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45" yWindow="135" windowWidth="4980" windowHeight="8010"/>
  </bookViews>
  <sheets>
    <sheet name="Sommaire" sheetId="10" r:id="rId1"/>
    <sheet name="Tab 1a)" sheetId="1" r:id="rId2"/>
    <sheet name="Tab 1b)" sheetId="3" r:id="rId3"/>
    <sheet name="Tab 1c)" sheetId="4" r:id="rId4"/>
    <sheet name="Tab 1d)" sheetId="5" r:id="rId5"/>
    <sheet name="Tab 2" sheetId="2" r:id="rId6"/>
    <sheet name="Tab 3" sheetId="7" r:id="rId7"/>
    <sheet name="Tab 4 " sheetId="11" r:id="rId8"/>
    <sheet name="Tab 4 bis" sheetId="12" r:id="rId9"/>
    <sheet name="Tab 5" sheetId="6" r:id="rId10"/>
  </sheets>
  <definedNames>
    <definedName name="_xlnm._FilterDatabase" localSheetId="9" hidden="1">'Tab 5'!$A$5:$E$113</definedName>
  </definedNames>
  <calcPr calcId="145621"/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<sst xmlns="http://schemas.openxmlformats.org/spreadsheetml/2006/main" count="499" uniqueCount="295">
  <si>
    <t>Cursus</t>
  </si>
  <si>
    <t>Droit, sciences politiques</t>
  </si>
  <si>
    <t>Administration économique et sociale (AES)</t>
  </si>
  <si>
    <t>Sciences économiques - gestion (hors AES)</t>
  </si>
  <si>
    <t>Pluri-droit - sciences économiques - AES</t>
  </si>
  <si>
    <t>Langues</t>
  </si>
  <si>
    <t>Sciences humaines et sociales</t>
  </si>
  <si>
    <t>Pluri-lettres - langues - sciences humaines</t>
  </si>
  <si>
    <t>Sciences fondamentales et applications</t>
  </si>
  <si>
    <t>Pluri-sciences</t>
  </si>
  <si>
    <t>Total sciences</t>
  </si>
  <si>
    <t>STAPS</t>
  </si>
  <si>
    <t>Total</t>
  </si>
  <si>
    <t>Cursus licence</t>
  </si>
  <si>
    <t>DAEU ou capacité en droit</t>
  </si>
  <si>
    <t>Licence LMD niveau 1</t>
  </si>
  <si>
    <t xml:space="preserve">     dont nouveaux bacheliers</t>
  </si>
  <si>
    <t>Licence LMD niveau 2</t>
  </si>
  <si>
    <t>Licence LMD niveau 3</t>
  </si>
  <si>
    <t>Licence professionnelle</t>
  </si>
  <si>
    <t>Autres diplômes</t>
  </si>
  <si>
    <t>Effectifs</t>
  </si>
  <si>
    <t>Évolution</t>
  </si>
  <si>
    <t>Cursus master</t>
  </si>
  <si>
    <t>Formation d'ingénieur</t>
  </si>
  <si>
    <t>Master LMD niveau 1</t>
  </si>
  <si>
    <t>Master LMD niveau 2</t>
  </si>
  <si>
    <t>Cursus doctorat</t>
  </si>
  <si>
    <t>Doctorat d université</t>
  </si>
  <si>
    <t>Habilitation à diriger des recherches</t>
  </si>
  <si>
    <t>Ensemble des disciplines générales</t>
  </si>
  <si>
    <t xml:space="preserve">     Évolution</t>
  </si>
  <si>
    <t>Répartition par série</t>
  </si>
  <si>
    <t>Bac général</t>
  </si>
  <si>
    <t>Bac technologique</t>
  </si>
  <si>
    <t>Bac professionnel</t>
  </si>
  <si>
    <t>Ensemble</t>
  </si>
  <si>
    <t>Nombre de bacheliers à la session précédente</t>
  </si>
  <si>
    <t>Universités</t>
  </si>
  <si>
    <t>Taux de poursuite à l'université (%)</t>
  </si>
  <si>
    <t>dont IUT</t>
  </si>
  <si>
    <t>Taux de poursuite en IUT (%)</t>
  </si>
  <si>
    <t>dont santé</t>
  </si>
  <si>
    <t>Taux de poursuite en santé (%)</t>
  </si>
  <si>
    <t>dont nouveaux bacheliers</t>
  </si>
  <si>
    <t>DUT secteur de la production</t>
  </si>
  <si>
    <t>Chimie</t>
  </si>
  <si>
    <t>Génie biologique</t>
  </si>
  <si>
    <t>Génie chimique - génie des procédés</t>
  </si>
  <si>
    <t>Génie civil - construction durable</t>
  </si>
  <si>
    <t>Génie électrique et informatique indistrielle</t>
  </si>
  <si>
    <t>Génie industriel et maintenance</t>
  </si>
  <si>
    <t>Génie mécanique et productique</t>
  </si>
  <si>
    <t>Hygiène sécurité environnement</t>
  </si>
  <si>
    <t>Mesures physiques</t>
  </si>
  <si>
    <t>Packaging, emballage et conditionnement</t>
  </si>
  <si>
    <t>Qualité logistique industrielle et organisation</t>
  </si>
  <si>
    <t>Réseaux et télécommunications</t>
  </si>
  <si>
    <t>Sciences et génie des matériaux</t>
  </si>
  <si>
    <t>Post-DUT</t>
  </si>
  <si>
    <t>Total IUT secteur de la production</t>
  </si>
  <si>
    <t>DUT secteur des services</t>
  </si>
  <si>
    <t>Carrières juridiques</t>
  </si>
  <si>
    <t>Carrières sociales</t>
  </si>
  <si>
    <t>Gestion administrative et commerciale des organisations</t>
  </si>
  <si>
    <t>Gestion des entreprises et des administrations</t>
  </si>
  <si>
    <t>Gestion logistique et transport</t>
  </si>
  <si>
    <t>Information communication</t>
  </si>
  <si>
    <t>Informatique</t>
  </si>
  <si>
    <t>Métiers du multimédia et de l'internet</t>
  </si>
  <si>
    <t>Statistique et informatique décisionnelle</t>
  </si>
  <si>
    <t>Techniques de commercialisation</t>
  </si>
  <si>
    <t>Total IUT secteur des services</t>
  </si>
  <si>
    <t>Type de diplôme</t>
  </si>
  <si>
    <t>Médecine</t>
  </si>
  <si>
    <t>Odontologie</t>
  </si>
  <si>
    <t>Pharmacie</t>
  </si>
  <si>
    <t>Pluri-santé</t>
  </si>
  <si>
    <t>Licence</t>
  </si>
  <si>
    <t>Certificat capacité orthophoniste</t>
  </si>
  <si>
    <t>Certificat capacité orthoptiste</t>
  </si>
  <si>
    <t>Diplôme d'État de masseur-kinésatherapeute</t>
  </si>
  <si>
    <t>Diplôme d'État audio-prothésiste</t>
  </si>
  <si>
    <t>Diplôme d'État psychomotricien</t>
  </si>
  <si>
    <t>Diplôme d'État ergothérapeute</t>
  </si>
  <si>
    <t>Master</t>
  </si>
  <si>
    <t>Diplôme d'État sage-femme</t>
  </si>
  <si>
    <t>Diplôme d'État de docteur en chirurgie dentaire</t>
  </si>
  <si>
    <t>Diplôme d'État de docteur en médecine</t>
  </si>
  <si>
    <t>Diplôme d'État de docteur en pharmacie</t>
  </si>
  <si>
    <t>Diplôme d'études spécialisées (DES)</t>
  </si>
  <si>
    <t>Diplôme d'études spécialisées complémentaires (DESC)</t>
  </si>
  <si>
    <t>Capacité de médecine</t>
  </si>
  <si>
    <t>Doctorat</t>
  </si>
  <si>
    <t>Sciences</t>
  </si>
  <si>
    <t>Santé</t>
  </si>
  <si>
    <t>Total général</t>
  </si>
  <si>
    <t>Effectifs totaux</t>
  </si>
  <si>
    <t>dont nouveux bacheliers</t>
  </si>
  <si>
    <t>Universités et académies</t>
  </si>
  <si>
    <t>Nouveaux entrants</t>
  </si>
  <si>
    <t xml:space="preserve">Aix-Marseille </t>
  </si>
  <si>
    <t>-</t>
  </si>
  <si>
    <t xml:space="preserve">Avignon </t>
  </si>
  <si>
    <t>Aix-Marseille*</t>
  </si>
  <si>
    <t xml:space="preserve">Amiens </t>
  </si>
  <si>
    <t>Amiens*</t>
  </si>
  <si>
    <t xml:space="preserve">Besançon </t>
  </si>
  <si>
    <t>Besançon*</t>
  </si>
  <si>
    <t xml:space="preserve">Bordeaux </t>
  </si>
  <si>
    <t xml:space="preserve">Bordeaux III </t>
  </si>
  <si>
    <t xml:space="preserve">Pau </t>
  </si>
  <si>
    <t>Bordeaux*</t>
  </si>
  <si>
    <t xml:space="preserve">Caen </t>
  </si>
  <si>
    <t>Caen*</t>
  </si>
  <si>
    <t>Clermont Auvergne</t>
  </si>
  <si>
    <t>Clermont-Ferrand*</t>
  </si>
  <si>
    <t xml:space="preserve">Corse </t>
  </si>
  <si>
    <t>Corse*</t>
  </si>
  <si>
    <t>COMUE Université Paris-Est</t>
  </si>
  <si>
    <t xml:space="preserve">Marne-la-Vallée </t>
  </si>
  <si>
    <t xml:space="preserve">Paris XII </t>
  </si>
  <si>
    <t xml:space="preserve">Paris XIII </t>
  </si>
  <si>
    <t xml:space="preserve">Paris VIII </t>
  </si>
  <si>
    <t>Créteil*</t>
  </si>
  <si>
    <t xml:space="preserve">Dijon </t>
  </si>
  <si>
    <t>Dijon*</t>
  </si>
  <si>
    <t>COMUE Université de Grenoble</t>
  </si>
  <si>
    <t xml:space="preserve">Chambéry </t>
  </si>
  <si>
    <t>Grenoble Alpes</t>
  </si>
  <si>
    <t>Grenoble</t>
  </si>
  <si>
    <t xml:space="preserve">Artois </t>
  </si>
  <si>
    <t xml:space="preserve">Littoral </t>
  </si>
  <si>
    <t xml:space="preserve">Valenciennes </t>
  </si>
  <si>
    <t>Lille*</t>
  </si>
  <si>
    <t xml:space="preserve">Limoges </t>
  </si>
  <si>
    <t>Limoges*</t>
  </si>
  <si>
    <t xml:space="preserve">Lyon I </t>
  </si>
  <si>
    <t xml:space="preserve">Lyon II </t>
  </si>
  <si>
    <t xml:space="preserve">Lyon III </t>
  </si>
  <si>
    <t xml:space="preserve">St-Etienne </t>
  </si>
  <si>
    <t>Lyon*</t>
  </si>
  <si>
    <t>Montpellier</t>
  </si>
  <si>
    <t xml:space="preserve">Montpellier III </t>
  </si>
  <si>
    <t xml:space="preserve">Nîmes </t>
  </si>
  <si>
    <t xml:space="preserve">Perpignan </t>
  </si>
  <si>
    <t>Montpellier*</t>
  </si>
  <si>
    <t>Lorraine</t>
  </si>
  <si>
    <t>Nancy-Metz*</t>
  </si>
  <si>
    <t xml:space="preserve">Angers </t>
  </si>
  <si>
    <t xml:space="preserve">Le Mans </t>
  </si>
  <si>
    <t xml:space="preserve">Nantes </t>
  </si>
  <si>
    <t>Nantes*</t>
  </si>
  <si>
    <t>COMUE Université Côte d'Azur</t>
  </si>
  <si>
    <t xml:space="preserve">Nice </t>
  </si>
  <si>
    <t xml:space="preserve">Toulon </t>
  </si>
  <si>
    <t>Nice*</t>
  </si>
  <si>
    <t xml:space="preserve">Orléans </t>
  </si>
  <si>
    <t xml:space="preserve">Tours </t>
  </si>
  <si>
    <t>Orléans - Tours*</t>
  </si>
  <si>
    <t>COMUE Université Paris Lumières</t>
  </si>
  <si>
    <t>COMUE Université de recherche Paris Sciences et Lettres</t>
  </si>
  <si>
    <t xml:space="preserve">Paris I </t>
  </si>
  <si>
    <t xml:space="preserve">Paris II </t>
  </si>
  <si>
    <t xml:space="preserve">Paris III </t>
  </si>
  <si>
    <t xml:space="preserve">Paris V </t>
  </si>
  <si>
    <t xml:space="preserve">Paris VII </t>
  </si>
  <si>
    <t>Paris*</t>
  </si>
  <si>
    <t xml:space="preserve">La Rochelle </t>
  </si>
  <si>
    <t xml:space="preserve">Poitiers </t>
  </si>
  <si>
    <t>Poitiers*</t>
  </si>
  <si>
    <t xml:space="preserve">Reims </t>
  </si>
  <si>
    <t>Reims*</t>
  </si>
  <si>
    <t xml:space="preserve">Brest </t>
  </si>
  <si>
    <t xml:space="preserve">Bretagne Sud </t>
  </si>
  <si>
    <t xml:space="preserve">Rennes I </t>
  </si>
  <si>
    <t xml:space="preserve">Rennes II </t>
  </si>
  <si>
    <t>Rennes*</t>
  </si>
  <si>
    <t xml:space="preserve">Le Havre </t>
  </si>
  <si>
    <t xml:space="preserve">Rouen </t>
  </si>
  <si>
    <t>Rouen*</t>
  </si>
  <si>
    <t xml:space="preserve">Mulhouse </t>
  </si>
  <si>
    <t>Strasbourg</t>
  </si>
  <si>
    <t>Strasbourg*</t>
  </si>
  <si>
    <t>Insitut national universitaire d'Albi</t>
  </si>
  <si>
    <t xml:space="preserve">Toulouse I </t>
  </si>
  <si>
    <t xml:space="preserve">Toulouse II </t>
  </si>
  <si>
    <t xml:space="preserve">Toulouse III </t>
  </si>
  <si>
    <t>Toulouse*</t>
  </si>
  <si>
    <t>COMUE Université Paris Saclay</t>
  </si>
  <si>
    <t xml:space="preserve">Cergy Pontoise </t>
  </si>
  <si>
    <t xml:space="preserve">Evry-Val-d'Essonne </t>
  </si>
  <si>
    <t xml:space="preserve">Paris X </t>
  </si>
  <si>
    <t xml:space="preserve">Paris XI </t>
  </si>
  <si>
    <t xml:space="preserve">Versailles-Saint-Quentin </t>
  </si>
  <si>
    <t>Versailles*</t>
  </si>
  <si>
    <t>Antilles</t>
  </si>
  <si>
    <t>Guyane</t>
  </si>
  <si>
    <t>La Réunion</t>
  </si>
  <si>
    <t>Disciplines</t>
  </si>
  <si>
    <t>% de femmes</t>
  </si>
  <si>
    <t>Effectifs de femmes à l'université</t>
  </si>
  <si>
    <t>Sciences économiques, gestion</t>
  </si>
  <si>
    <t>AES</t>
  </si>
  <si>
    <t>Pluri Droit, sciences éco, AES</t>
  </si>
  <si>
    <t>Total Économie, AES</t>
  </si>
  <si>
    <t>Arts, lettres, sciences du langage</t>
  </si>
  <si>
    <t>Pluri Lettres, langues, sciences humaines</t>
  </si>
  <si>
    <t>Total Arts, lettres, langues, SHS</t>
  </si>
  <si>
    <t>Sciences fondamentales et application</t>
  </si>
  <si>
    <t>Pluri sciences</t>
  </si>
  <si>
    <t>Total Sciences</t>
  </si>
  <si>
    <t>Total disciplines générales</t>
  </si>
  <si>
    <t>Pluri santé</t>
  </si>
  <si>
    <t>Total Santé</t>
  </si>
  <si>
    <t>IUT Secondaire</t>
  </si>
  <si>
    <t>IUT Tertiaire</t>
  </si>
  <si>
    <t>Total IUT</t>
  </si>
  <si>
    <t>Total Universités</t>
  </si>
  <si>
    <t>Pluri Sciences</t>
  </si>
  <si>
    <t>Pluri Santé</t>
  </si>
  <si>
    <t>Total universités</t>
  </si>
  <si>
    <t>* y compris Ecole Supérieure du Professorat et de l'Education</t>
  </si>
  <si>
    <t>Total économie, gestion, AES</t>
  </si>
  <si>
    <t>Économie, gestion, AES</t>
  </si>
  <si>
    <t>Total Économie, gestion, AES</t>
  </si>
  <si>
    <t>Arts, lettres, langues, SHS</t>
  </si>
  <si>
    <t>Sciences de la Terre, de la vie et de l'univers</t>
  </si>
  <si>
    <t>PLURIPASS</t>
  </si>
  <si>
    <t>Source : MESRI - SIES / Système d'information SISE</t>
  </si>
  <si>
    <r>
      <rPr>
        <b/>
        <sz val="9"/>
        <rFont val="Arial"/>
        <family val="2"/>
      </rPr>
      <t>Tableau 2 - Effectifs et proportions de nouveaux bacheliers qui entrent à l'université</t>
    </r>
    <r>
      <rPr>
        <sz val="9"/>
        <rFont val="Arial"/>
        <family val="2"/>
      </rPr>
      <t xml:space="preserve"> (France métropolitaine + DOM)</t>
    </r>
  </si>
  <si>
    <t>Lille</t>
  </si>
  <si>
    <t>Sorbonne Université</t>
  </si>
  <si>
    <t>COMUE Université Bourgogne Franche Comté</t>
  </si>
  <si>
    <r>
      <rPr>
        <b/>
        <sz val="9"/>
        <rFont val="Arial"/>
        <family val="2"/>
      </rPr>
      <t xml:space="preserve">Tableau 1 a - Répartition par discipline et cursus LMD des effectifs universitaires en 2018-2019 pour les disciplines générales (hors IUT et santé) </t>
    </r>
    <r>
      <rPr>
        <sz val="9"/>
        <rFont val="Arial"/>
        <family val="2"/>
      </rPr>
      <t>(France métropolitaine + DOM)</t>
    </r>
  </si>
  <si>
    <r>
      <rPr>
        <b/>
        <sz val="9"/>
        <rFont val="Arial"/>
        <family val="2"/>
      </rPr>
      <t xml:space="preserve">Tableau 1b - Répartition par spécialité de DUT des effectifs universitaires en 2018-2019 pour les IUT (cursus licence) </t>
    </r>
    <r>
      <rPr>
        <sz val="9"/>
        <rFont val="Arial"/>
        <family val="2"/>
      </rPr>
      <t>(France métropolitaine + DOM)</t>
    </r>
  </si>
  <si>
    <r>
      <rPr>
        <b/>
        <sz val="9"/>
        <rFont val="Arial"/>
        <family val="2"/>
      </rPr>
      <t xml:space="preserve">Tableau 1c - Répartition par diplôme des effectifs universitaires en 2018-2019 pour les disciplines de santé </t>
    </r>
    <r>
      <rPr>
        <sz val="9"/>
        <rFont val="Arial"/>
        <family val="2"/>
      </rPr>
      <t>(France métropolitaine + DOM)</t>
    </r>
  </si>
  <si>
    <t>n.s.</t>
  </si>
  <si>
    <t>35742*</t>
  </si>
  <si>
    <t>* nouveaux bacheliers en PACES et pluripass</t>
  </si>
  <si>
    <t>dont Effectifs en IUT</t>
  </si>
  <si>
    <r>
      <rPr>
        <b/>
        <sz val="9"/>
        <rFont val="Arial"/>
        <family val="2"/>
      </rPr>
      <t xml:space="preserve">Tableau 1d - Répartition par grands champs disciplinaires en 2018-2019 </t>
    </r>
    <r>
      <rPr>
        <sz val="9"/>
        <rFont val="Arial"/>
        <family val="2"/>
      </rPr>
      <t>(France métropolitaine + DOM)</t>
    </r>
  </si>
  <si>
    <t>Rappel 2017</t>
  </si>
  <si>
    <r>
      <t>Tableau 3 - Proportion de  femmes à l'université en 2018-2019</t>
    </r>
    <r>
      <rPr>
        <sz val="9"/>
        <rFont val="Arial"/>
        <family val="2"/>
      </rPr>
      <t xml:space="preserve"> (France métropolitaine + DOM)</t>
    </r>
  </si>
  <si>
    <t>Génie thermique et énergie</t>
  </si>
  <si>
    <t xml:space="preserve">Arts - lettres - sciences du langage </t>
  </si>
  <si>
    <r>
      <t>Note : Le cursus correspond au niveau final du diplôme préparé. Les nouveaux bacheliers en cursus master sont entrés post-baccalauréat en formation de niveau master. Exemple : 1</t>
    </r>
    <r>
      <rPr>
        <vertAlign val="superscript"/>
        <sz val="9"/>
        <rFont val="Arial"/>
        <family val="2"/>
      </rPr>
      <t>ère</t>
    </r>
    <r>
      <rPr>
        <sz val="9"/>
        <rFont val="Arial"/>
        <family val="2"/>
      </rPr>
      <t xml:space="preserve"> année de formation d'ingénieur en 5 ans. </t>
    </r>
  </si>
  <si>
    <r>
      <t>DUT 1</t>
    </r>
    <r>
      <rPr>
        <b/>
        <vertAlign val="superscript"/>
        <sz val="9"/>
        <rFont val="Arial"/>
        <family val="2"/>
      </rPr>
      <t>ère</t>
    </r>
    <r>
      <rPr>
        <b/>
        <sz val="9"/>
        <rFont val="Arial"/>
        <family val="2"/>
      </rPr>
      <t xml:space="preserve"> année</t>
    </r>
  </si>
  <si>
    <r>
      <t>DUT 2</t>
    </r>
    <r>
      <rPr>
        <b/>
        <vertAlign val="superscript"/>
        <sz val="9"/>
        <rFont val="Arial"/>
        <family val="2"/>
      </rPr>
      <t xml:space="preserve">ème </t>
    </r>
    <r>
      <rPr>
        <b/>
        <sz val="9"/>
        <rFont val="Arial"/>
        <family val="2"/>
      </rPr>
      <t>année</t>
    </r>
  </si>
  <si>
    <t>dont nouveaux bacheliers*</t>
  </si>
  <si>
    <t xml:space="preserve">hors inscriptions simultanées en licence et en CPGE </t>
  </si>
  <si>
    <r>
      <t>1</t>
    </r>
    <r>
      <rPr>
        <vertAlign val="superscript"/>
        <sz val="9"/>
        <rFont val="Arial"/>
        <family val="2"/>
      </rPr>
      <t>ère</t>
    </r>
    <r>
      <rPr>
        <sz val="9"/>
        <rFont val="Arial"/>
        <family val="2"/>
      </rPr>
      <t xml:space="preserve"> année commune aux études de santé (PACES)</t>
    </r>
  </si>
  <si>
    <t>Champ : France métropolitaine + Dom</t>
  </si>
  <si>
    <r>
      <t xml:space="preserve">Répartition </t>
    </r>
    <r>
      <rPr>
        <sz val="9"/>
        <rFont val="Arial"/>
        <family val="2"/>
      </rPr>
      <t>(en %)</t>
    </r>
  </si>
  <si>
    <r>
      <t xml:space="preserve">Répartition </t>
    </r>
    <r>
      <rPr>
        <i/>
        <sz val="9"/>
        <rFont val="Arial"/>
        <family val="2"/>
      </rPr>
      <t>(en %)</t>
    </r>
  </si>
  <si>
    <r>
      <t xml:space="preserve">Répartition hors IUT </t>
    </r>
    <r>
      <rPr>
        <sz val="9"/>
        <rFont val="Arial"/>
        <family val="2"/>
      </rPr>
      <t>(en %)</t>
    </r>
  </si>
  <si>
    <t>Master LMD (hors MEEF) niveau 1</t>
  </si>
  <si>
    <t>Master LMD (hors MEEF) niveau 2</t>
  </si>
  <si>
    <t>Master MEFF niveau 2</t>
  </si>
  <si>
    <t>Master MEEF niveau 1</t>
  </si>
  <si>
    <t>Sommaire</t>
  </si>
  <si>
    <t>Tableau 1-a</t>
  </si>
  <si>
    <t>Tableau 5</t>
  </si>
  <si>
    <t>Tableau 4</t>
  </si>
  <si>
    <t>Tableau 3</t>
  </si>
  <si>
    <t>Tableau 2</t>
  </si>
  <si>
    <t>Tableau 1-d</t>
  </si>
  <si>
    <t>Tableau 1-c</t>
  </si>
  <si>
    <t>Tableau 1-b</t>
  </si>
  <si>
    <t>% non bacheliers</t>
  </si>
  <si>
    <t>Part en %</t>
  </si>
  <si>
    <t xml:space="preserve">Note de lecture : 15,1 % des étudiants inscrits en sciences économiques-gestion, en cursus licence, sont des étrangers en mobilité internationle </t>
  </si>
  <si>
    <t xml:space="preserve"> Répartition par discipline et cursus LMD des effectifs universitaires en 2018-2019 pour les disciplines générales (hors IUT et santé)</t>
  </si>
  <si>
    <t xml:space="preserve">Répartition par spécialité de DUT des effectifs universitaires en 2018-2019 pour les IUT (cursus licence) </t>
  </si>
  <si>
    <t xml:space="preserve">Répartition par diplôme des effectifs universitaires en 2018-2019 pour les disciplines de santé </t>
  </si>
  <si>
    <t xml:space="preserve">Répartition par grands champs disciplinaires en 2018-2019 </t>
  </si>
  <si>
    <t xml:space="preserve">Effectifs et proportions de nouveaux bacheliers qui entrent à l'université </t>
  </si>
  <si>
    <t xml:space="preserve">Proportion de  femmes à l'université en 2018-2019 </t>
  </si>
  <si>
    <t xml:space="preserve">Effectifs universitaires en 2018-2019 par université et par académie </t>
  </si>
  <si>
    <t>Note de lecture : 19,1 % des étudiants inscrits en sciences économiques-gestion, en cursus licence, sont des étrangers</t>
  </si>
  <si>
    <r>
      <t>Tableau 4 bis - Etudiants de nationalité étrangère et part de non-bacheliers de nationalité étrangère dans les effectifs universitaires en 2018-2019, par cursus et discipline</t>
    </r>
    <r>
      <rPr>
        <sz val="9"/>
        <color indexed="8"/>
        <rFont val="Arial"/>
        <family val="2"/>
      </rPr>
      <t xml:space="preserve"> (France métropolitaine + DOM)</t>
    </r>
  </si>
  <si>
    <t xml:space="preserve">Etudiants de nationalité étrangère et part de non-bacheliers de nationalité étrangère dans les effectifs universitaires en 2018-2019, par cursus et discipline </t>
  </si>
  <si>
    <t>Tableau 4bis</t>
  </si>
  <si>
    <t>Etudiants étrangers en mobilité internationale entrante et part de non-bacheliers parmi ceux-ci dans les effectifs universitaires en 2018-2019, par cursus et discipline</t>
  </si>
  <si>
    <r>
      <t>Tableau 4 - Etudiants étrangers en mobilité internationale entrante et part de non-bacheliers parmi ceux-ci, dans les effectifs universitaires en 2018-2019, par cursus et discipline</t>
    </r>
    <r>
      <rPr>
        <sz val="9"/>
        <color indexed="8"/>
        <rFont val="Arial"/>
        <family val="2"/>
      </rPr>
      <t xml:space="preserve"> (France métropolitaine + DOM)</t>
    </r>
  </si>
  <si>
    <t>Tableau 5 - Effectifs universitaires en 2018-2019 par université et par acédémie (France métropolitaine + DOM)</t>
  </si>
  <si>
    <t>Évolution y compris doubles inscriptions CPGE</t>
  </si>
  <si>
    <t>Total France métropolitaine*</t>
  </si>
  <si>
    <t>Mayotte*</t>
  </si>
  <si>
    <t>Guadeloupe*</t>
  </si>
  <si>
    <t>Guyane*</t>
  </si>
  <si>
    <t>La Réunion*</t>
  </si>
  <si>
    <t>Total DOM*</t>
  </si>
  <si>
    <t>France métro. + DOM*</t>
  </si>
  <si>
    <t xml:space="preserve">hors inscriptions simultanées en licence et en CPGE, sauf mention contraire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</si>
</sst>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0.000"/>
  </numFmts>
  <fonts count="26" x14ac:knownFonts="1">
    <font>
      <sz val="10"/>
      <name val="MS Sans Serif"/>
      <family val="2"/>
    </font>
    <font>
      <sz val="11"/>
      <color theme="1"/>
      <name val="Calibri Light"/>
      <family val="2"/>
    </font>
    <font>
      <sz val="10"/>
      <name val="MS Sans Serif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MS Sans Serif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indexed="8"/>
      <name val="Arial"/>
      <family val="2"/>
    </font>
    <font>
      <i/>
      <sz val="8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MS Sans Serif"/>
      <family val="2"/>
    </font>
    <font>
      <u/>
      <sz val="10"/>
      <color theme="10"/>
      <name val="MS Sans Serif"/>
      <family val="2"/>
    </font>
    <font>
      <b/>
      <sz val="10"/>
      <color theme="10"/>
      <name val="MS Sans Serif"/>
      <family val="2"/>
    </font>
    <font>
      <b/>
      <sz val="11"/>
      <color theme="1"/>
      <name val="Calibri Light"/>
      <family val="2"/>
    </font>
    <font>
      <b/>
      <sz val="11"/>
      <name val="MS Sans Serif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3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3" xfId="0" applyFont="1" applyBorder="1"/>
    <xf numFmtId="3" fontId="6" fillId="0" borderId="3" xfId="0" applyNumberFormat="1" applyFont="1" applyBorder="1"/>
    <xf numFmtId="3" fontId="5" fillId="0" borderId="3" xfId="0" applyNumberFormat="1" applyFont="1" applyBorder="1" applyAlignment="1">
      <alignment wrapText="1"/>
    </xf>
    <xf numFmtId="3" fontId="5" fillId="0" borderId="3" xfId="0" applyNumberFormat="1" applyFont="1" applyBorder="1"/>
    <xf numFmtId="0" fontId="4" fillId="0" borderId="3" xfId="0" applyFont="1" applyBorder="1" applyAlignment="1"/>
    <xf numFmtId="3" fontId="7" fillId="0" borderId="3" xfId="0" applyNumberFormat="1" applyFont="1" applyBorder="1"/>
    <xf numFmtId="3" fontId="4" fillId="0" borderId="3" xfId="0" applyNumberFormat="1" applyFont="1" applyBorder="1" applyAlignment="1">
      <alignment wrapText="1"/>
    </xf>
    <xf numFmtId="3" fontId="4" fillId="0" borderId="3" xfId="0" applyNumberFormat="1" applyFont="1" applyBorder="1"/>
    <xf numFmtId="0" fontId="5" fillId="2" borderId="3" xfId="0" applyFont="1" applyFill="1" applyBorder="1"/>
    <xf numFmtId="3" fontId="6" fillId="2" borderId="3" xfId="0" applyNumberFormat="1" applyFont="1" applyFill="1" applyBorder="1"/>
    <xf numFmtId="3" fontId="5" fillId="2" borderId="3" xfId="0" applyNumberFormat="1" applyFont="1" applyFill="1" applyBorder="1" applyAlignment="1">
      <alignment wrapText="1"/>
    </xf>
    <xf numFmtId="3" fontId="5" fillId="2" borderId="3" xfId="0" applyNumberFormat="1" applyFont="1" applyFill="1" applyBorder="1"/>
    <xf numFmtId="164" fontId="6" fillId="2" borderId="3" xfId="1" applyNumberFormat="1" applyFont="1" applyFill="1" applyBorder="1"/>
    <xf numFmtId="164" fontId="5" fillId="2" borderId="3" xfId="1" applyNumberFormat="1" applyFont="1" applyFill="1" applyBorder="1" applyAlignment="1">
      <alignment wrapText="1"/>
    </xf>
    <xf numFmtId="164" fontId="5" fillId="2" borderId="3" xfId="1" applyNumberFormat="1" applyFont="1" applyFill="1" applyBorder="1" applyAlignment="1">
      <alignment horizontal="right" wrapText="1"/>
    </xf>
    <xf numFmtId="164" fontId="5" fillId="2" borderId="3" xfId="1" applyNumberFormat="1" applyFont="1" applyFill="1" applyBorder="1"/>
    <xf numFmtId="0" fontId="4" fillId="2" borderId="3" xfId="0" applyFont="1" applyFill="1" applyBorder="1" applyAlignment="1"/>
    <xf numFmtId="3" fontId="7" fillId="2" borderId="3" xfId="0" applyNumberFormat="1" applyFont="1" applyFill="1" applyBorder="1"/>
    <xf numFmtId="3" fontId="4" fillId="2" borderId="3" xfId="0" applyNumberFormat="1" applyFont="1" applyFill="1" applyBorder="1" applyAlignment="1">
      <alignment wrapText="1"/>
    </xf>
    <xf numFmtId="3" fontId="4" fillId="2" borderId="3" xfId="0" applyNumberFormat="1" applyFont="1" applyFill="1" applyBorder="1"/>
    <xf numFmtId="0" fontId="8" fillId="0" borderId="0" xfId="0" applyFont="1"/>
    <xf numFmtId="164" fontId="7" fillId="2" borderId="3" xfId="1" applyNumberFormat="1" applyFont="1" applyFill="1" applyBorder="1"/>
    <xf numFmtId="164" fontId="4" fillId="2" borderId="3" xfId="1" applyNumberFormat="1" applyFont="1" applyFill="1" applyBorder="1" applyAlignment="1">
      <alignment wrapText="1"/>
    </xf>
    <xf numFmtId="164" fontId="4" fillId="2" borderId="3" xfId="1" applyNumberFormat="1" applyFont="1" applyFill="1" applyBorder="1"/>
    <xf numFmtId="0" fontId="5" fillId="0" borderId="0" xfId="2" applyFont="1" applyFill="1"/>
    <xf numFmtId="0" fontId="0" fillId="0" borderId="0" xfId="0" applyAlignment="1">
      <alignment wrapText="1"/>
    </xf>
    <xf numFmtId="0" fontId="5" fillId="0" borderId="0" xfId="0" applyFont="1"/>
    <xf numFmtId="0" fontId="5" fillId="0" borderId="4" xfId="0" applyFont="1" applyBorder="1"/>
    <xf numFmtId="0" fontId="5" fillId="0" borderId="6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7" xfId="0" applyFont="1" applyBorder="1"/>
    <xf numFmtId="3" fontId="5" fillId="0" borderId="7" xfId="0" applyNumberFormat="1" applyFont="1" applyBorder="1"/>
    <xf numFmtId="164" fontId="5" fillId="0" borderId="7" xfId="1" applyNumberFormat="1" applyFont="1" applyBorder="1"/>
    <xf numFmtId="3" fontId="4" fillId="0" borderId="7" xfId="0" applyNumberFormat="1" applyFont="1" applyBorder="1"/>
    <xf numFmtId="164" fontId="4" fillId="0" borderId="7" xfId="1" applyNumberFormat="1" applyFont="1" applyBorder="1"/>
    <xf numFmtId="0" fontId="5" fillId="0" borderId="8" xfId="0" applyFont="1" applyBorder="1"/>
    <xf numFmtId="3" fontId="5" fillId="0" borderId="8" xfId="0" applyNumberFormat="1" applyFont="1" applyBorder="1"/>
    <xf numFmtId="164" fontId="5" fillId="0" borderId="8" xfId="1" applyNumberFormat="1" applyFont="1" applyBorder="1"/>
    <xf numFmtId="3" fontId="4" fillId="0" borderId="8" xfId="0" applyNumberFormat="1" applyFont="1" applyBorder="1"/>
    <xf numFmtId="164" fontId="4" fillId="0" borderId="8" xfId="1" applyNumberFormat="1" applyFont="1" applyBorder="1"/>
    <xf numFmtId="0" fontId="5" fillId="0" borderId="9" xfId="0" applyFont="1" applyBorder="1"/>
    <xf numFmtId="3" fontId="5" fillId="0" borderId="9" xfId="0" applyNumberFormat="1" applyFont="1" applyBorder="1"/>
    <xf numFmtId="164" fontId="5" fillId="0" borderId="9" xfId="1" applyNumberFormat="1" applyFont="1" applyBorder="1"/>
    <xf numFmtId="3" fontId="4" fillId="0" borderId="9" xfId="0" applyNumberFormat="1" applyFont="1" applyBorder="1"/>
    <xf numFmtId="164" fontId="4" fillId="0" borderId="9" xfId="1" applyNumberFormat="1" applyFont="1" applyBorder="1"/>
    <xf numFmtId="164" fontId="5" fillId="0" borderId="3" xfId="1" applyNumberFormat="1" applyFont="1" applyBorder="1"/>
    <xf numFmtId="164" fontId="4" fillId="0" borderId="3" xfId="1" applyNumberFormat="1" applyFont="1" applyBorder="1"/>
    <xf numFmtId="0" fontId="6" fillId="0" borderId="3" xfId="0" applyFont="1" applyBorder="1"/>
    <xf numFmtId="164" fontId="6" fillId="0" borderId="3" xfId="1" applyNumberFormat="1" applyFont="1" applyBorder="1"/>
    <xf numFmtId="164" fontId="7" fillId="0" borderId="3" xfId="1" applyNumberFormat="1" applyFont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Fill="1" applyBorder="1"/>
    <xf numFmtId="0" fontId="5" fillId="0" borderId="7" xfId="0" applyFont="1" applyBorder="1" applyAlignment="1">
      <alignment wrapText="1"/>
    </xf>
    <xf numFmtId="3" fontId="5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wrapText="1"/>
    </xf>
    <xf numFmtId="164" fontId="5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3" fontId="4" fillId="0" borderId="8" xfId="0" applyNumberFormat="1" applyFont="1" applyBorder="1" applyAlignment="1">
      <alignment horizontal="right"/>
    </xf>
    <xf numFmtId="0" fontId="9" fillId="0" borderId="0" xfId="6" applyFont="1"/>
    <xf numFmtId="0" fontId="10" fillId="3" borderId="3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 wrapText="1"/>
    </xf>
    <xf numFmtId="0" fontId="10" fillId="3" borderId="3" xfId="6" applyFont="1" applyFill="1" applyBorder="1" applyAlignment="1">
      <alignment horizontal="left" vertical="top"/>
    </xf>
    <xf numFmtId="164" fontId="10" fillId="0" borderId="3" xfId="7" applyNumberFormat="1" applyFont="1" applyFill="1" applyBorder="1" applyAlignment="1">
      <alignment vertical="top"/>
    </xf>
    <xf numFmtId="3" fontId="10" fillId="0" borderId="3" xfId="6" applyNumberFormat="1" applyFont="1" applyFill="1" applyBorder="1" applyAlignment="1">
      <alignment vertical="top"/>
    </xf>
    <xf numFmtId="0" fontId="4" fillId="0" borderId="0" xfId="6" applyFont="1"/>
    <xf numFmtId="0" fontId="1" fillId="0" borderId="0" xfId="6"/>
    <xf numFmtId="0" fontId="10" fillId="0" borderId="4" xfId="6" applyFont="1" applyFill="1" applyBorder="1" applyAlignment="1">
      <alignment vertical="center"/>
    </xf>
    <xf numFmtId="0" fontId="10" fillId="0" borderId="6" xfId="6" applyFont="1" applyFill="1" applyBorder="1" applyAlignment="1">
      <alignment vertical="center"/>
    </xf>
    <xf numFmtId="0" fontId="10" fillId="0" borderId="3" xfId="6" applyFont="1" applyFill="1" applyBorder="1" applyAlignment="1">
      <alignment horizontal="left" vertical="center"/>
    </xf>
    <xf numFmtId="0" fontId="5" fillId="0" borderId="3" xfId="4" applyFont="1" applyFill="1" applyBorder="1"/>
    <xf numFmtId="0" fontId="6" fillId="0" borderId="3" xfId="4" applyFont="1" applyFill="1" applyBorder="1"/>
    <xf numFmtId="0" fontId="5" fillId="0" borderId="3" xfId="3" applyFont="1" applyBorder="1"/>
    <xf numFmtId="0" fontId="6" fillId="0" borderId="3" xfId="3" applyFont="1" applyBorder="1"/>
    <xf numFmtId="0" fontId="5" fillId="0" borderId="3" xfId="4" applyFont="1" applyFill="1" applyBorder="1" applyAlignment="1">
      <alignment wrapText="1"/>
    </xf>
    <xf numFmtId="0" fontId="11" fillId="4" borderId="2" xfId="6" applyFont="1" applyFill="1" applyBorder="1" applyAlignment="1">
      <alignment horizontal="left" vertical="center"/>
    </xf>
    <xf numFmtId="0" fontId="11" fillId="2" borderId="3" xfId="6" applyFont="1" applyFill="1" applyBorder="1" applyAlignment="1">
      <alignment horizontal="left" vertical="top"/>
    </xf>
    <xf numFmtId="164" fontId="11" fillId="2" borderId="3" xfId="7" applyNumberFormat="1" applyFont="1" applyFill="1" applyBorder="1" applyAlignment="1">
      <alignment vertical="top"/>
    </xf>
    <xf numFmtId="3" fontId="11" fillId="2" borderId="3" xfId="6" applyNumberFormat="1" applyFont="1" applyFill="1" applyBorder="1" applyAlignment="1">
      <alignment vertical="top"/>
    </xf>
    <xf numFmtId="0" fontId="11" fillId="4" borderId="1" xfId="6" applyFont="1" applyFill="1" applyBorder="1" applyAlignment="1">
      <alignment horizontal="left" vertical="top"/>
    </xf>
    <xf numFmtId="164" fontId="11" fillId="4" borderId="3" xfId="7" applyNumberFormat="1" applyFont="1" applyFill="1" applyBorder="1" applyAlignment="1">
      <alignment vertical="top"/>
    </xf>
    <xf numFmtId="3" fontId="11" fillId="4" borderId="3" xfId="6" applyNumberFormat="1" applyFont="1" applyFill="1" applyBorder="1" applyAlignment="1">
      <alignment vertical="top"/>
    </xf>
    <xf numFmtId="0" fontId="6" fillId="2" borderId="3" xfId="3" applyFont="1" applyFill="1" applyBorder="1"/>
    <xf numFmtId="0" fontId="6" fillId="4" borderId="3" xfId="3" applyFont="1" applyFill="1" applyBorder="1"/>
    <xf numFmtId="0" fontId="6" fillId="2" borderId="3" xfId="0" applyFont="1" applyFill="1" applyBorder="1" applyAlignment="1">
      <alignment wrapText="1"/>
    </xf>
    <xf numFmtId="165" fontId="6" fillId="2" borderId="3" xfId="0" applyNumberFormat="1" applyFont="1" applyFill="1" applyBorder="1"/>
    <xf numFmtId="166" fontId="6" fillId="2" borderId="3" xfId="0" applyNumberFormat="1" applyFont="1" applyFill="1" applyBorder="1"/>
    <xf numFmtId="164" fontId="4" fillId="2" borderId="3" xfId="1" applyNumberFormat="1" applyFont="1" applyFill="1" applyBorder="1" applyAlignment="1">
      <alignment horizontal="right" wrapText="1"/>
    </xf>
    <xf numFmtId="0" fontId="5" fillId="0" borderId="3" xfId="0" applyFont="1" applyFill="1" applyBorder="1"/>
    <xf numFmtId="3" fontId="6" fillId="0" borderId="3" xfId="0" applyNumberFormat="1" applyFont="1" applyFill="1" applyBorder="1"/>
    <xf numFmtId="3" fontId="5" fillId="0" borderId="3" xfId="0" applyNumberFormat="1" applyFont="1" applyFill="1" applyBorder="1" applyAlignment="1">
      <alignment wrapText="1"/>
    </xf>
    <xf numFmtId="3" fontId="5" fillId="0" borderId="3" xfId="0" applyNumberFormat="1" applyFont="1" applyFill="1" applyBorder="1"/>
    <xf numFmtId="3" fontId="0" fillId="0" borderId="0" xfId="0" applyNumberFormat="1"/>
    <xf numFmtId="164" fontId="0" fillId="0" borderId="0" xfId="1" applyNumberFormat="1" applyFont="1"/>
    <xf numFmtId="0" fontId="5" fillId="0" borderId="15" xfId="0" applyFont="1" applyBorder="1"/>
    <xf numFmtId="3" fontId="5" fillId="0" borderId="15" xfId="0" applyNumberFormat="1" applyFont="1" applyBorder="1"/>
    <xf numFmtId="0" fontId="0" fillId="0" borderId="0" xfId="0" applyBorder="1"/>
    <xf numFmtId="0" fontId="13" fillId="0" borderId="0" xfId="0" applyFont="1"/>
    <xf numFmtId="0" fontId="5" fillId="0" borderId="3" xfId="3" applyFont="1" applyFill="1" applyBorder="1" applyAlignment="1">
      <alignment horizontal="center" vertical="center" wrapText="1"/>
    </xf>
    <xf numFmtId="3" fontId="5" fillId="0" borderId="3" xfId="3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14" fillId="0" borderId="0" xfId="6" applyFont="1"/>
    <xf numFmtId="0" fontId="15" fillId="0" borderId="0" xfId="6" applyFont="1" applyFill="1" applyBorder="1" applyAlignment="1"/>
    <xf numFmtId="0" fontId="6" fillId="0" borderId="0" xfId="6" applyFont="1" applyAlignment="1">
      <alignment horizontal="left"/>
    </xf>
    <xf numFmtId="164" fontId="0" fillId="0" borderId="0" xfId="0" applyNumberFormat="1"/>
    <xf numFmtId="3" fontId="6" fillId="0" borderId="0" xfId="0" applyNumberFormat="1" applyFont="1" applyFill="1" applyBorder="1"/>
    <xf numFmtId="3" fontId="5" fillId="0" borderId="0" xfId="0" applyNumberFormat="1" applyFont="1"/>
    <xf numFmtId="3" fontId="8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10" fontId="5" fillId="0" borderId="0" xfId="0" applyNumberFormat="1" applyFont="1"/>
    <xf numFmtId="0" fontId="6" fillId="0" borderId="0" xfId="0" applyFont="1"/>
    <xf numFmtId="164" fontId="5" fillId="0" borderId="3" xfId="5" quotePrefix="1" applyNumberFormat="1" applyFont="1" applyFill="1" applyBorder="1" applyAlignment="1">
      <alignment horizontal="center" vertical="center"/>
    </xf>
    <xf numFmtId="3" fontId="6" fillId="0" borderId="3" xfId="3" applyNumberFormat="1" applyFont="1" applyFill="1" applyBorder="1" applyAlignment="1">
      <alignment horizontal="center" vertical="center"/>
    </xf>
    <xf numFmtId="164" fontId="6" fillId="0" borderId="3" xfId="5" applyNumberFormat="1" applyFont="1" applyFill="1" applyBorder="1" applyAlignment="1">
      <alignment horizontal="center" vertical="center"/>
    </xf>
    <xf numFmtId="164" fontId="5" fillId="0" borderId="3" xfId="5" quotePrefix="1" applyNumberFormat="1" applyFont="1" applyFill="1" applyBorder="1" applyAlignment="1">
      <alignment horizontal="center" vertical="center" wrapText="1"/>
    </xf>
    <xf numFmtId="164" fontId="5" fillId="0" borderId="3" xfId="5" applyNumberFormat="1" applyFont="1" applyFill="1" applyBorder="1" applyAlignment="1">
      <alignment horizontal="center" vertical="center"/>
    </xf>
    <xf numFmtId="164" fontId="6" fillId="0" borderId="3" xfId="5" quotePrefix="1" applyNumberFormat="1" applyFont="1" applyFill="1" applyBorder="1" applyAlignment="1">
      <alignment horizontal="center" vertical="center"/>
    </xf>
    <xf numFmtId="3" fontId="6" fillId="2" borderId="3" xfId="3" applyNumberFormat="1" applyFont="1" applyFill="1" applyBorder="1" applyAlignment="1">
      <alignment horizontal="center" vertical="center"/>
    </xf>
    <xf numFmtId="164" fontId="6" fillId="2" borderId="3" xfId="5" applyNumberFormat="1" applyFont="1" applyFill="1" applyBorder="1" applyAlignment="1">
      <alignment horizontal="center" vertical="center"/>
    </xf>
    <xf numFmtId="3" fontId="6" fillId="4" borderId="3" xfId="3" applyNumberFormat="1" applyFont="1" applyFill="1" applyBorder="1" applyAlignment="1">
      <alignment horizontal="center" vertical="center"/>
    </xf>
    <xf numFmtId="164" fontId="6" fillId="4" borderId="3" xfId="5" applyNumberFormat="1" applyFont="1" applyFill="1" applyBorder="1" applyAlignment="1">
      <alignment horizontal="center" vertical="center"/>
    </xf>
    <xf numFmtId="167" fontId="0" fillId="0" borderId="0" xfId="0" applyNumberFormat="1"/>
    <xf numFmtId="0" fontId="5" fillId="0" borderId="0" xfId="3" applyFont="1" applyFill="1" applyAlignment="1">
      <alignment horizontal="left" wrapText="1"/>
    </xf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 wrapText="1"/>
    </xf>
    <xf numFmtId="164" fontId="0" fillId="0" borderId="0" xfId="1" applyNumberFormat="1" applyFont="1" applyAlignment="1">
      <alignment horizontal="right"/>
    </xf>
    <xf numFmtId="0" fontId="4" fillId="0" borderId="8" xfId="0" applyFont="1" applyBorder="1" applyAlignment="1">
      <alignment horizontal="left" indent="1"/>
    </xf>
    <xf numFmtId="0" fontId="7" fillId="2" borderId="8" xfId="0" applyFont="1" applyFill="1" applyBorder="1" applyAlignment="1">
      <alignment horizontal="left" indent="1"/>
    </xf>
    <xf numFmtId="3" fontId="4" fillId="0" borderId="8" xfId="0" quotePrefix="1" applyNumberFormat="1" applyFont="1" applyBorder="1" applyAlignment="1">
      <alignment horizontal="center"/>
    </xf>
    <xf numFmtId="0" fontId="4" fillId="0" borderId="8" xfId="0" applyFont="1" applyBorder="1" applyAlignment="1">
      <alignment horizontal="left" wrapText="1" indent="1"/>
    </xf>
    <xf numFmtId="0" fontId="4" fillId="0" borderId="3" xfId="0" applyFont="1" applyBorder="1" applyAlignment="1">
      <alignment horizontal="left" indent="1"/>
    </xf>
    <xf numFmtId="0" fontId="7" fillId="2" borderId="3" xfId="0" applyFont="1" applyFill="1" applyBorder="1" applyAlignment="1">
      <alignment horizontal="left" wrapText="1" indent="1"/>
    </xf>
    <xf numFmtId="165" fontId="7" fillId="2" borderId="3" xfId="0" applyNumberFormat="1" applyFont="1" applyFill="1" applyBorder="1"/>
    <xf numFmtId="166" fontId="7" fillId="2" borderId="3" xfId="0" applyNumberFormat="1" applyFont="1" applyFill="1" applyBorder="1"/>
    <xf numFmtId="10" fontId="0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center"/>
    </xf>
    <xf numFmtId="3" fontId="3" fillId="0" borderId="0" xfId="0" applyNumberFormat="1" applyFont="1"/>
    <xf numFmtId="3" fontId="5" fillId="0" borderId="3" xfId="0" applyNumberFormat="1" applyFont="1" applyBorder="1"/>
    <xf numFmtId="0" fontId="6" fillId="2" borderId="8" xfId="0" applyFont="1" applyFill="1" applyBorder="1" applyAlignment="1">
      <alignment wrapText="1"/>
    </xf>
    <xf numFmtId="0" fontId="10" fillId="0" borderId="3" xfId="6" applyFont="1" applyFill="1" applyBorder="1" applyAlignment="1">
      <alignment horizontal="center" vertical="center" wrapText="1"/>
    </xf>
    <xf numFmtId="0" fontId="11" fillId="2" borderId="3" xfId="6" applyFont="1" applyFill="1" applyBorder="1" applyAlignment="1">
      <alignment horizontal="left" vertical="center"/>
    </xf>
    <xf numFmtId="3" fontId="0" fillId="0" borderId="0" xfId="0" applyNumberFormat="1"/>
    <xf numFmtId="164" fontId="0" fillId="0" borderId="0" xfId="1" applyNumberFormat="1" applyFont="1"/>
    <xf numFmtId="165" fontId="11" fillId="2" borderId="3" xfId="7" applyNumberFormat="1" applyFont="1" applyFill="1" applyBorder="1" applyAlignment="1">
      <alignment horizontal="center" vertical="top"/>
    </xf>
    <xf numFmtId="165" fontId="10" fillId="0" borderId="3" xfId="7" applyNumberFormat="1" applyFont="1" applyFill="1" applyBorder="1" applyAlignment="1">
      <alignment horizontal="center" vertical="top"/>
    </xf>
    <xf numFmtId="165" fontId="11" fillId="4" borderId="3" xfId="7" applyNumberFormat="1" applyFont="1" applyFill="1" applyBorder="1" applyAlignment="1">
      <alignment horizontal="center" vertical="top"/>
    </xf>
    <xf numFmtId="165" fontId="11" fillId="2" borderId="3" xfId="7" applyNumberFormat="1" applyFont="1" applyFill="1" applyBorder="1" applyAlignment="1">
      <alignment horizontal="center"/>
    </xf>
    <xf numFmtId="165" fontId="10" fillId="0" borderId="3" xfId="7" applyNumberFormat="1" applyFont="1" applyFill="1" applyBorder="1" applyAlignment="1">
      <alignment horizontal="center"/>
    </xf>
    <xf numFmtId="165" fontId="11" fillId="4" borderId="3" xfId="7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3" fontId="1" fillId="0" borderId="0" xfId="6" applyNumberFormat="1"/>
    <xf numFmtId="3" fontId="10" fillId="0" borderId="3" xfId="6" applyNumberFormat="1" applyFont="1" applyFill="1" applyBorder="1" applyAlignment="1">
      <alignment horizontal="center" vertical="center" wrapText="1"/>
    </xf>
    <xf numFmtId="3" fontId="12" fillId="0" borderId="0" xfId="6" applyNumberFormat="1" applyFont="1" applyFill="1" applyBorder="1" applyAlignment="1"/>
    <xf numFmtId="3" fontId="17" fillId="5" borderId="3" xfId="0" applyNumberFormat="1" applyFont="1" applyFill="1" applyBorder="1"/>
    <xf numFmtId="3" fontId="17" fillId="6" borderId="3" xfId="0" applyNumberFormat="1" applyFont="1" applyFill="1" applyBorder="1"/>
    <xf numFmtId="3" fontId="17" fillId="2" borderId="3" xfId="0" applyNumberFormat="1" applyFont="1" applyFill="1" applyBorder="1"/>
    <xf numFmtId="165" fontId="5" fillId="0" borderId="3" xfId="0" quotePrefix="1" applyNumberFormat="1" applyFont="1" applyBorder="1" applyAlignment="1">
      <alignment horizontal="center"/>
    </xf>
    <xf numFmtId="0" fontId="4" fillId="0" borderId="9" xfId="0" applyFont="1" applyBorder="1" applyAlignment="1">
      <alignment horizontal="left" wrapText="1" indent="1"/>
    </xf>
    <xf numFmtId="164" fontId="4" fillId="0" borderId="9" xfId="1" applyNumberFormat="1" applyFont="1" applyBorder="1" applyAlignment="1">
      <alignment horizontal="right"/>
    </xf>
    <xf numFmtId="0" fontId="20" fillId="0" borderId="0" xfId="0" applyFont="1"/>
    <xf numFmtId="0" fontId="22" fillId="0" borderId="0" xfId="8" applyFont="1"/>
    <xf numFmtId="0" fontId="22" fillId="0" borderId="0" xfId="8" applyFont="1" applyAlignment="1">
      <alignment horizontal="left"/>
    </xf>
    <xf numFmtId="0" fontId="22" fillId="0" borderId="0" xfId="8" applyFont="1" applyFill="1" applyBorder="1" applyAlignment="1"/>
    <xf numFmtId="0" fontId="22" fillId="0" borderId="0" xfId="8" applyFont="1" applyFill="1" applyBorder="1" applyAlignment="1">
      <alignment horizontal="left"/>
    </xf>
    <xf numFmtId="0" fontId="12" fillId="0" borderId="0" xfId="6" applyFont="1" applyFill="1" applyBorder="1" applyAlignment="1">
      <alignment horizontal="center"/>
    </xf>
    <xf numFmtId="0" fontId="1" fillId="0" borderId="0" xfId="6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6" fillId="5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5" fontId="5" fillId="2" borderId="3" xfId="0" quotePrefix="1" applyNumberFormat="1" applyFont="1" applyFill="1" applyBorder="1" applyAlignment="1">
      <alignment horizontal="center"/>
    </xf>
    <xf numFmtId="0" fontId="23" fillId="0" borderId="0" xfId="6" applyFont="1"/>
    <xf numFmtId="0" fontId="24" fillId="0" borderId="0" xfId="0" applyFont="1"/>
    <xf numFmtId="165" fontId="5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25" fillId="0" borderId="0" xfId="0" applyFont="1"/>
    <xf numFmtId="0" fontId="22" fillId="0" borderId="0" xfId="8" applyFont="1" applyAlignment="1">
      <alignment horizontal="left"/>
    </xf>
    <xf numFmtId="0" fontId="22" fillId="0" borderId="0" xfId="8" applyFont="1"/>
    <xf numFmtId="0" fontId="22" fillId="0" borderId="0" xfId="8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Fill="1" applyBorder="1"/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6" applyFont="1" applyAlignment="1">
      <alignment horizontal="left"/>
    </xf>
    <xf numFmtId="0" fontId="10" fillId="3" borderId="13" xfId="6" applyFont="1" applyFill="1" applyBorder="1" applyAlignment="1">
      <alignment horizontal="center" vertical="center"/>
    </xf>
    <xf numFmtId="0" fontId="10" fillId="3" borderId="14" xfId="6" applyFont="1" applyFill="1" applyBorder="1" applyAlignment="1">
      <alignment horizontal="center" vertical="center"/>
    </xf>
    <xf numFmtId="0" fontId="10" fillId="3" borderId="1" xfId="6" applyFont="1" applyFill="1" applyBorder="1" applyAlignment="1">
      <alignment horizontal="center" vertical="center"/>
    </xf>
    <xf numFmtId="0" fontId="10" fillId="3" borderId="5" xfId="6" applyFont="1" applyFill="1" applyBorder="1" applyAlignment="1">
      <alignment horizontal="center" vertical="center"/>
    </xf>
    <xf numFmtId="0" fontId="10" fillId="3" borderId="2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166" fontId="10" fillId="0" borderId="1" xfId="6" applyNumberFormat="1" applyFont="1" applyFill="1" applyBorder="1" applyAlignment="1">
      <alignment horizontal="center" vertical="center"/>
    </xf>
    <xf numFmtId="166" fontId="10" fillId="0" borderId="5" xfId="6" applyNumberFormat="1" applyFont="1" applyFill="1" applyBorder="1" applyAlignment="1">
      <alignment horizontal="center" vertical="center"/>
    </xf>
    <xf numFmtId="166" fontId="10" fillId="0" borderId="2" xfId="6" applyNumberFormat="1" applyFont="1" applyFill="1" applyBorder="1" applyAlignment="1">
      <alignment horizontal="center" vertical="center"/>
    </xf>
  </cellXfs>
  <cellStyles count="9">
    <cellStyle name="Lien hypertexte" xfId="8" builtinId="8"/>
    <cellStyle name="Normal" xfId="0" builtinId="0"/>
    <cellStyle name="Normal 2" xfId="4"/>
    <cellStyle name="Normal 3" xfId="6"/>
    <cellStyle name="Normal 4" xfId="3"/>
    <cellStyle name="Normal_dipl et niveau2" xfId="2"/>
    <cellStyle name="Pourcentage" xfId="1" builtinId="5"/>
    <cellStyle name="Pourcentage 2" xfId="5"/>
    <cellStyle name="Pourcentag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/>
  </sheetViews>
  <sheetFormatPr baseColWidth="10" defaultRowHeight="12.75" x14ac:dyDescent="0.2"/>
  <cols>
    <col min="1" max="1" width="14.5703125" customWidth="1"/>
  </cols>
  <sheetData>
    <row r="1" spans="1:15" x14ac:dyDescent="0.2">
      <c r="A1" s="198" t="s">
        <v>260</v>
      </c>
      <c r="B1" s="183"/>
    </row>
    <row r="3" spans="1:15" x14ac:dyDescent="0.2">
      <c r="A3" s="183" t="s">
        <v>261</v>
      </c>
      <c r="B3" s="203" t="s">
        <v>272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x14ac:dyDescent="0.2">
      <c r="A4" s="183"/>
      <c r="B4" s="201" t="s">
        <v>250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5" x14ac:dyDescent="0.2">
      <c r="A5" s="183" t="s">
        <v>268</v>
      </c>
      <c r="B5" s="203" t="s">
        <v>273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5" x14ac:dyDescent="0.2">
      <c r="A6" s="183"/>
      <c r="B6" s="184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</row>
    <row r="7" spans="1:15" x14ac:dyDescent="0.2">
      <c r="A7" s="183" t="s">
        <v>267</v>
      </c>
      <c r="B7" s="203" t="s">
        <v>274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183"/>
    </row>
    <row r="8" spans="1:15" x14ac:dyDescent="0.2">
      <c r="A8" s="183"/>
      <c r="B8" s="184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</row>
    <row r="9" spans="1:15" x14ac:dyDescent="0.2">
      <c r="A9" s="183" t="s">
        <v>266</v>
      </c>
      <c r="B9" s="202" t="s">
        <v>275</v>
      </c>
      <c r="C9" s="202"/>
      <c r="D9" s="202"/>
      <c r="E9" s="202"/>
      <c r="F9" s="202"/>
      <c r="G9" s="202"/>
      <c r="H9" s="202"/>
      <c r="I9" s="202"/>
      <c r="J9" s="183"/>
      <c r="K9" s="183"/>
      <c r="L9" s="183"/>
      <c r="M9" s="183"/>
    </row>
    <row r="10" spans="1:15" x14ac:dyDescent="0.2">
      <c r="A10" s="183"/>
      <c r="B10" s="201" t="s">
        <v>250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</row>
    <row r="11" spans="1:15" x14ac:dyDescent="0.2">
      <c r="A11" s="183" t="s">
        <v>265</v>
      </c>
      <c r="B11" s="202" t="s">
        <v>276</v>
      </c>
      <c r="C11" s="202"/>
      <c r="D11" s="202"/>
      <c r="E11" s="202"/>
      <c r="F11" s="202"/>
      <c r="G11" s="202"/>
      <c r="H11" s="202"/>
      <c r="I11" s="202"/>
      <c r="J11" s="202"/>
      <c r="K11" s="183"/>
      <c r="L11" s="183"/>
      <c r="M11" s="183"/>
    </row>
    <row r="12" spans="1:15" x14ac:dyDescent="0.2">
      <c r="A12" s="183"/>
      <c r="B12" s="201" t="s">
        <v>250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</row>
    <row r="13" spans="1:15" x14ac:dyDescent="0.2">
      <c r="A13" s="183" t="s">
        <v>264</v>
      </c>
      <c r="B13" s="202" t="s">
        <v>277</v>
      </c>
      <c r="C13" s="202"/>
      <c r="D13" s="202"/>
      <c r="E13" s="202"/>
      <c r="F13" s="202"/>
      <c r="G13" s="202"/>
      <c r="H13" s="202"/>
      <c r="I13" s="202"/>
      <c r="J13" s="183"/>
      <c r="K13" s="183"/>
      <c r="L13" s="183"/>
      <c r="M13" s="183"/>
    </row>
    <row r="14" spans="1:15" x14ac:dyDescent="0.2">
      <c r="A14" s="183"/>
      <c r="B14" s="201" t="s">
        <v>250</v>
      </c>
      <c r="C14" s="185"/>
      <c r="D14" s="185"/>
      <c r="E14" s="185"/>
      <c r="F14" s="185"/>
      <c r="G14" s="185"/>
      <c r="H14" s="183"/>
      <c r="I14" s="183"/>
      <c r="J14" s="183"/>
      <c r="K14" s="183"/>
      <c r="L14" s="183"/>
      <c r="M14" s="183"/>
    </row>
    <row r="15" spans="1:15" ht="13.5" customHeight="1" x14ac:dyDescent="0.2">
      <c r="A15" s="183" t="s">
        <v>263</v>
      </c>
      <c r="B15" s="204" t="s">
        <v>283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</row>
    <row r="16" spans="1:15" ht="13.5" customHeight="1" x14ac:dyDescent="0.2">
      <c r="A16" s="183"/>
      <c r="B16" s="201" t="s">
        <v>250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</row>
    <row r="17" spans="1:13" ht="13.5" customHeight="1" x14ac:dyDescent="0.2">
      <c r="A17" s="183" t="s">
        <v>282</v>
      </c>
      <c r="B17" s="186" t="s">
        <v>281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</row>
    <row r="18" spans="1:13" ht="13.5" customHeight="1" x14ac:dyDescent="0.2">
      <c r="A18" s="183"/>
      <c r="B18" s="201" t="s">
        <v>250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</row>
    <row r="19" spans="1:13" x14ac:dyDescent="0.2">
      <c r="A19" s="183" t="s">
        <v>262</v>
      </c>
      <c r="B19" s="202" t="s">
        <v>278</v>
      </c>
      <c r="C19" s="202"/>
      <c r="D19" s="202"/>
      <c r="E19" s="202"/>
      <c r="F19" s="202"/>
      <c r="G19" s="202"/>
      <c r="H19" s="202"/>
      <c r="I19" s="202"/>
      <c r="J19" s="202"/>
      <c r="K19" s="183"/>
      <c r="L19" s="183"/>
      <c r="M19" s="183"/>
    </row>
    <row r="20" spans="1:13" x14ac:dyDescent="0.2">
      <c r="B20" s="201" t="s">
        <v>250</v>
      </c>
    </row>
  </sheetData>
  <mergeCells count="8">
    <mergeCell ref="B19:J19"/>
    <mergeCell ref="B3:O3"/>
    <mergeCell ref="B5:M5"/>
    <mergeCell ref="B7:L7"/>
    <mergeCell ref="B9:I9"/>
    <mergeCell ref="B11:J11"/>
    <mergeCell ref="B13:I13"/>
    <mergeCell ref="B15:O15"/>
  </mergeCells>
  <hyperlinks>
    <hyperlink ref="B3" location="'Tab 1a)'!A1" display="Tableau 1 a - Répartition par discipline et cursus LMD des effectifs universitaires en 2018-2019 pour les disciplines générales (hors IUT et santé) (France métropolitaine + DOM)"/>
    <hyperlink ref="B5" location="'Tab 1b)'!A1" display="Tableau 1b - Répartition par spécialité de DUT des effectifs universitaires en 2018-2019 pour les IUT (cursus licence) (France métropolitaine + DOM)"/>
    <hyperlink ref="B7" location="'Tab 1c)'!A1" display="Tableau 1c - Répartition par diplôme des effectifs universitaires en 2018-2019 pour les disciplines de santé (France métropolitaine + DOM)"/>
    <hyperlink ref="B9" location="'Tab 1d)'!A1" display="Tableau 1d - Répartition par grands champs disciplinaires en 2018-2019 (France métropolitaine + DOM)"/>
    <hyperlink ref="B11" location="'Tab 2'!A1" display="Tableau 2 - Effectifs et proportions de nouveaux bacheliers qui entrent à l'université (France métropolitaine + DOM)"/>
    <hyperlink ref="B13:G13" location="'Tab 3'!A1" display="Tableau 3 - Proportion de  femmes à l'université en 2018-2019 (France métropolitaine + DOM)"/>
    <hyperlink ref="B15" location="'Tab 4 '!A1" display="Etudiants étrangers en mobilité internationale et part de non-bacheliers parmi ceux-ci dans les effectifs universitaires en 2018-2019, par cursus et discipline (France métropolitaine + DOM)"/>
    <hyperlink ref="B19" location="'Tab 5'!A1" display="Tableau 5 - Effectifs universitaires en 2018-2019 par université et par acédémie (France métropolitaine + DOM)"/>
    <hyperlink ref="B17" location="'Tab 4 bis'!A1" display="Etudiants de nationalité étrangère et part de non-bacheliers de nationalité étrangère dans les effectifs universitaires en 2018-2019, par cursus et discipline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/>
  </sheetViews>
  <sheetFormatPr baseColWidth="10" defaultRowHeight="12.75" x14ac:dyDescent="0.2"/>
  <cols>
    <col min="1" max="1" width="28.5703125" bestFit="1" customWidth="1"/>
    <col min="2" max="2" width="15.42578125" customWidth="1"/>
    <col min="3" max="3" width="8.140625" bestFit="1" customWidth="1"/>
    <col min="4" max="4" width="10.28515625" customWidth="1"/>
    <col min="5" max="5" width="10.42578125" customWidth="1"/>
  </cols>
  <sheetData>
    <row r="1" spans="1:7" x14ac:dyDescent="0.2">
      <c r="A1" s="133" t="s">
        <v>285</v>
      </c>
    </row>
    <row r="2" spans="1:7" x14ac:dyDescent="0.2">
      <c r="A2" s="201" t="s">
        <v>294</v>
      </c>
    </row>
    <row r="3" spans="1:7" x14ac:dyDescent="0.2">
      <c r="A3" s="117" t="s">
        <v>229</v>
      </c>
    </row>
    <row r="5" spans="1:7" ht="60" x14ac:dyDescent="0.2">
      <c r="A5" s="118" t="s">
        <v>99</v>
      </c>
      <c r="B5" s="119" t="s">
        <v>21</v>
      </c>
      <c r="C5" s="120" t="s">
        <v>22</v>
      </c>
      <c r="D5" s="118" t="s">
        <v>286</v>
      </c>
      <c r="E5" s="121" t="s">
        <v>100</v>
      </c>
      <c r="F5" s="120" t="s">
        <v>22</v>
      </c>
      <c r="G5" s="118" t="s">
        <v>286</v>
      </c>
    </row>
    <row r="6" spans="1:7" x14ac:dyDescent="0.2">
      <c r="A6" s="90" t="s">
        <v>101</v>
      </c>
      <c r="B6" s="119">
        <v>62936</v>
      </c>
      <c r="C6" s="134">
        <v>2.1257261545451597E-2</v>
      </c>
      <c r="D6" s="134">
        <v>1.8374304122099207E-2</v>
      </c>
      <c r="E6" s="119">
        <v>12483</v>
      </c>
      <c r="F6" s="134">
        <v>3.6966273467353379E-2</v>
      </c>
      <c r="G6" s="134">
        <v>2.854781759447074E-2</v>
      </c>
    </row>
    <row r="7" spans="1:7" x14ac:dyDescent="0.2">
      <c r="A7" s="90" t="s">
        <v>103</v>
      </c>
      <c r="B7" s="119">
        <v>6954</v>
      </c>
      <c r="C7" s="134">
        <v>4.148569716938745E-2</v>
      </c>
      <c r="D7" s="134">
        <v>3.7234042553191488E-2</v>
      </c>
      <c r="E7" s="119">
        <v>2027</v>
      </c>
      <c r="F7" s="134">
        <v>8.0490405117270791E-2</v>
      </c>
      <c r="G7" s="134">
        <v>7.4188562596599686E-2</v>
      </c>
    </row>
    <row r="8" spans="1:7" x14ac:dyDescent="0.2">
      <c r="A8" s="91" t="s">
        <v>104</v>
      </c>
      <c r="B8" s="135">
        <v>72871</v>
      </c>
      <c r="C8" s="136">
        <v>2.1016939653360607E-2</v>
      </c>
      <c r="D8" s="136">
        <v>1.8161118941775994E-2</v>
      </c>
      <c r="E8" s="135">
        <v>14510</v>
      </c>
      <c r="F8" s="136">
        <v>4.2834555124335205E-2</v>
      </c>
      <c r="G8" s="136">
        <v>3.4356150013113033E-2</v>
      </c>
    </row>
    <row r="9" spans="1:7" x14ac:dyDescent="0.2">
      <c r="A9" s="90" t="s">
        <v>105</v>
      </c>
      <c r="B9" s="119">
        <v>26435</v>
      </c>
      <c r="C9" s="134">
        <v>2.0262446931686606E-2</v>
      </c>
      <c r="D9" s="134">
        <v>-9.0939710340181886E-3</v>
      </c>
      <c r="E9" s="119">
        <v>6675</v>
      </c>
      <c r="F9" s="134">
        <v>1.0139225181598063E-2</v>
      </c>
      <c r="G9" s="134">
        <v>-4.4006286612373199E-2</v>
      </c>
    </row>
    <row r="10" spans="1:7" x14ac:dyDescent="0.2">
      <c r="A10" s="91" t="s">
        <v>106</v>
      </c>
      <c r="B10" s="135">
        <v>28303</v>
      </c>
      <c r="C10" s="136">
        <v>1.7178796046720575E-2</v>
      </c>
      <c r="D10" s="136">
        <v>-1.0127112725240955E-2</v>
      </c>
      <c r="E10" s="135">
        <v>6675</v>
      </c>
      <c r="F10" s="136">
        <v>1.0139225181598063E-2</v>
      </c>
      <c r="G10" s="136">
        <v>-4.4006286612373199E-2</v>
      </c>
    </row>
    <row r="11" spans="1:7" s="33" customFormat="1" ht="24.75" customHeight="1" x14ac:dyDescent="0.2">
      <c r="A11" s="94" t="s">
        <v>233</v>
      </c>
      <c r="B11" s="121">
        <v>1914</v>
      </c>
      <c r="C11" s="137">
        <v>0.11668611435239207</v>
      </c>
      <c r="D11" s="137">
        <v>0.11668611435239207</v>
      </c>
      <c r="E11" s="121"/>
      <c r="F11" s="137" t="s">
        <v>102</v>
      </c>
      <c r="G11" s="137" t="s">
        <v>102</v>
      </c>
    </row>
    <row r="12" spans="1:7" x14ac:dyDescent="0.2">
      <c r="A12" s="90" t="s">
        <v>107</v>
      </c>
      <c r="B12" s="119">
        <v>20171</v>
      </c>
      <c r="C12" s="134">
        <v>2.0283257460799189E-2</v>
      </c>
      <c r="D12" s="134">
        <v>2.1067004779089047E-2</v>
      </c>
      <c r="E12" s="119">
        <v>4657</v>
      </c>
      <c r="F12" s="134">
        <v>3.3052351375332745E-2</v>
      </c>
      <c r="G12" s="134">
        <v>3.2949262179098444E-2</v>
      </c>
    </row>
    <row r="13" spans="1:7" x14ac:dyDescent="0.2">
      <c r="A13" s="91" t="s">
        <v>108</v>
      </c>
      <c r="B13" s="135">
        <v>23151</v>
      </c>
      <c r="C13" s="136">
        <v>2.8567620401634974E-2</v>
      </c>
      <c r="D13" s="136">
        <v>2.8996730339012219E-2</v>
      </c>
      <c r="E13" s="135">
        <v>4657</v>
      </c>
      <c r="F13" s="136">
        <v>3.3052351375332745E-2</v>
      </c>
      <c r="G13" s="136">
        <v>3.2949262179098444E-2</v>
      </c>
    </row>
    <row r="14" spans="1:7" x14ac:dyDescent="0.2">
      <c r="A14" s="90" t="s">
        <v>109</v>
      </c>
      <c r="B14" s="119">
        <v>48668</v>
      </c>
      <c r="C14" s="134">
        <v>6.9310822833260916E-3</v>
      </c>
      <c r="D14" s="134">
        <v>6.5173197273488259E-3</v>
      </c>
      <c r="E14" s="119">
        <v>9425</v>
      </c>
      <c r="F14" s="134">
        <v>2.9796743641587742E-3</v>
      </c>
      <c r="G14" s="134">
        <v>-1.1551790527531767E-3</v>
      </c>
    </row>
    <row r="15" spans="1:7" x14ac:dyDescent="0.2">
      <c r="A15" s="90" t="s">
        <v>110</v>
      </c>
      <c r="B15" s="119">
        <v>15422</v>
      </c>
      <c r="C15" s="134">
        <v>2.1798184588882264E-2</v>
      </c>
      <c r="D15" s="134">
        <v>2.2344204068453343E-2</v>
      </c>
      <c r="E15" s="119">
        <v>3675</v>
      </c>
      <c r="F15" s="134">
        <v>-4.1471048513302036E-2</v>
      </c>
      <c r="G15" s="134">
        <v>-3.3802121885023441E-2</v>
      </c>
    </row>
    <row r="16" spans="1:7" x14ac:dyDescent="0.2">
      <c r="A16" s="90" t="s">
        <v>111</v>
      </c>
      <c r="B16" s="119">
        <v>12222</v>
      </c>
      <c r="C16" s="134">
        <v>3.9904705181655745E-2</v>
      </c>
      <c r="D16" s="134">
        <v>3.6655583488768143E-2</v>
      </c>
      <c r="E16" s="119">
        <v>3307</v>
      </c>
      <c r="F16" s="134">
        <v>0.20958302852962693</v>
      </c>
      <c r="G16" s="134">
        <v>0.1881544502617801</v>
      </c>
    </row>
    <row r="17" spans="1:7" x14ac:dyDescent="0.2">
      <c r="A17" s="91" t="s">
        <v>112</v>
      </c>
      <c r="B17" s="135">
        <v>78990</v>
      </c>
      <c r="C17" s="136">
        <v>1.3419891203941291E-2</v>
      </c>
      <c r="D17" s="136">
        <v>1.2853693269766578E-2</v>
      </c>
      <c r="E17" s="135">
        <v>16407</v>
      </c>
      <c r="F17" s="136">
        <v>2.768556216724084E-2</v>
      </c>
      <c r="G17" s="136">
        <v>2.4347030919586215E-2</v>
      </c>
    </row>
    <row r="18" spans="1:7" x14ac:dyDescent="0.2">
      <c r="A18" s="90" t="s">
        <v>113</v>
      </c>
      <c r="B18" s="119">
        <v>26876</v>
      </c>
      <c r="C18" s="134">
        <v>1.1897590361445783E-2</v>
      </c>
      <c r="D18" s="134">
        <v>1.4236300746404515E-2</v>
      </c>
      <c r="E18" s="119">
        <v>6660</v>
      </c>
      <c r="F18" s="134">
        <v>6.5600000000000006E-2</v>
      </c>
      <c r="G18" s="134">
        <v>6.6567164179104479E-2</v>
      </c>
    </row>
    <row r="19" spans="1:7" x14ac:dyDescent="0.2">
      <c r="A19" s="91" t="s">
        <v>114</v>
      </c>
      <c r="B19" s="135">
        <v>28139</v>
      </c>
      <c r="C19" s="136">
        <v>1.2121430112941515E-2</v>
      </c>
      <c r="D19" s="136">
        <v>1.4351900233392553E-2</v>
      </c>
      <c r="E19" s="135">
        <v>6660</v>
      </c>
      <c r="F19" s="136">
        <v>6.5600000000000006E-2</v>
      </c>
      <c r="G19" s="136">
        <v>6.6567164179104479E-2</v>
      </c>
    </row>
    <row r="20" spans="1:7" x14ac:dyDescent="0.2">
      <c r="A20" s="90" t="s">
        <v>115</v>
      </c>
      <c r="B20" s="119">
        <v>30877</v>
      </c>
      <c r="C20" s="134">
        <v>1.7162999077612335E-2</v>
      </c>
      <c r="D20" s="134">
        <v>2.2409053129595295E-2</v>
      </c>
      <c r="E20" s="119">
        <v>6536</v>
      </c>
      <c r="F20" s="134">
        <v>2.413036665622062E-2</v>
      </c>
      <c r="G20" s="134">
        <v>3.2869240706186305E-2</v>
      </c>
    </row>
    <row r="21" spans="1:7" x14ac:dyDescent="0.2">
      <c r="A21" s="91" t="s">
        <v>116</v>
      </c>
      <c r="B21" s="135">
        <v>31949</v>
      </c>
      <c r="C21" s="136">
        <v>1.599567512561216E-2</v>
      </c>
      <c r="D21" s="136">
        <v>2.1098480168046461E-2</v>
      </c>
      <c r="E21" s="135">
        <v>6536</v>
      </c>
      <c r="F21" s="136">
        <v>2.413036665622062E-2</v>
      </c>
      <c r="G21" s="136">
        <v>3.2869240706186305E-2</v>
      </c>
    </row>
    <row r="22" spans="1:7" x14ac:dyDescent="0.2">
      <c r="A22" s="90" t="s">
        <v>117</v>
      </c>
      <c r="B22" s="119">
        <v>3867</v>
      </c>
      <c r="C22" s="134">
        <v>6.2451209992193599E-3</v>
      </c>
      <c r="D22" s="134">
        <v>5.6079530971195517E-3</v>
      </c>
      <c r="E22" s="119">
        <v>1018</v>
      </c>
      <c r="F22" s="134">
        <v>6.1522419186652764E-2</v>
      </c>
      <c r="G22" s="134">
        <v>5.7711442786069649E-2</v>
      </c>
    </row>
    <row r="23" spans="1:7" x14ac:dyDescent="0.2">
      <c r="A23" s="91" t="s">
        <v>118</v>
      </c>
      <c r="B23" s="135">
        <v>4181</v>
      </c>
      <c r="C23" s="136">
        <v>1.0147378593863252E-2</v>
      </c>
      <c r="D23" s="136">
        <v>9.4809196492059728E-3</v>
      </c>
      <c r="E23" s="135">
        <v>1018</v>
      </c>
      <c r="F23" s="136">
        <v>6.1522419186652764E-2</v>
      </c>
      <c r="G23" s="136">
        <v>5.7711442786069649E-2</v>
      </c>
    </row>
    <row r="24" spans="1:7" x14ac:dyDescent="0.2">
      <c r="A24" s="90" t="s">
        <v>119</v>
      </c>
      <c r="B24" s="119">
        <v>1357</v>
      </c>
      <c r="C24" s="134">
        <v>1.7241379310344827E-2</v>
      </c>
      <c r="D24" s="134">
        <v>1.7241379310344827E-2</v>
      </c>
      <c r="E24" s="138"/>
      <c r="F24" s="134" t="s">
        <v>102</v>
      </c>
      <c r="G24" s="134" t="s">
        <v>102</v>
      </c>
    </row>
    <row r="25" spans="1:7" x14ac:dyDescent="0.2">
      <c r="A25" s="90" t="s">
        <v>120</v>
      </c>
      <c r="B25" s="119">
        <v>11802</v>
      </c>
      <c r="C25" s="134">
        <v>1.374334306820134E-2</v>
      </c>
      <c r="D25" s="134">
        <v>8.6307053941908716E-3</v>
      </c>
      <c r="E25" s="119">
        <v>2489</v>
      </c>
      <c r="F25" s="134">
        <v>0.12931034482758622</v>
      </c>
      <c r="G25" s="134">
        <v>0.10530645824763472</v>
      </c>
    </row>
    <row r="26" spans="1:7" x14ac:dyDescent="0.2">
      <c r="A26" s="90" t="s">
        <v>121</v>
      </c>
      <c r="B26" s="119">
        <v>28589</v>
      </c>
      <c r="C26" s="134">
        <v>7.3402417962003461E-2</v>
      </c>
      <c r="D26" s="134">
        <v>7.8486646884272995E-2</v>
      </c>
      <c r="E26" s="119">
        <v>6859</v>
      </c>
      <c r="F26" s="134">
        <v>0.11655542894351294</v>
      </c>
      <c r="G26" s="134">
        <v>0.12343922870238659</v>
      </c>
    </row>
    <row r="27" spans="1:7" x14ac:dyDescent="0.2">
      <c r="A27" s="90" t="s">
        <v>122</v>
      </c>
      <c r="B27" s="119">
        <v>21348</v>
      </c>
      <c r="C27" s="134">
        <v>5.1677422533129708E-2</v>
      </c>
      <c r="D27" s="134">
        <v>5.0728155339805826E-2</v>
      </c>
      <c r="E27" s="119">
        <v>5335</v>
      </c>
      <c r="F27" s="134">
        <v>0.16816290781694768</v>
      </c>
      <c r="G27" s="134">
        <v>0.15846186351151489</v>
      </c>
    </row>
    <row r="28" spans="1:7" x14ac:dyDescent="0.2">
      <c r="A28" s="90" t="s">
        <v>123</v>
      </c>
      <c r="B28" s="119">
        <v>23528</v>
      </c>
      <c r="C28" s="134">
        <v>6.2404045877359343E-2</v>
      </c>
      <c r="D28" s="134">
        <v>6.4187054256567663E-2</v>
      </c>
      <c r="E28" s="119">
        <v>4423</v>
      </c>
      <c r="F28" s="134">
        <v>0.14972706004678971</v>
      </c>
      <c r="G28" s="134">
        <v>0.15805865559304438</v>
      </c>
    </row>
    <row r="29" spans="1:7" x14ac:dyDescent="0.2">
      <c r="A29" s="91" t="s">
        <v>124</v>
      </c>
      <c r="B29" s="135">
        <v>91096</v>
      </c>
      <c r="C29" s="136">
        <v>4.4451323679473506E-2</v>
      </c>
      <c r="D29" s="136">
        <v>4.5523554870725791E-2</v>
      </c>
      <c r="E29" s="135">
        <v>19106</v>
      </c>
      <c r="F29" s="136">
        <v>0.13990812004057038</v>
      </c>
      <c r="G29" s="136">
        <v>0.13814575645756458</v>
      </c>
    </row>
    <row r="30" spans="1:7" x14ac:dyDescent="0.2">
      <c r="A30" s="90" t="s">
        <v>125</v>
      </c>
      <c r="B30" s="119">
        <v>27092</v>
      </c>
      <c r="C30" s="134">
        <v>3.6974661256985376E-2</v>
      </c>
      <c r="D30" s="134">
        <v>3.5419858466476981E-2</v>
      </c>
      <c r="E30" s="119">
        <v>6391</v>
      </c>
      <c r="F30" s="134">
        <v>7.1955719557195569E-2</v>
      </c>
      <c r="G30" s="134">
        <v>7.5403408234052186E-2</v>
      </c>
    </row>
    <row r="31" spans="1:7" x14ac:dyDescent="0.2">
      <c r="A31" s="91" t="s">
        <v>126</v>
      </c>
      <c r="B31" s="135">
        <v>28511</v>
      </c>
      <c r="C31" s="136">
        <v>3.5521011150256056E-2</v>
      </c>
      <c r="D31" s="136">
        <v>3.4107074702473893E-2</v>
      </c>
      <c r="E31" s="135">
        <v>6391</v>
      </c>
      <c r="F31" s="136">
        <v>7.1955719557195569E-2</v>
      </c>
      <c r="G31" s="136">
        <v>7.5403408234052186E-2</v>
      </c>
    </row>
    <row r="32" spans="1:7" x14ac:dyDescent="0.2">
      <c r="A32" s="90" t="s">
        <v>127</v>
      </c>
      <c r="B32" s="119">
        <v>2923</v>
      </c>
      <c r="C32" s="134">
        <v>4.8797990670972374E-2</v>
      </c>
      <c r="D32" s="134">
        <v>4.8797990670972374E-2</v>
      </c>
      <c r="E32" s="138"/>
      <c r="F32" s="134" t="s">
        <v>102</v>
      </c>
      <c r="G32" s="134" t="s">
        <v>102</v>
      </c>
    </row>
    <row r="33" spans="1:7" x14ac:dyDescent="0.2">
      <c r="A33" s="90" t="s">
        <v>128</v>
      </c>
      <c r="B33" s="119">
        <v>13276</v>
      </c>
      <c r="C33" s="134">
        <v>6.062443164595332E-3</v>
      </c>
      <c r="D33" s="134">
        <v>7.4778568317119213E-3</v>
      </c>
      <c r="E33" s="119">
        <v>3180</v>
      </c>
      <c r="F33" s="134">
        <v>5.3746443250079039E-3</v>
      </c>
      <c r="G33" s="134">
        <v>2.5802752293577983E-3</v>
      </c>
    </row>
    <row r="34" spans="1:7" x14ac:dyDescent="0.2">
      <c r="A34" s="92" t="s">
        <v>129</v>
      </c>
      <c r="B34" s="119">
        <v>43001</v>
      </c>
      <c r="C34" s="134">
        <v>3.6868248456790126E-2</v>
      </c>
      <c r="D34" s="134">
        <v>3.7545295149035651E-2</v>
      </c>
      <c r="E34" s="119">
        <v>10000</v>
      </c>
      <c r="F34" s="134">
        <v>5.0751287170326786E-2</v>
      </c>
      <c r="G34" s="134">
        <v>5.093990454855362E-2</v>
      </c>
    </row>
    <row r="35" spans="1:7" x14ac:dyDescent="0.2">
      <c r="A35" s="93" t="s">
        <v>130</v>
      </c>
      <c r="B35" s="135">
        <v>61246</v>
      </c>
      <c r="C35" s="136">
        <v>2.6583975863224942E-2</v>
      </c>
      <c r="D35" s="136">
        <v>2.7396369899741636E-2</v>
      </c>
      <c r="E35" s="135">
        <v>13180</v>
      </c>
      <c r="F35" s="136">
        <v>3.9432176656151417E-2</v>
      </c>
      <c r="G35" s="136">
        <v>3.8676844783715011E-2</v>
      </c>
    </row>
    <row r="36" spans="1:7" x14ac:dyDescent="0.2">
      <c r="A36" s="90" t="s">
        <v>131</v>
      </c>
      <c r="B36" s="119">
        <v>11536</v>
      </c>
      <c r="C36" s="134">
        <v>1.8631346578366445E-2</v>
      </c>
      <c r="D36" s="134">
        <v>1.6827131581229941E-2</v>
      </c>
      <c r="E36" s="119">
        <v>3101</v>
      </c>
      <c r="F36" s="134">
        <v>8.3886752883607127E-2</v>
      </c>
      <c r="G36" s="134">
        <v>8.3812098681987163E-2</v>
      </c>
    </row>
    <row r="37" spans="1:7" x14ac:dyDescent="0.2">
      <c r="A37" s="90" t="s">
        <v>231</v>
      </c>
      <c r="B37" s="119">
        <v>67268</v>
      </c>
      <c r="C37" s="134">
        <v>-1.0546444068544531E-2</v>
      </c>
      <c r="D37" s="134">
        <v>6.73590076445983E-3</v>
      </c>
      <c r="E37" s="119">
        <v>13045</v>
      </c>
      <c r="F37" s="134">
        <v>-2.489161309612797E-2</v>
      </c>
      <c r="G37" s="134">
        <v>2.7028959599570967E-2</v>
      </c>
    </row>
    <row r="38" spans="1:7" x14ac:dyDescent="0.2">
      <c r="A38" s="90" t="s">
        <v>132</v>
      </c>
      <c r="B38" s="119">
        <v>9096</v>
      </c>
      <c r="C38" s="134">
        <v>6.9111424541607902E-2</v>
      </c>
      <c r="D38" s="134">
        <v>6.0232638489001497E-2</v>
      </c>
      <c r="E38" s="119">
        <v>2557</v>
      </c>
      <c r="F38" s="134">
        <v>0.12941696113074205</v>
      </c>
      <c r="G38" s="134">
        <v>0.10236886632825719</v>
      </c>
    </row>
    <row r="39" spans="1:7" x14ac:dyDescent="0.2">
      <c r="A39" s="90" t="s">
        <v>133</v>
      </c>
      <c r="B39" s="119">
        <v>11768</v>
      </c>
      <c r="C39" s="134">
        <v>2.0553291128262943E-2</v>
      </c>
      <c r="D39" s="134">
        <v>1.9616096986024584E-2</v>
      </c>
      <c r="E39" s="119">
        <v>2775</v>
      </c>
      <c r="F39" s="134">
        <v>6.2811183454615088E-2</v>
      </c>
      <c r="G39" s="134">
        <v>5.2294557097118465E-2</v>
      </c>
    </row>
    <row r="40" spans="1:7" x14ac:dyDescent="0.2">
      <c r="A40" s="91" t="s">
        <v>134</v>
      </c>
      <c r="B40" s="135">
        <v>105128</v>
      </c>
      <c r="C40" s="136">
        <v>2.8044336760974491E-3</v>
      </c>
      <c r="D40" s="136">
        <v>1.3020906412235161E-2</v>
      </c>
      <c r="E40" s="135">
        <v>21478</v>
      </c>
      <c r="F40" s="136">
        <v>1.7239746140001896E-2</v>
      </c>
      <c r="G40" s="136">
        <v>4.5888150458881505E-2</v>
      </c>
    </row>
    <row r="41" spans="1:7" x14ac:dyDescent="0.2">
      <c r="A41" s="90" t="s">
        <v>135</v>
      </c>
      <c r="B41" s="119">
        <v>16378</v>
      </c>
      <c r="C41" s="134">
        <v>5.4332432084459897E-2</v>
      </c>
      <c r="D41" s="134">
        <v>4.9448483329155177E-2</v>
      </c>
      <c r="E41" s="119">
        <v>3751</v>
      </c>
      <c r="F41" s="134">
        <v>9.4224037339556588E-2</v>
      </c>
      <c r="G41" s="134">
        <v>8.5228829816388046E-2</v>
      </c>
    </row>
    <row r="42" spans="1:7" x14ac:dyDescent="0.2">
      <c r="A42" s="91" t="s">
        <v>136</v>
      </c>
      <c r="B42" s="135">
        <v>16980</v>
      </c>
      <c r="C42" s="136">
        <v>5.2957956095746002E-2</v>
      </c>
      <c r="D42" s="136">
        <v>4.8283780517283055E-2</v>
      </c>
      <c r="E42" s="135">
        <v>3751</v>
      </c>
      <c r="F42" s="136">
        <v>9.4224037339556588E-2</v>
      </c>
      <c r="G42" s="136">
        <v>8.5228829816388046E-2</v>
      </c>
    </row>
    <row r="43" spans="1:7" x14ac:dyDescent="0.2">
      <c r="A43" s="90" t="s">
        <v>137</v>
      </c>
      <c r="B43" s="119">
        <v>36501</v>
      </c>
      <c r="C43" s="134">
        <v>1.2398069562323182E-2</v>
      </c>
      <c r="D43" s="134">
        <v>1.1946739645281828E-2</v>
      </c>
      <c r="E43" s="119">
        <v>6284</v>
      </c>
      <c r="F43" s="134">
        <v>4.3151670129455014E-3</v>
      </c>
      <c r="G43" s="134">
        <v>-4.6189376443418013E-3</v>
      </c>
    </row>
    <row r="44" spans="1:7" x14ac:dyDescent="0.2">
      <c r="A44" s="90" t="s">
        <v>138</v>
      </c>
      <c r="B44" s="119">
        <v>29164</v>
      </c>
      <c r="C44" s="134">
        <v>4.0122686258425765E-2</v>
      </c>
      <c r="D44" s="134">
        <v>3.8534778243257281E-2</v>
      </c>
      <c r="E44" s="119">
        <v>6340</v>
      </c>
      <c r="F44" s="134">
        <v>0.34378974141585417</v>
      </c>
      <c r="G44" s="134">
        <v>0.29797882579403273</v>
      </c>
    </row>
    <row r="45" spans="1:7" x14ac:dyDescent="0.2">
      <c r="A45" s="90" t="s">
        <v>139</v>
      </c>
      <c r="B45" s="119">
        <v>27336</v>
      </c>
      <c r="C45" s="134">
        <v>1.3608216841558827E-2</v>
      </c>
      <c r="D45" s="134">
        <v>1.417934376001995E-2</v>
      </c>
      <c r="E45" s="119">
        <v>4613</v>
      </c>
      <c r="F45" s="134">
        <v>6.5850277264325324E-2</v>
      </c>
      <c r="G45" s="134">
        <v>6.68964119197243E-2</v>
      </c>
    </row>
    <row r="46" spans="1:7" x14ac:dyDescent="0.2">
      <c r="A46" s="90" t="s">
        <v>140</v>
      </c>
      <c r="B46" s="119">
        <v>18594</v>
      </c>
      <c r="C46" s="134">
        <v>1.4790154450690389E-2</v>
      </c>
      <c r="D46" s="134">
        <v>1.0809947281537889E-2</v>
      </c>
      <c r="E46" s="119">
        <v>4807</v>
      </c>
      <c r="F46" s="134">
        <v>3.599137931034483E-2</v>
      </c>
      <c r="G46" s="134">
        <v>2.6385763959910002E-2</v>
      </c>
    </row>
    <row r="47" spans="1:7" x14ac:dyDescent="0.2">
      <c r="A47" s="91" t="s">
        <v>141</v>
      </c>
      <c r="B47" s="135">
        <v>116306</v>
      </c>
      <c r="C47" s="136">
        <v>1.753250161851936E-2</v>
      </c>
      <c r="D47" s="136">
        <v>1.6536030341340074E-2</v>
      </c>
      <c r="E47" s="135">
        <v>22044</v>
      </c>
      <c r="F47" s="136">
        <v>0.10535024820739107</v>
      </c>
      <c r="G47" s="136">
        <v>8.8166949682724108E-2</v>
      </c>
    </row>
    <row r="48" spans="1:7" x14ac:dyDescent="0.2">
      <c r="A48" s="90" t="s">
        <v>142</v>
      </c>
      <c r="B48" s="119">
        <v>41309</v>
      </c>
      <c r="C48" s="134">
        <v>2.6030153250043465E-2</v>
      </c>
      <c r="D48" s="134">
        <v>2.6848559611058705E-2</v>
      </c>
      <c r="E48" s="119">
        <v>6921</v>
      </c>
      <c r="F48" s="134">
        <v>2.8839006986769732E-2</v>
      </c>
      <c r="G48" s="134">
        <v>3.416106461791741E-2</v>
      </c>
    </row>
    <row r="49" spans="1:7" x14ac:dyDescent="0.2">
      <c r="A49" s="90" t="s">
        <v>143</v>
      </c>
      <c r="B49" s="119">
        <v>19541</v>
      </c>
      <c r="C49" s="134">
        <v>2.1537978984787494E-2</v>
      </c>
      <c r="D49" s="134">
        <v>2.1216624814226412E-2</v>
      </c>
      <c r="E49" s="119">
        <v>4567</v>
      </c>
      <c r="F49" s="134">
        <v>5.3274907749077491E-2</v>
      </c>
      <c r="G49" s="134">
        <v>5.1049723756906078E-2</v>
      </c>
    </row>
    <row r="50" spans="1:7" x14ac:dyDescent="0.2">
      <c r="A50" s="90" t="s">
        <v>144</v>
      </c>
      <c r="B50" s="119">
        <v>4504</v>
      </c>
      <c r="C50" s="134">
        <v>0.10230053842388644</v>
      </c>
      <c r="D50" s="134">
        <v>8.8320355951056737E-2</v>
      </c>
      <c r="E50" s="119">
        <v>1574</v>
      </c>
      <c r="F50" s="134">
        <v>0.13810556760665221</v>
      </c>
      <c r="G50" s="134">
        <v>0.11684275947793661</v>
      </c>
    </row>
    <row r="51" spans="1:7" x14ac:dyDescent="0.2">
      <c r="A51" s="90" t="s">
        <v>145</v>
      </c>
      <c r="B51" s="119">
        <v>8837</v>
      </c>
      <c r="C51" s="134">
        <v>-1.3560854333823031E-3</v>
      </c>
      <c r="D51" s="134">
        <v>-2.5394722314232084E-3</v>
      </c>
      <c r="E51" s="119">
        <v>2084</v>
      </c>
      <c r="F51" s="134">
        <v>3.9401496259351618E-2</v>
      </c>
      <c r="G51" s="134">
        <v>3.8443284290460372E-2</v>
      </c>
    </row>
    <row r="52" spans="1:7" x14ac:dyDescent="0.2">
      <c r="A52" s="91" t="s">
        <v>146</v>
      </c>
      <c r="B52" s="135">
        <v>77064</v>
      </c>
      <c r="C52" s="136">
        <v>1.8381721353719294E-2</v>
      </c>
      <c r="D52" s="136">
        <v>1.8300838520500025E-2</v>
      </c>
      <c r="E52" s="135">
        <v>15146</v>
      </c>
      <c r="F52" s="136">
        <v>4.8093557539270637E-2</v>
      </c>
      <c r="G52" s="136">
        <v>4.8229233741146169E-2</v>
      </c>
    </row>
    <row r="53" spans="1:7" x14ac:dyDescent="0.2">
      <c r="A53" s="90" t="s">
        <v>147</v>
      </c>
      <c r="B53" s="119">
        <v>57794</v>
      </c>
      <c r="C53" s="134">
        <v>1.1693449567622449E-2</v>
      </c>
      <c r="D53" s="134">
        <v>1.0640644887568943E-2</v>
      </c>
      <c r="E53" s="119">
        <v>11789</v>
      </c>
      <c r="F53" s="134">
        <v>1.03702434007542E-2</v>
      </c>
      <c r="G53" s="134">
        <v>7.2756030051403719E-3</v>
      </c>
    </row>
    <row r="54" spans="1:7" x14ac:dyDescent="0.2">
      <c r="A54" s="91" t="s">
        <v>148</v>
      </c>
      <c r="B54" s="135">
        <v>59976</v>
      </c>
      <c r="C54" s="136">
        <v>9.6119855231041156E-3</v>
      </c>
      <c r="D54" s="136">
        <v>8.6595647343310888E-3</v>
      </c>
      <c r="E54" s="135">
        <v>11789</v>
      </c>
      <c r="F54" s="136">
        <v>1.03702434007542E-2</v>
      </c>
      <c r="G54" s="136">
        <v>7.2756030051403719E-3</v>
      </c>
    </row>
    <row r="55" spans="1:7" x14ac:dyDescent="0.2">
      <c r="A55" s="90" t="s">
        <v>149</v>
      </c>
      <c r="B55" s="119">
        <v>23029</v>
      </c>
      <c r="C55" s="134">
        <v>3.5756049293874249E-2</v>
      </c>
      <c r="D55" s="134">
        <v>3.0716127059029142E-2</v>
      </c>
      <c r="E55" s="119">
        <v>5103</v>
      </c>
      <c r="F55" s="134">
        <v>7.431578947368421E-2</v>
      </c>
      <c r="G55" s="134">
        <v>6.0090927060683932E-2</v>
      </c>
    </row>
    <row r="56" spans="1:7" x14ac:dyDescent="0.2">
      <c r="A56" s="90" t="s">
        <v>150</v>
      </c>
      <c r="B56" s="119">
        <v>9709</v>
      </c>
      <c r="C56" s="134">
        <v>2.95864262990456E-2</v>
      </c>
      <c r="D56" s="134">
        <v>2.6984283878620143E-2</v>
      </c>
      <c r="E56" s="119">
        <v>2600</v>
      </c>
      <c r="F56" s="134">
        <v>9.6583719949388441E-2</v>
      </c>
      <c r="G56" s="134">
        <v>8.642883413019492E-2</v>
      </c>
    </row>
    <row r="57" spans="1:7" x14ac:dyDescent="0.2">
      <c r="A57" s="90" t="s">
        <v>151</v>
      </c>
      <c r="B57" s="119">
        <v>35657</v>
      </c>
      <c r="C57" s="134">
        <v>6.3785950156642485E-3</v>
      </c>
      <c r="D57" s="134">
        <v>1.1692107827216629E-2</v>
      </c>
      <c r="E57" s="119">
        <v>8226</v>
      </c>
      <c r="F57" s="134">
        <v>3.7588294651866798E-2</v>
      </c>
      <c r="G57" s="134">
        <v>4.998280408116474E-2</v>
      </c>
    </row>
    <row r="58" spans="1:7" x14ac:dyDescent="0.2">
      <c r="A58" s="91" t="s">
        <v>152</v>
      </c>
      <c r="B58" s="135">
        <v>71941</v>
      </c>
      <c r="C58" s="136">
        <v>1.7553041018387554E-2</v>
      </c>
      <c r="D58" s="136">
        <v>1.8353113911660345E-2</v>
      </c>
      <c r="E58" s="135">
        <v>15929</v>
      </c>
      <c r="F58" s="136">
        <v>5.8475646222340354E-2</v>
      </c>
      <c r="G58" s="136">
        <v>5.9087328040724807E-2</v>
      </c>
    </row>
    <row r="59" spans="1:7" x14ac:dyDescent="0.2">
      <c r="A59" s="90" t="s">
        <v>153</v>
      </c>
      <c r="B59" s="119">
        <v>4733</v>
      </c>
      <c r="C59" s="134">
        <v>3.0731497418244405</v>
      </c>
      <c r="D59" s="134">
        <v>3.0731497418244405</v>
      </c>
      <c r="E59" s="119">
        <v>21</v>
      </c>
      <c r="F59" s="134" t="s">
        <v>102</v>
      </c>
      <c r="G59" s="134" t="s">
        <v>102</v>
      </c>
    </row>
    <row r="60" spans="1:7" x14ac:dyDescent="0.2">
      <c r="A60" s="90" t="s">
        <v>154</v>
      </c>
      <c r="B60" s="119">
        <v>23545</v>
      </c>
      <c r="C60" s="134">
        <v>-0.12579363605985222</v>
      </c>
      <c r="D60" s="134">
        <v>-0.15349592348145272</v>
      </c>
      <c r="E60" s="119">
        <v>5822</v>
      </c>
      <c r="F60" s="134">
        <v>-1.2885723974228552E-2</v>
      </c>
      <c r="G60" s="134">
        <v>-0.10035949670461354</v>
      </c>
    </row>
    <row r="61" spans="1:7" x14ac:dyDescent="0.2">
      <c r="A61" s="90" t="s">
        <v>155</v>
      </c>
      <c r="B61" s="119">
        <v>9531</v>
      </c>
      <c r="C61" s="134">
        <v>3.5753097152792873E-2</v>
      </c>
      <c r="D61" s="134">
        <v>2.3015791103313036E-2</v>
      </c>
      <c r="E61" s="119">
        <v>2386</v>
      </c>
      <c r="F61" s="134">
        <v>1.9222554463904314E-2</v>
      </c>
      <c r="G61" s="134">
        <v>-2.668699961875715E-3</v>
      </c>
    </row>
    <row r="62" spans="1:7" x14ac:dyDescent="0.2">
      <c r="A62" s="91" t="s">
        <v>156</v>
      </c>
      <c r="B62" s="135">
        <v>39152</v>
      </c>
      <c r="C62" s="136">
        <v>9.5405084833170024E-3</v>
      </c>
      <c r="D62" s="136">
        <v>-1.7138360913718065E-2</v>
      </c>
      <c r="E62" s="135">
        <v>8229</v>
      </c>
      <c r="F62" s="136">
        <v>-1.2137395314965409E-3</v>
      </c>
      <c r="G62" s="136">
        <v>-7.0545219916120019E-2</v>
      </c>
    </row>
    <row r="63" spans="1:7" x14ac:dyDescent="0.2">
      <c r="A63" s="90" t="s">
        <v>157</v>
      </c>
      <c r="B63" s="119">
        <v>16321</v>
      </c>
      <c r="C63" s="134">
        <v>4.2342572486907648E-2</v>
      </c>
      <c r="D63" s="134">
        <v>3.5179505682843226E-2</v>
      </c>
      <c r="E63" s="119">
        <v>4347</v>
      </c>
      <c r="F63" s="134">
        <v>7.8392458447035476E-2</v>
      </c>
      <c r="G63" s="134">
        <v>5.8797718297498906E-2</v>
      </c>
    </row>
    <row r="64" spans="1:7" x14ac:dyDescent="0.2">
      <c r="A64" s="90" t="s">
        <v>158</v>
      </c>
      <c r="B64" s="119">
        <v>25172</v>
      </c>
      <c r="C64" s="134">
        <v>9.3832705108669503E-3</v>
      </c>
      <c r="D64" s="134">
        <v>1.0950741013040282E-2</v>
      </c>
      <c r="E64" s="119">
        <v>5914</v>
      </c>
      <c r="F64" s="134">
        <v>1.7549896765313145E-2</v>
      </c>
      <c r="G64" s="134">
        <v>1.3800761421319797E-2</v>
      </c>
    </row>
    <row r="65" spans="1:7" x14ac:dyDescent="0.2">
      <c r="A65" s="91" t="s">
        <v>159</v>
      </c>
      <c r="B65" s="135">
        <v>43708</v>
      </c>
      <c r="C65" s="136">
        <v>1.9785347643490433E-2</v>
      </c>
      <c r="D65" s="136">
        <v>1.8307403433476394E-2</v>
      </c>
      <c r="E65" s="135">
        <v>10261</v>
      </c>
      <c r="F65" s="136">
        <v>4.2466727623691962E-2</v>
      </c>
      <c r="G65" s="136">
        <v>3.2682747192045662E-2</v>
      </c>
    </row>
    <row r="66" spans="1:7" x14ac:dyDescent="0.2">
      <c r="A66" s="90" t="s">
        <v>160</v>
      </c>
      <c r="B66" s="119">
        <v>53</v>
      </c>
      <c r="C66" s="134">
        <v>-5.3571428571428568E-2</v>
      </c>
      <c r="D66" s="134">
        <v>-5.3571428571428568E-2</v>
      </c>
      <c r="E66" s="119"/>
      <c r="F66" s="134" t="s">
        <v>102</v>
      </c>
      <c r="G66" s="134" t="s">
        <v>102</v>
      </c>
    </row>
    <row r="67" spans="1:7" ht="24" x14ac:dyDescent="0.2">
      <c r="A67" s="94" t="s">
        <v>161</v>
      </c>
      <c r="B67" s="119">
        <v>766</v>
      </c>
      <c r="C67" s="134">
        <v>0.1037463976945245</v>
      </c>
      <c r="D67" s="134">
        <v>0.1037463976945245</v>
      </c>
      <c r="E67" s="119">
        <v>149</v>
      </c>
      <c r="F67" s="134">
        <v>9.5588235294117641E-2</v>
      </c>
      <c r="G67" s="134">
        <v>9.5588235294117641E-2</v>
      </c>
    </row>
    <row r="68" spans="1:7" x14ac:dyDescent="0.2">
      <c r="A68" s="90" t="s">
        <v>162</v>
      </c>
      <c r="B68" s="119">
        <v>40050</v>
      </c>
      <c r="C68" s="134">
        <v>3.8129552347131862E-2</v>
      </c>
      <c r="D68" s="134">
        <v>4.3561102245933264E-2</v>
      </c>
      <c r="E68" s="119">
        <v>5534</v>
      </c>
      <c r="F68" s="134">
        <v>0.13541239228559704</v>
      </c>
      <c r="G68" s="134">
        <v>0.11709228090539756</v>
      </c>
    </row>
    <row r="69" spans="1:7" x14ac:dyDescent="0.2">
      <c r="A69" s="90" t="s">
        <v>163</v>
      </c>
      <c r="B69" s="119">
        <v>17391</v>
      </c>
      <c r="C69" s="134">
        <v>5.0688738521024651E-2</v>
      </c>
      <c r="D69" s="134">
        <v>4.8618188358012113E-2</v>
      </c>
      <c r="E69" s="119">
        <v>2938</v>
      </c>
      <c r="F69" s="134">
        <v>0.22060656418778563</v>
      </c>
      <c r="G69" s="134">
        <v>0.21161657189277011</v>
      </c>
    </row>
    <row r="70" spans="1:7" x14ac:dyDescent="0.2">
      <c r="A70" s="90" t="s">
        <v>164</v>
      </c>
      <c r="B70" s="119">
        <v>16123</v>
      </c>
      <c r="C70" s="134">
        <v>4.2278104596289355E-2</v>
      </c>
      <c r="D70" s="134">
        <v>4.0184494850571809E-2</v>
      </c>
      <c r="E70" s="119">
        <v>3076</v>
      </c>
      <c r="F70" s="134">
        <v>0.1727030118185284</v>
      </c>
      <c r="G70" s="134">
        <v>0.14877789585547291</v>
      </c>
    </row>
    <row r="71" spans="1:7" x14ac:dyDescent="0.2">
      <c r="A71" s="90" t="s">
        <v>232</v>
      </c>
      <c r="B71" s="119">
        <v>46540</v>
      </c>
      <c r="C71" s="134">
        <v>-2.4216374882063109E-2</v>
      </c>
      <c r="D71" s="134">
        <v>-2.5424503299153734E-2</v>
      </c>
      <c r="E71" s="119">
        <v>6361</v>
      </c>
      <c r="F71" s="134">
        <v>1.0966306420851876E-2</v>
      </c>
      <c r="G71" s="134">
        <v>-2.0811047359719927E-2</v>
      </c>
    </row>
    <row r="72" spans="1:7" x14ac:dyDescent="0.2">
      <c r="A72" s="90" t="s">
        <v>165</v>
      </c>
      <c r="B72" s="119">
        <v>31537</v>
      </c>
      <c r="C72" s="134">
        <v>-3.2238692752615443E-3</v>
      </c>
      <c r="D72" s="134">
        <v>4.4177974124329439E-4</v>
      </c>
      <c r="E72" s="119">
        <v>4770</v>
      </c>
      <c r="F72" s="134">
        <v>4.1939711664482307E-2</v>
      </c>
      <c r="G72" s="134">
        <v>5.5844155844155842E-2</v>
      </c>
    </row>
    <row r="73" spans="1:7" x14ac:dyDescent="0.2">
      <c r="A73" s="90" t="s">
        <v>166</v>
      </c>
      <c r="B73" s="119">
        <v>24272</v>
      </c>
      <c r="C73" s="134">
        <v>-9.0634441087613302E-3</v>
      </c>
      <c r="D73" s="134">
        <v>-3.9416172338432717E-3</v>
      </c>
      <c r="E73" s="119">
        <v>3858</v>
      </c>
      <c r="F73" s="134">
        <v>3.9611964430072755E-2</v>
      </c>
      <c r="G73" s="134">
        <v>5.5868438837576029E-2</v>
      </c>
    </row>
    <row r="74" spans="1:7" x14ac:dyDescent="0.2">
      <c r="A74" s="91" t="s">
        <v>167</v>
      </c>
      <c r="B74" s="135">
        <v>179900</v>
      </c>
      <c r="C74" s="136">
        <v>9.4038962204865788E-3</v>
      </c>
      <c r="D74" s="136">
        <v>1.0451039324071544E-2</v>
      </c>
      <c r="E74" s="135">
        <v>26686</v>
      </c>
      <c r="F74" s="136">
        <v>8.3871491815929497E-2</v>
      </c>
      <c r="G74" s="136">
        <v>6.4855473069025435E-2</v>
      </c>
    </row>
    <row r="75" spans="1:7" x14ac:dyDescent="0.2">
      <c r="A75" s="90" t="s">
        <v>168</v>
      </c>
      <c r="B75" s="119">
        <v>8134</v>
      </c>
      <c r="C75" s="134">
        <v>-8.1697353981221802E-3</v>
      </c>
      <c r="D75" s="134">
        <v>-9.435088976471993E-3</v>
      </c>
      <c r="E75" s="119">
        <v>1997</v>
      </c>
      <c r="F75" s="134">
        <v>-6.156015037593985E-2</v>
      </c>
      <c r="G75" s="134">
        <v>-6.5889735544598829E-2</v>
      </c>
    </row>
    <row r="76" spans="1:7" x14ac:dyDescent="0.2">
      <c r="A76" s="90" t="s">
        <v>169</v>
      </c>
      <c r="B76" s="119">
        <v>25015</v>
      </c>
      <c r="C76" s="134">
        <v>-1.5390065338896324E-2</v>
      </c>
      <c r="D76" s="134">
        <v>-1.826326671261199E-2</v>
      </c>
      <c r="E76" s="119">
        <v>5608</v>
      </c>
      <c r="F76" s="134">
        <v>2.955755461722049E-2</v>
      </c>
      <c r="G76" s="134">
        <v>1.8132056106739652E-2</v>
      </c>
    </row>
    <row r="77" spans="1:7" x14ac:dyDescent="0.2">
      <c r="A77" s="91" t="s">
        <v>170</v>
      </c>
      <c r="B77" s="135">
        <v>34470</v>
      </c>
      <c r="C77" s="139">
        <v>-1.7416835323964538E-2</v>
      </c>
      <c r="D77" s="139">
        <v>-1.9713610454608649E-2</v>
      </c>
      <c r="E77" s="135">
        <v>7605</v>
      </c>
      <c r="F77" s="136">
        <v>3.9603960396039604E-3</v>
      </c>
      <c r="G77" s="136">
        <v>-5.076142131979695E-3</v>
      </c>
    </row>
    <row r="78" spans="1:7" x14ac:dyDescent="0.2">
      <c r="A78" s="90" t="s">
        <v>171</v>
      </c>
      <c r="B78" s="119">
        <v>22596</v>
      </c>
      <c r="C78" s="134">
        <v>2.1888567293777136E-2</v>
      </c>
      <c r="D78" s="134">
        <v>2.3842855892904018E-2</v>
      </c>
      <c r="E78" s="119">
        <v>5554</v>
      </c>
      <c r="F78" s="134">
        <v>9.5463510848126237E-2</v>
      </c>
      <c r="G78" s="134">
        <v>8.1890331890331888E-2</v>
      </c>
    </row>
    <row r="79" spans="1:7" x14ac:dyDescent="0.2">
      <c r="A79" s="91" t="s">
        <v>172</v>
      </c>
      <c r="B79" s="135">
        <v>23730</v>
      </c>
      <c r="C79" s="136">
        <v>1.566512583461736E-2</v>
      </c>
      <c r="D79" s="136">
        <v>1.7710493571132309E-2</v>
      </c>
      <c r="E79" s="135">
        <v>5554</v>
      </c>
      <c r="F79" s="136">
        <v>9.5463510848126237E-2</v>
      </c>
      <c r="G79" s="136">
        <v>8.1890331890331888E-2</v>
      </c>
    </row>
    <row r="80" spans="1:7" x14ac:dyDescent="0.2">
      <c r="A80" s="90" t="s">
        <v>173</v>
      </c>
      <c r="B80" s="119">
        <v>19841</v>
      </c>
      <c r="C80" s="134">
        <v>2.2257715492812611E-2</v>
      </c>
      <c r="D80" s="134">
        <v>1.9063344341038728E-2</v>
      </c>
      <c r="E80" s="119">
        <v>4666</v>
      </c>
      <c r="F80" s="134">
        <v>-1.415592647369533E-2</v>
      </c>
      <c r="G80" s="134">
        <v>-2.3196382936897974E-2</v>
      </c>
    </row>
    <row r="81" spans="1:7" x14ac:dyDescent="0.2">
      <c r="A81" s="90" t="s">
        <v>174</v>
      </c>
      <c r="B81" s="119">
        <v>8912</v>
      </c>
      <c r="C81" s="134">
        <v>9.5513214505224334E-2</v>
      </c>
      <c r="D81" s="134">
        <v>0.11473620375985445</v>
      </c>
      <c r="E81" s="119">
        <v>2231</v>
      </c>
      <c r="F81" s="134">
        <v>0.15059308922124806</v>
      </c>
      <c r="G81" s="134">
        <v>0.16117764471057885</v>
      </c>
    </row>
    <row r="82" spans="1:7" x14ac:dyDescent="0.2">
      <c r="A82" s="90" t="s">
        <v>175</v>
      </c>
      <c r="B82" s="119">
        <v>27216</v>
      </c>
      <c r="C82" s="134">
        <v>2.5316455696202531E-2</v>
      </c>
      <c r="D82" s="134">
        <v>3.2333236236527819E-2</v>
      </c>
      <c r="E82" s="119">
        <v>4717</v>
      </c>
      <c r="F82" s="134">
        <v>6.985711045588569E-2</v>
      </c>
      <c r="G82" s="134">
        <v>9.651962768110077E-2</v>
      </c>
    </row>
    <row r="83" spans="1:7" x14ac:dyDescent="0.2">
      <c r="A83" s="90" t="s">
        <v>176</v>
      </c>
      <c r="B83" s="119">
        <v>20338</v>
      </c>
      <c r="C83" s="134">
        <v>3.4537201499901323E-3</v>
      </c>
      <c r="D83" s="134">
        <v>2.610334992990767E-3</v>
      </c>
      <c r="E83" s="119">
        <v>5500</v>
      </c>
      <c r="F83" s="134">
        <v>2.9175784099197666E-3</v>
      </c>
      <c r="G83" s="134">
        <v>-9.2238078663418026E-3</v>
      </c>
    </row>
    <row r="84" spans="1:7" x14ac:dyDescent="0.2">
      <c r="A84" s="91" t="s">
        <v>177</v>
      </c>
      <c r="B84" s="135">
        <v>79272</v>
      </c>
      <c r="C84" s="136">
        <v>2.483484376414009E-2</v>
      </c>
      <c r="D84" s="136">
        <v>2.8207163284074733E-2</v>
      </c>
      <c r="E84" s="135">
        <v>17114</v>
      </c>
      <c r="F84" s="136">
        <v>3.3142167220042255E-2</v>
      </c>
      <c r="G84" s="136">
        <v>3.5378817706282692E-2</v>
      </c>
    </row>
    <row r="85" spans="1:7" x14ac:dyDescent="0.2">
      <c r="A85" s="90" t="s">
        <v>178</v>
      </c>
      <c r="B85" s="119">
        <v>7620</v>
      </c>
      <c r="C85" s="134">
        <v>-2.3566378633150041E-3</v>
      </c>
      <c r="D85" s="134">
        <v>-9.2639593908629449E-3</v>
      </c>
      <c r="E85" s="119">
        <v>2014</v>
      </c>
      <c r="F85" s="134">
        <v>2.4936386768447838E-2</v>
      </c>
      <c r="G85" s="134">
        <v>4.74158368895211E-4</v>
      </c>
    </row>
    <row r="86" spans="1:7" x14ac:dyDescent="0.2">
      <c r="A86" s="90" t="s">
        <v>179</v>
      </c>
      <c r="B86" s="119">
        <v>27962</v>
      </c>
      <c r="C86" s="134">
        <v>1.8800553814763536E-2</v>
      </c>
      <c r="D86" s="134">
        <v>1.6716522963223651E-2</v>
      </c>
      <c r="E86" s="119">
        <v>6447</v>
      </c>
      <c r="F86" s="134">
        <v>3.0695443645083934E-2</v>
      </c>
      <c r="G86" s="134">
        <v>2.2985118609105643E-2</v>
      </c>
    </row>
    <row r="87" spans="1:7" x14ac:dyDescent="0.2">
      <c r="A87" s="91" t="s">
        <v>180</v>
      </c>
      <c r="B87" s="135">
        <v>37431</v>
      </c>
      <c r="C87" s="136">
        <v>8.5956025005389097E-3</v>
      </c>
      <c r="D87" s="136">
        <v>5.8189598935365185E-3</v>
      </c>
      <c r="E87" s="135">
        <v>8461</v>
      </c>
      <c r="F87" s="136">
        <v>2.9318734793187348E-2</v>
      </c>
      <c r="G87" s="136">
        <v>1.764838129496403E-2</v>
      </c>
    </row>
    <row r="88" spans="1:7" x14ac:dyDescent="0.2">
      <c r="A88" s="90" t="s">
        <v>181</v>
      </c>
      <c r="B88" s="119">
        <v>10029</v>
      </c>
      <c r="C88" s="134">
        <v>6.964590443686007E-2</v>
      </c>
      <c r="D88" s="134">
        <v>6.9733706351673405E-2</v>
      </c>
      <c r="E88" s="119">
        <v>2411</v>
      </c>
      <c r="F88" s="134">
        <v>0.11983279145378542</v>
      </c>
      <c r="G88" s="134">
        <v>0.11478260869565217</v>
      </c>
    </row>
    <row r="89" spans="1:7" x14ac:dyDescent="0.2">
      <c r="A89" s="90" t="s">
        <v>182</v>
      </c>
      <c r="B89" s="119">
        <v>48635</v>
      </c>
      <c r="C89" s="134">
        <v>2.2925649384793353E-2</v>
      </c>
      <c r="D89" s="134">
        <v>2.1787561060355225E-2</v>
      </c>
      <c r="E89" s="119">
        <v>8294</v>
      </c>
      <c r="F89" s="134">
        <v>3.3777888570360216E-2</v>
      </c>
      <c r="G89" s="134">
        <v>1.8455615942028984E-2</v>
      </c>
    </row>
    <row r="90" spans="1:7" x14ac:dyDescent="0.2">
      <c r="A90" s="91" t="s">
        <v>183</v>
      </c>
      <c r="B90" s="135">
        <v>60478</v>
      </c>
      <c r="C90" s="136">
        <v>2.7820737241039412E-2</v>
      </c>
      <c r="D90" s="136">
        <v>2.6992627855466297E-2</v>
      </c>
      <c r="E90" s="135">
        <v>10705</v>
      </c>
      <c r="F90" s="136">
        <v>5.198506289308176E-2</v>
      </c>
      <c r="G90" s="136">
        <v>3.8357887172116419E-2</v>
      </c>
    </row>
    <row r="91" spans="1:7" x14ac:dyDescent="0.2">
      <c r="A91" s="90" t="s">
        <v>184</v>
      </c>
      <c r="B91" s="119">
        <v>3769</v>
      </c>
      <c r="C91" s="134">
        <v>7.5320970042796004E-2</v>
      </c>
      <c r="D91" s="134">
        <v>7.9489962018448185E-2</v>
      </c>
      <c r="E91" s="119">
        <v>1127</v>
      </c>
      <c r="F91" s="134">
        <v>7.3333333333333334E-2</v>
      </c>
      <c r="G91" s="134">
        <v>7.3656845753899483E-2</v>
      </c>
    </row>
    <row r="92" spans="1:7" x14ac:dyDescent="0.2">
      <c r="A92" s="90" t="s">
        <v>185</v>
      </c>
      <c r="B92" s="119">
        <v>20740</v>
      </c>
      <c r="C92" s="134">
        <v>2.3681794016722248E-3</v>
      </c>
      <c r="D92" s="134">
        <v>4.6904315196998128E-3</v>
      </c>
      <c r="E92" s="119">
        <v>4037</v>
      </c>
      <c r="F92" s="134">
        <v>9.9101551864960516E-2</v>
      </c>
      <c r="G92" s="134">
        <v>0.10007468259895444</v>
      </c>
    </row>
    <row r="93" spans="1:7" x14ac:dyDescent="0.2">
      <c r="A93" s="90" t="s">
        <v>186</v>
      </c>
      <c r="B93" s="119">
        <v>26424</v>
      </c>
      <c r="C93" s="134">
        <v>-9.2609950882981511E-3</v>
      </c>
      <c r="D93" s="134">
        <v>-9.8003230069006013E-3</v>
      </c>
      <c r="E93" s="119">
        <v>5143</v>
      </c>
      <c r="F93" s="134">
        <v>3.1207333723425007E-3</v>
      </c>
      <c r="G93" s="134">
        <v>-4.3891733723482075E-3</v>
      </c>
    </row>
    <row r="94" spans="1:7" x14ac:dyDescent="0.2">
      <c r="A94" s="90" t="s">
        <v>187</v>
      </c>
      <c r="B94" s="119">
        <v>30010</v>
      </c>
      <c r="C94" s="134">
        <v>1.3851351351351352E-2</v>
      </c>
      <c r="D94" s="134">
        <v>5.4005972425185842E-3</v>
      </c>
      <c r="E94" s="119">
        <v>6239</v>
      </c>
      <c r="F94" s="134">
        <v>6.2862010221465078E-2</v>
      </c>
      <c r="G94" s="134">
        <v>3.9431251832307244E-2</v>
      </c>
    </row>
    <row r="95" spans="1:7" x14ac:dyDescent="0.2">
      <c r="A95" s="91" t="s">
        <v>188</v>
      </c>
      <c r="B95" s="135">
        <v>83938</v>
      </c>
      <c r="C95" s="136">
        <v>2.9513328792821212E-3</v>
      </c>
      <c r="D95" s="136">
        <v>7.7054006808354033E-4</v>
      </c>
      <c r="E95" s="135">
        <v>16546</v>
      </c>
      <c r="F95" s="136">
        <v>5.2544529262086512E-2</v>
      </c>
      <c r="G95" s="136">
        <v>4.1921997594639479E-2</v>
      </c>
    </row>
    <row r="96" spans="1:7" x14ac:dyDescent="0.2">
      <c r="A96" s="90" t="s">
        <v>189</v>
      </c>
      <c r="B96" s="119">
        <v>10344</v>
      </c>
      <c r="C96" s="134">
        <v>-1.7943605810310452E-2</v>
      </c>
      <c r="D96" s="134">
        <v>-1.7943605810310452E-2</v>
      </c>
      <c r="E96" s="119">
        <v>35</v>
      </c>
      <c r="F96" s="134">
        <v>0.16666666666666666</v>
      </c>
      <c r="G96" s="134">
        <v>0.16666666666666666</v>
      </c>
    </row>
    <row r="97" spans="1:7" x14ac:dyDescent="0.2">
      <c r="A97" s="90" t="s">
        <v>190</v>
      </c>
      <c r="B97" s="119">
        <v>15254</v>
      </c>
      <c r="C97" s="134">
        <v>3.1442288187166136E-2</v>
      </c>
      <c r="D97" s="134">
        <v>3.2553813446718045E-2</v>
      </c>
      <c r="E97" s="119">
        <v>3935</v>
      </c>
      <c r="F97" s="134">
        <v>8.6416344561016017E-2</v>
      </c>
      <c r="G97" s="134">
        <v>8.84299708763569E-2</v>
      </c>
    </row>
    <row r="98" spans="1:7" x14ac:dyDescent="0.2">
      <c r="A98" s="90" t="s">
        <v>191</v>
      </c>
      <c r="B98" s="119">
        <v>9238</v>
      </c>
      <c r="C98" s="134">
        <v>4.0666891968007213E-2</v>
      </c>
      <c r="D98" s="134">
        <v>4.5323581560283689E-2</v>
      </c>
      <c r="E98" s="119">
        <v>2880</v>
      </c>
      <c r="F98" s="134">
        <v>8.1081081081081086E-2</v>
      </c>
      <c r="G98" s="134">
        <v>9.1008372770294874E-2</v>
      </c>
    </row>
    <row r="99" spans="1:7" x14ac:dyDescent="0.2">
      <c r="A99" s="90" t="s">
        <v>192</v>
      </c>
      <c r="B99" s="119">
        <v>29792</v>
      </c>
      <c r="C99" s="134">
        <v>4.7428189712758854E-2</v>
      </c>
      <c r="D99" s="134">
        <v>4.4254198221929539E-2</v>
      </c>
      <c r="E99" s="119">
        <v>6108</v>
      </c>
      <c r="F99" s="134">
        <v>0.21528054118583367</v>
      </c>
      <c r="G99" s="134">
        <v>0.1727242414138046</v>
      </c>
    </row>
    <row r="100" spans="1:7" x14ac:dyDescent="0.2">
      <c r="A100" s="90" t="s">
        <v>193</v>
      </c>
      <c r="B100" s="119">
        <v>21624</v>
      </c>
      <c r="C100" s="134">
        <v>5.0524679362611735E-2</v>
      </c>
      <c r="D100" s="134">
        <v>5.9460936077217266E-2</v>
      </c>
      <c r="E100" s="119">
        <v>4048</v>
      </c>
      <c r="F100" s="134">
        <v>5.0882658359293877E-2</v>
      </c>
      <c r="G100" s="134">
        <v>7.4257425742574254E-2</v>
      </c>
    </row>
    <row r="101" spans="1:7" x14ac:dyDescent="0.2">
      <c r="A101" s="90" t="s">
        <v>194</v>
      </c>
      <c r="B101" s="119">
        <v>15037</v>
      </c>
      <c r="C101" s="134">
        <v>0.12695795548227534</v>
      </c>
      <c r="D101" s="134">
        <v>0.10937167953531203</v>
      </c>
      <c r="E101" s="119">
        <v>3476</v>
      </c>
      <c r="F101" s="134">
        <v>0.13892529488859764</v>
      </c>
      <c r="G101" s="134">
        <v>0.10992498557414887</v>
      </c>
    </row>
    <row r="102" spans="1:7" x14ac:dyDescent="0.2">
      <c r="A102" s="91" t="s">
        <v>195</v>
      </c>
      <c r="B102" s="135">
        <v>106531</v>
      </c>
      <c r="C102" s="136">
        <v>4.9122046817604362E-2</v>
      </c>
      <c r="D102" s="136">
        <v>4.8776807439123299E-2</v>
      </c>
      <c r="E102" s="135">
        <v>20482</v>
      </c>
      <c r="F102" s="136">
        <v>0.12254740765099199</v>
      </c>
      <c r="G102" s="136">
        <v>0.11377274487030585</v>
      </c>
    </row>
    <row r="103" spans="1:7" x14ac:dyDescent="0.2">
      <c r="A103" s="102" t="s">
        <v>287</v>
      </c>
      <c r="B103" s="140">
        <v>1584442</v>
      </c>
      <c r="C103" s="141">
        <v>1.8713641296800178E-2</v>
      </c>
      <c r="D103" s="141">
        <v>1.811666804182039E-2</v>
      </c>
      <c r="E103" s="140">
        <v>316920</v>
      </c>
      <c r="F103" s="141">
        <v>5.6692351550595668E-2</v>
      </c>
      <c r="G103" s="141">
        <v>4.9932385115066043E-2</v>
      </c>
    </row>
    <row r="104" spans="1:7" x14ac:dyDescent="0.2">
      <c r="A104" s="93" t="s">
        <v>288</v>
      </c>
      <c r="B104" s="135">
        <v>1036</v>
      </c>
      <c r="C104" s="136">
        <v>8.7633885102239538E-3</v>
      </c>
      <c r="D104" s="136">
        <v>8.7633885102239538E-3</v>
      </c>
      <c r="E104" s="135">
        <v>302</v>
      </c>
      <c r="F104" s="136">
        <v>0</v>
      </c>
      <c r="G104" s="136">
        <v>0</v>
      </c>
    </row>
    <row r="105" spans="1:7" x14ac:dyDescent="0.2">
      <c r="A105" s="92" t="s">
        <v>196</v>
      </c>
      <c r="B105" s="119">
        <v>9612</v>
      </c>
      <c r="C105" s="134">
        <v>-8.8678077954217373E-3</v>
      </c>
      <c r="D105" s="134">
        <v>-1.631079478054567E-2</v>
      </c>
      <c r="E105" s="119">
        <v>2709</v>
      </c>
      <c r="F105" s="134">
        <v>-3.007518796992481E-2</v>
      </c>
      <c r="G105" s="134">
        <v>-4.8581675904792961E-2</v>
      </c>
    </row>
    <row r="106" spans="1:7" x14ac:dyDescent="0.2">
      <c r="A106" s="93" t="s">
        <v>289</v>
      </c>
      <c r="B106" s="135">
        <v>10651</v>
      </c>
      <c r="C106" s="136">
        <v>-8.8678077954217373E-3</v>
      </c>
      <c r="D106" s="136">
        <v>-1.631079478054567E-2</v>
      </c>
      <c r="E106" s="135">
        <v>2709</v>
      </c>
      <c r="F106" s="136">
        <v>-3.007518796992481E-2</v>
      </c>
      <c r="G106" s="136">
        <v>-4.8581675904792961E-2</v>
      </c>
    </row>
    <row r="107" spans="1:7" x14ac:dyDescent="0.2">
      <c r="A107" s="92" t="s">
        <v>197</v>
      </c>
      <c r="B107" s="119">
        <v>2868</v>
      </c>
      <c r="C107" s="134">
        <v>0.13945172824791419</v>
      </c>
      <c r="D107" s="134">
        <v>0.1310077519379845</v>
      </c>
      <c r="E107" s="119">
        <v>1055</v>
      </c>
      <c r="F107" s="134">
        <v>0.1504907306434024</v>
      </c>
      <c r="G107" s="134">
        <v>0.13727560718057022</v>
      </c>
    </row>
    <row r="108" spans="1:7" x14ac:dyDescent="0.2">
      <c r="A108" s="93" t="s">
        <v>290</v>
      </c>
      <c r="B108" s="135">
        <v>3601</v>
      </c>
      <c r="C108" s="136">
        <v>9.2205034880194117E-2</v>
      </c>
      <c r="D108" s="136">
        <v>8.6607142857142855E-2</v>
      </c>
      <c r="E108" s="135">
        <v>1055</v>
      </c>
      <c r="F108" s="136">
        <v>0.1504907306434024</v>
      </c>
      <c r="G108" s="136">
        <v>0.13727560718057022</v>
      </c>
    </row>
    <row r="109" spans="1:7" x14ac:dyDescent="0.2">
      <c r="A109" s="92" t="s">
        <v>198</v>
      </c>
      <c r="B109" s="119">
        <v>13775</v>
      </c>
      <c r="C109" s="134">
        <v>4.1903033053475529E-2</v>
      </c>
      <c r="D109" s="134">
        <v>4.3824701195219126E-2</v>
      </c>
      <c r="E109" s="119">
        <v>4740</v>
      </c>
      <c r="F109" s="134">
        <v>0.12508901020650368</v>
      </c>
      <c r="G109" s="134">
        <v>0.12141728729406455</v>
      </c>
    </row>
    <row r="110" spans="1:7" x14ac:dyDescent="0.2">
      <c r="A110" s="93" t="s">
        <v>291</v>
      </c>
      <c r="B110" s="135">
        <v>15153</v>
      </c>
      <c r="C110" s="136">
        <v>5.1853394418992088E-2</v>
      </c>
      <c r="D110" s="136">
        <v>5.3395752764773728E-2</v>
      </c>
      <c r="E110" s="135">
        <v>4740</v>
      </c>
      <c r="F110" s="136">
        <v>0.12508901020650368</v>
      </c>
      <c r="G110" s="136">
        <v>0.12141728729406455</v>
      </c>
    </row>
    <row r="111" spans="1:7" x14ac:dyDescent="0.2">
      <c r="A111" s="102" t="s">
        <v>292</v>
      </c>
      <c r="B111" s="140">
        <v>30441</v>
      </c>
      <c r="C111" s="141">
        <v>3.2423266067491942E-2</v>
      </c>
      <c r="D111" s="141">
        <v>2.9835968183768442E-2</v>
      </c>
      <c r="E111" s="140">
        <v>8806</v>
      </c>
      <c r="F111" s="141">
        <v>7.0638297872340425E-2</v>
      </c>
      <c r="G111" s="141">
        <v>5.9334629015662513E-2</v>
      </c>
    </row>
    <row r="112" spans="1:7" x14ac:dyDescent="0.2">
      <c r="A112" s="103" t="s">
        <v>293</v>
      </c>
      <c r="B112" s="142">
        <v>1614883</v>
      </c>
      <c r="C112" s="143">
        <v>1.8968703721114245E-2</v>
      </c>
      <c r="D112" s="143">
        <v>1.8332886788776304E-2</v>
      </c>
      <c r="E112" s="142">
        <v>325726</v>
      </c>
      <c r="F112" s="143">
        <v>5.7064600086972887E-2</v>
      </c>
      <c r="G112" s="143">
        <v>5.0174246768714986E-2</v>
      </c>
    </row>
    <row r="113" spans="1:7" x14ac:dyDescent="0.2">
      <c r="B113" s="116"/>
      <c r="C113" s="116"/>
      <c r="D113" s="116"/>
      <c r="E113" s="116"/>
      <c r="F113" s="116"/>
      <c r="G113" s="116"/>
    </row>
    <row r="114" spans="1:7" x14ac:dyDescent="0.2">
      <c r="A114" s="122" t="s">
        <v>222</v>
      </c>
    </row>
    <row r="117" spans="1:7" x14ac:dyDescent="0.2">
      <c r="B117" s="1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A2" sqref="A2"/>
    </sheetView>
  </sheetViews>
  <sheetFormatPr baseColWidth="10" defaultRowHeight="12.75" x14ac:dyDescent="0.2"/>
  <cols>
    <col min="1" max="1" width="14.140625" customWidth="1"/>
    <col min="2" max="2" width="29.85546875" bestFit="1" customWidth="1"/>
    <col min="3" max="3" width="13.140625" bestFit="1" customWidth="1"/>
    <col min="4" max="4" width="19" style="33" bestFit="1" customWidth="1"/>
    <col min="5" max="5" width="19.28515625" style="33" bestFit="1" customWidth="1"/>
    <col min="6" max="6" width="16.7109375" style="33" bestFit="1" customWidth="1"/>
    <col min="7" max="7" width="13.85546875" bestFit="1" customWidth="1"/>
    <col min="8" max="8" width="8" bestFit="1" customWidth="1"/>
    <col min="9" max="9" width="17.5703125" bestFit="1" customWidth="1"/>
    <col min="10" max="10" width="10.85546875" bestFit="1" customWidth="1"/>
    <col min="11" max="11" width="16.140625" bestFit="1" customWidth="1"/>
    <col min="12" max="12" width="9.28515625" bestFit="1" customWidth="1"/>
    <col min="13" max="13" width="18.7109375" bestFit="1" customWidth="1"/>
    <col min="14" max="14" width="20.7109375" bestFit="1" customWidth="1"/>
    <col min="15" max="15" width="12.28515625" bestFit="1" customWidth="1"/>
    <col min="16" max="16" width="12.85546875" bestFit="1" customWidth="1"/>
    <col min="17" max="17" width="7" bestFit="1" customWidth="1"/>
    <col min="18" max="18" width="12" bestFit="1" customWidth="1"/>
  </cols>
  <sheetData>
    <row r="1" spans="1:22" s="1" customFormat="1" x14ac:dyDescent="0.2">
      <c r="A1" s="34" t="s">
        <v>234</v>
      </c>
      <c r="D1" s="2"/>
      <c r="E1" s="2"/>
      <c r="F1" s="2"/>
    </row>
    <row r="2" spans="1:22" s="1" customFormat="1" x14ac:dyDescent="0.2">
      <c r="A2" s="201" t="s">
        <v>250</v>
      </c>
      <c r="D2" s="2"/>
      <c r="E2" s="2"/>
      <c r="F2" s="2"/>
      <c r="I2" s="160">
        <f>F7+K7+O7</f>
        <v>18350</v>
      </c>
    </row>
    <row r="3" spans="1:22" s="1" customFormat="1" x14ac:dyDescent="0.2">
      <c r="A3" s="117" t="s">
        <v>229</v>
      </c>
      <c r="D3" s="2"/>
      <c r="E3" s="2"/>
      <c r="F3" s="2"/>
    </row>
    <row r="4" spans="1:22" x14ac:dyDescent="0.2">
      <c r="A4" s="117" t="s">
        <v>252</v>
      </c>
    </row>
    <row r="5" spans="1:22" s="7" customFormat="1" ht="48" x14ac:dyDescent="0.2">
      <c r="A5" s="205" t="s">
        <v>0</v>
      </c>
      <c r="B5" s="206"/>
      <c r="C5" s="4" t="s">
        <v>1</v>
      </c>
      <c r="D5" s="5" t="s">
        <v>2</v>
      </c>
      <c r="E5" s="5" t="s">
        <v>3</v>
      </c>
      <c r="F5" s="5" t="s">
        <v>4</v>
      </c>
      <c r="G5" s="4" t="s">
        <v>223</v>
      </c>
      <c r="H5" s="5" t="s">
        <v>5</v>
      </c>
      <c r="I5" s="5" t="s">
        <v>245</v>
      </c>
      <c r="J5" s="5" t="s">
        <v>6</v>
      </c>
      <c r="K5" s="5" t="s">
        <v>7</v>
      </c>
      <c r="L5" s="4" t="s">
        <v>208</v>
      </c>
      <c r="M5" s="5" t="s">
        <v>227</v>
      </c>
      <c r="N5" s="5" t="s">
        <v>8</v>
      </c>
      <c r="O5" s="5" t="s">
        <v>9</v>
      </c>
      <c r="P5" s="6" t="s">
        <v>10</v>
      </c>
      <c r="Q5" s="4" t="s">
        <v>11</v>
      </c>
      <c r="R5" s="4" t="s">
        <v>12</v>
      </c>
    </row>
    <row r="6" spans="1:22" x14ac:dyDescent="0.2">
      <c r="A6" s="207" t="s">
        <v>13</v>
      </c>
      <c r="B6" s="8" t="s">
        <v>14</v>
      </c>
      <c r="C6" s="9">
        <v>2370</v>
      </c>
      <c r="D6" s="10"/>
      <c r="E6" s="10"/>
      <c r="F6" s="10"/>
      <c r="G6" s="9">
        <v>0</v>
      </c>
      <c r="H6" s="11"/>
      <c r="I6" s="11">
        <v>6180</v>
      </c>
      <c r="J6" s="11"/>
      <c r="K6" s="11"/>
      <c r="L6" s="9">
        <v>6180</v>
      </c>
      <c r="M6" s="11"/>
      <c r="N6" s="11">
        <v>1607</v>
      </c>
      <c r="O6" s="11"/>
      <c r="P6" s="9">
        <v>1607</v>
      </c>
      <c r="Q6" s="9"/>
      <c r="R6" s="9">
        <v>10157</v>
      </c>
    </row>
    <row r="7" spans="1:22" x14ac:dyDescent="0.2">
      <c r="A7" s="207"/>
      <c r="B7" s="8" t="s">
        <v>15</v>
      </c>
      <c r="C7" s="9">
        <v>56163</v>
      </c>
      <c r="D7" s="10">
        <v>12938</v>
      </c>
      <c r="E7" s="10">
        <v>27103</v>
      </c>
      <c r="F7" s="10">
        <v>2553</v>
      </c>
      <c r="G7" s="9">
        <v>42594</v>
      </c>
      <c r="H7" s="11">
        <v>44236</v>
      </c>
      <c r="I7" s="11">
        <v>24928</v>
      </c>
      <c r="J7" s="11">
        <v>68204</v>
      </c>
      <c r="K7" s="11">
        <v>2285</v>
      </c>
      <c r="L7" s="9">
        <v>139653</v>
      </c>
      <c r="M7" s="11">
        <v>17401</v>
      </c>
      <c r="N7" s="11">
        <v>30703</v>
      </c>
      <c r="O7" s="11">
        <v>13512</v>
      </c>
      <c r="P7" s="9">
        <v>61616</v>
      </c>
      <c r="Q7" s="9">
        <v>24695</v>
      </c>
      <c r="R7" s="9">
        <v>324721</v>
      </c>
    </row>
    <row r="8" spans="1:22" x14ac:dyDescent="0.2">
      <c r="A8" s="207"/>
      <c r="B8" s="12" t="s">
        <v>16</v>
      </c>
      <c r="C8" s="13">
        <v>33667</v>
      </c>
      <c r="D8" s="14">
        <v>7519</v>
      </c>
      <c r="E8" s="14">
        <v>16525</v>
      </c>
      <c r="F8" s="14">
        <v>1621</v>
      </c>
      <c r="G8" s="13">
        <v>25665</v>
      </c>
      <c r="H8" s="15">
        <v>25184</v>
      </c>
      <c r="I8" s="15">
        <v>13532</v>
      </c>
      <c r="J8" s="15">
        <v>37234</v>
      </c>
      <c r="K8" s="15">
        <v>1395</v>
      </c>
      <c r="L8" s="13">
        <v>77345</v>
      </c>
      <c r="M8" s="15">
        <v>9439</v>
      </c>
      <c r="N8" s="15">
        <v>16255</v>
      </c>
      <c r="O8" s="15">
        <v>6792</v>
      </c>
      <c r="P8" s="13">
        <v>32486</v>
      </c>
      <c r="Q8" s="13">
        <v>16635</v>
      </c>
      <c r="R8" s="13">
        <v>185798</v>
      </c>
    </row>
    <row r="9" spans="1:22" x14ac:dyDescent="0.2">
      <c r="A9" s="207"/>
      <c r="B9" s="8" t="s">
        <v>17</v>
      </c>
      <c r="C9" s="9">
        <v>31107</v>
      </c>
      <c r="D9" s="10">
        <v>6586</v>
      </c>
      <c r="E9" s="10">
        <v>16483</v>
      </c>
      <c r="F9" s="10">
        <v>58</v>
      </c>
      <c r="G9" s="9">
        <v>23127</v>
      </c>
      <c r="H9" s="11">
        <v>22223</v>
      </c>
      <c r="I9" s="11">
        <v>13977</v>
      </c>
      <c r="J9" s="11">
        <v>39536</v>
      </c>
      <c r="K9" s="11">
        <v>853</v>
      </c>
      <c r="L9" s="9">
        <v>76589</v>
      </c>
      <c r="M9" s="11">
        <v>15230</v>
      </c>
      <c r="N9" s="11">
        <v>20251</v>
      </c>
      <c r="O9" s="11">
        <v>4572</v>
      </c>
      <c r="P9" s="9">
        <v>40053</v>
      </c>
      <c r="Q9" s="9">
        <v>11893</v>
      </c>
      <c r="R9" s="9">
        <v>182769</v>
      </c>
      <c r="T9" s="144"/>
      <c r="V9" s="113"/>
    </row>
    <row r="10" spans="1:22" x14ac:dyDescent="0.2">
      <c r="A10" s="207"/>
      <c r="B10" s="8" t="s">
        <v>18</v>
      </c>
      <c r="C10" s="9">
        <v>27687</v>
      </c>
      <c r="D10" s="10">
        <v>6239</v>
      </c>
      <c r="E10" s="10">
        <v>19959</v>
      </c>
      <c r="F10" s="10"/>
      <c r="G10" s="9">
        <v>26198</v>
      </c>
      <c r="H10" s="11">
        <v>19208</v>
      </c>
      <c r="I10" s="11">
        <v>13932</v>
      </c>
      <c r="J10" s="11">
        <v>41328</v>
      </c>
      <c r="K10" s="11">
        <v>805</v>
      </c>
      <c r="L10" s="9">
        <v>75273</v>
      </c>
      <c r="M10" s="11">
        <v>14872</v>
      </c>
      <c r="N10" s="11">
        <v>26046</v>
      </c>
      <c r="O10" s="11">
        <v>728</v>
      </c>
      <c r="P10" s="9">
        <v>41646</v>
      </c>
      <c r="Q10" s="9">
        <v>10846</v>
      </c>
      <c r="R10" s="9">
        <v>181650</v>
      </c>
      <c r="V10" s="113"/>
    </row>
    <row r="11" spans="1:22" x14ac:dyDescent="0.2">
      <c r="A11" s="207"/>
      <c r="B11" s="8" t="s">
        <v>19</v>
      </c>
      <c r="C11" s="9">
        <v>1927</v>
      </c>
      <c r="D11" s="10">
        <v>714</v>
      </c>
      <c r="E11" s="10">
        <v>22444</v>
      </c>
      <c r="F11" s="10"/>
      <c r="G11" s="9">
        <v>23158</v>
      </c>
      <c r="H11" s="11">
        <v>55</v>
      </c>
      <c r="I11" s="11">
        <v>888</v>
      </c>
      <c r="J11" s="11">
        <v>4876</v>
      </c>
      <c r="K11" s="11"/>
      <c r="L11" s="9">
        <v>5819</v>
      </c>
      <c r="M11" s="11">
        <v>3211</v>
      </c>
      <c r="N11" s="11">
        <v>17097</v>
      </c>
      <c r="O11" s="11"/>
      <c r="P11" s="9">
        <v>20308</v>
      </c>
      <c r="Q11" s="9">
        <v>699</v>
      </c>
      <c r="R11" s="9">
        <v>51911</v>
      </c>
      <c r="T11" s="112"/>
      <c r="V11" s="113"/>
    </row>
    <row r="12" spans="1:22" x14ac:dyDescent="0.2">
      <c r="A12" s="207"/>
      <c r="B12" s="8" t="s">
        <v>20</v>
      </c>
      <c r="C12" s="9">
        <v>3964</v>
      </c>
      <c r="D12" s="10">
        <v>375</v>
      </c>
      <c r="E12" s="10">
        <v>5563</v>
      </c>
      <c r="F12" s="10"/>
      <c r="G12" s="9">
        <v>5938</v>
      </c>
      <c r="H12" s="11">
        <v>6771</v>
      </c>
      <c r="I12" s="11">
        <v>5356</v>
      </c>
      <c r="J12" s="11">
        <v>4304</v>
      </c>
      <c r="K12" s="11">
        <v>2628</v>
      </c>
      <c r="L12" s="9">
        <v>19059</v>
      </c>
      <c r="M12" s="11">
        <v>821</v>
      </c>
      <c r="N12" s="11">
        <v>1735</v>
      </c>
      <c r="O12" s="11">
        <v>916</v>
      </c>
      <c r="P12" s="9">
        <v>3472</v>
      </c>
      <c r="Q12" s="9">
        <v>2392</v>
      </c>
      <c r="R12" s="9">
        <v>34825</v>
      </c>
      <c r="V12" s="113"/>
    </row>
    <row r="13" spans="1:22" x14ac:dyDescent="0.2">
      <c r="A13" s="207"/>
      <c r="B13" s="12" t="s">
        <v>16</v>
      </c>
      <c r="C13" s="13">
        <v>76</v>
      </c>
      <c r="D13" s="14"/>
      <c r="E13" s="14">
        <v>464</v>
      </c>
      <c r="F13" s="14"/>
      <c r="G13" s="13">
        <v>464</v>
      </c>
      <c r="H13" s="15">
        <v>43</v>
      </c>
      <c r="I13" s="15">
        <v>45</v>
      </c>
      <c r="J13" s="15">
        <v>87</v>
      </c>
      <c r="K13" s="15">
        <v>195</v>
      </c>
      <c r="L13" s="13">
        <v>370</v>
      </c>
      <c r="M13" s="15">
        <v>98</v>
      </c>
      <c r="N13" s="15">
        <v>104</v>
      </c>
      <c r="O13" s="15">
        <v>38</v>
      </c>
      <c r="P13" s="13">
        <v>240</v>
      </c>
      <c r="Q13" s="13">
        <v>552</v>
      </c>
      <c r="R13" s="13">
        <v>1702</v>
      </c>
    </row>
    <row r="14" spans="1:22" x14ac:dyDescent="0.2">
      <c r="A14" s="207"/>
      <c r="B14" s="16" t="s">
        <v>21</v>
      </c>
      <c r="C14" s="17">
        <v>123218</v>
      </c>
      <c r="D14" s="18">
        <v>26852</v>
      </c>
      <c r="E14" s="18">
        <v>91552</v>
      </c>
      <c r="F14" s="18">
        <v>2611</v>
      </c>
      <c r="G14" s="17">
        <v>121015</v>
      </c>
      <c r="H14" s="19">
        <v>92493</v>
      </c>
      <c r="I14" s="19">
        <v>65261</v>
      </c>
      <c r="J14" s="19">
        <v>158248</v>
      </c>
      <c r="K14" s="19">
        <v>6571</v>
      </c>
      <c r="L14" s="17">
        <v>322573</v>
      </c>
      <c r="M14" s="19">
        <v>51535</v>
      </c>
      <c r="N14" s="19">
        <v>97439</v>
      </c>
      <c r="O14" s="19">
        <v>19728</v>
      </c>
      <c r="P14" s="17">
        <v>168702</v>
      </c>
      <c r="Q14" s="17">
        <v>50525</v>
      </c>
      <c r="R14" s="17">
        <v>786033</v>
      </c>
    </row>
    <row r="15" spans="1:22" x14ac:dyDescent="0.2">
      <c r="A15" s="207"/>
      <c r="B15" s="16" t="s">
        <v>22</v>
      </c>
      <c r="C15" s="20">
        <v>2.3413815729366523E-2</v>
      </c>
      <c r="D15" s="21">
        <v>-1.590559261159569E-2</v>
      </c>
      <c r="E15" s="21">
        <v>2.7346686865286428E-2</v>
      </c>
      <c r="F15" s="22">
        <v>1.6806981519507187</v>
      </c>
      <c r="G15" s="20">
        <v>3.1011714589989352E-2</v>
      </c>
      <c r="H15" s="23">
        <v>1.4466843617698028E-2</v>
      </c>
      <c r="I15" s="23">
        <v>6.6792126858764731E-3</v>
      </c>
      <c r="J15" s="23">
        <v>3.7487707336261722E-2</v>
      </c>
      <c r="K15" s="23">
        <v>0.1828982898289829</v>
      </c>
      <c r="L15" s="20">
        <v>2.7017991830289061E-2</v>
      </c>
      <c r="M15" s="23">
        <v>-5.3078556263269636E-3</v>
      </c>
      <c r="N15" s="23">
        <v>3.506554207652595E-2</v>
      </c>
      <c r="O15" s="23">
        <v>9.978815921507414E-2</v>
      </c>
      <c r="P15" s="20">
        <v>2.9386280707320942E-2</v>
      </c>
      <c r="Q15" s="20">
        <v>4.8432279886285824E-2</v>
      </c>
      <c r="R15" s="20">
        <v>2.892250418227657E-2</v>
      </c>
      <c r="T15" s="113"/>
    </row>
    <row r="16" spans="1:22" x14ac:dyDescent="0.2">
      <c r="A16" s="207" t="s">
        <v>23</v>
      </c>
      <c r="B16" s="8" t="s">
        <v>24</v>
      </c>
      <c r="C16" s="9"/>
      <c r="D16" s="10"/>
      <c r="E16" s="10"/>
      <c r="F16" s="10"/>
      <c r="G16" s="9"/>
      <c r="H16" s="11"/>
      <c r="I16" s="11"/>
      <c r="J16" s="11"/>
      <c r="K16" s="11"/>
      <c r="L16" s="9"/>
      <c r="M16" s="11"/>
      <c r="N16" s="11">
        <v>31759</v>
      </c>
      <c r="O16" s="11"/>
      <c r="P16" s="9">
        <v>31759</v>
      </c>
      <c r="Q16" s="9"/>
      <c r="R16" s="9">
        <v>31759</v>
      </c>
      <c r="S16" s="126"/>
      <c r="T16" s="113"/>
      <c r="U16" s="113"/>
    </row>
    <row r="17" spans="1:22" x14ac:dyDescent="0.2">
      <c r="A17" s="207"/>
      <c r="B17" s="12" t="s">
        <v>16</v>
      </c>
      <c r="C17" s="13"/>
      <c r="D17" s="14"/>
      <c r="E17" s="14"/>
      <c r="F17" s="14"/>
      <c r="G17" s="13"/>
      <c r="H17" s="15"/>
      <c r="I17" s="15"/>
      <c r="J17" s="15"/>
      <c r="K17" s="15"/>
      <c r="L17" s="13"/>
      <c r="M17" s="15"/>
      <c r="N17" s="15">
        <v>2247</v>
      </c>
      <c r="O17" s="15"/>
      <c r="P17" s="13">
        <v>2247</v>
      </c>
      <c r="Q17" s="13"/>
      <c r="R17" s="13">
        <v>2247</v>
      </c>
      <c r="S17" s="126"/>
      <c r="T17" s="113"/>
      <c r="U17" s="113"/>
      <c r="V17" s="159"/>
    </row>
    <row r="18" spans="1:22" x14ac:dyDescent="0.2">
      <c r="A18" s="207"/>
      <c r="B18" s="108" t="s">
        <v>259</v>
      </c>
      <c r="C18" s="109"/>
      <c r="D18" s="110"/>
      <c r="E18" s="110"/>
      <c r="F18" s="110"/>
      <c r="G18" s="109"/>
      <c r="H18" s="111">
        <v>65</v>
      </c>
      <c r="I18" s="111">
        <v>33</v>
      </c>
      <c r="J18" s="111">
        <v>29437</v>
      </c>
      <c r="K18" s="111"/>
      <c r="L18" s="109">
        <v>29535</v>
      </c>
      <c r="M18" s="111">
        <v>23</v>
      </c>
      <c r="N18" s="111">
        <v>59</v>
      </c>
      <c r="O18" s="111"/>
      <c r="P18" s="109">
        <v>82</v>
      </c>
      <c r="Q18" s="109">
        <v>47</v>
      </c>
      <c r="R18" s="109">
        <v>29664</v>
      </c>
      <c r="S18" s="126"/>
      <c r="T18" s="113"/>
      <c r="U18" s="113"/>
      <c r="V18" s="157"/>
    </row>
    <row r="19" spans="1:22" x14ac:dyDescent="0.2">
      <c r="A19" s="207"/>
      <c r="B19" s="108" t="s">
        <v>256</v>
      </c>
      <c r="C19" s="109">
        <v>28125</v>
      </c>
      <c r="D19" s="110">
        <v>518</v>
      </c>
      <c r="E19" s="110">
        <v>24389</v>
      </c>
      <c r="F19" s="110">
        <v>462</v>
      </c>
      <c r="G19" s="109">
        <v>25369</v>
      </c>
      <c r="H19" s="111">
        <v>7465</v>
      </c>
      <c r="I19" s="111">
        <v>9288</v>
      </c>
      <c r="J19" s="111">
        <v>27344</v>
      </c>
      <c r="K19" s="111">
        <v>1547</v>
      </c>
      <c r="L19" s="109">
        <v>45644</v>
      </c>
      <c r="M19" s="111">
        <v>10885</v>
      </c>
      <c r="N19" s="111">
        <v>20104</v>
      </c>
      <c r="O19" s="111">
        <v>642</v>
      </c>
      <c r="P19" s="109">
        <v>31631</v>
      </c>
      <c r="Q19" s="109">
        <v>2755</v>
      </c>
      <c r="R19" s="109">
        <v>133524</v>
      </c>
      <c r="S19" s="126"/>
      <c r="T19" s="113"/>
      <c r="U19" s="113"/>
      <c r="V19" s="126"/>
    </row>
    <row r="20" spans="1:22" x14ac:dyDescent="0.2">
      <c r="A20" s="207"/>
      <c r="B20" s="108" t="s">
        <v>258</v>
      </c>
      <c r="C20" s="109"/>
      <c r="D20" s="110"/>
      <c r="E20" s="110"/>
      <c r="F20" s="110"/>
      <c r="G20" s="109">
        <v>0</v>
      </c>
      <c r="H20" s="111">
        <v>41</v>
      </c>
      <c r="I20" s="111">
        <v>13</v>
      </c>
      <c r="J20" s="111">
        <v>26481</v>
      </c>
      <c r="K20" s="111"/>
      <c r="L20" s="109">
        <v>26535</v>
      </c>
      <c r="M20" s="111">
        <v>28</v>
      </c>
      <c r="N20" s="111">
        <v>28</v>
      </c>
      <c r="O20" s="111"/>
      <c r="P20" s="109">
        <v>56</v>
      </c>
      <c r="Q20" s="109">
        <v>33</v>
      </c>
      <c r="R20" s="109">
        <v>26624</v>
      </c>
      <c r="S20" s="126"/>
      <c r="T20" s="158"/>
      <c r="U20" s="113"/>
      <c r="V20" s="126"/>
    </row>
    <row r="21" spans="1:22" x14ac:dyDescent="0.2">
      <c r="A21" s="207"/>
      <c r="B21" s="108" t="s">
        <v>257</v>
      </c>
      <c r="C21" s="109">
        <v>21287</v>
      </c>
      <c r="D21" s="110">
        <v>514</v>
      </c>
      <c r="E21" s="110">
        <v>33154</v>
      </c>
      <c r="F21" s="110">
        <v>394</v>
      </c>
      <c r="G21" s="109">
        <v>34062</v>
      </c>
      <c r="H21" s="111">
        <v>7065</v>
      </c>
      <c r="I21" s="111">
        <v>8510</v>
      </c>
      <c r="J21" s="111">
        <v>27576</v>
      </c>
      <c r="K21" s="111">
        <v>1125</v>
      </c>
      <c r="L21" s="109">
        <v>44276</v>
      </c>
      <c r="M21" s="111">
        <v>12906</v>
      </c>
      <c r="N21" s="111">
        <v>21765</v>
      </c>
      <c r="O21" s="111">
        <v>541</v>
      </c>
      <c r="P21" s="109">
        <v>35212</v>
      </c>
      <c r="Q21" s="109">
        <v>2250</v>
      </c>
      <c r="R21" s="109">
        <v>137087</v>
      </c>
      <c r="S21" s="126"/>
      <c r="T21" s="113"/>
      <c r="U21" s="113"/>
    </row>
    <row r="22" spans="1:22" x14ac:dyDescent="0.2">
      <c r="A22" s="207"/>
      <c r="B22" s="8" t="s">
        <v>20</v>
      </c>
      <c r="C22" s="9">
        <v>27322</v>
      </c>
      <c r="D22" s="10">
        <v>1920</v>
      </c>
      <c r="E22" s="10">
        <v>5736</v>
      </c>
      <c r="F22" s="10">
        <v>96</v>
      </c>
      <c r="G22" s="9">
        <v>7752</v>
      </c>
      <c r="H22" s="11">
        <v>1674</v>
      </c>
      <c r="I22" s="11">
        <v>2481</v>
      </c>
      <c r="J22" s="11">
        <v>13966</v>
      </c>
      <c r="K22" s="11">
        <v>1046</v>
      </c>
      <c r="L22" s="9">
        <v>19167</v>
      </c>
      <c r="M22" s="11">
        <v>1022</v>
      </c>
      <c r="N22" s="11">
        <v>4904</v>
      </c>
      <c r="O22" s="11">
        <v>288</v>
      </c>
      <c r="P22" s="9">
        <v>6214</v>
      </c>
      <c r="Q22" s="9">
        <v>552</v>
      </c>
      <c r="R22" s="9">
        <v>61007</v>
      </c>
      <c r="S22" s="126"/>
      <c r="T22" s="166"/>
      <c r="U22" s="113"/>
      <c r="V22" s="126"/>
    </row>
    <row r="23" spans="1:22" x14ac:dyDescent="0.2">
      <c r="A23" s="207"/>
      <c r="B23" s="12" t="s">
        <v>16</v>
      </c>
      <c r="C23" s="13">
        <v>1039</v>
      </c>
      <c r="D23" s="14"/>
      <c r="E23" s="14">
        <v>1</v>
      </c>
      <c r="F23" s="14"/>
      <c r="G23" s="13">
        <v>1</v>
      </c>
      <c r="H23" s="15">
        <v>1</v>
      </c>
      <c r="I23" s="15"/>
      <c r="J23" s="15"/>
      <c r="K23" s="15"/>
      <c r="L23" s="13">
        <v>1</v>
      </c>
      <c r="M23" s="15"/>
      <c r="N23" s="15">
        <v>16</v>
      </c>
      <c r="O23" s="15"/>
      <c r="P23" s="13">
        <v>16</v>
      </c>
      <c r="Q23" s="13"/>
      <c r="R23" s="13">
        <v>1057</v>
      </c>
      <c r="S23" s="126"/>
      <c r="U23" s="113"/>
    </row>
    <row r="24" spans="1:22" x14ac:dyDescent="0.2">
      <c r="A24" s="207"/>
      <c r="B24" s="16" t="s">
        <v>21</v>
      </c>
      <c r="C24" s="17">
        <v>76734</v>
      </c>
      <c r="D24" s="18">
        <v>2952</v>
      </c>
      <c r="E24" s="18">
        <v>63279</v>
      </c>
      <c r="F24" s="18">
        <v>952</v>
      </c>
      <c r="G24" s="17">
        <v>67183</v>
      </c>
      <c r="H24" s="19">
        <v>16310</v>
      </c>
      <c r="I24" s="19">
        <v>20325</v>
      </c>
      <c r="J24" s="19">
        <v>124804</v>
      </c>
      <c r="K24" s="19">
        <v>3718</v>
      </c>
      <c r="L24" s="17">
        <v>165157</v>
      </c>
      <c r="M24" s="19">
        <v>24864</v>
      </c>
      <c r="N24" s="19">
        <v>78619</v>
      </c>
      <c r="O24" s="19">
        <v>1471</v>
      </c>
      <c r="P24" s="17">
        <v>104954</v>
      </c>
      <c r="Q24" s="17">
        <v>5637</v>
      </c>
      <c r="R24" s="17">
        <v>419665</v>
      </c>
      <c r="S24" s="126"/>
      <c r="U24" s="113"/>
    </row>
    <row r="25" spans="1:22" x14ac:dyDescent="0.2">
      <c r="A25" s="207"/>
      <c r="B25" s="16" t="s">
        <v>22</v>
      </c>
      <c r="C25" s="20">
        <v>-8.2034454470877774E-4</v>
      </c>
      <c r="D25" s="21">
        <v>-9.0853095164767472E-2</v>
      </c>
      <c r="E25" s="21">
        <v>2.6673156485762961E-2</v>
      </c>
      <c r="F25" s="21">
        <v>-0.12580348943985309</v>
      </c>
      <c r="G25" s="20">
        <v>1.8371708781131105E-2</v>
      </c>
      <c r="H25" s="23">
        <v>-6.688025630756908E-2</v>
      </c>
      <c r="I25" s="23">
        <v>1.1143724192826228E-2</v>
      </c>
      <c r="J25" s="23">
        <v>-1.4886731391585761E-2</v>
      </c>
      <c r="K25" s="23">
        <v>0.12496217851739788</v>
      </c>
      <c r="L25" s="20">
        <v>-1.4429359988065046E-2</v>
      </c>
      <c r="M25" s="23">
        <v>5.4676564156945918E-2</v>
      </c>
      <c r="N25" s="23">
        <v>3.3386348401004219E-2</v>
      </c>
      <c r="O25" s="23">
        <v>-7.4224021592442643E-3</v>
      </c>
      <c r="P25" s="20">
        <v>3.7751146970416073E-2</v>
      </c>
      <c r="Q25" s="20">
        <v>-7.0262246412666998E-2</v>
      </c>
      <c r="R25" s="20">
        <v>5.0845184436535728E-3</v>
      </c>
      <c r="T25" s="166"/>
    </row>
    <row r="26" spans="1:22" x14ac:dyDescent="0.2">
      <c r="A26" s="207" t="s">
        <v>27</v>
      </c>
      <c r="B26" s="8" t="s">
        <v>28</v>
      </c>
      <c r="C26" s="9">
        <v>6705</v>
      </c>
      <c r="D26" s="10">
        <v>10</v>
      </c>
      <c r="E26" s="10">
        <v>2991</v>
      </c>
      <c r="F26" s="10"/>
      <c r="G26" s="9">
        <v>3001</v>
      </c>
      <c r="H26" s="11">
        <v>2000</v>
      </c>
      <c r="I26" s="11">
        <v>4874</v>
      </c>
      <c r="J26" s="11">
        <v>11337</v>
      </c>
      <c r="K26" s="11"/>
      <c r="L26" s="9">
        <v>18211</v>
      </c>
      <c r="M26" s="11">
        <v>10665</v>
      </c>
      <c r="N26" s="11">
        <v>15640</v>
      </c>
      <c r="O26" s="11"/>
      <c r="P26" s="9">
        <v>26305</v>
      </c>
      <c r="Q26" s="9">
        <v>541</v>
      </c>
      <c r="R26" s="9">
        <v>54763</v>
      </c>
      <c r="S26" s="112"/>
      <c r="T26" s="113"/>
      <c r="U26" s="127"/>
    </row>
    <row r="27" spans="1:22" x14ac:dyDescent="0.2">
      <c r="A27" s="207"/>
      <c r="B27" s="8" t="s">
        <v>29</v>
      </c>
      <c r="C27" s="9">
        <v>27</v>
      </c>
      <c r="D27" s="10"/>
      <c r="E27" s="10">
        <v>70</v>
      </c>
      <c r="F27" s="10"/>
      <c r="G27" s="9">
        <v>70</v>
      </c>
      <c r="H27" s="11">
        <v>35</v>
      </c>
      <c r="I27" s="11">
        <v>51</v>
      </c>
      <c r="J27" s="11">
        <v>134</v>
      </c>
      <c r="K27" s="11">
        <v>38</v>
      </c>
      <c r="L27" s="9">
        <v>258</v>
      </c>
      <c r="M27" s="11">
        <v>200</v>
      </c>
      <c r="N27" s="11">
        <v>342</v>
      </c>
      <c r="O27" s="11">
        <v>166</v>
      </c>
      <c r="P27" s="9">
        <v>708</v>
      </c>
      <c r="Q27" s="9">
        <v>7</v>
      </c>
      <c r="R27" s="9">
        <v>1070</v>
      </c>
      <c r="T27" s="113"/>
    </row>
    <row r="28" spans="1:22" x14ac:dyDescent="0.2">
      <c r="A28" s="207"/>
      <c r="B28" s="16" t="s">
        <v>21</v>
      </c>
      <c r="C28" s="17">
        <v>6732</v>
      </c>
      <c r="D28" s="18">
        <v>10</v>
      </c>
      <c r="E28" s="18">
        <v>3061</v>
      </c>
      <c r="F28" s="18"/>
      <c r="G28" s="17">
        <v>3071</v>
      </c>
      <c r="H28" s="19">
        <v>2035</v>
      </c>
      <c r="I28" s="19">
        <v>4925</v>
      </c>
      <c r="J28" s="19">
        <v>11471</v>
      </c>
      <c r="K28" s="19">
        <v>38</v>
      </c>
      <c r="L28" s="17">
        <v>18469</v>
      </c>
      <c r="M28" s="19">
        <v>10865</v>
      </c>
      <c r="N28" s="19">
        <v>15982</v>
      </c>
      <c r="O28" s="19">
        <v>166</v>
      </c>
      <c r="P28" s="17">
        <v>27013</v>
      </c>
      <c r="Q28" s="17">
        <v>548</v>
      </c>
      <c r="R28" s="17">
        <v>55833</v>
      </c>
      <c r="S28" s="112"/>
      <c r="T28" s="113"/>
    </row>
    <row r="29" spans="1:22" x14ac:dyDescent="0.2">
      <c r="A29" s="207"/>
      <c r="B29" s="16" t="s">
        <v>22</v>
      </c>
      <c r="C29" s="20">
        <v>-2.3073574227252938E-2</v>
      </c>
      <c r="D29" s="21">
        <v>0.25</v>
      </c>
      <c r="E29" s="21">
        <v>-4.0438871473354232E-2</v>
      </c>
      <c r="F29" s="21"/>
      <c r="G29" s="20">
        <v>-3.9712320200125079E-2</v>
      </c>
      <c r="H29" s="23">
        <v>-4.1902071563088512E-2</v>
      </c>
      <c r="I29" s="23">
        <v>-2.8599605522682446E-2</v>
      </c>
      <c r="J29" s="23">
        <v>-2.6313555725320431E-2</v>
      </c>
      <c r="K29" s="23">
        <v>-0.25490196078431371</v>
      </c>
      <c r="L29" s="20">
        <v>-2.9275727951224639E-2</v>
      </c>
      <c r="M29" s="23">
        <v>-1.1032453801599707E-3</v>
      </c>
      <c r="N29" s="23">
        <v>-3.1187624750499002E-3</v>
      </c>
      <c r="O29" s="23">
        <v>3.7499999999999999E-2</v>
      </c>
      <c r="P29" s="20">
        <v>-2.0687871735195242E-3</v>
      </c>
      <c r="Q29" s="20">
        <v>-3.6363636363636364E-3</v>
      </c>
      <c r="R29" s="20">
        <v>-1.5881129481439701E-2</v>
      </c>
      <c r="T29" s="113"/>
    </row>
    <row r="30" spans="1:22" x14ac:dyDescent="0.2">
      <c r="A30" s="207" t="s">
        <v>30</v>
      </c>
      <c r="B30" s="16" t="s">
        <v>21</v>
      </c>
      <c r="C30" s="17">
        <v>206684</v>
      </c>
      <c r="D30" s="18">
        <v>29814</v>
      </c>
      <c r="E30" s="18">
        <v>157892</v>
      </c>
      <c r="F30" s="18">
        <v>3563</v>
      </c>
      <c r="G30" s="17">
        <v>191269</v>
      </c>
      <c r="H30" s="19">
        <v>110838</v>
      </c>
      <c r="I30" s="19">
        <v>90511</v>
      </c>
      <c r="J30" s="19">
        <v>294523</v>
      </c>
      <c r="K30" s="19">
        <v>10327</v>
      </c>
      <c r="L30" s="17">
        <v>506199</v>
      </c>
      <c r="M30" s="19">
        <v>87264</v>
      </c>
      <c r="N30" s="19">
        <v>192040</v>
      </c>
      <c r="O30" s="19">
        <v>21365</v>
      </c>
      <c r="P30" s="17">
        <v>300669</v>
      </c>
      <c r="Q30" s="17">
        <v>56710</v>
      </c>
      <c r="R30" s="17">
        <v>1261531</v>
      </c>
      <c r="T30" s="113"/>
    </row>
    <row r="31" spans="1:22" s="28" customFormat="1" x14ac:dyDescent="0.2">
      <c r="A31" s="207"/>
      <c r="B31" s="24" t="s">
        <v>16</v>
      </c>
      <c r="C31" s="25">
        <v>34782</v>
      </c>
      <c r="D31" s="26">
        <v>7519</v>
      </c>
      <c r="E31" s="26">
        <v>16990</v>
      </c>
      <c r="F31" s="26">
        <v>1621</v>
      </c>
      <c r="G31" s="25">
        <v>26130</v>
      </c>
      <c r="H31" s="27">
        <v>25228</v>
      </c>
      <c r="I31" s="27">
        <v>13577</v>
      </c>
      <c r="J31" s="27">
        <v>37321</v>
      </c>
      <c r="K31" s="27">
        <v>1590</v>
      </c>
      <c r="L31" s="25">
        <v>77716</v>
      </c>
      <c r="M31" s="27">
        <v>9537</v>
      </c>
      <c r="N31" s="27">
        <v>18622</v>
      </c>
      <c r="O31" s="27">
        <v>6830</v>
      </c>
      <c r="P31" s="25">
        <v>34989</v>
      </c>
      <c r="Q31" s="25">
        <v>17187</v>
      </c>
      <c r="R31" s="25">
        <v>190804</v>
      </c>
      <c r="T31" s="113"/>
    </row>
    <row r="32" spans="1:22" s="28" customFormat="1" x14ac:dyDescent="0.2">
      <c r="A32" s="207"/>
      <c r="B32" s="24" t="s">
        <v>31</v>
      </c>
      <c r="C32" s="29">
        <v>4.6358412803465601E-2</v>
      </c>
      <c r="D32" s="30">
        <v>7.4142857142857149E-2</v>
      </c>
      <c r="E32" s="30">
        <v>0.11045751633986928</v>
      </c>
      <c r="F32" s="107">
        <v>2.3770833333333332</v>
      </c>
      <c r="G32" s="29">
        <v>0.14705882352941177</v>
      </c>
      <c r="H32" s="31">
        <v>4.6457607433217189E-2</v>
      </c>
      <c r="I32" s="31">
        <v>7.5235606240595554E-2</v>
      </c>
      <c r="J32" s="31">
        <v>9.2439188595849306E-2</v>
      </c>
      <c r="K32" s="31">
        <v>0.34745762711864409</v>
      </c>
      <c r="L32" s="29">
        <v>7.8220816337856214E-2</v>
      </c>
      <c r="M32" s="31">
        <v>0</v>
      </c>
      <c r="N32" s="31">
        <v>0.10033089104230679</v>
      </c>
      <c r="O32" s="31">
        <v>0.25875414670106894</v>
      </c>
      <c r="P32" s="29">
        <v>9.7281023614639195E-2</v>
      </c>
      <c r="Q32" s="29">
        <v>9.0891780387178669E-2</v>
      </c>
      <c r="R32" s="29">
        <v>8.5711359329923006E-2</v>
      </c>
      <c r="T32" s="113"/>
      <c r="U32" s="129"/>
    </row>
    <row r="33" spans="1:18" x14ac:dyDescent="0.2">
      <c r="A33" s="207"/>
      <c r="B33" s="16" t="s">
        <v>22</v>
      </c>
      <c r="C33" s="20">
        <v>1.2724965333411732E-2</v>
      </c>
      <c r="D33" s="21">
        <v>-2.3804066664483807E-2</v>
      </c>
      <c r="E33" s="21">
        <v>2.5672339872677665E-2</v>
      </c>
      <c r="F33" s="21">
        <v>0.72709646146388751</v>
      </c>
      <c r="G33" s="20">
        <v>2.532914486662664E-2</v>
      </c>
      <c r="H33" s="23">
        <v>5.5065582205692518E-4</v>
      </c>
      <c r="I33" s="23">
        <v>5.6889520994677723E-3</v>
      </c>
      <c r="J33" s="23">
        <v>1.2103051192263944E-2</v>
      </c>
      <c r="K33" s="23">
        <v>0.15890472449781171</v>
      </c>
      <c r="L33" s="20">
        <v>1.1006854568114274E-2</v>
      </c>
      <c r="M33" s="23">
        <v>1.1615775196494401E-2</v>
      </c>
      <c r="N33" s="23">
        <v>3.1092784390788674E-2</v>
      </c>
      <c r="O33" s="23">
        <v>9.1164453524004083E-2</v>
      </c>
      <c r="P33" s="20">
        <v>2.9367560109691843E-2</v>
      </c>
      <c r="Q33" s="20">
        <v>3.4778483322385229E-2</v>
      </c>
      <c r="R33" s="20">
        <v>1.8831155196113111E-2</v>
      </c>
    </row>
    <row r="34" spans="1:18" x14ac:dyDescent="0.2">
      <c r="N34" s="113"/>
    </row>
    <row r="35" spans="1:18" ht="13.5" x14ac:dyDescent="0.2">
      <c r="A35" s="32" t="s">
        <v>246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113"/>
    </row>
    <row r="36" spans="1:18" x14ac:dyDescent="0.2">
      <c r="A36" s="32"/>
      <c r="B36" s="32"/>
      <c r="C36" s="146"/>
      <c r="D36" s="32"/>
      <c r="E36" s="32"/>
      <c r="F36" s="32"/>
      <c r="G36" s="146"/>
      <c r="H36" s="32"/>
      <c r="I36" s="32"/>
      <c r="J36" s="32"/>
      <c r="K36" s="32"/>
      <c r="L36" s="146"/>
      <c r="M36" s="32"/>
      <c r="N36" s="113"/>
      <c r="P36" s="146"/>
      <c r="Q36" s="146"/>
      <c r="R36" s="146"/>
    </row>
    <row r="37" spans="1:18" ht="12.75" customHeight="1" x14ac:dyDescent="0.2">
      <c r="A37" s="145"/>
      <c r="B37" s="145"/>
      <c r="C37" s="147"/>
      <c r="D37" s="145"/>
      <c r="E37" s="145"/>
      <c r="F37" s="145"/>
      <c r="G37" s="147"/>
      <c r="H37" s="145"/>
      <c r="I37" s="145"/>
      <c r="J37" s="145"/>
      <c r="K37" s="145"/>
      <c r="L37" s="147"/>
      <c r="M37" s="145"/>
      <c r="N37" s="113"/>
      <c r="P37" s="147"/>
      <c r="Q37" s="147"/>
      <c r="R37" s="147"/>
    </row>
    <row r="38" spans="1:18" x14ac:dyDescent="0.2">
      <c r="A38" s="145"/>
      <c r="B38" s="145"/>
      <c r="C38" s="147"/>
      <c r="D38" s="145"/>
      <c r="E38" s="145"/>
      <c r="F38" s="145"/>
      <c r="G38" s="147"/>
      <c r="H38" s="145"/>
      <c r="I38" s="145"/>
      <c r="J38" s="145"/>
      <c r="K38" s="145"/>
      <c r="L38" s="147"/>
      <c r="M38" s="145"/>
      <c r="N38" s="113"/>
      <c r="P38" s="147"/>
      <c r="Q38" s="147"/>
      <c r="R38" s="147"/>
    </row>
    <row r="39" spans="1:18" ht="11.25" customHeight="1" x14ac:dyDescent="0.2">
      <c r="A39" s="145"/>
      <c r="B39" s="145"/>
      <c r="C39" s="147"/>
      <c r="D39" s="145"/>
      <c r="E39" s="145"/>
      <c r="F39" s="145"/>
      <c r="G39" s="147"/>
      <c r="H39" s="145"/>
      <c r="I39" s="145"/>
      <c r="J39" s="145"/>
      <c r="K39" s="145"/>
      <c r="L39" s="147"/>
      <c r="M39" s="145"/>
      <c r="N39" s="113"/>
      <c r="P39" s="147"/>
      <c r="Q39" s="147"/>
      <c r="R39" s="147"/>
    </row>
    <row r="40" spans="1:18" x14ac:dyDescent="0.2">
      <c r="C40" s="148"/>
      <c r="G40" s="148"/>
      <c r="L40" s="148"/>
      <c r="N40" s="113"/>
      <c r="P40" s="148"/>
      <c r="Q40" s="148"/>
      <c r="R40" s="148"/>
    </row>
    <row r="41" spans="1:18" x14ac:dyDescent="0.2">
      <c r="C41" s="148"/>
      <c r="G41" s="148"/>
      <c r="L41" s="148"/>
      <c r="N41" s="113"/>
      <c r="P41" s="148"/>
      <c r="Q41" s="148"/>
      <c r="R41" s="148"/>
    </row>
    <row r="42" spans="1:18" x14ac:dyDescent="0.2">
      <c r="C42" s="112"/>
      <c r="N42" s="113"/>
      <c r="P42" s="112"/>
    </row>
    <row r="44" spans="1:18" x14ac:dyDescent="0.2">
      <c r="O44" s="112"/>
    </row>
    <row r="45" spans="1:18" x14ac:dyDescent="0.2"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</row>
    <row r="48" spans="1:18" x14ac:dyDescent="0.2">
      <c r="O48" s="112"/>
    </row>
    <row r="51" spans="3:9" x14ac:dyDescent="0.2">
      <c r="C51" s="130"/>
      <c r="D51" s="130"/>
      <c r="E51" s="130"/>
      <c r="F51" s="130"/>
      <c r="G51" s="130"/>
      <c r="H51" s="130"/>
      <c r="I51" s="130"/>
    </row>
  </sheetData>
  <mergeCells count="5">
    <mergeCell ref="A5:B5"/>
    <mergeCell ref="A6:A15"/>
    <mergeCell ref="A16:A25"/>
    <mergeCell ref="A26:A29"/>
    <mergeCell ref="A30:A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/>
  </sheetViews>
  <sheetFormatPr baseColWidth="10" defaultRowHeight="12" x14ac:dyDescent="0.2"/>
  <cols>
    <col min="1" max="1" width="12.7109375" style="34" customWidth="1"/>
    <col min="2" max="2" width="46.7109375" style="34" bestFit="1" customWidth="1"/>
    <col min="3" max="4" width="8.42578125" style="34" bestFit="1" customWidth="1"/>
    <col min="5" max="5" width="7.7109375" style="34" bestFit="1" customWidth="1"/>
    <col min="6" max="6" width="8.28515625" style="34" bestFit="1" customWidth="1"/>
    <col min="7" max="7" width="13.42578125" style="34" customWidth="1"/>
    <col min="8" max="8" width="9.140625" style="34" bestFit="1" customWidth="1"/>
    <col min="9" max="16384" width="11.42578125" style="34"/>
  </cols>
  <sheetData>
    <row r="1" spans="1:8" x14ac:dyDescent="0.2">
      <c r="A1" s="34" t="s">
        <v>235</v>
      </c>
    </row>
    <row r="2" spans="1:8" x14ac:dyDescent="0.2">
      <c r="A2" s="133"/>
    </row>
    <row r="3" spans="1:8" x14ac:dyDescent="0.2">
      <c r="A3" s="117" t="s">
        <v>229</v>
      </c>
    </row>
    <row r="4" spans="1:8" x14ac:dyDescent="0.2">
      <c r="A4" s="117" t="s">
        <v>252</v>
      </c>
    </row>
    <row r="5" spans="1:8" s="40" customFormat="1" ht="25.5" x14ac:dyDescent="0.2">
      <c r="A5" s="208"/>
      <c r="B5" s="209"/>
      <c r="C5" s="4" t="s">
        <v>247</v>
      </c>
      <c r="D5" s="4" t="s">
        <v>248</v>
      </c>
      <c r="E5" s="4" t="s">
        <v>21</v>
      </c>
      <c r="F5" s="4" t="s">
        <v>22</v>
      </c>
      <c r="G5" s="39" t="s">
        <v>44</v>
      </c>
      <c r="H5" s="39" t="s">
        <v>22</v>
      </c>
    </row>
    <row r="6" spans="1:8" ht="12" customHeight="1" x14ac:dyDescent="0.2">
      <c r="A6" s="207" t="s">
        <v>45</v>
      </c>
      <c r="B6" s="41" t="s">
        <v>46</v>
      </c>
      <c r="C6" s="42">
        <v>1904</v>
      </c>
      <c r="D6" s="42">
        <v>1482</v>
      </c>
      <c r="E6" s="42">
        <v>3386</v>
      </c>
      <c r="F6" s="43">
        <v>9.2399403874813719E-3</v>
      </c>
      <c r="G6" s="44">
        <v>1442</v>
      </c>
      <c r="H6" s="45">
        <v>6.1855670103092786E-2</v>
      </c>
    </row>
    <row r="7" spans="1:8" x14ac:dyDescent="0.2">
      <c r="A7" s="207"/>
      <c r="B7" s="46" t="s">
        <v>47</v>
      </c>
      <c r="C7" s="47">
        <v>3534</v>
      </c>
      <c r="D7" s="47">
        <v>3104</v>
      </c>
      <c r="E7" s="47">
        <v>6638</v>
      </c>
      <c r="F7" s="48">
        <v>1.0556477152767305E-3</v>
      </c>
      <c r="G7" s="49">
        <v>2793</v>
      </c>
      <c r="H7" s="50">
        <v>5.5954631379962191E-2</v>
      </c>
    </row>
    <row r="8" spans="1:8" x14ac:dyDescent="0.2">
      <c r="A8" s="207"/>
      <c r="B8" s="46" t="s">
        <v>48</v>
      </c>
      <c r="C8" s="47">
        <v>698</v>
      </c>
      <c r="D8" s="47">
        <v>510</v>
      </c>
      <c r="E8" s="47">
        <v>1208</v>
      </c>
      <c r="F8" s="48">
        <v>1.7691659646166806E-2</v>
      </c>
      <c r="G8" s="49">
        <v>489</v>
      </c>
      <c r="H8" s="50">
        <v>0.16152019002375298</v>
      </c>
    </row>
    <row r="9" spans="1:8" x14ac:dyDescent="0.2">
      <c r="A9" s="207"/>
      <c r="B9" s="46" t="s">
        <v>49</v>
      </c>
      <c r="C9" s="47">
        <v>2925</v>
      </c>
      <c r="D9" s="47">
        <v>2151</v>
      </c>
      <c r="E9" s="47">
        <v>5076</v>
      </c>
      <c r="F9" s="48">
        <v>3.0869212022745736E-2</v>
      </c>
      <c r="G9" s="49">
        <v>2320</v>
      </c>
      <c r="H9" s="50">
        <v>7.6066790352504632E-2</v>
      </c>
    </row>
    <row r="10" spans="1:8" x14ac:dyDescent="0.2">
      <c r="A10" s="207"/>
      <c r="B10" s="46" t="s">
        <v>50</v>
      </c>
      <c r="C10" s="47">
        <v>4646</v>
      </c>
      <c r="D10" s="47">
        <v>3530</v>
      </c>
      <c r="E10" s="47">
        <v>8176</v>
      </c>
      <c r="F10" s="48">
        <v>1.2633143423334159E-2</v>
      </c>
      <c r="G10" s="49">
        <v>3511</v>
      </c>
      <c r="H10" s="50">
        <v>3.1433607520564046E-2</v>
      </c>
    </row>
    <row r="11" spans="1:8" x14ac:dyDescent="0.2">
      <c r="A11" s="207"/>
      <c r="B11" s="46" t="s">
        <v>51</v>
      </c>
      <c r="C11" s="47">
        <v>1257</v>
      </c>
      <c r="D11" s="47">
        <v>932</v>
      </c>
      <c r="E11" s="47">
        <v>2189</v>
      </c>
      <c r="F11" s="48">
        <v>8.0454096742349462E-2</v>
      </c>
      <c r="G11" s="49">
        <v>943</v>
      </c>
      <c r="H11" s="50">
        <v>0.27777777777777779</v>
      </c>
    </row>
    <row r="12" spans="1:8" x14ac:dyDescent="0.2">
      <c r="A12" s="207"/>
      <c r="B12" s="46" t="s">
        <v>52</v>
      </c>
      <c r="C12" s="47">
        <v>4343</v>
      </c>
      <c r="D12" s="47">
        <v>3536</v>
      </c>
      <c r="E12" s="47">
        <v>7879</v>
      </c>
      <c r="F12" s="48">
        <v>2.298104388470527E-2</v>
      </c>
      <c r="G12" s="49">
        <v>3322</v>
      </c>
      <c r="H12" s="50">
        <v>2.9758214507129573E-2</v>
      </c>
    </row>
    <row r="13" spans="1:8" x14ac:dyDescent="0.2">
      <c r="A13" s="207"/>
      <c r="B13" s="46" t="s">
        <v>244</v>
      </c>
      <c r="C13" s="47">
        <v>1142</v>
      </c>
      <c r="D13" s="47">
        <v>913</v>
      </c>
      <c r="E13" s="47">
        <v>2055</v>
      </c>
      <c r="F13" s="48">
        <v>-2.1894336030461686E-2</v>
      </c>
      <c r="G13" s="49">
        <v>841</v>
      </c>
      <c r="H13" s="50">
        <v>-3.2220943613348679E-2</v>
      </c>
    </row>
    <row r="14" spans="1:8" x14ac:dyDescent="0.2">
      <c r="A14" s="207"/>
      <c r="B14" s="46" t="s">
        <v>53</v>
      </c>
      <c r="C14" s="47">
        <v>1003</v>
      </c>
      <c r="D14" s="47">
        <v>756</v>
      </c>
      <c r="E14" s="47">
        <v>1759</v>
      </c>
      <c r="F14" s="48">
        <v>3.0462800234329231E-2</v>
      </c>
      <c r="G14" s="49">
        <v>790</v>
      </c>
      <c r="H14" s="50">
        <v>0.14492753623188406</v>
      </c>
    </row>
    <row r="15" spans="1:8" x14ac:dyDescent="0.2">
      <c r="A15" s="207"/>
      <c r="B15" s="46" t="s">
        <v>54</v>
      </c>
      <c r="C15" s="47">
        <v>2642</v>
      </c>
      <c r="D15" s="47">
        <v>2109</v>
      </c>
      <c r="E15" s="47">
        <v>4751</v>
      </c>
      <c r="F15" s="48">
        <v>2.2160068846815834E-2</v>
      </c>
      <c r="G15" s="49">
        <v>1978</v>
      </c>
      <c r="H15" s="50">
        <v>8.3242059145673605E-2</v>
      </c>
    </row>
    <row r="16" spans="1:8" x14ac:dyDescent="0.2">
      <c r="A16" s="207"/>
      <c r="B16" s="46" t="s">
        <v>55</v>
      </c>
      <c r="C16" s="47">
        <v>190</v>
      </c>
      <c r="D16" s="47">
        <v>171</v>
      </c>
      <c r="E16" s="47">
        <v>361</v>
      </c>
      <c r="F16" s="48">
        <v>7.7611940298507459E-2</v>
      </c>
      <c r="G16" s="49">
        <v>166</v>
      </c>
      <c r="H16" s="50">
        <v>0.10666666666666667</v>
      </c>
    </row>
    <row r="17" spans="1:8" x14ac:dyDescent="0.2">
      <c r="A17" s="207"/>
      <c r="B17" s="46" t="s">
        <v>56</v>
      </c>
      <c r="C17" s="47">
        <v>1194</v>
      </c>
      <c r="D17" s="47">
        <v>909</v>
      </c>
      <c r="E17" s="47">
        <v>2103</v>
      </c>
      <c r="F17" s="48">
        <v>5.7315233785822019E-2</v>
      </c>
      <c r="G17" s="49">
        <v>827</v>
      </c>
      <c r="H17" s="50">
        <v>0.1797432239657632</v>
      </c>
    </row>
    <row r="18" spans="1:8" x14ac:dyDescent="0.2">
      <c r="A18" s="207"/>
      <c r="B18" s="46" t="s">
        <v>57</v>
      </c>
      <c r="C18" s="47">
        <v>1778</v>
      </c>
      <c r="D18" s="47">
        <v>1360</v>
      </c>
      <c r="E18" s="47">
        <v>3138</v>
      </c>
      <c r="F18" s="48">
        <v>3.0541871921182268E-2</v>
      </c>
      <c r="G18" s="49">
        <v>1366</v>
      </c>
      <c r="H18" s="50">
        <v>5.4012345679012343E-2</v>
      </c>
    </row>
    <row r="19" spans="1:8" x14ac:dyDescent="0.2">
      <c r="A19" s="207"/>
      <c r="B19" s="51" t="s">
        <v>58</v>
      </c>
      <c r="C19" s="52">
        <v>672</v>
      </c>
      <c r="D19" s="52">
        <v>533</v>
      </c>
      <c r="E19" s="52">
        <v>1205</v>
      </c>
      <c r="F19" s="53">
        <v>1.1754827875734676E-2</v>
      </c>
      <c r="G19" s="54">
        <v>506</v>
      </c>
      <c r="H19" s="55">
        <v>-4.3478260869565216E-2</v>
      </c>
    </row>
    <row r="20" spans="1:8" ht="12.75" customHeight="1" x14ac:dyDescent="0.2">
      <c r="A20" s="210" t="s">
        <v>59</v>
      </c>
      <c r="B20" s="210"/>
      <c r="C20" s="11"/>
      <c r="D20" s="11"/>
      <c r="E20" s="11">
        <v>367</v>
      </c>
      <c r="F20" s="56">
        <v>0.13622291021671826</v>
      </c>
      <c r="G20" s="15"/>
      <c r="H20" s="57"/>
    </row>
    <row r="21" spans="1:8" x14ac:dyDescent="0.2">
      <c r="A21" s="58" t="s">
        <v>60</v>
      </c>
      <c r="B21" s="58"/>
      <c r="C21" s="9">
        <v>27928</v>
      </c>
      <c r="D21" s="9">
        <v>21996</v>
      </c>
      <c r="E21" s="9">
        <v>50291</v>
      </c>
      <c r="F21" s="59">
        <v>2.138592144278809E-2</v>
      </c>
      <c r="G21" s="13">
        <v>21294</v>
      </c>
      <c r="H21" s="60">
        <v>6.4221100504772852E-2</v>
      </c>
    </row>
    <row r="22" spans="1:8" ht="12" customHeight="1" x14ac:dyDescent="0.2">
      <c r="A22" s="207" t="s">
        <v>61</v>
      </c>
      <c r="B22" s="41" t="s">
        <v>62</v>
      </c>
      <c r="C22" s="42">
        <v>1528</v>
      </c>
      <c r="D22" s="42">
        <v>1088</v>
      </c>
      <c r="E22" s="42">
        <v>2616</v>
      </c>
      <c r="F22" s="43">
        <v>7.4774034511092852E-2</v>
      </c>
      <c r="G22" s="44">
        <v>1213</v>
      </c>
      <c r="H22" s="45">
        <v>0.12314814814814815</v>
      </c>
    </row>
    <row r="23" spans="1:8" x14ac:dyDescent="0.2">
      <c r="A23" s="207"/>
      <c r="B23" s="46" t="s">
        <v>63</v>
      </c>
      <c r="C23" s="47">
        <v>1896</v>
      </c>
      <c r="D23" s="47">
        <v>1670</v>
      </c>
      <c r="E23" s="47">
        <v>3566</v>
      </c>
      <c r="F23" s="48">
        <v>1.1344299489506523E-2</v>
      </c>
      <c r="G23" s="49">
        <v>1162</v>
      </c>
      <c r="H23" s="50">
        <v>9.9337748344370855E-2</v>
      </c>
    </row>
    <row r="24" spans="1:8" x14ac:dyDescent="0.2">
      <c r="A24" s="207"/>
      <c r="B24" s="46" t="s">
        <v>64</v>
      </c>
      <c r="C24" s="47">
        <v>1236</v>
      </c>
      <c r="D24" s="47">
        <v>987</v>
      </c>
      <c r="E24" s="47">
        <v>2223</v>
      </c>
      <c r="F24" s="48">
        <v>3.3472803347280332E-2</v>
      </c>
      <c r="G24" s="49">
        <v>965</v>
      </c>
      <c r="H24" s="50">
        <v>0.10919540229885058</v>
      </c>
    </row>
    <row r="25" spans="1:8" x14ac:dyDescent="0.2">
      <c r="A25" s="207"/>
      <c r="B25" s="46" t="s">
        <v>65</v>
      </c>
      <c r="C25" s="47">
        <v>11013</v>
      </c>
      <c r="D25" s="47">
        <v>9161</v>
      </c>
      <c r="E25" s="47">
        <v>20174</v>
      </c>
      <c r="F25" s="48">
        <v>1.4176553388296802E-2</v>
      </c>
      <c r="G25" s="49">
        <v>9033</v>
      </c>
      <c r="H25" s="50">
        <v>5.7109420713867758E-2</v>
      </c>
    </row>
    <row r="26" spans="1:8" x14ac:dyDescent="0.2">
      <c r="A26" s="207"/>
      <c r="B26" s="46" t="s">
        <v>66</v>
      </c>
      <c r="C26" s="47">
        <v>1597</v>
      </c>
      <c r="D26" s="47">
        <v>1198</v>
      </c>
      <c r="E26" s="47">
        <v>2795</v>
      </c>
      <c r="F26" s="48">
        <v>8.7125632049786073E-2</v>
      </c>
      <c r="G26" s="49">
        <v>1157</v>
      </c>
      <c r="H26" s="50">
        <v>0.22693531283138918</v>
      </c>
    </row>
    <row r="27" spans="1:8" x14ac:dyDescent="0.2">
      <c r="A27" s="207"/>
      <c r="B27" s="46" t="s">
        <v>67</v>
      </c>
      <c r="C27" s="47">
        <v>1904</v>
      </c>
      <c r="D27" s="47">
        <v>1848</v>
      </c>
      <c r="E27" s="47">
        <v>3752</v>
      </c>
      <c r="F27" s="48">
        <v>1.7905588714053174E-2</v>
      </c>
      <c r="G27" s="49">
        <v>1361</v>
      </c>
      <c r="H27" s="50">
        <v>5.9968847352024922E-2</v>
      </c>
    </row>
    <row r="28" spans="1:8" x14ac:dyDescent="0.2">
      <c r="A28" s="207"/>
      <c r="B28" s="46" t="s">
        <v>68</v>
      </c>
      <c r="C28" s="47">
        <v>4927</v>
      </c>
      <c r="D28" s="47">
        <v>4154</v>
      </c>
      <c r="E28" s="47">
        <v>9081</v>
      </c>
      <c r="F28" s="48">
        <v>3.6288942143101681E-2</v>
      </c>
      <c r="G28" s="49">
        <v>3979</v>
      </c>
      <c r="H28" s="50">
        <v>6.1066666666666665E-2</v>
      </c>
    </row>
    <row r="29" spans="1:8" x14ac:dyDescent="0.2">
      <c r="A29" s="207"/>
      <c r="B29" s="46" t="s">
        <v>69</v>
      </c>
      <c r="C29" s="47">
        <v>2081</v>
      </c>
      <c r="D29" s="47">
        <v>1816</v>
      </c>
      <c r="E29" s="47">
        <v>3897</v>
      </c>
      <c r="F29" s="48">
        <v>2.8775079197465681E-2</v>
      </c>
      <c r="G29" s="49">
        <v>1554</v>
      </c>
      <c r="H29" s="50">
        <v>6.4383561643835616E-2</v>
      </c>
    </row>
    <row r="30" spans="1:8" x14ac:dyDescent="0.2">
      <c r="A30" s="207"/>
      <c r="B30" s="46" t="s">
        <v>70</v>
      </c>
      <c r="C30" s="47">
        <v>713</v>
      </c>
      <c r="D30" s="47">
        <v>564</v>
      </c>
      <c r="E30" s="47">
        <v>1277</v>
      </c>
      <c r="F30" s="48">
        <v>6.6833751044277356E-2</v>
      </c>
      <c r="G30" s="49">
        <v>489</v>
      </c>
      <c r="H30" s="50">
        <v>0.15876777251184834</v>
      </c>
    </row>
    <row r="31" spans="1:8" x14ac:dyDescent="0.2">
      <c r="A31" s="207"/>
      <c r="B31" s="51" t="s">
        <v>71</v>
      </c>
      <c r="C31" s="52">
        <v>11065</v>
      </c>
      <c r="D31" s="52">
        <v>9291</v>
      </c>
      <c r="E31" s="52">
        <v>20356</v>
      </c>
      <c r="F31" s="53">
        <v>2.6629009481541253E-2</v>
      </c>
      <c r="G31" s="54">
        <v>8911</v>
      </c>
      <c r="H31" s="55">
        <v>5.8816539923954372E-2</v>
      </c>
    </row>
    <row r="32" spans="1:8" x14ac:dyDescent="0.2">
      <c r="A32" s="210" t="s">
        <v>59</v>
      </c>
      <c r="B32" s="210"/>
      <c r="C32" s="11">
        <v>0</v>
      </c>
      <c r="D32" s="11">
        <v>0</v>
      </c>
      <c r="E32" s="11">
        <v>812</v>
      </c>
      <c r="F32" s="56">
        <v>0.1077762619372442</v>
      </c>
      <c r="G32" s="15"/>
      <c r="H32" s="57"/>
    </row>
    <row r="33" spans="1:8" x14ac:dyDescent="0.2">
      <c r="A33" s="58" t="s">
        <v>72</v>
      </c>
      <c r="B33" s="58"/>
      <c r="C33" s="9">
        <v>37960</v>
      </c>
      <c r="D33" s="9">
        <v>31777</v>
      </c>
      <c r="E33" s="9">
        <v>70549</v>
      </c>
      <c r="F33" s="59">
        <v>2.887602269247036E-2</v>
      </c>
      <c r="G33" s="13">
        <v>29824</v>
      </c>
      <c r="H33" s="60">
        <v>7.1764832716426488E-2</v>
      </c>
    </row>
    <row r="34" spans="1:8" x14ac:dyDescent="0.2">
      <c r="A34" s="61" t="s">
        <v>12</v>
      </c>
      <c r="B34" s="62"/>
      <c r="C34" s="17">
        <v>65888</v>
      </c>
      <c r="D34" s="17">
        <v>53773</v>
      </c>
      <c r="E34" s="17">
        <v>120840</v>
      </c>
      <c r="F34" s="20">
        <v>2.5745498994117499E-2</v>
      </c>
      <c r="G34" s="25">
        <v>51118</v>
      </c>
      <c r="H34" s="29">
        <v>6.8609415502968479E-2</v>
      </c>
    </row>
    <row r="36" spans="1:8" x14ac:dyDescent="0.2">
      <c r="A36" s="3"/>
    </row>
    <row r="39" spans="1:8" x14ac:dyDescent="0.2">
      <c r="E39" s="128"/>
    </row>
    <row r="43" spans="1:8" x14ac:dyDescent="0.2">
      <c r="C43" s="131"/>
      <c r="D43" s="131"/>
      <c r="F43" s="132"/>
    </row>
    <row r="44" spans="1:8" x14ac:dyDescent="0.2">
      <c r="C44" s="131"/>
      <c r="D44" s="131"/>
      <c r="F44" s="132"/>
    </row>
  </sheetData>
  <mergeCells count="5">
    <mergeCell ref="A5:B5"/>
    <mergeCell ref="A6:A19"/>
    <mergeCell ref="A20:B20"/>
    <mergeCell ref="A22:A31"/>
    <mergeCell ref="A32:B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baseColWidth="10" defaultRowHeight="12" x14ac:dyDescent="0.2"/>
  <cols>
    <col min="1" max="1" width="12.42578125" style="34" bestFit="1" customWidth="1"/>
    <col min="2" max="2" width="46" style="34" bestFit="1" customWidth="1"/>
    <col min="3" max="3" width="8.85546875" style="34" bestFit="1" customWidth="1"/>
    <col min="4" max="4" width="10.7109375" style="34" bestFit="1" customWidth="1"/>
    <col min="5" max="6" width="9.85546875" style="34" bestFit="1" customWidth="1"/>
    <col min="7" max="7" width="8" style="34" bestFit="1" customWidth="1"/>
    <col min="8" max="16384" width="11.42578125" style="34"/>
  </cols>
  <sheetData>
    <row r="1" spans="1:9" x14ac:dyDescent="0.2">
      <c r="A1" s="34" t="s">
        <v>236</v>
      </c>
    </row>
    <row r="2" spans="1:9" x14ac:dyDescent="0.2">
      <c r="A2" s="133"/>
    </row>
    <row r="3" spans="1:9" x14ac:dyDescent="0.2">
      <c r="A3" s="117" t="s">
        <v>229</v>
      </c>
    </row>
    <row r="4" spans="1:9" x14ac:dyDescent="0.2">
      <c r="A4" s="117" t="s">
        <v>252</v>
      </c>
    </row>
    <row r="5" spans="1:9" x14ac:dyDescent="0.2">
      <c r="A5" s="63" t="s">
        <v>0</v>
      </c>
      <c r="B5" s="63" t="s">
        <v>73</v>
      </c>
      <c r="C5" s="63" t="s">
        <v>74</v>
      </c>
      <c r="D5" s="64" t="s">
        <v>75</v>
      </c>
      <c r="E5" s="64" t="s">
        <v>76</v>
      </c>
      <c r="F5" s="64" t="s">
        <v>77</v>
      </c>
      <c r="G5" s="65" t="s">
        <v>21</v>
      </c>
    </row>
    <row r="6" spans="1:9" ht="13.5" x14ac:dyDescent="0.2">
      <c r="A6" s="212" t="s">
        <v>78</v>
      </c>
      <c r="B6" s="41" t="s">
        <v>251</v>
      </c>
      <c r="C6" s="42"/>
      <c r="D6" s="42"/>
      <c r="E6" s="42"/>
      <c r="F6" s="42">
        <v>57150</v>
      </c>
      <c r="G6" s="42">
        <v>57150</v>
      </c>
    </row>
    <row r="7" spans="1:9" x14ac:dyDescent="0.2">
      <c r="A7" s="213"/>
      <c r="B7" s="114" t="s">
        <v>228</v>
      </c>
      <c r="C7" s="115"/>
      <c r="D7" s="115"/>
      <c r="E7" s="115"/>
      <c r="F7" s="115">
        <v>1013</v>
      </c>
      <c r="G7" s="115">
        <v>1013</v>
      </c>
    </row>
    <row r="8" spans="1:9" x14ac:dyDescent="0.2">
      <c r="A8" s="213"/>
      <c r="B8" s="46" t="s">
        <v>80</v>
      </c>
      <c r="C8" s="47">
        <v>1121</v>
      </c>
      <c r="D8" s="47"/>
      <c r="E8" s="47"/>
      <c r="F8" s="47"/>
      <c r="G8" s="47">
        <v>1121</v>
      </c>
    </row>
    <row r="9" spans="1:9" x14ac:dyDescent="0.2">
      <c r="A9" s="213"/>
      <c r="B9" s="46" t="s">
        <v>82</v>
      </c>
      <c r="C9" s="47">
        <v>527</v>
      </c>
      <c r="D9" s="47"/>
      <c r="E9" s="47"/>
      <c r="F9" s="47"/>
      <c r="G9" s="47">
        <v>527</v>
      </c>
    </row>
    <row r="10" spans="1:9" x14ac:dyDescent="0.2">
      <c r="A10" s="213"/>
      <c r="B10" s="46" t="s">
        <v>83</v>
      </c>
      <c r="C10" s="47">
        <v>1477</v>
      </c>
      <c r="D10" s="47"/>
      <c r="E10" s="47"/>
      <c r="F10" s="47"/>
      <c r="G10" s="47">
        <v>1477</v>
      </c>
    </row>
    <row r="11" spans="1:9" x14ac:dyDescent="0.2">
      <c r="A11" s="214"/>
      <c r="B11" s="51" t="s">
        <v>84</v>
      </c>
      <c r="C11" s="52">
        <v>1641</v>
      </c>
      <c r="D11" s="52"/>
      <c r="E11" s="52"/>
      <c r="F11" s="52"/>
      <c r="G11" s="52">
        <v>1641</v>
      </c>
    </row>
    <row r="12" spans="1:9" ht="12.75" customHeight="1" x14ac:dyDescent="0.2">
      <c r="A12" s="212" t="s">
        <v>85</v>
      </c>
      <c r="B12" s="41" t="s">
        <v>79</v>
      </c>
      <c r="C12" s="42">
        <v>3996</v>
      </c>
      <c r="D12" s="42"/>
      <c r="E12" s="42"/>
      <c r="F12" s="42"/>
      <c r="G12" s="42">
        <v>3996</v>
      </c>
      <c r="I12" s="128"/>
    </row>
    <row r="13" spans="1:9" x14ac:dyDescent="0.2">
      <c r="A13" s="213"/>
      <c r="B13" s="114" t="s">
        <v>81</v>
      </c>
      <c r="C13" s="115">
        <v>5022</v>
      </c>
      <c r="D13" s="115"/>
      <c r="E13" s="115"/>
      <c r="F13" s="115"/>
      <c r="G13" s="115">
        <v>5022</v>
      </c>
    </row>
    <row r="14" spans="1:9" x14ac:dyDescent="0.2">
      <c r="A14" s="213"/>
      <c r="B14" s="46" t="s">
        <v>86</v>
      </c>
      <c r="C14" s="47">
        <v>4011</v>
      </c>
      <c r="D14" s="47"/>
      <c r="E14" s="47"/>
      <c r="F14" s="47"/>
      <c r="G14" s="47">
        <v>4011</v>
      </c>
    </row>
    <row r="15" spans="1:9" x14ac:dyDescent="0.2">
      <c r="A15" s="213"/>
      <c r="B15" s="46" t="s">
        <v>87</v>
      </c>
      <c r="C15" s="47"/>
      <c r="D15" s="47">
        <v>8195</v>
      </c>
      <c r="E15" s="47"/>
      <c r="F15" s="47"/>
      <c r="G15" s="47">
        <v>8195</v>
      </c>
    </row>
    <row r="16" spans="1:9" x14ac:dyDescent="0.2">
      <c r="A16" s="213"/>
      <c r="B16" s="46" t="s">
        <v>88</v>
      </c>
      <c r="C16" s="47">
        <v>46783</v>
      </c>
      <c r="D16" s="47"/>
      <c r="E16" s="47"/>
      <c r="F16" s="47"/>
      <c r="G16" s="47">
        <v>46783</v>
      </c>
    </row>
    <row r="17" spans="1:8" x14ac:dyDescent="0.2">
      <c r="A17" s="213"/>
      <c r="B17" s="46" t="s">
        <v>89</v>
      </c>
      <c r="C17" s="47"/>
      <c r="D17" s="47"/>
      <c r="E17" s="47">
        <v>19988</v>
      </c>
      <c r="F17" s="47"/>
      <c r="G17" s="47">
        <v>19988</v>
      </c>
    </row>
    <row r="18" spans="1:8" x14ac:dyDescent="0.2">
      <c r="A18" s="213"/>
      <c r="B18" s="46" t="s">
        <v>90</v>
      </c>
      <c r="C18" s="47">
        <v>34647</v>
      </c>
      <c r="D18" s="47">
        <v>327</v>
      </c>
      <c r="E18" s="47">
        <v>1450</v>
      </c>
      <c r="F18" s="47"/>
      <c r="G18" s="47">
        <v>36424</v>
      </c>
    </row>
    <row r="19" spans="1:8" x14ac:dyDescent="0.2">
      <c r="A19" s="213"/>
      <c r="B19" s="46" t="s">
        <v>91</v>
      </c>
      <c r="C19" s="47">
        <v>2181</v>
      </c>
      <c r="D19" s="47"/>
      <c r="E19" s="47"/>
      <c r="F19" s="47"/>
      <c r="G19" s="47">
        <v>2181</v>
      </c>
    </row>
    <row r="20" spans="1:8" x14ac:dyDescent="0.2">
      <c r="A20" s="214"/>
      <c r="B20" s="51" t="s">
        <v>92</v>
      </c>
      <c r="C20" s="52">
        <v>2565</v>
      </c>
      <c r="D20" s="52"/>
      <c r="E20" s="52"/>
      <c r="F20" s="52"/>
      <c r="G20" s="52">
        <v>2565</v>
      </c>
      <c r="H20" s="128"/>
    </row>
    <row r="21" spans="1:8" x14ac:dyDescent="0.2">
      <c r="A21" s="51" t="s">
        <v>19</v>
      </c>
      <c r="B21" s="51"/>
      <c r="C21" s="52"/>
      <c r="D21" s="52"/>
      <c r="E21" s="52">
        <v>62</v>
      </c>
      <c r="F21" s="52"/>
      <c r="G21" s="52">
        <v>62</v>
      </c>
      <c r="H21" s="128"/>
    </row>
    <row r="22" spans="1:8" x14ac:dyDescent="0.2">
      <c r="A22" s="211" t="s">
        <v>85</v>
      </c>
      <c r="B22" s="41" t="s">
        <v>25</v>
      </c>
      <c r="C22" s="42"/>
      <c r="D22" s="42"/>
      <c r="E22" s="42">
        <v>35</v>
      </c>
      <c r="F22" s="42"/>
      <c r="G22" s="42">
        <v>35</v>
      </c>
    </row>
    <row r="23" spans="1:8" x14ac:dyDescent="0.2">
      <c r="A23" s="211"/>
      <c r="B23" s="51" t="s">
        <v>26</v>
      </c>
      <c r="C23" s="52">
        <v>68</v>
      </c>
      <c r="D23" s="52"/>
      <c r="E23" s="52">
        <v>133</v>
      </c>
      <c r="F23" s="52"/>
      <c r="G23" s="52">
        <v>201</v>
      </c>
    </row>
    <row r="24" spans="1:8" x14ac:dyDescent="0.2">
      <c r="A24" s="211" t="s">
        <v>93</v>
      </c>
      <c r="B24" s="41" t="s">
        <v>28</v>
      </c>
      <c r="C24" s="42">
        <v>667</v>
      </c>
      <c r="D24" s="42">
        <v>32</v>
      </c>
      <c r="E24" s="42">
        <v>186</v>
      </c>
      <c r="F24" s="42"/>
      <c r="G24" s="42">
        <v>885</v>
      </c>
    </row>
    <row r="25" spans="1:8" x14ac:dyDescent="0.2">
      <c r="A25" s="211"/>
      <c r="B25" s="51" t="s">
        <v>29</v>
      </c>
      <c r="C25" s="52">
        <v>97</v>
      </c>
      <c r="D25" s="52">
        <v>5</v>
      </c>
      <c r="E25" s="52">
        <v>15</v>
      </c>
      <c r="F25" s="52">
        <v>1</v>
      </c>
      <c r="G25" s="52">
        <v>118</v>
      </c>
    </row>
    <row r="26" spans="1:8" x14ac:dyDescent="0.2">
      <c r="A26" s="66" t="s">
        <v>78</v>
      </c>
      <c r="B26" s="8" t="s">
        <v>20</v>
      </c>
      <c r="C26" s="11">
        <v>7923</v>
      </c>
      <c r="D26" s="11">
        <v>24</v>
      </c>
      <c r="E26" s="11">
        <v>402</v>
      </c>
      <c r="F26" s="11">
        <v>41</v>
      </c>
      <c r="G26" s="11">
        <v>8390</v>
      </c>
    </row>
    <row r="27" spans="1:8" x14ac:dyDescent="0.2">
      <c r="A27" s="66" t="s">
        <v>85</v>
      </c>
      <c r="B27" s="8" t="s">
        <v>20</v>
      </c>
      <c r="C27" s="11">
        <v>27796</v>
      </c>
      <c r="D27" s="11">
        <v>1416</v>
      </c>
      <c r="E27" s="11">
        <v>1456</v>
      </c>
      <c r="F27" s="11">
        <v>59</v>
      </c>
      <c r="G27" s="11">
        <v>30727</v>
      </c>
    </row>
    <row r="28" spans="1:8" x14ac:dyDescent="0.2">
      <c r="A28" s="61" t="s">
        <v>21</v>
      </c>
      <c r="B28" s="62"/>
      <c r="C28" s="17">
        <v>140522</v>
      </c>
      <c r="D28" s="17">
        <v>9999</v>
      </c>
      <c r="E28" s="17">
        <v>23727</v>
      </c>
      <c r="F28" s="17">
        <v>58264</v>
      </c>
      <c r="G28" s="17">
        <v>232512</v>
      </c>
    </row>
    <row r="29" spans="1:8" x14ac:dyDescent="0.2">
      <c r="A29" s="61" t="s">
        <v>22</v>
      </c>
      <c r="B29" s="62"/>
      <c r="C29" s="20">
        <v>2.9985853654961116E-2</v>
      </c>
      <c r="D29" s="20">
        <v>-3.9844606036457814E-3</v>
      </c>
      <c r="E29" s="20">
        <v>1.2503200477938039E-2</v>
      </c>
      <c r="F29" s="20">
        <v>-1.0730779679434936E-2</v>
      </c>
      <c r="G29" s="20">
        <v>1.6223776223776225E-2</v>
      </c>
    </row>
    <row r="30" spans="1:8" x14ac:dyDescent="0.2">
      <c r="A30" s="67" t="s">
        <v>249</v>
      </c>
      <c r="B30" s="68"/>
      <c r="C30" s="15">
        <v>713</v>
      </c>
      <c r="D30" s="15"/>
      <c r="E30" s="15">
        <v>9</v>
      </c>
      <c r="F30" s="69" t="s">
        <v>238</v>
      </c>
      <c r="G30" s="70">
        <v>36464</v>
      </c>
    </row>
    <row r="31" spans="1:8" x14ac:dyDescent="0.2">
      <c r="A31" s="67" t="s">
        <v>22</v>
      </c>
      <c r="B31" s="68"/>
      <c r="C31" s="57">
        <v>0.35809523809523808</v>
      </c>
      <c r="D31" s="57"/>
      <c r="E31" s="57" t="s">
        <v>237</v>
      </c>
      <c r="F31" s="57">
        <v>-1.006204930404159E-3</v>
      </c>
      <c r="G31" s="57">
        <v>4.2689140433501338E-3</v>
      </c>
    </row>
    <row r="33" spans="1:9" x14ac:dyDescent="0.2">
      <c r="A33" s="3" t="s">
        <v>239</v>
      </c>
      <c r="I33" s="128"/>
    </row>
    <row r="34" spans="1:9" x14ac:dyDescent="0.2">
      <c r="A34" s="3"/>
    </row>
    <row r="37" spans="1:9" x14ac:dyDescent="0.2">
      <c r="F37" s="128"/>
    </row>
  </sheetData>
  <mergeCells count="4">
    <mergeCell ref="A22:A23"/>
    <mergeCell ref="A24:A25"/>
    <mergeCell ref="A12:A20"/>
    <mergeCell ref="A6:A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baseColWidth="10" defaultRowHeight="12" x14ac:dyDescent="0.2"/>
  <cols>
    <col min="1" max="1" width="14.28515625" style="34" bestFit="1" customWidth="1"/>
    <col min="2" max="2" width="27.140625" style="34" bestFit="1" customWidth="1"/>
    <col min="3" max="3" width="13.28515625" style="34" customWidth="1"/>
    <col min="4" max="4" width="10.85546875" style="34" customWidth="1"/>
    <col min="5" max="5" width="13.140625" style="34" customWidth="1"/>
    <col min="6" max="9" width="10.85546875" style="34" customWidth="1"/>
    <col min="10" max="16384" width="11.42578125" style="34"/>
  </cols>
  <sheetData>
    <row r="1" spans="1:9" x14ac:dyDescent="0.2">
      <c r="A1" s="34" t="s">
        <v>241</v>
      </c>
    </row>
    <row r="2" spans="1:9" x14ac:dyDescent="0.2">
      <c r="A2" s="201" t="s">
        <v>250</v>
      </c>
    </row>
    <row r="3" spans="1:9" x14ac:dyDescent="0.2">
      <c r="A3" s="117" t="s">
        <v>229</v>
      </c>
    </row>
    <row r="4" spans="1:9" x14ac:dyDescent="0.2">
      <c r="A4" s="117" t="s">
        <v>252</v>
      </c>
      <c r="I4" s="128"/>
    </row>
    <row r="6" spans="1:9" s="40" customFormat="1" ht="36" x14ac:dyDescent="0.2">
      <c r="A6" s="218"/>
      <c r="B6" s="218"/>
      <c r="C6" s="4" t="s">
        <v>1</v>
      </c>
      <c r="D6" s="4" t="s">
        <v>224</v>
      </c>
      <c r="E6" s="4" t="s">
        <v>226</v>
      </c>
      <c r="F6" s="4" t="s">
        <v>94</v>
      </c>
      <c r="G6" s="4" t="s">
        <v>11</v>
      </c>
      <c r="H6" s="4" t="s">
        <v>95</v>
      </c>
      <c r="I6" s="4" t="s">
        <v>96</v>
      </c>
    </row>
    <row r="7" spans="1:9" x14ac:dyDescent="0.2">
      <c r="A7" s="212" t="s">
        <v>13</v>
      </c>
      <c r="B7" s="71" t="s">
        <v>97</v>
      </c>
      <c r="C7" s="72">
        <v>125861</v>
      </c>
      <c r="D7" s="72">
        <v>168535</v>
      </c>
      <c r="E7" s="72">
        <v>333864</v>
      </c>
      <c r="F7" s="72">
        <v>228088</v>
      </c>
      <c r="G7" s="72">
        <v>50525</v>
      </c>
      <c r="H7" s="72">
        <v>71381</v>
      </c>
      <c r="I7" s="72">
        <v>978254</v>
      </c>
    </row>
    <row r="8" spans="1:9" x14ac:dyDescent="0.2">
      <c r="A8" s="213"/>
      <c r="B8" s="73" t="s">
        <v>22</v>
      </c>
      <c r="C8" s="74">
        <v>2.4476207530890325E-2</v>
      </c>
      <c r="D8" s="74">
        <v>2.9862876417676966E-2</v>
      </c>
      <c r="E8" s="74">
        <v>2.6815728367343802E-2</v>
      </c>
      <c r="F8" s="74">
        <v>2.7854010914482193E-2</v>
      </c>
      <c r="G8" s="74">
        <v>4.8432279886285824E-2</v>
      </c>
      <c r="H8" s="74">
        <v>3.133871103740971E-3</v>
      </c>
      <c r="I8" s="74">
        <v>2.6603967035469508E-2</v>
      </c>
    </row>
    <row r="9" spans="1:9" x14ac:dyDescent="0.2">
      <c r="A9" s="213"/>
      <c r="B9" s="75" t="s">
        <v>253</v>
      </c>
      <c r="C9" s="173">
        <v>12.865881458189795</v>
      </c>
      <c r="D9" s="173">
        <v>17.228143202072264</v>
      </c>
      <c r="E9" s="173">
        <v>34.12855965833004</v>
      </c>
      <c r="F9" s="173">
        <v>23.315825951133345</v>
      </c>
      <c r="G9" s="173">
        <v>5.1648140462497469</v>
      </c>
      <c r="H9" s="173">
        <v>7.2967756840248033</v>
      </c>
      <c r="I9" s="173">
        <v>100</v>
      </c>
    </row>
    <row r="10" spans="1:9" x14ac:dyDescent="0.2">
      <c r="A10" s="213"/>
      <c r="B10" s="149" t="s">
        <v>240</v>
      </c>
      <c r="C10" s="77">
        <v>2643</v>
      </c>
      <c r="D10" s="77">
        <v>47520</v>
      </c>
      <c r="E10" s="77">
        <v>11291</v>
      </c>
      <c r="F10" s="77">
        <v>59386</v>
      </c>
      <c r="G10" s="151" t="s">
        <v>102</v>
      </c>
      <c r="H10" s="151" t="s">
        <v>102</v>
      </c>
      <c r="I10" s="77">
        <v>120840</v>
      </c>
    </row>
    <row r="11" spans="1:9" x14ac:dyDescent="0.2">
      <c r="A11" s="213"/>
      <c r="B11" s="150" t="s">
        <v>254</v>
      </c>
      <c r="C11" s="173">
        <v>2.1871896722939423</v>
      </c>
      <c r="D11" s="173">
        <v>39.324726911618669</v>
      </c>
      <c r="E11" s="173">
        <v>9.343760344256868</v>
      </c>
      <c r="F11" s="173">
        <v>49.14432307183052</v>
      </c>
      <c r="G11" s="151" t="s">
        <v>102</v>
      </c>
      <c r="H11" s="151" t="s">
        <v>102</v>
      </c>
      <c r="I11" s="173">
        <v>100</v>
      </c>
    </row>
    <row r="12" spans="1:9" x14ac:dyDescent="0.2">
      <c r="A12" s="214"/>
      <c r="B12" s="76" t="s">
        <v>255</v>
      </c>
      <c r="C12" s="173">
        <v>14.370887342637278</v>
      </c>
      <c r="D12" s="173">
        <v>14.113951953198805</v>
      </c>
      <c r="E12" s="173">
        <v>37.621615695568302</v>
      </c>
      <c r="F12" s="173">
        <v>19.675675927848157</v>
      </c>
      <c r="G12" s="173">
        <v>5.8927192698043189</v>
      </c>
      <c r="H12" s="173">
        <v>8.3251498109431381</v>
      </c>
      <c r="I12" s="173">
        <v>100</v>
      </c>
    </row>
    <row r="13" spans="1:9" x14ac:dyDescent="0.2">
      <c r="A13" s="211" t="s">
        <v>23</v>
      </c>
      <c r="B13" s="71" t="s">
        <v>97</v>
      </c>
      <c r="C13" s="72">
        <v>76734</v>
      </c>
      <c r="D13" s="72">
        <v>67183</v>
      </c>
      <c r="E13" s="72">
        <v>165157</v>
      </c>
      <c r="F13" s="72">
        <v>104954</v>
      </c>
      <c r="G13" s="72">
        <v>5637</v>
      </c>
      <c r="H13" s="72">
        <v>160128</v>
      </c>
      <c r="I13" s="72">
        <v>579793</v>
      </c>
    </row>
    <row r="14" spans="1:9" x14ac:dyDescent="0.2">
      <c r="A14" s="211"/>
      <c r="B14" s="73" t="s">
        <v>22</v>
      </c>
      <c r="C14" s="74">
        <v>-8.2034454470877774E-4</v>
      </c>
      <c r="D14" s="74">
        <v>1.8371708781131105E-2</v>
      </c>
      <c r="E14" s="74">
        <v>-1.4429359988065046E-2</v>
      </c>
      <c r="F14" s="74">
        <v>3.7751146970416073E-2</v>
      </c>
      <c r="G14" s="74">
        <v>-7.0262246412666998E-2</v>
      </c>
      <c r="H14" s="74">
        <v>2.3306343901176502E-2</v>
      </c>
      <c r="I14" s="74">
        <v>1.0051862033402843E-2</v>
      </c>
    </row>
    <row r="15" spans="1:9" x14ac:dyDescent="0.2">
      <c r="A15" s="211"/>
      <c r="B15" s="162" t="s">
        <v>253</v>
      </c>
      <c r="C15" s="173">
        <v>13.234723427154174</v>
      </c>
      <c r="D15" s="173">
        <v>11.587411369230052</v>
      </c>
      <c r="E15" s="173">
        <v>28.485511208310555</v>
      </c>
      <c r="F15" s="173">
        <v>18.101977774826533</v>
      </c>
      <c r="G15" s="173">
        <v>0.97224354209174657</v>
      </c>
      <c r="H15" s="173">
        <v>27.618132678386942</v>
      </c>
      <c r="I15" s="173">
        <v>100</v>
      </c>
    </row>
    <row r="16" spans="1:9" x14ac:dyDescent="0.2">
      <c r="A16" s="211" t="s">
        <v>27</v>
      </c>
      <c r="B16" s="71" t="s">
        <v>97</v>
      </c>
      <c r="C16" s="72">
        <v>6732</v>
      </c>
      <c r="D16" s="72">
        <v>3071</v>
      </c>
      <c r="E16" s="72">
        <v>18469</v>
      </c>
      <c r="F16" s="72">
        <v>27013</v>
      </c>
      <c r="G16" s="72">
        <v>548</v>
      </c>
      <c r="H16" s="72">
        <v>1003</v>
      </c>
      <c r="I16" s="72">
        <v>56836</v>
      </c>
    </row>
    <row r="17" spans="1:9" x14ac:dyDescent="0.2">
      <c r="A17" s="211"/>
      <c r="B17" s="73" t="s">
        <v>22</v>
      </c>
      <c r="C17" s="74">
        <v>-2.3073574227252938E-2</v>
      </c>
      <c r="D17" s="74">
        <v>-3.9712320200125079E-2</v>
      </c>
      <c r="E17" s="74">
        <v>-2.9275727951224639E-2</v>
      </c>
      <c r="F17" s="74">
        <v>-2.0687871735195242E-3</v>
      </c>
      <c r="G17" s="74">
        <v>-3.6363636363636364E-3</v>
      </c>
      <c r="H17" s="74">
        <v>-0.13608957795004306</v>
      </c>
      <c r="I17" s="74">
        <v>-1.8291735037568011E-2</v>
      </c>
    </row>
    <row r="18" spans="1:9" x14ac:dyDescent="0.2">
      <c r="A18" s="211"/>
      <c r="B18" s="162" t="s">
        <v>253</v>
      </c>
      <c r="C18" s="173">
        <v>11.844605531705257</v>
      </c>
      <c r="D18" s="173">
        <v>5.4032655359279325</v>
      </c>
      <c r="E18" s="173">
        <v>32.495249489760006</v>
      </c>
      <c r="F18" s="173">
        <v>47.52797522696882</v>
      </c>
      <c r="G18" s="173">
        <v>0.96417763389401079</v>
      </c>
      <c r="H18" s="173">
        <v>1.764726581743965</v>
      </c>
      <c r="I18" s="173">
        <v>100</v>
      </c>
    </row>
    <row r="19" spans="1:9" x14ac:dyDescent="0.2">
      <c r="A19" s="215" t="s">
        <v>36</v>
      </c>
      <c r="B19" s="71" t="s">
        <v>97</v>
      </c>
      <c r="C19" s="72">
        <v>209327</v>
      </c>
      <c r="D19" s="72">
        <v>238789</v>
      </c>
      <c r="E19" s="72">
        <v>517490</v>
      </c>
      <c r="F19" s="72">
        <v>360055</v>
      </c>
      <c r="G19" s="72">
        <v>56710</v>
      </c>
      <c r="H19" s="72">
        <v>232512</v>
      </c>
      <c r="I19" s="72">
        <v>1614883</v>
      </c>
    </row>
    <row r="20" spans="1:9" x14ac:dyDescent="0.2">
      <c r="A20" s="216"/>
      <c r="B20" s="73" t="s">
        <v>22</v>
      </c>
      <c r="C20" s="74">
        <v>1.3483940312381985E-2</v>
      </c>
      <c r="D20" s="74">
        <v>2.5651047818673035E-2</v>
      </c>
      <c r="E20" s="74">
        <v>1.1224318314163668E-2</v>
      </c>
      <c r="F20" s="74">
        <v>2.8399483593821405E-2</v>
      </c>
      <c r="G20" s="74">
        <v>3.4778483322385229E-2</v>
      </c>
      <c r="H20" s="74">
        <v>1.6223776223776225E-2</v>
      </c>
      <c r="I20" s="74">
        <v>1.8968703721114245E-2</v>
      </c>
    </row>
    <row r="21" spans="1:9" x14ac:dyDescent="0.2">
      <c r="A21" s="216"/>
      <c r="B21" s="162" t="s">
        <v>253</v>
      </c>
      <c r="C21" s="173">
        <v>12.962363217644871</v>
      </c>
      <c r="D21" s="173">
        <v>14.786767833954533</v>
      </c>
      <c r="E21" s="173">
        <v>32.045045987851751</v>
      </c>
      <c r="F21" s="173">
        <v>22.296042499673352</v>
      </c>
      <c r="G21" s="173">
        <v>3.5117095170362189</v>
      </c>
      <c r="H21" s="173">
        <v>14.398070943839276</v>
      </c>
      <c r="I21" s="173">
        <v>100</v>
      </c>
    </row>
    <row r="22" spans="1:9" x14ac:dyDescent="0.2">
      <c r="A22" s="216"/>
      <c r="B22" s="152" t="s">
        <v>98</v>
      </c>
      <c r="C22" s="77">
        <v>35995</v>
      </c>
      <c r="D22" s="77">
        <v>46685</v>
      </c>
      <c r="E22" s="77">
        <v>81793</v>
      </c>
      <c r="F22" s="77">
        <v>60262</v>
      </c>
      <c r="G22" s="77">
        <v>17187</v>
      </c>
      <c r="H22" s="77">
        <v>36464</v>
      </c>
      <c r="I22" s="77">
        <v>278386</v>
      </c>
    </row>
    <row r="23" spans="1:9" x14ac:dyDescent="0.2">
      <c r="A23" s="217"/>
      <c r="B23" s="181" t="s">
        <v>22</v>
      </c>
      <c r="C23" s="182">
        <v>4.8774802598991869E-2</v>
      </c>
      <c r="D23" s="182">
        <v>0.1121831522774919</v>
      </c>
      <c r="E23" s="182">
        <v>7.7897261537650558E-2</v>
      </c>
      <c r="F23" s="182">
        <v>8.2952952593178308E-2</v>
      </c>
      <c r="G23" s="182">
        <v>9.0753315986545666E-2</v>
      </c>
      <c r="H23" s="182">
        <v>4.2689140433501338E-3</v>
      </c>
      <c r="I23" s="182">
        <v>7.1164449711609873E-2</v>
      </c>
    </row>
    <row r="24" spans="1:9" x14ac:dyDescent="0.2">
      <c r="B24" s="40"/>
    </row>
    <row r="30" spans="1:9" x14ac:dyDescent="0.2">
      <c r="C30" s="130"/>
      <c r="D30" s="130"/>
      <c r="E30" s="130"/>
      <c r="F30" s="130"/>
      <c r="G30" s="130"/>
      <c r="H30" s="130"/>
      <c r="I30" s="130"/>
    </row>
    <row r="40" spans="3:9" x14ac:dyDescent="0.2">
      <c r="C40" s="130"/>
      <c r="D40" s="130"/>
      <c r="E40" s="130"/>
      <c r="F40" s="130"/>
      <c r="G40" s="130"/>
      <c r="H40" s="130"/>
      <c r="I40" s="130"/>
    </row>
  </sheetData>
  <mergeCells count="5">
    <mergeCell ref="A19:A23"/>
    <mergeCell ref="A6:B6"/>
    <mergeCell ref="A13:A15"/>
    <mergeCell ref="A16:A18"/>
    <mergeCell ref="A7:A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" sqref="A2"/>
    </sheetView>
  </sheetViews>
  <sheetFormatPr baseColWidth="10" defaultRowHeight="12" x14ac:dyDescent="0.2"/>
  <cols>
    <col min="1" max="1" width="37.140625" style="34" customWidth="1"/>
    <col min="2" max="2" width="7.42578125" style="34" bestFit="1" customWidth="1"/>
    <col min="3" max="3" width="11.140625" style="34" bestFit="1" customWidth="1"/>
    <col min="4" max="4" width="7.42578125" style="34" bestFit="1" customWidth="1"/>
    <col min="5" max="5" width="11.140625" style="34" bestFit="1" customWidth="1"/>
    <col min="6" max="6" width="7.42578125" style="34" bestFit="1" customWidth="1"/>
    <col min="7" max="7" width="11.140625" style="34" bestFit="1" customWidth="1"/>
    <col min="8" max="8" width="7.42578125" style="34" bestFit="1" customWidth="1"/>
    <col min="9" max="9" width="11.140625" style="34" bestFit="1" customWidth="1"/>
    <col min="10" max="16384" width="11.42578125" style="34"/>
  </cols>
  <sheetData>
    <row r="1" spans="1:9" s="1" customFormat="1" ht="12.75" x14ac:dyDescent="0.2">
      <c r="A1" s="34" t="s">
        <v>230</v>
      </c>
    </row>
    <row r="2" spans="1:9" s="1" customFormat="1" ht="12.75" x14ac:dyDescent="0.2">
      <c r="A2" s="201" t="s">
        <v>250</v>
      </c>
    </row>
    <row r="3" spans="1:9" x14ac:dyDescent="0.2">
      <c r="A3" s="117" t="s">
        <v>229</v>
      </c>
    </row>
    <row r="4" spans="1:9" x14ac:dyDescent="0.2">
      <c r="A4" s="117" t="s">
        <v>252</v>
      </c>
    </row>
    <row r="5" spans="1:9" x14ac:dyDescent="0.2">
      <c r="A5" s="35"/>
      <c r="B5" s="219" t="s">
        <v>32</v>
      </c>
      <c r="C5" s="220"/>
      <c r="D5" s="220"/>
      <c r="E5" s="220"/>
      <c r="F5" s="220"/>
      <c r="G5" s="220"/>
      <c r="H5" s="220"/>
      <c r="I5" s="221"/>
    </row>
    <row r="6" spans="1:9" x14ac:dyDescent="0.2">
      <c r="A6" s="35"/>
      <c r="B6" s="222" t="s">
        <v>33</v>
      </c>
      <c r="C6" s="222"/>
      <c r="D6" s="222" t="s">
        <v>34</v>
      </c>
      <c r="E6" s="222"/>
      <c r="F6" s="222" t="s">
        <v>35</v>
      </c>
      <c r="G6" s="222"/>
      <c r="H6" s="222" t="s">
        <v>36</v>
      </c>
      <c r="I6" s="222"/>
    </row>
    <row r="7" spans="1:9" x14ac:dyDescent="0.2">
      <c r="A7" s="36"/>
      <c r="B7" s="37">
        <v>2018</v>
      </c>
      <c r="C7" s="37" t="s">
        <v>242</v>
      </c>
      <c r="D7" s="37">
        <v>2018</v>
      </c>
      <c r="E7" s="37" t="s">
        <v>242</v>
      </c>
      <c r="F7" s="37">
        <v>2018</v>
      </c>
      <c r="G7" s="37" t="s">
        <v>242</v>
      </c>
      <c r="H7" s="37">
        <v>2018</v>
      </c>
      <c r="I7" s="37" t="s">
        <v>242</v>
      </c>
    </row>
    <row r="8" spans="1:9" ht="24" x14ac:dyDescent="0.2">
      <c r="A8" s="104" t="s">
        <v>37</v>
      </c>
      <c r="B8" s="17">
        <v>359455</v>
      </c>
      <c r="C8" s="17">
        <v>337714</v>
      </c>
      <c r="D8" s="17">
        <v>138570</v>
      </c>
      <c r="E8" s="17">
        <v>128488</v>
      </c>
      <c r="F8" s="17">
        <v>179262</v>
      </c>
      <c r="G8" s="17">
        <v>177570</v>
      </c>
      <c r="H8" s="17">
        <v>677287</v>
      </c>
      <c r="I8" s="17">
        <v>643772</v>
      </c>
    </row>
    <row r="9" spans="1:9" x14ac:dyDescent="0.2">
      <c r="A9" s="38" t="s">
        <v>38</v>
      </c>
      <c r="B9" s="11">
        <v>224674</v>
      </c>
      <c r="C9" s="11">
        <v>208621</v>
      </c>
      <c r="D9" s="11">
        <v>43189</v>
      </c>
      <c r="E9" s="11">
        <v>39233</v>
      </c>
      <c r="F9" s="11">
        <v>10523</v>
      </c>
      <c r="G9" s="11">
        <v>12037</v>
      </c>
      <c r="H9" s="11">
        <v>278386</v>
      </c>
      <c r="I9" s="11">
        <v>259891</v>
      </c>
    </row>
    <row r="10" spans="1:9" x14ac:dyDescent="0.2">
      <c r="A10" s="104" t="s">
        <v>39</v>
      </c>
      <c r="B10" s="105">
        <v>62.504068659498401</v>
      </c>
      <c r="C10" s="105">
        <v>61.774460046074488</v>
      </c>
      <c r="D10" s="105">
        <v>31.167640903514471</v>
      </c>
      <c r="E10" s="105">
        <v>30.534368968308321</v>
      </c>
      <c r="F10" s="105">
        <v>5.8701788443730401</v>
      </c>
      <c r="G10" s="105">
        <v>6.7787351467027097</v>
      </c>
      <c r="H10" s="106">
        <v>41.103106954658806</v>
      </c>
      <c r="I10" s="106">
        <v>40.370037839483544</v>
      </c>
    </row>
    <row r="11" spans="1:9" x14ac:dyDescent="0.2">
      <c r="A11" s="153" t="s">
        <v>40</v>
      </c>
      <c r="B11" s="15">
        <v>33291</v>
      </c>
      <c r="C11" s="15">
        <v>32230</v>
      </c>
      <c r="D11" s="15">
        <v>17033</v>
      </c>
      <c r="E11" s="15">
        <v>14841</v>
      </c>
      <c r="F11" s="15">
        <v>794</v>
      </c>
      <c r="G11" s="15">
        <v>765</v>
      </c>
      <c r="H11" s="15">
        <v>51118</v>
      </c>
      <c r="I11" s="15">
        <v>47836</v>
      </c>
    </row>
    <row r="12" spans="1:9" x14ac:dyDescent="0.2">
      <c r="A12" s="154" t="s">
        <v>41</v>
      </c>
      <c r="B12" s="155">
        <v>9.2615209136053185</v>
      </c>
      <c r="C12" s="155">
        <v>9.5435782940594702</v>
      </c>
      <c r="D12" s="155">
        <v>12.291982391571048</v>
      </c>
      <c r="E12" s="155">
        <v>11.550494987858787</v>
      </c>
      <c r="F12" s="155">
        <v>0.4429271122714239</v>
      </c>
      <c r="G12" s="155">
        <v>0.43081601621895588</v>
      </c>
      <c r="H12" s="156">
        <v>7.547465107111166</v>
      </c>
      <c r="I12" s="156">
        <v>7.4305810131537253</v>
      </c>
    </row>
    <row r="13" spans="1:9" x14ac:dyDescent="0.2">
      <c r="A13" s="153" t="s">
        <v>42</v>
      </c>
      <c r="B13" s="15">
        <v>34366</v>
      </c>
      <c r="C13" s="15">
        <v>34770</v>
      </c>
      <c r="D13" s="15">
        <v>1636</v>
      </c>
      <c r="E13" s="15">
        <v>1232</v>
      </c>
      <c r="F13" s="15">
        <v>462</v>
      </c>
      <c r="G13" s="15">
        <v>307</v>
      </c>
      <c r="H13" s="15">
        <v>36464</v>
      </c>
      <c r="I13" s="15">
        <v>36309</v>
      </c>
    </row>
    <row r="14" spans="1:9" x14ac:dyDescent="0.2">
      <c r="A14" s="154" t="s">
        <v>43</v>
      </c>
      <c r="B14" s="155">
        <v>9.5605847741720105</v>
      </c>
      <c r="C14" s="155">
        <v>10.295693989588823</v>
      </c>
      <c r="D14" s="155">
        <v>1.1806307281518367</v>
      </c>
      <c r="E14" s="155">
        <v>0.95884440570325624</v>
      </c>
      <c r="F14" s="155">
        <v>0.25772333232921646</v>
      </c>
      <c r="G14" s="155">
        <v>0.17288956467871824</v>
      </c>
      <c r="H14" s="156">
        <v>5.383832850770796</v>
      </c>
      <c r="I14" s="156">
        <v>5.6400402627017021</v>
      </c>
    </row>
    <row r="19" spans="2:3" x14ac:dyDescent="0.2">
      <c r="B19" s="128"/>
      <c r="C19" s="128"/>
    </row>
    <row r="25" spans="2:3" x14ac:dyDescent="0.2">
      <c r="B25" s="128"/>
      <c r="C25" s="128"/>
    </row>
  </sheetData>
  <mergeCells count="5">
    <mergeCell ref="B5:I5"/>
    <mergeCell ref="B6:C6"/>
    <mergeCell ref="D6:E6"/>
    <mergeCell ref="F6:G6"/>
    <mergeCell ref="H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F1"/>
    </sheetView>
  </sheetViews>
  <sheetFormatPr baseColWidth="10" defaultRowHeight="12" x14ac:dyDescent="0.2"/>
  <cols>
    <col min="1" max="1" width="38.85546875" style="78" bestFit="1" customWidth="1"/>
    <col min="2" max="2" width="12.85546875" style="78" customWidth="1"/>
    <col min="3" max="3" width="12.85546875" style="78" bestFit="1" customWidth="1"/>
    <col min="4" max="4" width="13.5703125" style="78" bestFit="1" customWidth="1"/>
    <col min="5" max="5" width="9.5703125" style="78" bestFit="1" customWidth="1"/>
    <col min="6" max="6" width="8.140625" style="78" bestFit="1" customWidth="1"/>
    <col min="7" max="7" width="12" style="78" bestFit="1" customWidth="1"/>
    <col min="8" max="16384" width="11.42578125" style="78"/>
  </cols>
  <sheetData>
    <row r="1" spans="1:7" x14ac:dyDescent="0.2">
      <c r="A1" s="223" t="s">
        <v>243</v>
      </c>
      <c r="B1" s="223"/>
      <c r="C1" s="223"/>
      <c r="D1" s="223"/>
      <c r="E1" s="223"/>
      <c r="F1" s="223"/>
    </row>
    <row r="2" spans="1:7" x14ac:dyDescent="0.2">
      <c r="A2" s="201" t="s">
        <v>250</v>
      </c>
      <c r="B2" s="125"/>
      <c r="C2" s="125"/>
      <c r="D2" s="125"/>
      <c r="E2" s="125"/>
      <c r="F2" s="125"/>
    </row>
    <row r="3" spans="1:7" x14ac:dyDescent="0.2">
      <c r="A3" s="117" t="s">
        <v>229</v>
      </c>
    </row>
    <row r="4" spans="1:7" x14ac:dyDescent="0.2">
      <c r="A4" s="117" t="s">
        <v>252</v>
      </c>
    </row>
    <row r="5" spans="1:7" ht="14.25" customHeight="1" x14ac:dyDescent="0.2">
      <c r="A5" s="224" t="s">
        <v>199</v>
      </c>
      <c r="B5" s="79" t="s">
        <v>13</v>
      </c>
      <c r="C5" s="79" t="s">
        <v>23</v>
      </c>
      <c r="D5" s="79" t="s">
        <v>27</v>
      </c>
      <c r="E5" s="226" t="s">
        <v>36</v>
      </c>
      <c r="F5" s="227"/>
      <c r="G5" s="228"/>
    </row>
    <row r="6" spans="1:7" ht="42" customHeight="1" x14ac:dyDescent="0.2">
      <c r="A6" s="225"/>
      <c r="B6" s="80" t="s">
        <v>200</v>
      </c>
      <c r="C6" s="80" t="s">
        <v>200</v>
      </c>
      <c r="D6" s="80" t="s">
        <v>200</v>
      </c>
      <c r="E6" s="81" t="s">
        <v>201</v>
      </c>
      <c r="F6" s="80" t="s">
        <v>22</v>
      </c>
      <c r="G6" s="80" t="s">
        <v>200</v>
      </c>
    </row>
    <row r="7" spans="1:7" x14ac:dyDescent="0.2">
      <c r="A7" s="96" t="s">
        <v>1</v>
      </c>
      <c r="B7" s="167">
        <v>67.986820107451834</v>
      </c>
      <c r="C7" s="167">
        <v>65.914718377772559</v>
      </c>
      <c r="D7" s="167">
        <v>48.856209150326798</v>
      </c>
      <c r="E7" s="98">
        <v>137640</v>
      </c>
      <c r="F7" s="97">
        <v>2.8899487194821116E-2</v>
      </c>
      <c r="G7" s="170">
        <v>66.594414661996097</v>
      </c>
    </row>
    <row r="8" spans="1:7" x14ac:dyDescent="0.2">
      <c r="A8" s="82" t="s">
        <v>202</v>
      </c>
      <c r="B8" s="168">
        <v>50.648811604334156</v>
      </c>
      <c r="C8" s="168">
        <v>55.386463123627117</v>
      </c>
      <c r="D8" s="168">
        <v>45.279320483502126</v>
      </c>
      <c r="E8" s="84">
        <v>82804</v>
      </c>
      <c r="F8" s="83">
        <v>2.9452352831478835E-2</v>
      </c>
      <c r="G8" s="171">
        <v>52.443442353000776</v>
      </c>
    </row>
    <row r="9" spans="1:7" x14ac:dyDescent="0.2">
      <c r="A9" s="82" t="s">
        <v>203</v>
      </c>
      <c r="B9" s="168">
        <v>57.474303590049161</v>
      </c>
      <c r="C9" s="168">
        <v>64.566395663956641</v>
      </c>
      <c r="D9" s="168">
        <v>80</v>
      </c>
      <c r="E9" s="84">
        <v>17347</v>
      </c>
      <c r="F9" s="83">
        <v>-2.4572649572649572E-2</v>
      </c>
      <c r="G9" s="171">
        <v>58.184074595827461</v>
      </c>
    </row>
    <row r="10" spans="1:7" x14ac:dyDescent="0.2">
      <c r="A10" s="82" t="s">
        <v>204</v>
      </c>
      <c r="B10" s="168">
        <v>49.521256223669091</v>
      </c>
      <c r="C10" s="168">
        <v>67.752100840336141</v>
      </c>
      <c r="D10" s="168">
        <v>0</v>
      </c>
      <c r="E10" s="84">
        <v>1938</v>
      </c>
      <c r="F10" s="83">
        <v>0.54792332268370603</v>
      </c>
      <c r="G10" s="171">
        <v>54.392365983721582</v>
      </c>
    </row>
    <row r="11" spans="1:7" x14ac:dyDescent="0.2">
      <c r="A11" s="96" t="s">
        <v>205</v>
      </c>
      <c r="B11" s="167">
        <v>52.138991034169315</v>
      </c>
      <c r="C11" s="167">
        <v>55.965050682464309</v>
      </c>
      <c r="D11" s="167">
        <v>45.392380332139368</v>
      </c>
      <c r="E11" s="98">
        <v>102089</v>
      </c>
      <c r="F11" s="97">
        <v>2.6319228719928422E-2</v>
      </c>
      <c r="G11" s="170">
        <v>53.374566709712504</v>
      </c>
    </row>
    <row r="12" spans="1:7" x14ac:dyDescent="0.2">
      <c r="A12" s="82" t="s">
        <v>206</v>
      </c>
      <c r="B12" s="168">
        <v>68.857357380364988</v>
      </c>
      <c r="C12" s="168">
        <v>71.862238622386215</v>
      </c>
      <c r="D12" s="168">
        <v>65.563451776649757</v>
      </c>
      <c r="E12" s="84">
        <v>62772</v>
      </c>
      <c r="F12" s="83">
        <v>7.5762439807383628E-3</v>
      </c>
      <c r="G12" s="171">
        <v>69.352896333042395</v>
      </c>
    </row>
    <row r="13" spans="1:7" x14ac:dyDescent="0.2">
      <c r="A13" s="82" t="s">
        <v>5</v>
      </c>
      <c r="B13" s="168">
        <v>72.90605775572206</v>
      </c>
      <c r="C13" s="168">
        <v>76.014714898835066</v>
      </c>
      <c r="D13" s="168">
        <v>67.567567567567565</v>
      </c>
      <c r="E13" s="84">
        <v>81206</v>
      </c>
      <c r="F13" s="83">
        <v>1.8134938748319126E-3</v>
      </c>
      <c r="G13" s="171">
        <v>73.265486565979174</v>
      </c>
    </row>
    <row r="14" spans="1:7" x14ac:dyDescent="0.2">
      <c r="A14" s="82" t="s">
        <v>6</v>
      </c>
      <c r="B14" s="168">
        <v>67.8921692533239</v>
      </c>
      <c r="C14" s="168">
        <v>69.29906092753437</v>
      </c>
      <c r="D14" s="168">
        <v>54.816493766890417</v>
      </c>
      <c r="E14" s="84">
        <v>200214</v>
      </c>
      <c r="F14" s="83">
        <v>1.1462780065169619E-2</v>
      </c>
      <c r="G14" s="171">
        <v>67.979071244011507</v>
      </c>
    </row>
    <row r="15" spans="1:7" x14ac:dyDescent="0.2">
      <c r="A15" s="82" t="s">
        <v>207</v>
      </c>
      <c r="B15" s="168">
        <v>71.815553188251414</v>
      </c>
      <c r="C15" s="168">
        <v>74.098977945131793</v>
      </c>
      <c r="D15" s="168">
        <v>44.736842105263158</v>
      </c>
      <c r="E15" s="84">
        <v>7491</v>
      </c>
      <c r="F15" s="83">
        <v>0.15959752321981424</v>
      </c>
      <c r="G15" s="171">
        <v>72.538007165682188</v>
      </c>
    </row>
    <row r="16" spans="1:7" x14ac:dyDescent="0.2">
      <c r="A16" s="96" t="s">
        <v>208</v>
      </c>
      <c r="B16" s="167">
        <v>69.605019638965445</v>
      </c>
      <c r="C16" s="167">
        <v>70.385754161192082</v>
      </c>
      <c r="D16" s="167">
        <v>59.06654393849152</v>
      </c>
      <c r="E16" s="98">
        <v>351683</v>
      </c>
      <c r="F16" s="97">
        <v>1.1269136540872545E-2</v>
      </c>
      <c r="G16" s="170">
        <v>69.475245901315489</v>
      </c>
    </row>
    <row r="17" spans="1:7" x14ac:dyDescent="0.2">
      <c r="A17" s="82" t="s">
        <v>209</v>
      </c>
      <c r="B17" s="168">
        <v>28.652798160900666</v>
      </c>
      <c r="C17" s="168">
        <v>28.601228710617026</v>
      </c>
      <c r="D17" s="168">
        <v>31.491678137905144</v>
      </c>
      <c r="E17" s="84">
        <v>55438</v>
      </c>
      <c r="F17" s="83">
        <v>5.0897579284590447E-2</v>
      </c>
      <c r="G17" s="171">
        <v>28.867944178296192</v>
      </c>
    </row>
    <row r="18" spans="1:7" x14ac:dyDescent="0.2">
      <c r="A18" s="82" t="s">
        <v>227</v>
      </c>
      <c r="B18" s="168">
        <v>63.537401765790236</v>
      </c>
      <c r="C18" s="168">
        <v>60.863095238095234</v>
      </c>
      <c r="D18" s="168">
        <v>54.993097100782329</v>
      </c>
      <c r="E18" s="84">
        <v>53852</v>
      </c>
      <c r="F18" s="83">
        <v>2.6436672067092347E-2</v>
      </c>
      <c r="G18" s="171">
        <v>61.711587825449207</v>
      </c>
    </row>
    <row r="19" spans="1:7" x14ac:dyDescent="0.2">
      <c r="A19" s="82" t="s">
        <v>210</v>
      </c>
      <c r="B19" s="168">
        <v>47.98256285482563</v>
      </c>
      <c r="C19" s="168">
        <v>60.571040108769544</v>
      </c>
      <c r="D19" s="168">
        <v>34.337349397590359</v>
      </c>
      <c r="E19" s="84">
        <v>10414</v>
      </c>
      <c r="F19" s="83">
        <v>4.5372415177675166E-2</v>
      </c>
      <c r="G19" s="171">
        <v>48.743271706061314</v>
      </c>
    </row>
    <row r="20" spans="1:7" x14ac:dyDescent="0.2">
      <c r="A20" s="96" t="s">
        <v>211</v>
      </c>
      <c r="B20" s="167">
        <v>41.569750210430229</v>
      </c>
      <c r="C20" s="167">
        <v>36.692265182842007</v>
      </c>
      <c r="D20" s="167">
        <v>40.961759153000408</v>
      </c>
      <c r="E20" s="98">
        <v>119704</v>
      </c>
      <c r="F20" s="97">
        <v>3.9277652370203163E-2</v>
      </c>
      <c r="G20" s="170">
        <v>39.812551343836574</v>
      </c>
    </row>
    <row r="21" spans="1:7" x14ac:dyDescent="0.2">
      <c r="A21" s="96" t="s">
        <v>11</v>
      </c>
      <c r="B21" s="167">
        <v>30.388916378030679</v>
      </c>
      <c r="C21" s="167">
        <v>36.047543019336523</v>
      </c>
      <c r="D21" s="167">
        <v>40.145985401459853</v>
      </c>
      <c r="E21" s="98">
        <v>17606</v>
      </c>
      <c r="F21" s="97">
        <v>8.3379484339425269E-2</v>
      </c>
      <c r="G21" s="170">
        <v>31.045670957503084</v>
      </c>
    </row>
    <row r="22" spans="1:7" x14ac:dyDescent="0.2">
      <c r="A22" s="99" t="s">
        <v>212</v>
      </c>
      <c r="B22" s="169">
        <v>58.124531667245527</v>
      </c>
      <c r="C22" s="169">
        <v>58.372034837310714</v>
      </c>
      <c r="D22" s="169">
        <v>48.138197839987107</v>
      </c>
      <c r="E22" s="101">
        <v>728722</v>
      </c>
      <c r="F22" s="100">
        <v>2.2853854359665374E-2</v>
      </c>
      <c r="G22" s="172">
        <v>57.764890438681249</v>
      </c>
    </row>
    <row r="23" spans="1:7" x14ac:dyDescent="0.2">
      <c r="A23" s="82" t="s">
        <v>74</v>
      </c>
      <c r="B23" s="168">
        <v>76.034360469698157</v>
      </c>
      <c r="C23" s="168">
        <v>62.009616822356364</v>
      </c>
      <c r="D23" s="168">
        <v>52.09424083769634</v>
      </c>
      <c r="E23" s="84">
        <v>88841</v>
      </c>
      <c r="F23" s="83">
        <v>2.4930779880018458E-2</v>
      </c>
      <c r="G23" s="171">
        <v>63.222128919315125</v>
      </c>
    </row>
    <row r="24" spans="1:7" x14ac:dyDescent="0.2">
      <c r="A24" s="82" t="s">
        <v>75</v>
      </c>
      <c r="B24" s="168">
        <v>66.666666666666657</v>
      </c>
      <c r="C24" s="168">
        <v>56.278929362044671</v>
      </c>
      <c r="D24" s="168">
        <v>56.756756756756758</v>
      </c>
      <c r="E24" s="84">
        <v>5630</v>
      </c>
      <c r="F24" s="83">
        <v>2.8310502283105023E-2</v>
      </c>
      <c r="G24" s="171">
        <v>56.305630563056312</v>
      </c>
    </row>
    <row r="25" spans="1:7" x14ac:dyDescent="0.2">
      <c r="A25" s="82" t="s">
        <v>76</v>
      </c>
      <c r="B25" s="168">
        <v>78.66379310344827</v>
      </c>
      <c r="C25" s="168">
        <v>64.643135894545139</v>
      </c>
      <c r="D25" s="168">
        <v>55.223880597014926</v>
      </c>
      <c r="E25" s="84">
        <v>15384</v>
      </c>
      <c r="F25" s="83">
        <v>2.8067361668003207E-2</v>
      </c>
      <c r="G25" s="171">
        <v>64.837526868124911</v>
      </c>
    </row>
    <row r="26" spans="1:7" x14ac:dyDescent="0.2">
      <c r="A26" s="82" t="s">
        <v>213</v>
      </c>
      <c r="B26" s="168">
        <v>67.005704075321276</v>
      </c>
      <c r="C26" s="168">
        <v>81.355932203389841</v>
      </c>
      <c r="D26" s="168">
        <v>0</v>
      </c>
      <c r="E26" s="84">
        <v>39048</v>
      </c>
      <c r="F26" s="83">
        <v>-3.3465346534653467E-2</v>
      </c>
      <c r="G26" s="171">
        <v>67.019085541672382</v>
      </c>
    </row>
    <row r="27" spans="1:7" x14ac:dyDescent="0.2">
      <c r="A27" s="96" t="s">
        <v>214</v>
      </c>
      <c r="B27" s="167">
        <v>68.686345105840488</v>
      </c>
      <c r="C27" s="167">
        <v>62.04036770583533</v>
      </c>
      <c r="D27" s="167">
        <v>52.841475573280164</v>
      </c>
      <c r="E27" s="98">
        <v>148903</v>
      </c>
      <c r="F27" s="97">
        <v>9.3818423389529487E-3</v>
      </c>
      <c r="G27" s="170">
        <v>64.040995733553544</v>
      </c>
    </row>
    <row r="28" spans="1:7" x14ac:dyDescent="0.2">
      <c r="A28" s="82" t="s">
        <v>215</v>
      </c>
      <c r="B28" s="168">
        <v>25.09196476506731</v>
      </c>
      <c r="C28" s="168"/>
      <c r="D28" s="168"/>
      <c r="E28" s="84">
        <v>12619</v>
      </c>
      <c r="F28" s="83">
        <v>2.6602668402212822E-2</v>
      </c>
      <c r="G28" s="171">
        <v>25.09196476506731</v>
      </c>
    </row>
    <row r="29" spans="1:7" x14ac:dyDescent="0.2">
      <c r="A29" s="82" t="s">
        <v>216</v>
      </c>
      <c r="B29" s="168">
        <v>51.236729081914703</v>
      </c>
      <c r="C29" s="168"/>
      <c r="D29" s="168"/>
      <c r="E29" s="84">
        <v>36147</v>
      </c>
      <c r="F29" s="83">
        <v>2.3385521361229865E-2</v>
      </c>
      <c r="G29" s="171">
        <v>51.236729081914703</v>
      </c>
    </row>
    <row r="30" spans="1:7" x14ac:dyDescent="0.2">
      <c r="A30" s="96" t="s">
        <v>217</v>
      </c>
      <c r="B30" s="167">
        <v>40.355842436279374</v>
      </c>
      <c r="C30" s="167"/>
      <c r="D30" s="167"/>
      <c r="E30" s="98">
        <v>48766</v>
      </c>
      <c r="F30" s="97">
        <v>2.4216075441581081E-2</v>
      </c>
      <c r="G30" s="170">
        <v>40.355842436279374</v>
      </c>
    </row>
    <row r="31" spans="1:7" x14ac:dyDescent="0.2">
      <c r="A31" s="99" t="s">
        <v>218</v>
      </c>
      <c r="B31" s="169">
        <v>56.700304828807248</v>
      </c>
      <c r="C31" s="169">
        <v>59.385159876024716</v>
      </c>
      <c r="D31" s="169">
        <v>48.221197832359778</v>
      </c>
      <c r="E31" s="101">
        <v>926391</v>
      </c>
      <c r="F31" s="100">
        <v>2.0735544948499954E-2</v>
      </c>
      <c r="G31" s="170">
        <v>57.365827741080935</v>
      </c>
    </row>
    <row r="34" spans="1:1" x14ac:dyDescent="0.2">
      <c r="A34" s="85"/>
    </row>
  </sheetData>
  <mergeCells count="3">
    <mergeCell ref="A1:F1"/>
    <mergeCell ref="A5:A6"/>
    <mergeCell ref="E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2" sqref="A2"/>
    </sheetView>
  </sheetViews>
  <sheetFormatPr baseColWidth="10" defaultRowHeight="12.75" x14ac:dyDescent="0.2"/>
  <cols>
    <col min="1" max="1" width="32" customWidth="1"/>
    <col min="2" max="2" width="8.5703125" style="159" bestFit="1" customWidth="1"/>
    <col min="3" max="3" width="9.28515625" style="159" bestFit="1" customWidth="1"/>
    <col min="4" max="4" width="8.5703125" style="159" bestFit="1" customWidth="1"/>
    <col min="5" max="5" width="9.28515625" style="159" bestFit="1" customWidth="1"/>
    <col min="6" max="6" width="8.42578125" style="159" customWidth="1"/>
    <col min="7" max="7" width="9.28515625" style="159" bestFit="1" customWidth="1"/>
    <col min="8" max="8" width="7.42578125" style="165" bestFit="1" customWidth="1"/>
    <col min="9" max="9" width="9.140625" style="159" customWidth="1"/>
    <col min="10" max="10" width="8.140625" style="159" bestFit="1" customWidth="1"/>
    <col min="11" max="11" width="9.28515625" style="159" bestFit="1" customWidth="1"/>
  </cols>
  <sheetData>
    <row r="1" spans="1:12" ht="15" x14ac:dyDescent="0.25">
      <c r="A1" s="124" t="s">
        <v>284</v>
      </c>
      <c r="B1" s="188"/>
      <c r="C1" s="188"/>
      <c r="D1" s="188"/>
      <c r="E1" s="188"/>
      <c r="F1" s="188"/>
      <c r="G1" s="188"/>
      <c r="H1" s="176"/>
      <c r="I1" s="188"/>
      <c r="J1" s="188"/>
      <c r="K1" s="189"/>
      <c r="L1" s="86"/>
    </row>
    <row r="2" spans="1:12" ht="15" x14ac:dyDescent="0.25">
      <c r="A2" s="201" t="s">
        <v>250</v>
      </c>
      <c r="B2" s="188"/>
      <c r="C2" s="188"/>
      <c r="D2" s="188"/>
      <c r="E2" s="188"/>
      <c r="F2" s="188"/>
      <c r="G2" s="188"/>
      <c r="H2" s="176"/>
      <c r="I2" s="188"/>
      <c r="J2" s="188"/>
      <c r="K2" s="189"/>
      <c r="L2" s="86"/>
    </row>
    <row r="3" spans="1:12" ht="15" x14ac:dyDescent="0.25">
      <c r="A3" s="117" t="s">
        <v>229</v>
      </c>
      <c r="B3" s="189"/>
      <c r="C3" s="189"/>
      <c r="D3" s="189"/>
      <c r="E3" s="189"/>
      <c r="F3" s="189"/>
      <c r="G3" s="189"/>
      <c r="H3" s="174"/>
      <c r="I3" s="189"/>
      <c r="J3" s="189"/>
      <c r="K3" s="189"/>
      <c r="L3" s="86"/>
    </row>
    <row r="4" spans="1:12" ht="15" x14ac:dyDescent="0.25">
      <c r="A4" s="86"/>
      <c r="B4" s="189"/>
      <c r="C4" s="189"/>
      <c r="D4" s="189"/>
      <c r="E4" s="189"/>
      <c r="F4" s="189"/>
      <c r="G4" s="189"/>
      <c r="H4" s="174"/>
      <c r="I4" s="189"/>
      <c r="J4" s="189"/>
      <c r="K4" s="189"/>
      <c r="L4" s="86"/>
    </row>
    <row r="5" spans="1:12" ht="15" x14ac:dyDescent="0.25">
      <c r="A5" s="87"/>
      <c r="B5" s="229" t="s">
        <v>78</v>
      </c>
      <c r="C5" s="229"/>
      <c r="D5" s="229" t="s">
        <v>85</v>
      </c>
      <c r="E5" s="229"/>
      <c r="F5" s="229" t="s">
        <v>93</v>
      </c>
      <c r="G5" s="229"/>
      <c r="H5" s="230" t="s">
        <v>36</v>
      </c>
      <c r="I5" s="231"/>
      <c r="J5" s="231"/>
      <c r="K5" s="232"/>
      <c r="L5" s="86"/>
    </row>
    <row r="6" spans="1:12" ht="24" x14ac:dyDescent="0.25">
      <c r="A6" s="88"/>
      <c r="B6" s="163" t="s">
        <v>270</v>
      </c>
      <c r="C6" s="163" t="s">
        <v>269</v>
      </c>
      <c r="D6" s="163" t="s">
        <v>270</v>
      </c>
      <c r="E6" s="163" t="s">
        <v>269</v>
      </c>
      <c r="F6" s="163" t="s">
        <v>270</v>
      </c>
      <c r="G6" s="163" t="s">
        <v>269</v>
      </c>
      <c r="H6" s="175" t="s">
        <v>21</v>
      </c>
      <c r="I6" s="163" t="s">
        <v>270</v>
      </c>
      <c r="J6" s="163" t="s">
        <v>22</v>
      </c>
      <c r="K6" s="163" t="s">
        <v>269</v>
      </c>
      <c r="L6" s="86"/>
    </row>
    <row r="7" spans="1:12" ht="15" x14ac:dyDescent="0.25">
      <c r="A7" s="164" t="s">
        <v>1</v>
      </c>
      <c r="B7" s="192">
        <v>7.899008261779934</v>
      </c>
      <c r="C7" s="192">
        <v>84.496044385081674</v>
      </c>
      <c r="D7" s="192">
        <v>13.26921573226992</v>
      </c>
      <c r="E7" s="192">
        <v>87.409153407974856</v>
      </c>
      <c r="F7" s="192">
        <v>35.487225193107548</v>
      </c>
      <c r="G7" s="192">
        <v>91.753871912934287</v>
      </c>
      <c r="H7" s="17">
        <v>22304</v>
      </c>
      <c r="I7" s="192">
        <v>10.791352983298175</v>
      </c>
      <c r="J7" s="195">
        <v>3.8844899860270142E-2</v>
      </c>
      <c r="K7" s="192">
        <v>86.603299856527983</v>
      </c>
      <c r="L7" s="86"/>
    </row>
    <row r="8" spans="1:12" ht="15" x14ac:dyDescent="0.25">
      <c r="A8" s="89" t="s">
        <v>202</v>
      </c>
      <c r="B8" s="190">
        <v>15.094154141908422</v>
      </c>
      <c r="C8" s="190">
        <v>83.920688906577894</v>
      </c>
      <c r="D8" s="190">
        <v>26.146114824823403</v>
      </c>
      <c r="E8" s="190">
        <v>90.166213357509818</v>
      </c>
      <c r="F8" s="190">
        <v>53.250571708591963</v>
      </c>
      <c r="G8" s="190">
        <v>92.822085889570545</v>
      </c>
      <c r="H8" s="161">
        <v>31994</v>
      </c>
      <c r="I8" s="190">
        <v>20.263217895776862</v>
      </c>
      <c r="J8" s="193">
        <v>1.4587429441238029E-2</v>
      </c>
      <c r="K8" s="190">
        <v>87.60392573607551</v>
      </c>
      <c r="L8" s="86"/>
    </row>
    <row r="9" spans="1:12" ht="15" x14ac:dyDescent="0.25">
      <c r="A9" s="89" t="s">
        <v>203</v>
      </c>
      <c r="B9" s="190">
        <v>12.218829137494414</v>
      </c>
      <c r="C9" s="190">
        <v>81.042365132581523</v>
      </c>
      <c r="D9" s="190">
        <v>11.720867208672086</v>
      </c>
      <c r="E9" s="190">
        <v>93.930635838150295</v>
      </c>
      <c r="F9" s="190">
        <v>30</v>
      </c>
      <c r="G9" s="190">
        <v>100</v>
      </c>
      <c r="H9" s="161">
        <v>3630</v>
      </c>
      <c r="I9" s="190">
        <v>12.17548802575971</v>
      </c>
      <c r="J9" s="193">
        <v>3.9221299742341828E-2</v>
      </c>
      <c r="K9" s="190">
        <v>82.286501377410474</v>
      </c>
      <c r="L9" s="86"/>
    </row>
    <row r="10" spans="1:12" ht="15" x14ac:dyDescent="0.25">
      <c r="A10" s="89" t="s">
        <v>204</v>
      </c>
      <c r="B10" s="190">
        <v>11.260053619302949</v>
      </c>
      <c r="C10" s="190">
        <v>57.482993197278908</v>
      </c>
      <c r="D10" s="190">
        <v>23.42436974789916</v>
      </c>
      <c r="E10" s="190">
        <v>90.582959641255599</v>
      </c>
      <c r="F10" s="190"/>
      <c r="G10" s="190"/>
      <c r="H10" s="161">
        <v>517</v>
      </c>
      <c r="I10" s="190">
        <v>14.510244176255965</v>
      </c>
      <c r="J10" s="193">
        <v>0.19953596287703015</v>
      </c>
      <c r="K10" s="190">
        <v>71.760154738878143</v>
      </c>
      <c r="L10" s="86"/>
    </row>
    <row r="11" spans="1:12" ht="15" x14ac:dyDescent="0.25">
      <c r="A11" s="164" t="s">
        <v>225</v>
      </c>
      <c r="B11" s="192">
        <v>14.37342478205181</v>
      </c>
      <c r="C11" s="192">
        <v>82.930895711164766</v>
      </c>
      <c r="D11" s="192">
        <v>25.473706145900003</v>
      </c>
      <c r="E11" s="192">
        <v>90.247750379806007</v>
      </c>
      <c r="F11" s="192">
        <v>53.174861608596544</v>
      </c>
      <c r="G11" s="192">
        <v>92.835272504592766</v>
      </c>
      <c r="H11" s="179">
        <v>36141</v>
      </c>
      <c r="I11" s="192">
        <v>18.895377714109447</v>
      </c>
      <c r="J11" s="195">
        <v>1.9262225731851768E-2</v>
      </c>
      <c r="K11" s="192">
        <v>86.843197476550188</v>
      </c>
      <c r="L11" s="86"/>
    </row>
    <row r="12" spans="1:12" ht="15" x14ac:dyDescent="0.25">
      <c r="A12" s="89" t="s">
        <v>206</v>
      </c>
      <c r="B12" s="190">
        <v>12.575657743522164</v>
      </c>
      <c r="C12" s="190">
        <v>95.686608992323627</v>
      </c>
      <c r="D12" s="190">
        <v>29.746617466174662</v>
      </c>
      <c r="E12" s="190">
        <v>95.732715845186902</v>
      </c>
      <c r="F12" s="190">
        <v>45.705583756345177</v>
      </c>
      <c r="G12" s="190">
        <v>95.068858285206574</v>
      </c>
      <c r="H12" s="161">
        <v>16504</v>
      </c>
      <c r="I12" s="190">
        <v>18.23424777098916</v>
      </c>
      <c r="J12" s="193">
        <v>1.5568272721678666E-2</v>
      </c>
      <c r="K12" s="190">
        <v>95.619243819680079</v>
      </c>
      <c r="L12" s="86"/>
    </row>
    <row r="13" spans="1:12" ht="15" x14ac:dyDescent="0.25">
      <c r="A13" s="89" t="s">
        <v>5</v>
      </c>
      <c r="B13" s="190">
        <v>11.912252819132259</v>
      </c>
      <c r="C13" s="190">
        <v>93.428934470865855</v>
      </c>
      <c r="D13" s="190">
        <v>25.652973635806255</v>
      </c>
      <c r="E13" s="190">
        <v>93.546845124282981</v>
      </c>
      <c r="F13" s="190">
        <v>42.604422604422602</v>
      </c>
      <c r="G13" s="190">
        <v>92.964244521337946</v>
      </c>
      <c r="H13" s="161">
        <v>16069</v>
      </c>
      <c r="I13" s="190">
        <v>14.497735433696024</v>
      </c>
      <c r="J13" s="193">
        <v>2.8082875686470297E-3</v>
      </c>
      <c r="K13" s="190">
        <v>93.434563445142828</v>
      </c>
      <c r="L13" s="86"/>
    </row>
    <row r="14" spans="1:12" ht="15" x14ac:dyDescent="0.25">
      <c r="A14" s="89" t="s">
        <v>6</v>
      </c>
      <c r="B14" s="190">
        <v>6.1125575046762046</v>
      </c>
      <c r="C14" s="190">
        <v>88.690168510286355</v>
      </c>
      <c r="D14" s="190">
        <v>9.3362392231018241</v>
      </c>
      <c r="E14" s="190">
        <v>90.868520425677985</v>
      </c>
      <c r="F14" s="190">
        <v>31.095806817191178</v>
      </c>
      <c r="G14" s="190">
        <v>93.916456405943364</v>
      </c>
      <c r="H14" s="161">
        <v>24892</v>
      </c>
      <c r="I14" s="190">
        <v>8.4516319608315822</v>
      </c>
      <c r="J14" s="193">
        <v>1.1582070142642337E-2</v>
      </c>
      <c r="K14" s="190">
        <v>90.458781937972049</v>
      </c>
      <c r="L14" s="86"/>
    </row>
    <row r="15" spans="1:12" ht="15" x14ac:dyDescent="0.25">
      <c r="A15" s="89" t="s">
        <v>207</v>
      </c>
      <c r="B15" s="190">
        <v>28.960584385938215</v>
      </c>
      <c r="C15" s="190">
        <v>98.528638991066742</v>
      </c>
      <c r="D15" s="190">
        <v>42.065626681011295</v>
      </c>
      <c r="E15" s="190">
        <v>98.081841432225062</v>
      </c>
      <c r="F15" s="190">
        <v>10.526315789473683</v>
      </c>
      <c r="G15" s="190">
        <v>75</v>
      </c>
      <c r="H15" s="161">
        <v>3471</v>
      </c>
      <c r="I15" s="190">
        <v>33.610922823666115</v>
      </c>
      <c r="J15" s="193">
        <v>8.5026570803376056E-2</v>
      </c>
      <c r="K15" s="190">
        <v>98.300201670988187</v>
      </c>
      <c r="L15" s="86"/>
    </row>
    <row r="16" spans="1:12" ht="15" x14ac:dyDescent="0.25">
      <c r="A16" s="164" t="s">
        <v>208</v>
      </c>
      <c r="B16" s="192">
        <v>9.5485363003103174</v>
      </c>
      <c r="C16" s="192">
        <v>92.857374760559722</v>
      </c>
      <c r="D16" s="192">
        <v>14.196189080692918</v>
      </c>
      <c r="E16" s="192">
        <v>93.081975603514451</v>
      </c>
      <c r="F16" s="192">
        <v>36.217445449130977</v>
      </c>
      <c r="G16" s="192">
        <v>94.169532067573627</v>
      </c>
      <c r="H16" s="179">
        <v>60936</v>
      </c>
      <c r="I16" s="192">
        <v>12.037953453088607</v>
      </c>
      <c r="J16" s="195">
        <v>1.4230788435611924E-2</v>
      </c>
      <c r="K16" s="192">
        <v>93.087829854273338</v>
      </c>
      <c r="L16" s="86"/>
    </row>
    <row r="17" spans="1:12" ht="15" x14ac:dyDescent="0.25">
      <c r="A17" s="89" t="s">
        <v>209</v>
      </c>
      <c r="B17" s="190">
        <v>17.207688913063556</v>
      </c>
      <c r="C17" s="190">
        <v>88.453509870579111</v>
      </c>
      <c r="D17" s="190">
        <v>29.573003981225916</v>
      </c>
      <c r="E17" s="190">
        <v>91.36344086021505</v>
      </c>
      <c r="F17" s="190">
        <v>49.493179827305717</v>
      </c>
      <c r="G17" s="190">
        <v>96.308470290771169</v>
      </c>
      <c r="H17" s="161">
        <v>47927</v>
      </c>
      <c r="I17" s="190">
        <v>24.956779837533848</v>
      </c>
      <c r="J17" s="193">
        <v>4.3820102363062177E-2</v>
      </c>
      <c r="K17" s="190">
        <v>91.16155820310054</v>
      </c>
      <c r="L17" s="86"/>
    </row>
    <row r="18" spans="1:12" ht="15" x14ac:dyDescent="0.25">
      <c r="A18" s="89" t="s">
        <v>227</v>
      </c>
      <c r="B18" s="190">
        <v>6.9176287959639078</v>
      </c>
      <c r="C18" s="190">
        <v>86.423562412342221</v>
      </c>
      <c r="D18" s="190">
        <v>19.590572715572716</v>
      </c>
      <c r="E18" s="190">
        <v>90.330527612399919</v>
      </c>
      <c r="F18" s="190">
        <v>32.04786010124252</v>
      </c>
      <c r="G18" s="190">
        <v>95.117748420448024</v>
      </c>
      <c r="H18" s="161">
        <v>11918</v>
      </c>
      <c r="I18" s="190">
        <v>13.657407407407407</v>
      </c>
      <c r="J18" s="193">
        <v>6.6296859622438933E-2</v>
      </c>
      <c r="K18" s="190">
        <v>90.560496727638863</v>
      </c>
      <c r="L18" s="86"/>
    </row>
    <row r="19" spans="1:12" ht="15" x14ac:dyDescent="0.25">
      <c r="A19" s="89" t="s">
        <v>219</v>
      </c>
      <c r="B19" s="190">
        <v>10.948905109489052</v>
      </c>
      <c r="C19" s="190">
        <v>80.879629629629633</v>
      </c>
      <c r="D19" s="190">
        <v>31.203263086335824</v>
      </c>
      <c r="E19" s="190">
        <v>91.721132897603482</v>
      </c>
      <c r="F19" s="190">
        <v>19.277108433734941</v>
      </c>
      <c r="G19" s="190">
        <v>90.625</v>
      </c>
      <c r="H19" s="161">
        <v>2651</v>
      </c>
      <c r="I19" s="190">
        <v>12.408144161010998</v>
      </c>
      <c r="J19" s="193">
        <v>0.14021505376344087</v>
      </c>
      <c r="K19" s="190">
        <v>82.874387023764612</v>
      </c>
      <c r="L19" s="86"/>
    </row>
    <row r="20" spans="1:12" s="183" customFormat="1" ht="15" x14ac:dyDescent="0.25">
      <c r="A20" s="164" t="s">
        <v>211</v>
      </c>
      <c r="B20" s="192">
        <v>13.332384915412977</v>
      </c>
      <c r="C20" s="192">
        <v>87.404410457051398</v>
      </c>
      <c r="D20" s="192">
        <v>27.230977380566724</v>
      </c>
      <c r="E20" s="192">
        <v>91.193142057382786</v>
      </c>
      <c r="F20" s="192">
        <v>42.290748898678416</v>
      </c>
      <c r="G20" s="192">
        <v>95.929621848739501</v>
      </c>
      <c r="H20" s="179">
        <v>62496</v>
      </c>
      <c r="I20" s="192">
        <v>20.785648004948964</v>
      </c>
      <c r="J20" s="195">
        <v>5.1820186142013232E-2</v>
      </c>
      <c r="K20" s="192">
        <v>90.695404505888376</v>
      </c>
      <c r="L20" s="197"/>
    </row>
    <row r="21" spans="1:12" s="183" customFormat="1" ht="15" x14ac:dyDescent="0.25">
      <c r="A21" s="164" t="s">
        <v>11</v>
      </c>
      <c r="B21" s="192">
        <v>2.0663038099950519</v>
      </c>
      <c r="C21" s="192">
        <v>90.900383141762447</v>
      </c>
      <c r="D21" s="192">
        <v>7.8055703388327125</v>
      </c>
      <c r="E21" s="192">
        <v>93.86363636363636</v>
      </c>
      <c r="F21" s="192">
        <v>20.985401459854014</v>
      </c>
      <c r="G21" s="192">
        <v>93.913043478260875</v>
      </c>
      <c r="H21" s="17">
        <v>1599</v>
      </c>
      <c r="I21" s="192">
        <v>2.8196085346499733</v>
      </c>
      <c r="J21" s="195">
        <v>0.36549957301451752</v>
      </c>
      <c r="K21" s="192">
        <v>91.932457786116316</v>
      </c>
      <c r="L21" s="197"/>
    </row>
    <row r="22" spans="1:12" ht="15" x14ac:dyDescent="0.25">
      <c r="A22" s="95" t="s">
        <v>212</v>
      </c>
      <c r="B22" s="191">
        <v>10.363941463017456</v>
      </c>
      <c r="C22" s="191">
        <v>88.208288323676726</v>
      </c>
      <c r="D22" s="191">
        <v>19.006112017919055</v>
      </c>
      <c r="E22" s="191">
        <v>91.07720468393471</v>
      </c>
      <c r="F22" s="191">
        <v>39.850984184980206</v>
      </c>
      <c r="G22" s="191">
        <v>94.714606741573036</v>
      </c>
      <c r="H22" s="177">
        <v>183476</v>
      </c>
      <c r="I22" s="191">
        <v>14.543915290230681</v>
      </c>
      <c r="J22" s="194">
        <v>3.3103036650393866E-2</v>
      </c>
      <c r="K22" s="191">
        <v>90.244500643135879</v>
      </c>
      <c r="L22" s="86"/>
    </row>
    <row r="23" spans="1:12" ht="15" x14ac:dyDescent="0.25">
      <c r="A23" s="89" t="s">
        <v>74</v>
      </c>
      <c r="B23" s="190">
        <v>7.628654740326267</v>
      </c>
      <c r="C23" s="190">
        <v>94.731404958677686</v>
      </c>
      <c r="D23" s="190">
        <v>7.7603506756171852</v>
      </c>
      <c r="E23" s="190">
        <v>88.003245106987123</v>
      </c>
      <c r="F23" s="190">
        <v>19.240837696335078</v>
      </c>
      <c r="G23" s="190">
        <v>93.877551020408163</v>
      </c>
      <c r="H23" s="161">
        <v>10976</v>
      </c>
      <c r="I23" s="190">
        <v>7.8108765887192035</v>
      </c>
      <c r="J23" s="193">
        <v>6.6252185739265598E-2</v>
      </c>
      <c r="K23" s="190">
        <v>88.675291545189509</v>
      </c>
      <c r="L23" s="86"/>
    </row>
    <row r="24" spans="1:12" ht="15" x14ac:dyDescent="0.25">
      <c r="A24" s="89" t="s">
        <v>75</v>
      </c>
      <c r="B24" s="190">
        <v>29.166666666666668</v>
      </c>
      <c r="C24" s="190">
        <v>100</v>
      </c>
      <c r="D24" s="190">
        <v>4.4173878043872001</v>
      </c>
      <c r="E24" s="190">
        <v>79.043280182232351</v>
      </c>
      <c r="F24" s="190">
        <v>5.4054054054054053</v>
      </c>
      <c r="G24" s="190">
        <v>50</v>
      </c>
      <c r="H24" s="161">
        <v>448</v>
      </c>
      <c r="I24" s="190">
        <v>4.4804480448044801</v>
      </c>
      <c r="J24" s="193">
        <v>-9.1277890466531439E-2</v>
      </c>
      <c r="K24" s="190">
        <v>79.241071428571431</v>
      </c>
      <c r="L24" s="86"/>
    </row>
    <row r="25" spans="1:12" ht="15" x14ac:dyDescent="0.25">
      <c r="A25" s="89" t="s">
        <v>76</v>
      </c>
      <c r="B25" s="190">
        <v>12.931034482758621</v>
      </c>
      <c r="C25" s="190">
        <v>95</v>
      </c>
      <c r="D25" s="190">
        <v>4.3057844072500222</v>
      </c>
      <c r="E25" s="190">
        <v>73.816717019133932</v>
      </c>
      <c r="F25" s="190">
        <v>36.815920398009951</v>
      </c>
      <c r="G25" s="190">
        <v>94.594594594594597</v>
      </c>
      <c r="H25" s="161">
        <v>1127</v>
      </c>
      <c r="I25" s="190">
        <v>4.7498630252455012</v>
      </c>
      <c r="J25" s="193">
        <v>5.5243445692883898E-2</v>
      </c>
      <c r="K25" s="190">
        <v>76.308784383318539</v>
      </c>
      <c r="L25" s="86"/>
    </row>
    <row r="26" spans="1:12" ht="15" x14ac:dyDescent="0.25">
      <c r="A26" s="89" t="s">
        <v>220</v>
      </c>
      <c r="B26" s="190">
        <v>3.9808260600646004</v>
      </c>
      <c r="C26" s="190">
        <v>65.515753129046189</v>
      </c>
      <c r="D26" s="190">
        <v>77.966101694915253</v>
      </c>
      <c r="E26" s="190">
        <v>100</v>
      </c>
      <c r="F26" s="190">
        <v>0</v>
      </c>
      <c r="G26" s="190"/>
      <c r="H26" s="161">
        <v>2363</v>
      </c>
      <c r="I26" s="190">
        <v>4.0556776053823977</v>
      </c>
      <c r="J26" s="193">
        <v>9.2464170134073043E-2</v>
      </c>
      <c r="K26" s="190">
        <v>66.187050359712231</v>
      </c>
      <c r="L26" s="86"/>
    </row>
    <row r="27" spans="1:12" ht="15" x14ac:dyDescent="0.25">
      <c r="A27" s="164" t="s">
        <v>214</v>
      </c>
      <c r="B27" s="192">
        <v>4.6959274877068129</v>
      </c>
      <c r="C27" s="192">
        <v>74.55250596658712</v>
      </c>
      <c r="D27" s="192">
        <v>7.0812100319744209</v>
      </c>
      <c r="E27" s="192">
        <v>86.462651027427455</v>
      </c>
      <c r="F27" s="192">
        <v>22.233300099700898</v>
      </c>
      <c r="G27" s="192">
        <v>93.721973094170409</v>
      </c>
      <c r="H27" s="179">
        <v>14914</v>
      </c>
      <c r="I27" s="192">
        <v>6.414292595650978</v>
      </c>
      <c r="J27" s="195">
        <v>6.3917819945783994E-2</v>
      </c>
      <c r="K27" s="192">
        <v>83.894327477537885</v>
      </c>
      <c r="L27" s="86"/>
    </row>
    <row r="28" spans="1:12" ht="15" x14ac:dyDescent="0.25">
      <c r="A28" s="89" t="s">
        <v>215</v>
      </c>
      <c r="B28" s="190">
        <v>4.5316259370463898</v>
      </c>
      <c r="C28" s="190">
        <v>90.653795524352788</v>
      </c>
      <c r="D28" s="180" t="s">
        <v>102</v>
      </c>
      <c r="E28" s="180" t="s">
        <v>102</v>
      </c>
      <c r="F28" s="180" t="s">
        <v>102</v>
      </c>
      <c r="G28" s="180" t="s">
        <v>102</v>
      </c>
      <c r="H28" s="161">
        <v>2279</v>
      </c>
      <c r="I28" s="190">
        <v>4.5316259370463898</v>
      </c>
      <c r="J28" s="193">
        <v>-5.1602163961714527E-2</v>
      </c>
      <c r="K28" s="190">
        <v>90.653795524352788</v>
      </c>
      <c r="L28" s="86"/>
    </row>
    <row r="29" spans="1:12" ht="15" x14ac:dyDescent="0.25">
      <c r="A29" s="89" t="s">
        <v>216</v>
      </c>
      <c r="B29" s="190">
        <v>2.1006676210860538</v>
      </c>
      <c r="C29" s="190">
        <v>80.364372469635626</v>
      </c>
      <c r="D29" s="180" t="s">
        <v>102</v>
      </c>
      <c r="E29" s="180" t="s">
        <v>102</v>
      </c>
      <c r="F29" s="180" t="s">
        <v>102</v>
      </c>
      <c r="G29" s="180" t="s">
        <v>102</v>
      </c>
      <c r="H29" s="161">
        <v>1482</v>
      </c>
      <c r="I29" s="190">
        <v>2.1006676210860538</v>
      </c>
      <c r="J29" s="193">
        <v>-6.3211125158027806E-2</v>
      </c>
      <c r="K29" s="190">
        <v>80.364372469635626</v>
      </c>
      <c r="L29" s="86"/>
    </row>
    <row r="30" spans="1:12" ht="15" x14ac:dyDescent="0.25">
      <c r="A30" s="164" t="s">
        <v>217</v>
      </c>
      <c r="B30" s="192">
        <v>3.1123800066203247</v>
      </c>
      <c r="C30" s="192">
        <v>86.599308694496145</v>
      </c>
      <c r="D30" s="196" t="s">
        <v>102</v>
      </c>
      <c r="E30" s="196" t="s">
        <v>102</v>
      </c>
      <c r="F30" s="196" t="s">
        <v>102</v>
      </c>
      <c r="G30" s="196" t="s">
        <v>102</v>
      </c>
      <c r="H30" s="179">
        <v>3761</v>
      </c>
      <c r="I30" s="192">
        <v>3.1123800066203247</v>
      </c>
      <c r="J30" s="195">
        <v>-5.6210790464240906E-2</v>
      </c>
      <c r="K30" s="192">
        <v>86.599308694496145</v>
      </c>
      <c r="L30" s="86"/>
    </row>
    <row r="31" spans="1:12" ht="15" x14ac:dyDescent="0.25">
      <c r="A31" s="95" t="s">
        <v>221</v>
      </c>
      <c r="B31" s="191">
        <v>9.0546013612006711</v>
      </c>
      <c r="C31" s="191">
        <v>87.623197895616244</v>
      </c>
      <c r="D31" s="191">
        <v>15.712676765673267</v>
      </c>
      <c r="E31" s="191">
        <v>90.502848486844272</v>
      </c>
      <c r="F31" s="191">
        <v>39.540080230839607</v>
      </c>
      <c r="G31" s="191">
        <v>94.704756819294261</v>
      </c>
      <c r="H31" s="178">
        <v>202151</v>
      </c>
      <c r="I31" s="191">
        <v>12.517996659819937</v>
      </c>
      <c r="J31" s="194">
        <v>3.3491820040899796E-2</v>
      </c>
      <c r="K31" s="191">
        <v>89.708188433398789</v>
      </c>
      <c r="L31" s="86"/>
    </row>
    <row r="32" spans="1:12" ht="15" x14ac:dyDescent="0.25">
      <c r="A32" s="86"/>
      <c r="B32" s="189"/>
      <c r="C32" s="189"/>
      <c r="D32" s="189"/>
      <c r="E32" s="189"/>
      <c r="F32" s="189"/>
      <c r="G32" s="189"/>
      <c r="H32" s="174"/>
      <c r="I32" s="189"/>
      <c r="J32" s="189"/>
      <c r="K32" s="189"/>
      <c r="L32" s="86"/>
    </row>
    <row r="33" spans="1:12" ht="15" x14ac:dyDescent="0.25">
      <c r="A33" s="123" t="s">
        <v>271</v>
      </c>
      <c r="B33" s="189"/>
      <c r="C33" s="189"/>
      <c r="D33" s="189"/>
      <c r="E33" s="189"/>
      <c r="F33" s="189"/>
      <c r="G33" s="189"/>
      <c r="H33" s="174"/>
      <c r="I33" s="189"/>
      <c r="J33" s="189"/>
      <c r="K33" s="189"/>
      <c r="L33" s="86"/>
    </row>
  </sheetData>
  <mergeCells count="4">
    <mergeCell ref="B5:C5"/>
    <mergeCell ref="D5:E5"/>
    <mergeCell ref="F5:G5"/>
    <mergeCell ref="H5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2" sqref="A2"/>
    </sheetView>
  </sheetViews>
  <sheetFormatPr baseColWidth="10" defaultRowHeight="12.75" x14ac:dyDescent="0.2"/>
  <cols>
    <col min="1" max="1" width="32" customWidth="1"/>
    <col min="2" max="2" width="9.42578125" style="159" customWidth="1"/>
    <col min="3" max="3" width="9.28515625" style="159" bestFit="1" customWidth="1"/>
    <col min="4" max="4" width="9.42578125" style="159" customWidth="1"/>
    <col min="5" max="5" width="9" style="159" customWidth="1"/>
    <col min="6" max="6" width="8.7109375" style="159" customWidth="1"/>
    <col min="7" max="7" width="9.28515625" style="159" bestFit="1" customWidth="1"/>
    <col min="8" max="8" width="7.42578125" style="165" bestFit="1" customWidth="1"/>
    <col min="9" max="9" width="8.5703125" style="159" bestFit="1" customWidth="1"/>
    <col min="10" max="10" width="8.140625" style="159" bestFit="1" customWidth="1"/>
    <col min="11" max="11" width="9.28515625" style="159" bestFit="1" customWidth="1"/>
  </cols>
  <sheetData>
    <row r="1" spans="1:12" ht="15" x14ac:dyDescent="0.25">
      <c r="A1" s="124" t="s">
        <v>280</v>
      </c>
      <c r="B1" s="188"/>
      <c r="C1" s="188"/>
      <c r="D1" s="188"/>
      <c r="E1" s="188"/>
      <c r="F1" s="188"/>
      <c r="G1" s="188"/>
      <c r="H1" s="176"/>
      <c r="I1" s="188"/>
      <c r="J1" s="188"/>
      <c r="K1" s="189"/>
      <c r="L1" s="86"/>
    </row>
    <row r="2" spans="1:12" ht="15" x14ac:dyDescent="0.25">
      <c r="A2" s="201" t="s">
        <v>250</v>
      </c>
      <c r="B2" s="188"/>
      <c r="C2" s="188"/>
      <c r="D2" s="188"/>
      <c r="E2" s="188"/>
      <c r="F2" s="188"/>
      <c r="G2" s="188"/>
      <c r="H2" s="176"/>
      <c r="I2" s="188"/>
      <c r="J2" s="188"/>
      <c r="K2" s="189"/>
      <c r="L2" s="86"/>
    </row>
    <row r="3" spans="1:12" ht="15" x14ac:dyDescent="0.25">
      <c r="A3" s="117" t="s">
        <v>229</v>
      </c>
      <c r="B3" s="189"/>
      <c r="C3" s="189"/>
      <c r="D3" s="189"/>
      <c r="E3" s="189"/>
      <c r="F3" s="189"/>
      <c r="G3" s="189"/>
      <c r="H3" s="174"/>
      <c r="I3" s="189"/>
      <c r="J3" s="189"/>
      <c r="K3" s="189"/>
      <c r="L3" s="86"/>
    </row>
    <row r="4" spans="1:12" ht="15" x14ac:dyDescent="0.25">
      <c r="A4" s="86"/>
      <c r="B4" s="189"/>
      <c r="C4" s="189"/>
      <c r="D4" s="189"/>
      <c r="E4" s="189"/>
      <c r="F4" s="189"/>
      <c r="G4" s="189"/>
      <c r="H4" s="174"/>
      <c r="I4" s="189"/>
      <c r="J4" s="189"/>
      <c r="K4" s="189"/>
      <c r="L4" s="86"/>
    </row>
    <row r="5" spans="1:12" ht="15" x14ac:dyDescent="0.25">
      <c r="A5" s="87"/>
      <c r="B5" s="229" t="s">
        <v>78</v>
      </c>
      <c r="C5" s="229"/>
      <c r="D5" s="229" t="s">
        <v>85</v>
      </c>
      <c r="E5" s="229"/>
      <c r="F5" s="229" t="s">
        <v>93</v>
      </c>
      <c r="G5" s="229"/>
      <c r="H5" s="230" t="s">
        <v>36</v>
      </c>
      <c r="I5" s="231"/>
      <c r="J5" s="231"/>
      <c r="K5" s="232"/>
      <c r="L5" s="86"/>
    </row>
    <row r="6" spans="1:12" ht="36" x14ac:dyDescent="0.25">
      <c r="A6" s="88"/>
      <c r="B6" s="163" t="s">
        <v>270</v>
      </c>
      <c r="C6" s="163" t="s">
        <v>269</v>
      </c>
      <c r="D6" s="163" t="s">
        <v>270</v>
      </c>
      <c r="E6" s="163" t="s">
        <v>269</v>
      </c>
      <c r="F6" s="163" t="s">
        <v>270</v>
      </c>
      <c r="G6" s="163" t="s">
        <v>269</v>
      </c>
      <c r="H6" s="175" t="s">
        <v>21</v>
      </c>
      <c r="I6" s="163" t="s">
        <v>270</v>
      </c>
      <c r="J6" s="163" t="s">
        <v>22</v>
      </c>
      <c r="K6" s="163" t="s">
        <v>269</v>
      </c>
      <c r="L6" s="86"/>
    </row>
    <row r="7" spans="1:12" ht="15" x14ac:dyDescent="0.25">
      <c r="A7" s="164" t="s">
        <v>1</v>
      </c>
      <c r="B7" s="192">
        <v>11.631417487704718</v>
      </c>
      <c r="C7" s="192">
        <v>60.794027351381516</v>
      </c>
      <c r="D7" s="192">
        <v>15.300909635885004</v>
      </c>
      <c r="E7" s="192">
        <v>77.071799676347837</v>
      </c>
      <c r="F7" s="192">
        <v>38.250148544266196</v>
      </c>
      <c r="G7" s="192">
        <v>87.805825242718456</v>
      </c>
      <c r="H7" s="17">
        <v>28648</v>
      </c>
      <c r="I7" s="192">
        <v>13.86077296742854</v>
      </c>
      <c r="J7" s="195">
        <v>3.959066661828211E-2</v>
      </c>
      <c r="K7" s="192">
        <v>69.893186260820997</v>
      </c>
      <c r="L7" s="86"/>
    </row>
    <row r="8" spans="1:12" ht="15" x14ac:dyDescent="0.25">
      <c r="A8" s="89" t="s">
        <v>202</v>
      </c>
      <c r="B8" s="190">
        <v>19.100620412443199</v>
      </c>
      <c r="C8" s="190">
        <v>66.929719219991995</v>
      </c>
      <c r="D8" s="190">
        <v>28.609807361051846</v>
      </c>
      <c r="E8" s="190">
        <v>83.478789217852409</v>
      </c>
      <c r="F8" s="190">
        <v>55.112708265272794</v>
      </c>
      <c r="G8" s="190">
        <v>90.812092471843513</v>
      </c>
      <c r="H8" s="161">
        <v>37278</v>
      </c>
      <c r="I8" s="190">
        <v>23.609809236693437</v>
      </c>
      <c r="J8" s="193">
        <v>1.7357131160962831E-2</v>
      </c>
      <c r="K8" s="190">
        <v>76.047534738988148</v>
      </c>
      <c r="L8" s="86"/>
    </row>
    <row r="9" spans="1:12" ht="15" x14ac:dyDescent="0.25">
      <c r="A9" s="89" t="s">
        <v>203</v>
      </c>
      <c r="B9" s="190">
        <v>18.985550424549384</v>
      </c>
      <c r="C9" s="190">
        <v>52.942330325617895</v>
      </c>
      <c r="D9" s="190">
        <v>13.685636856368562</v>
      </c>
      <c r="E9" s="190">
        <v>80.693069306930695</v>
      </c>
      <c r="F9" s="190">
        <v>40</v>
      </c>
      <c r="G9" s="190">
        <v>100</v>
      </c>
      <c r="H9" s="161">
        <v>5506</v>
      </c>
      <c r="I9" s="190">
        <v>18.467833903535251</v>
      </c>
      <c r="J9" s="193">
        <v>4.2408178720181752E-2</v>
      </c>
      <c r="K9" s="190">
        <v>55.012713403559758</v>
      </c>
      <c r="L9" s="86"/>
    </row>
    <row r="10" spans="1:12" ht="15" x14ac:dyDescent="0.25">
      <c r="A10" s="89" t="s">
        <v>204</v>
      </c>
      <c r="B10" s="190">
        <v>17.809268479509765</v>
      </c>
      <c r="C10" s="190">
        <v>36.989247311827953</v>
      </c>
      <c r="D10" s="190">
        <v>28.991596638655466</v>
      </c>
      <c r="E10" s="190">
        <v>73.91304347826086</v>
      </c>
      <c r="F10" s="190"/>
      <c r="G10" s="190"/>
      <c r="H10" s="161">
        <v>741</v>
      </c>
      <c r="I10" s="190">
        <v>20.797081111422958</v>
      </c>
      <c r="J10" s="193">
        <v>0.34727272727272729</v>
      </c>
      <c r="K10" s="190">
        <v>50.742240215924426</v>
      </c>
      <c r="L10" s="86"/>
    </row>
    <row r="11" spans="1:12" ht="15" x14ac:dyDescent="0.25">
      <c r="A11" s="164" t="s">
        <v>225</v>
      </c>
      <c r="B11" s="192">
        <v>19.047225550551588</v>
      </c>
      <c r="C11" s="192">
        <v>63.232104121475054</v>
      </c>
      <c r="D11" s="192">
        <v>27.95945402854889</v>
      </c>
      <c r="E11" s="192">
        <v>83.278321976149911</v>
      </c>
      <c r="F11" s="192">
        <v>55.063497232171933</v>
      </c>
      <c r="G11" s="192">
        <v>90.833826138379663</v>
      </c>
      <c r="H11" s="179">
        <v>43525</v>
      </c>
      <c r="I11" s="192">
        <v>22.755909216862115</v>
      </c>
      <c r="J11" s="195">
        <v>2.4744549606818288E-2</v>
      </c>
      <c r="K11" s="192">
        <v>72.955772544514659</v>
      </c>
      <c r="L11" s="86"/>
    </row>
    <row r="12" spans="1:12" ht="15" x14ac:dyDescent="0.25">
      <c r="A12" s="89" t="s">
        <v>206</v>
      </c>
      <c r="B12" s="190">
        <v>16.175050949265255</v>
      </c>
      <c r="C12" s="190">
        <v>85.107995452823033</v>
      </c>
      <c r="D12" s="190">
        <v>31.709717097170969</v>
      </c>
      <c r="E12" s="190">
        <v>91.605896043444531</v>
      </c>
      <c r="F12" s="190">
        <v>48</v>
      </c>
      <c r="G12" s="190">
        <v>92.512690355329951</v>
      </c>
      <c r="H12" s="161">
        <v>19365</v>
      </c>
      <c r="I12" s="190">
        <v>21.39518953497365</v>
      </c>
      <c r="J12" s="193">
        <v>1.9425142135186355E-2</v>
      </c>
      <c r="K12" s="190">
        <v>88.174541698941383</v>
      </c>
      <c r="L12" s="86"/>
    </row>
    <row r="13" spans="1:12" ht="15" x14ac:dyDescent="0.25">
      <c r="A13" s="89" t="s">
        <v>5</v>
      </c>
      <c r="B13" s="190">
        <v>18.474911614933021</v>
      </c>
      <c r="C13" s="190">
        <v>64.033239700374537</v>
      </c>
      <c r="D13" s="190">
        <v>29.558553034947881</v>
      </c>
      <c r="E13" s="190">
        <v>82.576228998133175</v>
      </c>
      <c r="F13" s="190">
        <v>45.995085995085994</v>
      </c>
      <c r="G13" s="190">
        <v>88.78205128205127</v>
      </c>
      <c r="H13" s="161">
        <v>22845</v>
      </c>
      <c r="I13" s="190">
        <v>20.611162236778</v>
      </c>
      <c r="J13" s="193">
        <v>1.146728061631099E-2</v>
      </c>
      <c r="K13" s="190">
        <v>68.960385204639962</v>
      </c>
      <c r="L13" s="86"/>
    </row>
    <row r="14" spans="1:12" ht="15" x14ac:dyDescent="0.25">
      <c r="A14" s="89" t="s">
        <v>6</v>
      </c>
      <c r="B14" s="190">
        <v>8.3931550477731154</v>
      </c>
      <c r="C14" s="190">
        <v>66.616473422677302</v>
      </c>
      <c r="D14" s="190">
        <v>10.808948431140028</v>
      </c>
      <c r="E14" s="190">
        <v>80.340993328391392</v>
      </c>
      <c r="F14" s="190">
        <v>32.830616336849445</v>
      </c>
      <c r="G14" s="190">
        <v>90.892193308550191</v>
      </c>
      <c r="H14" s="161">
        <v>30538</v>
      </c>
      <c r="I14" s="190">
        <v>10.368629954197125</v>
      </c>
      <c r="J14" s="193">
        <v>1.7594135288237254E-2</v>
      </c>
      <c r="K14" s="190">
        <v>75.67293208461588</v>
      </c>
      <c r="L14" s="86"/>
    </row>
    <row r="15" spans="1:12" ht="15" x14ac:dyDescent="0.25">
      <c r="A15" s="89" t="s">
        <v>207</v>
      </c>
      <c r="B15" s="190">
        <v>30.649824988586211</v>
      </c>
      <c r="C15" s="190">
        <v>93.445878848063558</v>
      </c>
      <c r="D15" s="190">
        <v>44.459386767079074</v>
      </c>
      <c r="E15" s="190">
        <v>93.405928614640047</v>
      </c>
      <c r="F15" s="190">
        <v>10.526315789473683</v>
      </c>
      <c r="G15" s="190">
        <v>75</v>
      </c>
      <c r="H15" s="161">
        <v>3671</v>
      </c>
      <c r="I15" s="190">
        <v>35.547593686452991</v>
      </c>
      <c r="J15" s="193">
        <v>9.6148103911615407E-2</v>
      </c>
      <c r="K15" s="190">
        <v>93.407790792699544</v>
      </c>
      <c r="L15" s="86"/>
    </row>
    <row r="16" spans="1:12" ht="15" x14ac:dyDescent="0.25">
      <c r="A16" s="164" t="s">
        <v>208</v>
      </c>
      <c r="B16" s="192">
        <v>13.311715487657057</v>
      </c>
      <c r="C16" s="192">
        <v>71.392640894271082</v>
      </c>
      <c r="D16" s="192">
        <v>15.990239590208105</v>
      </c>
      <c r="E16" s="192">
        <v>84.315952894846461</v>
      </c>
      <c r="F16" s="192">
        <v>38.280361687151441</v>
      </c>
      <c r="G16" s="192">
        <v>91.145685997171142</v>
      </c>
      <c r="H16" s="179">
        <v>76419</v>
      </c>
      <c r="I16" s="192">
        <v>15.09663195699715</v>
      </c>
      <c r="J16" s="195">
        <v>1.9722181449406868E-2</v>
      </c>
      <c r="K16" s="192">
        <v>77.686177521297068</v>
      </c>
      <c r="L16" s="86"/>
    </row>
    <row r="17" spans="1:12" ht="15" x14ac:dyDescent="0.25">
      <c r="A17" s="89" t="s">
        <v>209</v>
      </c>
      <c r="B17" s="190">
        <v>20.820205461878714</v>
      </c>
      <c r="C17" s="190">
        <v>74.845960467294333</v>
      </c>
      <c r="D17" s="190">
        <v>31.444052964296166</v>
      </c>
      <c r="E17" s="190">
        <v>86.428542534687097</v>
      </c>
      <c r="F17" s="190">
        <v>50.894756601176326</v>
      </c>
      <c r="G17" s="190">
        <v>94.861076960904839</v>
      </c>
      <c r="H17" s="161">
        <v>53142</v>
      </c>
      <c r="I17" s="190">
        <v>27.67235992501562</v>
      </c>
      <c r="J17" s="193">
        <v>4.3821570976802657E-2</v>
      </c>
      <c r="K17" s="190">
        <v>83.297580068495719</v>
      </c>
      <c r="L17" s="86"/>
    </row>
    <row r="18" spans="1:12" ht="15" x14ac:dyDescent="0.25">
      <c r="A18" s="89" t="s">
        <v>227</v>
      </c>
      <c r="B18" s="190">
        <v>9.2655476860386159</v>
      </c>
      <c r="C18" s="190">
        <v>65.130890052356023</v>
      </c>
      <c r="D18" s="190">
        <v>21.368243243243242</v>
      </c>
      <c r="E18" s="190">
        <v>83.775644645209866</v>
      </c>
      <c r="F18" s="190">
        <v>33.225954901058444</v>
      </c>
      <c r="G18" s="190">
        <v>92.825484764542935</v>
      </c>
      <c r="H18" s="161">
        <v>13698</v>
      </c>
      <c r="I18" s="190">
        <v>15.697194719471947</v>
      </c>
      <c r="J18" s="193">
        <v>6.54118379093101E-2</v>
      </c>
      <c r="K18" s="190">
        <v>79.661264418163242</v>
      </c>
      <c r="L18" s="86"/>
    </row>
    <row r="19" spans="1:12" ht="15" x14ac:dyDescent="0.25">
      <c r="A19" s="89" t="s">
        <v>219</v>
      </c>
      <c r="B19" s="190">
        <v>15.414639091646389</v>
      </c>
      <c r="C19" s="190">
        <v>58.895100295955281</v>
      </c>
      <c r="D19" s="190">
        <v>32.358939496940856</v>
      </c>
      <c r="E19" s="190">
        <v>88.65546218487394</v>
      </c>
      <c r="F19" s="190">
        <v>22.289156626506024</v>
      </c>
      <c r="G19" s="190">
        <v>78.378378378378372</v>
      </c>
      <c r="H19" s="161">
        <v>3554</v>
      </c>
      <c r="I19" s="190">
        <v>16.634682892581324</v>
      </c>
      <c r="J19" s="193">
        <v>0.14166398972052682</v>
      </c>
      <c r="K19" s="190">
        <v>63.083849184018007</v>
      </c>
      <c r="L19" s="86"/>
    </row>
    <row r="20" spans="1:12" ht="15" x14ac:dyDescent="0.25">
      <c r="A20" s="164" t="s">
        <v>211</v>
      </c>
      <c r="B20" s="199">
        <v>16.658368009863548</v>
      </c>
      <c r="C20" s="199">
        <v>71.469238159627096</v>
      </c>
      <c r="D20" s="199">
        <v>29.069878232368467</v>
      </c>
      <c r="E20" s="199">
        <v>86.001311045558836</v>
      </c>
      <c r="F20" s="199">
        <v>43.612334801762117</v>
      </c>
      <c r="G20" s="199">
        <v>94.185553009082426</v>
      </c>
      <c r="H20" s="179">
        <v>70394</v>
      </c>
      <c r="I20" s="199">
        <v>23.412456887806858</v>
      </c>
      <c r="J20" s="200">
        <v>5.252612849688252E-2</v>
      </c>
      <c r="K20" s="199">
        <v>81.569451941926872</v>
      </c>
      <c r="L20" s="86"/>
    </row>
    <row r="21" spans="1:12" ht="15" x14ac:dyDescent="0.25">
      <c r="A21" s="164" t="s">
        <v>11</v>
      </c>
      <c r="B21" s="199">
        <v>3.1588322612568032</v>
      </c>
      <c r="C21" s="199">
        <v>60.463659147869677</v>
      </c>
      <c r="D21" s="199">
        <v>8.6038673053042398</v>
      </c>
      <c r="E21" s="199">
        <v>85.773195876288653</v>
      </c>
      <c r="F21" s="199">
        <v>22.627737226277372</v>
      </c>
      <c r="G21" s="199">
        <v>91.935483870967744</v>
      </c>
      <c r="H21" s="19">
        <v>2205</v>
      </c>
      <c r="I21" s="199">
        <v>3.8882031387762299</v>
      </c>
      <c r="J21" s="200">
        <v>0.25641025641025639</v>
      </c>
      <c r="K21" s="199">
        <v>67.800453514739232</v>
      </c>
      <c r="L21" s="86"/>
    </row>
    <row r="22" spans="1:12" ht="15" x14ac:dyDescent="0.25">
      <c r="A22" s="95" t="s">
        <v>212</v>
      </c>
      <c r="B22" s="191">
        <v>13.996995037104041</v>
      </c>
      <c r="C22" s="191">
        <v>68.163350633060958</v>
      </c>
      <c r="D22" s="191">
        <v>20.952188054757961</v>
      </c>
      <c r="E22" s="191">
        <v>83.719819399742974</v>
      </c>
      <c r="F22" s="191">
        <v>41.625920154747192</v>
      </c>
      <c r="G22" s="191">
        <v>92.298093885805258</v>
      </c>
      <c r="H22" s="177">
        <v>221191</v>
      </c>
      <c r="I22" s="191">
        <v>17.533536631283734</v>
      </c>
      <c r="J22" s="194">
        <v>3.5499606756301261E-2</v>
      </c>
      <c r="K22" s="191">
        <v>76.883327079311542</v>
      </c>
      <c r="L22" s="86"/>
    </row>
    <row r="23" spans="1:12" ht="15" x14ac:dyDescent="0.25">
      <c r="A23" s="89" t="s">
        <v>74</v>
      </c>
      <c r="B23" s="190">
        <v>8.7792576247143188</v>
      </c>
      <c r="C23" s="190">
        <v>85.368043087971273</v>
      </c>
      <c r="D23" s="190">
        <v>8.9242852308588247</v>
      </c>
      <c r="E23" s="190">
        <v>77.557319223985886</v>
      </c>
      <c r="F23" s="190">
        <v>20.157068062827225</v>
      </c>
      <c r="G23" s="190">
        <v>89.610389610389603</v>
      </c>
      <c r="H23" s="161">
        <v>12608</v>
      </c>
      <c r="I23" s="190">
        <v>8.9722605712984453</v>
      </c>
      <c r="J23" s="193">
        <v>4.9180327868852458E-2</v>
      </c>
      <c r="K23" s="190">
        <v>78.39467005076142</v>
      </c>
      <c r="L23" s="86"/>
    </row>
    <row r="24" spans="1:12" ht="15" x14ac:dyDescent="0.25">
      <c r="A24" s="89" t="s">
        <v>75</v>
      </c>
      <c r="B24" s="190">
        <v>29.166666666666668</v>
      </c>
      <c r="C24" s="190">
        <v>100</v>
      </c>
      <c r="D24" s="190">
        <v>6.0173073052928157</v>
      </c>
      <c r="E24" s="190">
        <v>58.361204013377929</v>
      </c>
      <c r="F24" s="190">
        <v>5.4054054054054053</v>
      </c>
      <c r="G24" s="190">
        <v>50</v>
      </c>
      <c r="H24" s="161">
        <v>607</v>
      </c>
      <c r="I24" s="190">
        <v>6.0706070607060711</v>
      </c>
      <c r="J24" s="193">
        <v>-5.8914728682170542E-2</v>
      </c>
      <c r="K24" s="190">
        <v>58.813838550247119</v>
      </c>
      <c r="L24" s="86"/>
    </row>
    <row r="25" spans="1:12" ht="15" x14ac:dyDescent="0.25">
      <c r="A25" s="89" t="s">
        <v>76</v>
      </c>
      <c r="B25" s="190">
        <v>15.086206896551724</v>
      </c>
      <c r="C25" s="190">
        <v>84.285714285714292</v>
      </c>
      <c r="D25" s="190">
        <v>6.139970514265892</v>
      </c>
      <c r="E25" s="190">
        <v>52.048022598870055</v>
      </c>
      <c r="F25" s="190">
        <v>38.308457711442784</v>
      </c>
      <c r="G25" s="190">
        <v>93.506493506493499</v>
      </c>
      <c r="H25" s="161">
        <v>1563</v>
      </c>
      <c r="I25" s="190">
        <v>6.5874320394487293</v>
      </c>
      <c r="J25" s="193">
        <v>3.7159920371599202E-2</v>
      </c>
      <c r="K25" s="190">
        <v>55.53422904670505</v>
      </c>
      <c r="L25" s="86"/>
    </row>
    <row r="26" spans="1:12" ht="15" x14ac:dyDescent="0.25">
      <c r="A26" s="89" t="s">
        <v>220</v>
      </c>
      <c r="B26" s="190">
        <v>7.5201017112225959</v>
      </c>
      <c r="C26" s="190">
        <v>35.206762622801008</v>
      </c>
      <c r="D26" s="190">
        <v>79.66101694915254</v>
      </c>
      <c r="E26" s="190">
        <v>97.872340425531917</v>
      </c>
      <c r="F26" s="190">
        <v>0</v>
      </c>
      <c r="G26" s="190"/>
      <c r="H26" s="161">
        <v>4424</v>
      </c>
      <c r="I26" s="190">
        <v>7.5930248523959909</v>
      </c>
      <c r="J26" s="193">
        <v>0.10683012259194395</v>
      </c>
      <c r="K26" s="190">
        <v>35.872513562386985</v>
      </c>
      <c r="L26" s="86"/>
    </row>
    <row r="27" spans="1:12" ht="15" x14ac:dyDescent="0.25">
      <c r="A27" s="164" t="s">
        <v>214</v>
      </c>
      <c r="B27" s="192">
        <v>7.8003950631120329</v>
      </c>
      <c r="C27" s="192">
        <v>45.941091954022987</v>
      </c>
      <c r="D27" s="192">
        <v>8.3689298561151073</v>
      </c>
      <c r="E27" s="192">
        <v>74.07656145063801</v>
      </c>
      <c r="F27" s="192">
        <v>23.230309072781655</v>
      </c>
      <c r="G27" s="192">
        <v>90.557939914163086</v>
      </c>
      <c r="H27" s="179">
        <v>19202</v>
      </c>
      <c r="I27" s="192">
        <v>8.2584984860996435</v>
      </c>
      <c r="J27" s="195">
        <v>5.702961576571617E-2</v>
      </c>
      <c r="K27" s="192">
        <v>66.118112696594096</v>
      </c>
      <c r="L27" s="86"/>
    </row>
    <row r="28" spans="1:12" ht="15" x14ac:dyDescent="0.25">
      <c r="A28" s="89" t="s">
        <v>215</v>
      </c>
      <c r="B28" s="190">
        <v>6.7308265892505617</v>
      </c>
      <c r="C28" s="190">
        <v>61.447562776957163</v>
      </c>
      <c r="D28" s="180" t="s">
        <v>102</v>
      </c>
      <c r="E28" s="180" t="s">
        <v>102</v>
      </c>
      <c r="F28" s="180" t="s">
        <v>102</v>
      </c>
      <c r="G28" s="180" t="s">
        <v>102</v>
      </c>
      <c r="H28" s="161">
        <v>3385</v>
      </c>
      <c r="I28" s="190">
        <v>6.7308265892505617</v>
      </c>
      <c r="J28" s="193">
        <v>-7.0401877383396887E-3</v>
      </c>
      <c r="K28" s="190">
        <v>61.447562776957163</v>
      </c>
      <c r="L28" s="86"/>
    </row>
    <row r="29" spans="1:12" ht="15" x14ac:dyDescent="0.25">
      <c r="A29" s="89" t="s">
        <v>216</v>
      </c>
      <c r="B29" s="190">
        <v>4.4111185133736841</v>
      </c>
      <c r="C29" s="190">
        <v>38.88174807197943</v>
      </c>
      <c r="D29" s="180" t="s">
        <v>102</v>
      </c>
      <c r="E29" s="180" t="s">
        <v>102</v>
      </c>
      <c r="F29" s="180" t="s">
        <v>102</v>
      </c>
      <c r="G29" s="180" t="s">
        <v>102</v>
      </c>
      <c r="H29" s="161">
        <v>3112</v>
      </c>
      <c r="I29" s="190">
        <v>4.4111185133736841</v>
      </c>
      <c r="J29" s="193">
        <v>0</v>
      </c>
      <c r="K29" s="190">
        <v>38.88174807197943</v>
      </c>
      <c r="L29" s="86"/>
    </row>
    <row r="30" spans="1:12" ht="15" x14ac:dyDescent="0.25">
      <c r="A30" s="164" t="s">
        <v>217</v>
      </c>
      <c r="B30" s="192">
        <v>5.3765309500165515</v>
      </c>
      <c r="C30" s="192">
        <v>50.63875634908419</v>
      </c>
      <c r="D30" s="180" t="s">
        <v>102</v>
      </c>
      <c r="E30" s="180" t="s">
        <v>102</v>
      </c>
      <c r="F30" s="180" t="s">
        <v>102</v>
      </c>
      <c r="G30" s="180" t="s">
        <v>102</v>
      </c>
      <c r="H30" s="179">
        <v>6497</v>
      </c>
      <c r="I30" s="192">
        <v>5.3765309500165515</v>
      </c>
      <c r="J30" s="195">
        <v>-3.6804171139395796E-3</v>
      </c>
      <c r="K30" s="192">
        <v>50.63875634908419</v>
      </c>
      <c r="L30" s="86"/>
    </row>
    <row r="31" spans="1:12" ht="15" x14ac:dyDescent="0.25">
      <c r="A31" s="95" t="s">
        <v>221</v>
      </c>
      <c r="B31" s="191">
        <v>12.479989859484347</v>
      </c>
      <c r="C31" s="191">
        <v>66.217256687908517</v>
      </c>
      <c r="D31" s="191">
        <v>17.476927110192776</v>
      </c>
      <c r="E31" s="191">
        <v>82.444488305536368</v>
      </c>
      <c r="F31" s="191">
        <v>41.301287916109509</v>
      </c>
      <c r="G31" s="191">
        <v>92.280821334242134</v>
      </c>
      <c r="H31" s="178">
        <v>246890</v>
      </c>
      <c r="I31" s="191">
        <v>15.288414083249375</v>
      </c>
      <c r="J31" s="194">
        <v>3.6068738328542356E-2</v>
      </c>
      <c r="K31" s="191">
        <v>75.355421442747783</v>
      </c>
      <c r="L31" s="86"/>
    </row>
    <row r="32" spans="1:12" ht="15" x14ac:dyDescent="0.25">
      <c r="A32" s="86"/>
      <c r="B32" s="189"/>
      <c r="C32" s="189"/>
      <c r="D32" s="189"/>
      <c r="E32" s="189"/>
      <c r="F32" s="189"/>
      <c r="G32" s="189"/>
      <c r="H32" s="174"/>
      <c r="I32" s="189"/>
      <c r="J32" s="189"/>
      <c r="K32" s="189"/>
      <c r="L32" s="86"/>
    </row>
    <row r="33" spans="1:12" ht="15" x14ac:dyDescent="0.25">
      <c r="A33" s="123" t="s">
        <v>279</v>
      </c>
      <c r="B33" s="189"/>
      <c r="C33" s="189"/>
      <c r="D33" s="189"/>
      <c r="E33" s="189"/>
      <c r="F33" s="189"/>
      <c r="G33" s="189"/>
      <c r="H33" s="174"/>
      <c r="I33" s="189"/>
      <c r="J33" s="189"/>
      <c r="K33" s="189"/>
      <c r="L33" s="86"/>
    </row>
  </sheetData>
  <mergeCells count="4">
    <mergeCell ref="B5:C5"/>
    <mergeCell ref="D5:E5"/>
    <mergeCell ref="F5:G5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Tab 1a)</vt:lpstr>
      <vt:lpstr>Tab 1b)</vt:lpstr>
      <vt:lpstr>Tab 1c)</vt:lpstr>
      <vt:lpstr>Tab 1d)</vt:lpstr>
      <vt:lpstr>Tab 2</vt:lpstr>
      <vt:lpstr>Tab 3</vt:lpstr>
      <vt:lpstr>Tab 4 </vt:lpstr>
      <vt:lpstr>Tab 4 bis</vt:lpstr>
      <vt:lpstr>Tab 5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Clotilde LIXI</cp:lastModifiedBy>
  <dcterms:created xsi:type="dcterms:W3CDTF">2017-09-18T15:45:23Z</dcterms:created>
  <dcterms:modified xsi:type="dcterms:W3CDTF">2020-02-24T12:23:34Z</dcterms:modified>
</cp:coreProperties>
</file>