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baudry\Documents\Publications\A2-Note Flash\Octobre 2021\"/>
    </mc:Choice>
  </mc:AlternateContent>
  <bookViews>
    <workbookView xWindow="0" yWindow="0" windowWidth="20490" windowHeight="7170"/>
  </bookViews>
  <sheets>
    <sheet name="Sommaire" sheetId="4" r:id="rId1"/>
    <sheet name="Tab. 1" sheetId="1" r:id="rId2"/>
    <sheet name="Tab. 2" sheetId="2" r:id="rId3"/>
    <sheet name="Tab. Annexe 1"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2" l="1"/>
  <c r="E30" i="2"/>
  <c r="G29" i="2"/>
  <c r="E29" i="2"/>
  <c r="G28" i="2"/>
  <c r="E28" i="2"/>
  <c r="G27" i="2"/>
  <c r="E27" i="2"/>
  <c r="G26" i="2"/>
  <c r="E26" i="2"/>
  <c r="G25" i="2"/>
  <c r="E25" i="2"/>
  <c r="G24" i="2"/>
  <c r="E24" i="2"/>
  <c r="G23" i="2"/>
  <c r="E23" i="2"/>
  <c r="G22" i="2"/>
  <c r="E22" i="2"/>
  <c r="G21" i="2"/>
  <c r="E21" i="2"/>
  <c r="G20" i="2"/>
  <c r="E20" i="2"/>
  <c r="G19" i="2"/>
  <c r="E19" i="2"/>
  <c r="G18" i="2"/>
  <c r="E18" i="2"/>
  <c r="G17" i="2"/>
  <c r="E17" i="2"/>
  <c r="G16" i="2"/>
  <c r="E16" i="2"/>
  <c r="G15" i="2"/>
  <c r="E15" i="2"/>
  <c r="G14" i="2"/>
  <c r="E14" i="2"/>
  <c r="G13" i="2"/>
  <c r="E13" i="2"/>
  <c r="G12" i="2"/>
  <c r="E12" i="2"/>
  <c r="G11" i="2"/>
  <c r="E11" i="2"/>
  <c r="G10" i="2"/>
  <c r="E10" i="2"/>
  <c r="G9" i="2"/>
  <c r="E9" i="2"/>
  <c r="G8" i="2"/>
  <c r="E8" i="2"/>
  <c r="G7" i="2"/>
  <c r="E7" i="2"/>
  <c r="G17" i="1"/>
  <c r="E17" i="1"/>
  <c r="G16" i="1"/>
  <c r="E16" i="1"/>
  <c r="G15" i="1"/>
  <c r="E15" i="1"/>
  <c r="G14" i="1"/>
  <c r="E14" i="1"/>
  <c r="G13" i="1"/>
  <c r="E13" i="1"/>
  <c r="G12" i="1"/>
  <c r="E12" i="1"/>
  <c r="G11" i="1"/>
  <c r="E11" i="1"/>
  <c r="G10" i="1"/>
  <c r="E10" i="1"/>
  <c r="G9" i="1"/>
  <c r="E9" i="1"/>
  <c r="G8" i="1"/>
  <c r="E8" i="1"/>
  <c r="G7" i="1"/>
  <c r="E7" i="1"/>
</calcChain>
</file>

<file path=xl/sharedStrings.xml><?xml version="1.0" encoding="utf-8"?>
<sst xmlns="http://schemas.openxmlformats.org/spreadsheetml/2006/main" count="96" uniqueCount="50">
  <si>
    <t>Tableau 1 : Effectifs prévus dans l’enseignement supérieur par filière</t>
  </si>
  <si>
    <t>(effectifs en milliers)</t>
  </si>
  <si>
    <t>Constat</t>
  </si>
  <si>
    <t>Prévision</t>
  </si>
  <si>
    <t>Evolution annuelle</t>
  </si>
  <si>
    <t>2020-2021</t>
  </si>
  <si>
    <t>2021-2022</t>
  </si>
  <si>
    <t>en %</t>
  </si>
  <si>
    <t>2022-2023</t>
  </si>
  <si>
    <t>Université hors IUT</t>
  </si>
  <si>
    <t>IUT</t>
  </si>
  <si>
    <t>CPGE</t>
  </si>
  <si>
    <r>
      <t xml:space="preserve">STS scolaires et assimilés </t>
    </r>
    <r>
      <rPr>
        <sz val="8"/>
        <color theme="1"/>
        <rFont val="Calibri"/>
        <family val="2"/>
        <scheme val="minor"/>
      </rPr>
      <t>(hors apprentis)</t>
    </r>
  </si>
  <si>
    <t>STS apprentis</t>
  </si>
  <si>
    <r>
      <t>Formations d'ingénieurs (</t>
    </r>
    <r>
      <rPr>
        <sz val="8"/>
        <color theme="1"/>
        <rFont val="Calibri"/>
        <family val="2"/>
        <scheme val="minor"/>
      </rPr>
      <t>hors université)</t>
    </r>
  </si>
  <si>
    <t>Ecoles de commerce, gestion et vente</t>
  </si>
  <si>
    <t>Grands établissements</t>
  </si>
  <si>
    <t>Étab. d'enseign. univ. privés</t>
  </si>
  <si>
    <t>Autres formations (1)</t>
  </si>
  <si>
    <t>Total</t>
  </si>
  <si>
    <t>(1) formations paramédicales et sociales, écoles d'arts et formations culturelles, CPES, classes passerelles, …</t>
  </si>
  <si>
    <r>
      <t xml:space="preserve">Note : </t>
    </r>
    <r>
      <rPr>
        <i/>
        <sz val="9"/>
        <color theme="1"/>
        <rFont val="Calibri"/>
        <family val="2"/>
      </rPr>
      <t>effectifs et évolutions hors inscriptions simultanées en licence et en CPGE.</t>
    </r>
  </si>
  <si>
    <r>
      <t xml:space="preserve">Source : </t>
    </r>
    <r>
      <rPr>
        <i/>
        <sz val="9"/>
        <color theme="1"/>
        <rFont val="Calibri"/>
        <family val="2"/>
      </rPr>
      <t>MESRI-SIES, systèmes d’information SISE et SCOLARITE, enquêtes menées par le SIES auprès des établissements d’enseignement supérieur et d’enquêtes sous la responsabilité des ministères en charge de l’agriculture, de la santé, des affaires sociales et de la culture.</t>
    </r>
  </si>
  <si>
    <t>Tableau 2 : Effectifs universitaires prévus par cursus</t>
  </si>
  <si>
    <t>Cursus Licence</t>
  </si>
  <si>
    <t>Droit</t>
  </si>
  <si>
    <t>Sc. économiques, AES</t>
  </si>
  <si>
    <t>Lettres, sc. humaines</t>
  </si>
  <si>
    <t>Sciences</t>
  </si>
  <si>
    <t>STAPS</t>
  </si>
  <si>
    <t>Santé (hors PACES-PASS)</t>
  </si>
  <si>
    <t>Santé PACES-PASS</t>
  </si>
  <si>
    <r>
      <t xml:space="preserve">Cursus Master </t>
    </r>
    <r>
      <rPr>
        <sz val="9"/>
        <color theme="1"/>
        <rFont val="Calibri"/>
        <family val="2"/>
        <scheme val="minor"/>
      </rPr>
      <t>(1)</t>
    </r>
  </si>
  <si>
    <t>Santé</t>
  </si>
  <si>
    <t>Ingénieurs universitaires</t>
  </si>
  <si>
    <t>Cursus Doctorat</t>
  </si>
  <si>
    <t>(1) y compris formations au diplôme d’ingénieur, de magistère, de master ingénieur</t>
  </si>
  <si>
    <t>Tableau annexe 1 : Effectifs prévus dans les filières courtes</t>
  </si>
  <si>
    <t>Production</t>
  </si>
  <si>
    <t>Services</t>
  </si>
  <si>
    <t>Economie</t>
  </si>
  <si>
    <t>Lettres</t>
  </si>
  <si>
    <r>
      <t>STS et assimilés</t>
    </r>
    <r>
      <rPr>
        <sz val="9"/>
        <color theme="1"/>
        <rFont val="Calibri"/>
        <family val="2"/>
        <scheme val="minor"/>
      </rPr>
      <t xml:space="preserve"> (hors apprentis)</t>
    </r>
  </si>
  <si>
    <t>SOMMAIRE</t>
  </si>
  <si>
    <t>Effectifs prévus dans l’enseignement supérieur par filière</t>
  </si>
  <si>
    <t>Effectifs universitaires prévus par cursus</t>
  </si>
  <si>
    <t>Effectifs prévus dans les filières courtes</t>
  </si>
  <si>
    <t xml:space="preserve">Tableau 1 - </t>
  </si>
  <si>
    <t xml:space="preserve">Tableau 2 - </t>
  </si>
  <si>
    <t xml:space="preserve">Annexe 1 -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</si>
</sst>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0.0"/>
  </numFmts>
  <fonts count="15" x14ac:knownFonts="1">
    <font>
      <sz val="11"/>
      <color theme="1"/>
      <name val="Calibri"/>
      <family val="2"/>
      <scheme val="minor"/>
    </font>
    <font>
      <b/>
      <sz val="11"/>
      <color theme="1"/>
      <name val="Calibri"/>
      <family val="2"/>
      <scheme val="minor"/>
    </font>
    <font>
      <sz val="9"/>
      <color theme="0"/>
      <name val="Calibri"/>
      <family val="2"/>
      <scheme val="minor"/>
    </font>
    <font>
      <sz val="8"/>
      <color theme="0"/>
      <name val="Calibri"/>
      <family val="2"/>
      <scheme val="minor"/>
    </font>
    <font>
      <sz val="9"/>
      <color theme="1"/>
      <name val="Calibri"/>
      <family val="2"/>
      <scheme val="minor"/>
    </font>
    <font>
      <sz val="8"/>
      <color theme="1"/>
      <name val="Calibri"/>
      <family val="2"/>
      <scheme val="minor"/>
    </font>
    <font>
      <sz val="11"/>
      <name val="Calibri"/>
      <family val="2"/>
      <scheme val="minor"/>
    </font>
    <font>
      <sz val="9"/>
      <name val="Calibri"/>
      <family val="2"/>
      <scheme val="minor"/>
    </font>
    <font>
      <b/>
      <sz val="9"/>
      <color theme="1"/>
      <name val="Calibri"/>
      <family val="2"/>
      <scheme val="minor"/>
    </font>
    <font>
      <i/>
      <sz val="9"/>
      <color theme="1"/>
      <name val="Calibri"/>
      <family val="2"/>
      <scheme val="minor"/>
    </font>
    <font>
      <b/>
      <i/>
      <sz val="9"/>
      <color theme="1"/>
      <name val="Calibri"/>
      <family val="2"/>
    </font>
    <font>
      <i/>
      <sz val="9"/>
      <color theme="1"/>
      <name val="Calibri"/>
      <family val="2"/>
    </font>
    <font>
      <b/>
      <sz val="10"/>
      <color theme="1"/>
      <name val="Calibri"/>
      <family val="2"/>
      <scheme val="minor"/>
    </font>
    <font>
      <sz val="10"/>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1F497D"/>
        <bgColor indexed="64"/>
      </patternFill>
    </fill>
    <fill>
      <patternFill patternType="solid">
        <fgColor theme="0"/>
        <bgColor indexed="64"/>
      </patternFill>
    </fill>
  </fills>
  <borders count="20">
    <border>
      <left/>
      <right/>
      <top/>
      <bottom/>
      <diagonal/>
    </border>
    <border>
      <left/>
      <right/>
      <top/>
      <bottom style="thin">
        <color indexed="64"/>
      </bottom>
      <diagonal/>
    </border>
    <border>
      <left/>
      <right style="thin">
        <color indexed="64"/>
      </right>
      <top/>
      <bottom/>
      <diagonal/>
    </border>
    <border>
      <left style="thin">
        <color indexed="64"/>
      </left>
      <right style="thin">
        <color theme="0"/>
      </right>
      <top style="thin">
        <color indexed="64"/>
      </top>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indexed="64"/>
      </right>
      <top/>
      <bottom style="thin">
        <color theme="0" tint="-0.34998626667073579"/>
      </bottom>
      <diagonal/>
    </border>
    <border>
      <left/>
      <right style="thin">
        <color indexed="64"/>
      </right>
      <top/>
      <bottom style="thin">
        <color theme="0" tint="-0.34998626667073579"/>
      </bottom>
      <diagonal/>
    </border>
    <border>
      <left style="thin">
        <color indexed="64"/>
      </left>
      <right style="thin">
        <color indexed="64"/>
      </right>
      <top style="thin">
        <color theme="0" tint="-0.34998626667073579"/>
      </top>
      <bottom style="thick">
        <color rgb="FF1F497D"/>
      </bottom>
      <diagonal/>
    </border>
    <border>
      <left/>
      <right style="thin">
        <color indexed="64"/>
      </right>
      <top style="thin">
        <color theme="0" tint="-0.34998626667073579"/>
      </top>
      <bottom style="thick">
        <color rgb="FF1F497D"/>
      </bottom>
      <diagonal/>
    </border>
    <border>
      <left style="thin">
        <color indexed="64"/>
      </left>
      <right style="thin">
        <color indexed="64"/>
      </right>
      <top/>
      <bottom style="thin">
        <color indexed="64"/>
      </bottom>
      <diagonal/>
    </border>
    <border>
      <left/>
      <right style="thin">
        <color indexed="64"/>
      </right>
      <top/>
      <bottom style="thick">
        <color rgb="FF1F497D"/>
      </bottom>
      <diagonal/>
    </border>
    <border>
      <left style="thin">
        <color indexed="64"/>
      </left>
      <right style="thin">
        <color indexed="64"/>
      </right>
      <top/>
      <bottom style="thick">
        <color rgb="FF1F497D"/>
      </bottom>
      <diagonal/>
    </border>
  </borders>
  <cellStyleXfs count="2">
    <xf numFmtId="0" fontId="0" fillId="0" borderId="0"/>
    <xf numFmtId="0" fontId="14" fillId="0" borderId="0" applyNumberFormat="0" applyFill="0" applyBorder="0" applyAlignment="0" applyProtection="0"/>
  </cellStyleXfs>
  <cellXfs count="65">
    <xf numFmtId="0" fontId="0" fillId="0" borderId="0" xfId="0"/>
    <xf numFmtId="0" fontId="1" fillId="0" borderId="0" xfId="0" applyFont="1"/>
    <xf numFmtId="0" fontId="0" fillId="0" borderId="1" xfId="0" applyBorder="1"/>
    <xf numFmtId="0" fontId="0" fillId="0" borderId="2" xfId="0" applyBorder="1"/>
    <xf numFmtId="49" fontId="2" fillId="2" borderId="4"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0" fontId="4" fillId="3" borderId="11" xfId="0" applyFont="1" applyFill="1" applyBorder="1" applyAlignment="1">
      <alignment vertical="center"/>
    </xf>
    <xf numFmtId="164" fontId="4" fillId="3" borderId="12" xfId="0" applyNumberFormat="1" applyFont="1" applyFill="1" applyBorder="1" applyAlignment="1">
      <alignment horizontal="right" indent="1"/>
    </xf>
    <xf numFmtId="165" fontId="4" fillId="3" borderId="12" xfId="0" applyNumberFormat="1" applyFont="1" applyFill="1" applyBorder="1" applyAlignment="1">
      <alignment horizontal="right" indent="2"/>
    </xf>
    <xf numFmtId="0" fontId="4" fillId="3" borderId="13" xfId="0" applyFont="1" applyFill="1" applyBorder="1" applyAlignment="1">
      <alignment vertical="center"/>
    </xf>
    <xf numFmtId="164" fontId="4" fillId="3" borderId="14" xfId="0" applyNumberFormat="1" applyFont="1" applyFill="1" applyBorder="1" applyAlignment="1">
      <alignment horizontal="right" indent="1"/>
    </xf>
    <xf numFmtId="165" fontId="4" fillId="3" borderId="14" xfId="0" applyNumberFormat="1" applyFont="1" applyFill="1" applyBorder="1" applyAlignment="1">
      <alignment horizontal="right" indent="2"/>
    </xf>
    <xf numFmtId="0" fontId="6" fillId="0" borderId="2" xfId="0" applyFont="1" applyBorder="1"/>
    <xf numFmtId="0" fontId="7" fillId="3" borderId="15" xfId="0" applyFont="1" applyFill="1" applyBorder="1" applyAlignment="1">
      <alignment vertical="center"/>
    </xf>
    <xf numFmtId="164" fontId="7" fillId="3" borderId="16" xfId="0" applyNumberFormat="1" applyFont="1" applyFill="1" applyBorder="1" applyAlignment="1">
      <alignment horizontal="right" indent="1"/>
    </xf>
    <xf numFmtId="165" fontId="7" fillId="3" borderId="16" xfId="0" applyNumberFormat="1" applyFont="1" applyFill="1" applyBorder="1" applyAlignment="1">
      <alignment horizontal="right" indent="2"/>
    </xf>
    <xf numFmtId="0" fontId="6" fillId="0" borderId="0" xfId="0" applyFont="1"/>
    <xf numFmtId="0" fontId="8" fillId="3" borderId="10" xfId="0" applyFont="1" applyFill="1" applyBorder="1" applyAlignment="1">
      <alignment vertical="center"/>
    </xf>
    <xf numFmtId="164" fontId="8" fillId="3" borderId="10" xfId="0" applyNumberFormat="1" applyFont="1" applyFill="1" applyBorder="1" applyAlignment="1">
      <alignment horizontal="right" indent="1"/>
    </xf>
    <xf numFmtId="165" fontId="8" fillId="3" borderId="10" xfId="0" applyNumberFormat="1" applyFont="1" applyFill="1" applyBorder="1" applyAlignment="1">
      <alignment horizontal="right" indent="2"/>
    </xf>
    <xf numFmtId="0" fontId="8" fillId="3" borderId="12" xfId="0" applyFont="1" applyFill="1" applyBorder="1" applyAlignment="1">
      <alignment vertical="center"/>
    </xf>
    <xf numFmtId="164" fontId="8" fillId="3" borderId="11" xfId="0" applyNumberFormat="1" applyFont="1" applyFill="1" applyBorder="1" applyAlignment="1">
      <alignment horizontal="right" indent="1"/>
    </xf>
    <xf numFmtId="165" fontId="8" fillId="3" borderId="11" xfId="0" applyNumberFormat="1" applyFont="1" applyFill="1" applyBorder="1" applyAlignment="1">
      <alignment horizontal="right" indent="2"/>
    </xf>
    <xf numFmtId="0" fontId="4" fillId="3" borderId="14" xfId="0" applyFont="1" applyFill="1" applyBorder="1" applyAlignment="1">
      <alignment vertical="center"/>
    </xf>
    <xf numFmtId="164" fontId="4" fillId="3" borderId="13" xfId="0" applyNumberFormat="1" applyFont="1" applyFill="1" applyBorder="1" applyAlignment="1">
      <alignment horizontal="right" indent="1"/>
    </xf>
    <xf numFmtId="165" fontId="4" fillId="3" borderId="13" xfId="0" applyNumberFormat="1" applyFont="1" applyFill="1" applyBorder="1" applyAlignment="1">
      <alignment horizontal="right" indent="2"/>
    </xf>
    <xf numFmtId="0" fontId="4" fillId="3" borderId="10" xfId="0" applyFont="1" applyFill="1" applyBorder="1" applyAlignment="1">
      <alignment vertical="center"/>
    </xf>
    <xf numFmtId="164" fontId="4" fillId="3" borderId="17" xfId="0" applyNumberFormat="1" applyFont="1" applyFill="1" applyBorder="1" applyAlignment="1">
      <alignment horizontal="right" indent="1"/>
    </xf>
    <xf numFmtId="165" fontId="4" fillId="3" borderId="17" xfId="0" applyNumberFormat="1" applyFont="1" applyFill="1" applyBorder="1" applyAlignment="1">
      <alignment horizontal="right" indent="2"/>
    </xf>
    <xf numFmtId="0" fontId="8" fillId="3" borderId="14" xfId="0" applyFont="1" applyFill="1" applyBorder="1" applyAlignment="1">
      <alignment vertical="center"/>
    </xf>
    <xf numFmtId="164" fontId="8" fillId="3" borderId="13" xfId="0" applyNumberFormat="1" applyFont="1" applyFill="1" applyBorder="1" applyAlignment="1">
      <alignment horizontal="right" indent="1"/>
    </xf>
    <xf numFmtId="165" fontId="8" fillId="3" borderId="13" xfId="0" applyNumberFormat="1" applyFont="1" applyFill="1" applyBorder="1" applyAlignment="1">
      <alignment horizontal="right" indent="2"/>
    </xf>
    <xf numFmtId="0" fontId="4" fillId="3" borderId="18" xfId="0" applyFont="1" applyFill="1" applyBorder="1" applyAlignment="1">
      <alignment vertical="center"/>
    </xf>
    <xf numFmtId="164" fontId="4" fillId="3" borderId="19" xfId="0" applyNumberFormat="1" applyFont="1" applyFill="1" applyBorder="1" applyAlignment="1">
      <alignment horizontal="right" indent="1"/>
    </xf>
    <xf numFmtId="165" fontId="4" fillId="3" borderId="19" xfId="0" applyNumberFormat="1" applyFont="1" applyFill="1" applyBorder="1" applyAlignment="1">
      <alignment horizontal="right" indent="2"/>
    </xf>
    <xf numFmtId="164" fontId="8" fillId="3" borderId="17" xfId="0" applyNumberFormat="1" applyFont="1" applyFill="1" applyBorder="1" applyAlignment="1">
      <alignment horizontal="right" indent="1"/>
    </xf>
    <xf numFmtId="165" fontId="8" fillId="3" borderId="17" xfId="0" applyNumberFormat="1" applyFont="1" applyFill="1" applyBorder="1" applyAlignment="1">
      <alignment horizontal="right" indent="2"/>
    </xf>
    <xf numFmtId="0" fontId="12" fillId="3" borderId="11" xfId="0" applyFont="1" applyFill="1" applyBorder="1"/>
    <xf numFmtId="164" fontId="12" fillId="3" borderId="12" xfId="0" applyNumberFormat="1" applyFont="1" applyFill="1" applyBorder="1"/>
    <xf numFmtId="164" fontId="12" fillId="3" borderId="12" xfId="0" applyNumberFormat="1" applyFont="1" applyFill="1" applyBorder="1" applyAlignment="1">
      <alignment horizontal="right" indent="1"/>
    </xf>
    <xf numFmtId="165" fontId="12" fillId="3" borderId="12" xfId="0" applyNumberFormat="1" applyFont="1" applyFill="1" applyBorder="1" applyAlignment="1">
      <alignment horizontal="right" indent="1"/>
    </xf>
    <xf numFmtId="0" fontId="13" fillId="3" borderId="13" xfId="0" applyFont="1" applyFill="1" applyBorder="1" applyAlignment="1">
      <alignment horizontal="left" indent="2"/>
    </xf>
    <xf numFmtId="164" fontId="13" fillId="3" borderId="14" xfId="0" applyNumberFormat="1" applyFont="1" applyFill="1" applyBorder="1"/>
    <xf numFmtId="164" fontId="13" fillId="3" borderId="14" xfId="0" applyNumberFormat="1" applyFont="1" applyFill="1" applyBorder="1" applyAlignment="1">
      <alignment horizontal="right" indent="1"/>
    </xf>
    <xf numFmtId="165" fontId="13" fillId="3" borderId="14" xfId="0" applyNumberFormat="1" applyFont="1" applyFill="1" applyBorder="1" applyAlignment="1">
      <alignment horizontal="right" indent="1"/>
    </xf>
    <xf numFmtId="0" fontId="13" fillId="3" borderId="17" xfId="0" applyFont="1" applyFill="1" applyBorder="1" applyAlignment="1">
      <alignment horizontal="left" indent="2"/>
    </xf>
    <xf numFmtId="164" fontId="13" fillId="3" borderId="10" xfId="0" applyNumberFormat="1" applyFont="1" applyFill="1" applyBorder="1"/>
    <xf numFmtId="164" fontId="13" fillId="3" borderId="10" xfId="0" applyNumberFormat="1" applyFont="1" applyFill="1" applyBorder="1" applyAlignment="1">
      <alignment horizontal="right" indent="1"/>
    </xf>
    <xf numFmtId="165" fontId="13" fillId="3" borderId="10" xfId="0" applyNumberFormat="1" applyFont="1" applyFill="1" applyBorder="1" applyAlignment="1">
      <alignment horizontal="right" indent="1"/>
    </xf>
    <xf numFmtId="0" fontId="12" fillId="3" borderId="13" xfId="0" applyFont="1" applyFill="1" applyBorder="1"/>
    <xf numFmtId="164" fontId="12" fillId="3" borderId="14" xfId="0" applyNumberFormat="1" applyFont="1" applyFill="1" applyBorder="1"/>
    <xf numFmtId="164" fontId="12" fillId="3" borderId="14" xfId="0" applyNumberFormat="1" applyFont="1" applyFill="1" applyBorder="1" applyAlignment="1">
      <alignment horizontal="right" indent="1"/>
    </xf>
    <xf numFmtId="165" fontId="12" fillId="3" borderId="14" xfId="0" applyNumberFormat="1" applyFont="1" applyFill="1" applyBorder="1" applyAlignment="1">
      <alignment horizontal="right" indent="1"/>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9" fillId="0" borderId="0" xfId="0" applyFont="1" applyAlignment="1">
      <alignment horizontal="left" vertical="top" wrapText="1"/>
    </xf>
    <xf numFmtId="0" fontId="10" fillId="0" borderId="0" xfId="0" applyFont="1" applyAlignment="1">
      <alignment horizontal="left" vertical="top" wrapText="1"/>
    </xf>
    <xf numFmtId="0" fontId="11" fillId="0" borderId="0" xfId="0" applyFont="1" applyAlignment="1">
      <alignment horizontal="left" vertical="top" wrapText="1"/>
    </xf>
    <xf numFmtId="0" fontId="14" fillId="0" borderId="0" xfId="1"/>
    <xf numFmtId="0" fontId="0" fillId="0" borderId="0" xfId="0" applyAlignment="1">
      <alignment horizontal="right"/>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tabSelected="1" workbookViewId="0">
      <selection activeCell="A2" sqref="A2"/>
    </sheetView>
  </sheetViews>
  <sheetFormatPr baseColWidth="10" defaultRowHeight="15" x14ac:dyDescent="0.25"/>
  <sheetData>
    <row r="1" spans="1:3" x14ac:dyDescent="0.25">
      <c r="A1" s="1" t="s">
        <v>43</v>
      </c>
    </row>
    <row r="3" spans="1:3" x14ac:dyDescent="0.25">
      <c r="B3" s="64" t="s">
        <v>47</v>
      </c>
      <c r="C3" s="63" t="s">
        <v>44</v>
      </c>
    </row>
    <row r="4" spans="1:3" x14ac:dyDescent="0.25">
      <c r="B4" s="64" t="s">
        <v>48</v>
      </c>
      <c r="C4" s="63" t="s">
        <v>45</v>
      </c>
    </row>
    <row r="5" spans="1:3" x14ac:dyDescent="0.25">
      <c r="B5" s="64" t="s">
        <v>49</v>
      </c>
      <c r="C5" s="63" t="s">
        <v>46</v>
      </c>
    </row>
  </sheetData>
  <hyperlinks>
    <hyperlink ref="C3" location="'Tab. 1'!A1" display="Effectifs prévus dans l’enseignement supérieur par filière"/>
    <hyperlink ref="C4" location="'Tab. 2'!A1" display="Effectifs universitaires prévus par cursus"/>
    <hyperlink ref="C5" location="'Tab. Annexe 1'!A1" display="Effectifs prévus dans les filières courte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1"/>
  <sheetViews>
    <sheetView showGridLines="0" workbookViewId="0">
      <selection activeCell="B3" sqref="B3"/>
    </sheetView>
  </sheetViews>
  <sheetFormatPr baseColWidth="10" defaultRowHeight="15" x14ac:dyDescent="0.25"/>
  <cols>
    <col min="2" max="2" width="32.28515625" customWidth="1"/>
    <col min="3" max="4" width="8.42578125" bestFit="1" customWidth="1"/>
    <col min="5" max="5" width="7.28515625" bestFit="1" customWidth="1"/>
    <col min="6" max="6" width="8.42578125" bestFit="1" customWidth="1"/>
    <col min="7" max="7" width="7.28515625" bestFit="1" customWidth="1"/>
  </cols>
  <sheetData>
    <row r="3" spans="1:7" x14ac:dyDescent="0.25">
      <c r="B3" s="1" t="s">
        <v>0</v>
      </c>
    </row>
    <row r="4" spans="1:7" x14ac:dyDescent="0.25">
      <c r="B4" s="2"/>
      <c r="C4" s="2"/>
      <c r="D4" s="2"/>
      <c r="E4" s="2"/>
      <c r="F4" s="2"/>
      <c r="G4" s="2"/>
    </row>
    <row r="5" spans="1:7" ht="22.5" x14ac:dyDescent="0.25">
      <c r="A5" s="3"/>
      <c r="B5" s="58" t="s">
        <v>1</v>
      </c>
      <c r="C5" s="4" t="s">
        <v>2</v>
      </c>
      <c r="D5" s="5" t="s">
        <v>3</v>
      </c>
      <c r="E5" s="6" t="s">
        <v>4</v>
      </c>
      <c r="F5" s="5" t="s">
        <v>3</v>
      </c>
      <c r="G5" s="7" t="s">
        <v>4</v>
      </c>
    </row>
    <row r="6" spans="1:7" ht="13.5" customHeight="1" x14ac:dyDescent="0.25">
      <c r="A6" s="3"/>
      <c r="B6" s="59"/>
      <c r="C6" s="8" t="s">
        <v>5</v>
      </c>
      <c r="D6" s="9" t="s">
        <v>6</v>
      </c>
      <c r="E6" s="9" t="s">
        <v>7</v>
      </c>
      <c r="F6" s="9" t="s">
        <v>8</v>
      </c>
      <c r="G6" s="10" t="s">
        <v>7</v>
      </c>
    </row>
    <row r="7" spans="1:7" ht="13.5" customHeight="1" x14ac:dyDescent="0.25">
      <c r="A7" s="3"/>
      <c r="B7" s="11" t="s">
        <v>9</v>
      </c>
      <c r="C7" s="12">
        <v>1528.2882999999999</v>
      </c>
      <c r="D7" s="12">
        <v>1532.5</v>
      </c>
      <c r="E7" s="13">
        <f>(D7-C7)/C7*100</f>
        <v>0.27558282033566994</v>
      </c>
      <c r="F7" s="12">
        <v>1537.1</v>
      </c>
      <c r="G7" s="13">
        <f>(F7-D7)/D7*100</f>
        <v>0.30016313213702506</v>
      </c>
    </row>
    <row r="8" spans="1:7" ht="13.5" customHeight="1" x14ac:dyDescent="0.25">
      <c r="A8" s="3"/>
      <c r="B8" s="14" t="s">
        <v>10</v>
      </c>
      <c r="C8" s="15">
        <v>121.69</v>
      </c>
      <c r="D8" s="15">
        <v>120.8</v>
      </c>
      <c r="E8" s="16">
        <f t="shared" ref="E8:E17" si="0">(D8-C8)/C8*100</f>
        <v>-0.73136658722984682</v>
      </c>
      <c r="F8" s="15">
        <v>121.2</v>
      </c>
      <c r="G8" s="16">
        <f t="shared" ref="G8:G17" si="1">(F8-D8)/D8*100</f>
        <v>0.33112582781457428</v>
      </c>
    </row>
    <row r="9" spans="1:7" ht="13.5" customHeight="1" x14ac:dyDescent="0.25">
      <c r="A9" s="3"/>
      <c r="B9" s="14" t="s">
        <v>11</v>
      </c>
      <c r="C9" s="15">
        <v>84.901666700000007</v>
      </c>
      <c r="D9" s="15">
        <v>84.4</v>
      </c>
      <c r="E9" s="16">
        <f t="shared" si="0"/>
        <v>-0.59087968410872338</v>
      </c>
      <c r="F9" s="15">
        <v>83.5</v>
      </c>
      <c r="G9" s="16">
        <f t="shared" si="1"/>
        <v>-1.0663507109004806</v>
      </c>
    </row>
    <row r="10" spans="1:7" ht="13.5" customHeight="1" x14ac:dyDescent="0.25">
      <c r="A10" s="3"/>
      <c r="B10" s="14" t="s">
        <v>12</v>
      </c>
      <c r="C10" s="15">
        <v>267.22699999999998</v>
      </c>
      <c r="D10" s="15">
        <v>273.8</v>
      </c>
      <c r="E10" s="16">
        <f t="shared" si="0"/>
        <v>2.4597065416294148</v>
      </c>
      <c r="F10" s="15">
        <v>270</v>
      </c>
      <c r="G10" s="16">
        <f t="shared" si="1"/>
        <v>-1.3878743608473381</v>
      </c>
    </row>
    <row r="11" spans="1:7" ht="13.5" customHeight="1" x14ac:dyDescent="0.25">
      <c r="A11" s="3"/>
      <c r="B11" s="14" t="s">
        <v>13</v>
      </c>
      <c r="C11" s="15">
        <v>109.48399999999999</v>
      </c>
      <c r="D11" s="15">
        <v>130.80000000000001</v>
      </c>
      <c r="E11" s="16">
        <f>(D11-C11)/C11*100</f>
        <v>19.469511526798453</v>
      </c>
      <c r="F11" s="15">
        <v>130.4</v>
      </c>
      <c r="G11" s="16">
        <f>(F11-D11)/D11*100</f>
        <v>-0.30581039755352118</v>
      </c>
    </row>
    <row r="12" spans="1:7" ht="13.5" customHeight="1" x14ac:dyDescent="0.25">
      <c r="A12" s="3"/>
      <c r="B12" s="14" t="s">
        <v>14</v>
      </c>
      <c r="C12" s="15">
        <v>154.501</v>
      </c>
      <c r="D12" s="15">
        <v>159.4</v>
      </c>
      <c r="E12" s="16">
        <f t="shared" si="0"/>
        <v>3.1708532630856761</v>
      </c>
      <c r="F12" s="15">
        <v>163.69999999999999</v>
      </c>
      <c r="G12" s="16">
        <f t="shared" si="1"/>
        <v>2.6976160602258359</v>
      </c>
    </row>
    <row r="13" spans="1:7" ht="13.5" customHeight="1" x14ac:dyDescent="0.25">
      <c r="A13" s="3"/>
      <c r="B13" s="14" t="s">
        <v>15</v>
      </c>
      <c r="C13" s="15">
        <v>211.7841</v>
      </c>
      <c r="D13" s="15">
        <v>226.8</v>
      </c>
      <c r="E13" s="16">
        <f t="shared" si="0"/>
        <v>7.090192323219739</v>
      </c>
      <c r="F13" s="15">
        <v>234.8</v>
      </c>
      <c r="G13" s="16">
        <f t="shared" si="1"/>
        <v>3.5273368606701938</v>
      </c>
    </row>
    <row r="14" spans="1:7" ht="13.5" customHeight="1" x14ac:dyDescent="0.25">
      <c r="A14" s="3"/>
      <c r="B14" s="14" t="s">
        <v>16</v>
      </c>
      <c r="C14" s="15">
        <v>43.977449999999997</v>
      </c>
      <c r="D14" s="15">
        <v>44.6</v>
      </c>
      <c r="E14" s="16">
        <f t="shared" si="0"/>
        <v>1.4156118647170401</v>
      </c>
      <c r="F14" s="15">
        <v>44.8</v>
      </c>
      <c r="G14" s="16">
        <f t="shared" si="1"/>
        <v>0.44843049327353307</v>
      </c>
    </row>
    <row r="15" spans="1:7" ht="13.5" customHeight="1" x14ac:dyDescent="0.25">
      <c r="A15" s="3"/>
      <c r="B15" s="14" t="s">
        <v>17</v>
      </c>
      <c r="C15" s="15">
        <v>35.111083400000005</v>
      </c>
      <c r="D15" s="15">
        <v>37</v>
      </c>
      <c r="E15" s="16">
        <f>(D15-C15)/C15*100</f>
        <v>5.3798300054734121</v>
      </c>
      <c r="F15" s="15">
        <v>38</v>
      </c>
      <c r="G15" s="16">
        <f>(F15-D15)/D15*100</f>
        <v>2.7027027027027026</v>
      </c>
    </row>
    <row r="16" spans="1:7" s="21" customFormat="1" ht="13.5" customHeight="1" thickBot="1" x14ac:dyDescent="0.3">
      <c r="A16" s="17"/>
      <c r="B16" s="18" t="s">
        <v>18</v>
      </c>
      <c r="C16" s="19">
        <v>337.50639989999962</v>
      </c>
      <c r="D16" s="19">
        <v>343.8</v>
      </c>
      <c r="E16" s="20">
        <f t="shared" si="0"/>
        <v>1.8647350396511391</v>
      </c>
      <c r="F16" s="19">
        <v>347.5</v>
      </c>
      <c r="G16" s="20">
        <f t="shared" si="1"/>
        <v>1.0762070971495021</v>
      </c>
    </row>
    <row r="17" spans="1:7" ht="13.5" customHeight="1" thickTop="1" x14ac:dyDescent="0.25">
      <c r="A17" s="3"/>
      <c r="B17" s="22" t="s">
        <v>19</v>
      </c>
      <c r="C17" s="23">
        <v>2894.471</v>
      </c>
      <c r="D17" s="23">
        <v>2953.9</v>
      </c>
      <c r="E17" s="24">
        <f t="shared" si="0"/>
        <v>2.0531903757197805</v>
      </c>
      <c r="F17" s="23">
        <v>2971</v>
      </c>
      <c r="G17" s="24">
        <f t="shared" si="1"/>
        <v>0.57889569721384981</v>
      </c>
    </row>
    <row r="19" spans="1:7" ht="25.5" customHeight="1" x14ac:dyDescent="0.25">
      <c r="B19" s="60" t="s">
        <v>20</v>
      </c>
      <c r="C19" s="60"/>
      <c r="D19" s="60"/>
      <c r="E19" s="60"/>
      <c r="F19" s="60"/>
      <c r="G19" s="60"/>
    </row>
    <row r="20" spans="1:7" ht="12.75" customHeight="1" x14ac:dyDescent="0.25">
      <c r="B20" s="61" t="s">
        <v>21</v>
      </c>
      <c r="C20" s="61"/>
      <c r="D20" s="61"/>
      <c r="E20" s="61"/>
      <c r="F20" s="61"/>
      <c r="G20" s="61"/>
    </row>
    <row r="21" spans="1:7" ht="38.25" customHeight="1" x14ac:dyDescent="0.25">
      <c r="B21" s="61" t="s">
        <v>22</v>
      </c>
      <c r="C21" s="61"/>
      <c r="D21" s="61"/>
      <c r="E21" s="61"/>
      <c r="F21" s="61"/>
      <c r="G21" s="61"/>
    </row>
  </sheetData>
  <mergeCells count="4">
    <mergeCell ref="B5:B6"/>
    <mergeCell ref="B19:G19"/>
    <mergeCell ref="B20:G20"/>
    <mergeCell ref="B21:G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4"/>
  <sheetViews>
    <sheetView showGridLines="0" workbookViewId="0">
      <selection activeCell="B3" sqref="B3"/>
    </sheetView>
  </sheetViews>
  <sheetFormatPr baseColWidth="10" defaultRowHeight="15" x14ac:dyDescent="0.25"/>
  <cols>
    <col min="2" max="2" width="20.85546875" bestFit="1" customWidth="1"/>
    <col min="3" max="4" width="8.42578125" bestFit="1" customWidth="1"/>
    <col min="5" max="5" width="7.28515625" bestFit="1" customWidth="1"/>
    <col min="6" max="6" width="8.42578125" bestFit="1" customWidth="1"/>
    <col min="7" max="7" width="7.28515625" bestFit="1" customWidth="1"/>
  </cols>
  <sheetData>
    <row r="3" spans="1:7" x14ac:dyDescent="0.25">
      <c r="B3" s="1" t="s">
        <v>23</v>
      </c>
    </row>
    <row r="5" spans="1:7" ht="22.5" x14ac:dyDescent="0.25">
      <c r="A5" s="3"/>
      <c r="B5" s="58" t="s">
        <v>1</v>
      </c>
      <c r="C5" s="4" t="s">
        <v>2</v>
      </c>
      <c r="D5" s="5" t="s">
        <v>3</v>
      </c>
      <c r="E5" s="6" t="s">
        <v>4</v>
      </c>
      <c r="F5" s="5" t="s">
        <v>3</v>
      </c>
      <c r="G5" s="7" t="s">
        <v>4</v>
      </c>
    </row>
    <row r="6" spans="1:7" x14ac:dyDescent="0.25">
      <c r="A6" s="3"/>
      <c r="B6" s="59"/>
      <c r="C6" s="8" t="s">
        <v>5</v>
      </c>
      <c r="D6" s="9" t="s">
        <v>6</v>
      </c>
      <c r="E6" s="9" t="s">
        <v>7</v>
      </c>
      <c r="F6" s="9" t="s">
        <v>8</v>
      </c>
      <c r="G6" s="10" t="s">
        <v>7</v>
      </c>
    </row>
    <row r="7" spans="1:7" x14ac:dyDescent="0.25">
      <c r="A7" s="3"/>
      <c r="B7" s="25" t="s">
        <v>24</v>
      </c>
      <c r="C7" s="26">
        <v>892.4098166</v>
      </c>
      <c r="D7" s="26">
        <v>891.5</v>
      </c>
      <c r="E7" s="27">
        <f>(D7-C7)/C7*100</f>
        <v>-0.10195053697037058</v>
      </c>
      <c r="F7" s="26">
        <v>888.3</v>
      </c>
      <c r="G7" s="27">
        <f>(F7-D7)/D7*100</f>
        <v>-0.35894559730791314</v>
      </c>
    </row>
    <row r="8" spans="1:7" x14ac:dyDescent="0.25">
      <c r="A8" s="3"/>
      <c r="B8" s="28" t="s">
        <v>25</v>
      </c>
      <c r="C8" s="29">
        <v>132.6403833</v>
      </c>
      <c r="D8" s="29">
        <v>134.4</v>
      </c>
      <c r="E8" s="30">
        <f t="shared" ref="E8:E30" si="0">(D8-C8)/C8*100</f>
        <v>1.3266070680904083</v>
      </c>
      <c r="F8" s="29">
        <v>134.19999999999999</v>
      </c>
      <c r="G8" s="30">
        <f t="shared" ref="G8:G30" si="1">(F8-D8)/D8*100</f>
        <v>-0.14880952380953649</v>
      </c>
    </row>
    <row r="9" spans="1:7" x14ac:dyDescent="0.25">
      <c r="A9" s="3"/>
      <c r="B9" s="28" t="s">
        <v>26</v>
      </c>
      <c r="C9" s="29">
        <v>125.65143330000001</v>
      </c>
      <c r="D9" s="29">
        <v>126.7</v>
      </c>
      <c r="E9" s="30">
        <f t="shared" si="0"/>
        <v>0.8345043685227862</v>
      </c>
      <c r="F9" s="29">
        <v>126.2</v>
      </c>
      <c r="G9" s="30">
        <f t="shared" si="1"/>
        <v>-0.39463299131807422</v>
      </c>
    </row>
    <row r="10" spans="1:7" x14ac:dyDescent="0.25">
      <c r="A10" s="3"/>
      <c r="B10" s="28" t="s">
        <v>27</v>
      </c>
      <c r="C10" s="29">
        <v>340.6381619</v>
      </c>
      <c r="D10" s="29">
        <v>346.5</v>
      </c>
      <c r="E10" s="30">
        <f t="shared" si="0"/>
        <v>1.7208401041457124</v>
      </c>
      <c r="F10" s="29">
        <v>345.4</v>
      </c>
      <c r="G10" s="30">
        <f t="shared" si="1"/>
        <v>-0.31746031746032399</v>
      </c>
    </row>
    <row r="11" spans="1:7" x14ac:dyDescent="0.25">
      <c r="A11" s="3"/>
      <c r="B11" s="28" t="s">
        <v>28</v>
      </c>
      <c r="C11" s="29">
        <v>183.80483809999998</v>
      </c>
      <c r="D11" s="29">
        <v>186.6</v>
      </c>
      <c r="E11" s="30">
        <f t="shared" si="0"/>
        <v>1.5207227018035774</v>
      </c>
      <c r="F11" s="29">
        <v>187.3</v>
      </c>
      <c r="G11" s="30">
        <f t="shared" si="1"/>
        <v>0.37513397642015922</v>
      </c>
    </row>
    <row r="12" spans="1:7" x14ac:dyDescent="0.25">
      <c r="A12" s="3"/>
      <c r="B12" s="28" t="s">
        <v>29</v>
      </c>
      <c r="C12" s="29">
        <v>55.566000000000003</v>
      </c>
      <c r="D12" s="29">
        <v>56.1</v>
      </c>
      <c r="E12" s="30">
        <f t="shared" si="0"/>
        <v>0.96101932836626514</v>
      </c>
      <c r="F12" s="29">
        <v>55.1</v>
      </c>
      <c r="G12" s="30">
        <f t="shared" si="1"/>
        <v>-1.7825311942959003</v>
      </c>
    </row>
    <row r="13" spans="1:7" x14ac:dyDescent="0.25">
      <c r="A13" s="3"/>
      <c r="B13" s="28" t="s">
        <v>30</v>
      </c>
      <c r="C13" s="29">
        <v>11.368</v>
      </c>
      <c r="D13" s="29">
        <v>11.5</v>
      </c>
      <c r="E13" s="30">
        <f t="shared" si="0"/>
        <v>1.1611541168191386</v>
      </c>
      <c r="F13" s="29">
        <v>11.5</v>
      </c>
      <c r="G13" s="30">
        <f t="shared" si="1"/>
        <v>0</v>
      </c>
    </row>
    <row r="14" spans="1:7" x14ac:dyDescent="0.25">
      <c r="A14" s="3"/>
      <c r="B14" s="31" t="s">
        <v>31</v>
      </c>
      <c r="C14" s="32">
        <v>42.302999999999997</v>
      </c>
      <c r="D14" s="32">
        <v>29.7</v>
      </c>
      <c r="E14" s="33">
        <f t="shared" si="0"/>
        <v>-29.792213318204379</v>
      </c>
      <c r="F14" s="32">
        <v>28.6</v>
      </c>
      <c r="G14" s="33">
        <f t="shared" si="1"/>
        <v>-3.7037037037036966</v>
      </c>
    </row>
    <row r="15" spans="1:7" x14ac:dyDescent="0.25">
      <c r="A15" s="3"/>
      <c r="B15" s="34" t="s">
        <v>32</v>
      </c>
      <c r="C15" s="35">
        <v>581.95015000000012</v>
      </c>
      <c r="D15" s="35">
        <v>587.9</v>
      </c>
      <c r="E15" s="36">
        <f t="shared" si="0"/>
        <v>1.0223985679872845</v>
      </c>
      <c r="F15" s="35">
        <v>596.20000000000005</v>
      </c>
      <c r="G15" s="36">
        <f t="shared" si="1"/>
        <v>1.4118047286953679</v>
      </c>
    </row>
    <row r="16" spans="1:7" x14ac:dyDescent="0.25">
      <c r="A16" s="3"/>
      <c r="B16" s="28" t="s">
        <v>25</v>
      </c>
      <c r="C16" s="29">
        <v>76.940902400000013</v>
      </c>
      <c r="D16" s="29">
        <v>78.3</v>
      </c>
      <c r="E16" s="30">
        <f t="shared" si="0"/>
        <v>1.766417545942357</v>
      </c>
      <c r="F16" s="29">
        <v>81.2</v>
      </c>
      <c r="G16" s="30">
        <f t="shared" si="1"/>
        <v>3.7037037037037113</v>
      </c>
    </row>
    <row r="17" spans="1:7" x14ac:dyDescent="0.25">
      <c r="A17" s="3"/>
      <c r="B17" s="28" t="s">
        <v>26</v>
      </c>
      <c r="C17" s="29">
        <v>65.142333300000004</v>
      </c>
      <c r="D17" s="29">
        <v>65.099999999999994</v>
      </c>
      <c r="E17" s="30">
        <f t="shared" si="0"/>
        <v>-6.4985851527688362E-2</v>
      </c>
      <c r="F17" s="29">
        <v>65.7</v>
      </c>
      <c r="G17" s="30">
        <f t="shared" si="1"/>
        <v>0.92165898617512843</v>
      </c>
    </row>
    <row r="18" spans="1:7" x14ac:dyDescent="0.25">
      <c r="A18" s="3"/>
      <c r="B18" s="28" t="s">
        <v>27</v>
      </c>
      <c r="C18" s="29">
        <v>163.53424760000001</v>
      </c>
      <c r="D18" s="29">
        <v>166</v>
      </c>
      <c r="E18" s="30">
        <f t="shared" si="0"/>
        <v>1.5077896136050619</v>
      </c>
      <c r="F18" s="29">
        <v>168.6</v>
      </c>
      <c r="G18" s="30">
        <f t="shared" si="1"/>
        <v>1.5662650602409605</v>
      </c>
    </row>
    <row r="19" spans="1:7" x14ac:dyDescent="0.25">
      <c r="A19" s="3"/>
      <c r="B19" s="28" t="s">
        <v>28</v>
      </c>
      <c r="C19" s="29">
        <v>72.336666699999995</v>
      </c>
      <c r="D19" s="29">
        <v>73.599999999999994</v>
      </c>
      <c r="E19" s="30">
        <f t="shared" si="0"/>
        <v>1.7464632497366641</v>
      </c>
      <c r="F19" s="29">
        <v>75.099999999999994</v>
      </c>
      <c r="G19" s="30">
        <f t="shared" si="1"/>
        <v>2.0380434782608696</v>
      </c>
    </row>
    <row r="20" spans="1:7" x14ac:dyDescent="0.25">
      <c r="A20" s="3"/>
      <c r="B20" s="28" t="s">
        <v>29</v>
      </c>
      <c r="C20" s="29">
        <v>5.92</v>
      </c>
      <c r="D20" s="29">
        <v>6.3</v>
      </c>
      <c r="E20" s="30">
        <f t="shared" si="0"/>
        <v>6.4189189189189175</v>
      </c>
      <c r="F20" s="29">
        <v>6.8</v>
      </c>
      <c r="G20" s="30">
        <f t="shared" si="1"/>
        <v>7.9365079365079358</v>
      </c>
    </row>
    <row r="21" spans="1:7" x14ac:dyDescent="0.25">
      <c r="A21" s="3"/>
      <c r="B21" s="28" t="s">
        <v>33</v>
      </c>
      <c r="C21" s="29">
        <v>162.48166670000001</v>
      </c>
      <c r="D21" s="29">
        <v>163.69999999999999</v>
      </c>
      <c r="E21" s="30">
        <f t="shared" si="0"/>
        <v>0.74982816507505912</v>
      </c>
      <c r="F21" s="29">
        <v>164.1</v>
      </c>
      <c r="G21" s="30">
        <f t="shared" si="1"/>
        <v>0.24434941967013177</v>
      </c>
    </row>
    <row r="22" spans="1:7" x14ac:dyDescent="0.25">
      <c r="A22" s="3"/>
      <c r="B22" s="31" t="s">
        <v>34</v>
      </c>
      <c r="C22" s="32">
        <v>35.594333299999995</v>
      </c>
      <c r="D22" s="32">
        <v>34.9</v>
      </c>
      <c r="E22" s="33">
        <f t="shared" si="0"/>
        <v>-1.9506849423135475</v>
      </c>
      <c r="F22" s="32">
        <v>34.700000000000003</v>
      </c>
      <c r="G22" s="33">
        <f t="shared" si="1"/>
        <v>-0.57306590257878443</v>
      </c>
    </row>
    <row r="23" spans="1:7" x14ac:dyDescent="0.25">
      <c r="A23" s="3"/>
      <c r="B23" s="34" t="s">
        <v>35</v>
      </c>
      <c r="C23" s="35">
        <v>53.9283334</v>
      </c>
      <c r="D23" s="35">
        <v>53.1</v>
      </c>
      <c r="E23" s="36">
        <f t="shared" si="0"/>
        <v>-1.5359892430868227</v>
      </c>
      <c r="F23" s="35">
        <v>52.6</v>
      </c>
      <c r="G23" s="36">
        <f t="shared" si="1"/>
        <v>-0.94161958568738224</v>
      </c>
    </row>
    <row r="24" spans="1:7" x14ac:dyDescent="0.25">
      <c r="A24" s="3"/>
      <c r="B24" s="28" t="s">
        <v>25</v>
      </c>
      <c r="C24" s="29">
        <v>6.359</v>
      </c>
      <c r="D24" s="29">
        <v>6.3</v>
      </c>
      <c r="E24" s="30">
        <f t="shared" si="0"/>
        <v>-0.92781883944016608</v>
      </c>
      <c r="F24" s="29">
        <v>6.3</v>
      </c>
      <c r="G24" s="30">
        <f t="shared" si="1"/>
        <v>0</v>
      </c>
    </row>
    <row r="25" spans="1:7" x14ac:dyDescent="0.25">
      <c r="A25" s="3"/>
      <c r="B25" s="28" t="s">
        <v>26</v>
      </c>
      <c r="C25" s="29">
        <v>2.843</v>
      </c>
      <c r="D25" s="29">
        <v>2.7</v>
      </c>
      <c r="E25" s="30">
        <f t="shared" si="0"/>
        <v>-5.0298979950756166</v>
      </c>
      <c r="F25" s="29">
        <v>2.6</v>
      </c>
      <c r="G25" s="30">
        <f t="shared" si="1"/>
        <v>-3.7037037037037068</v>
      </c>
    </row>
    <row r="26" spans="1:7" x14ac:dyDescent="0.25">
      <c r="A26" s="3"/>
      <c r="B26" s="28" t="s">
        <v>27</v>
      </c>
      <c r="C26" s="29">
        <v>17.726666700000003</v>
      </c>
      <c r="D26" s="29">
        <v>17.3</v>
      </c>
      <c r="E26" s="30">
        <f t="shared" si="0"/>
        <v>-2.4069200782118947</v>
      </c>
      <c r="F26" s="29">
        <v>17.100000000000001</v>
      </c>
      <c r="G26" s="30">
        <f t="shared" si="1"/>
        <v>-1.1560693641618456</v>
      </c>
    </row>
    <row r="27" spans="1:7" x14ac:dyDescent="0.25">
      <c r="A27" s="3"/>
      <c r="B27" s="28" t="s">
        <v>28</v>
      </c>
      <c r="C27" s="29">
        <v>25.300666700000001</v>
      </c>
      <c r="D27" s="29">
        <v>25.1</v>
      </c>
      <c r="E27" s="30">
        <f t="shared" si="0"/>
        <v>-0.79312811152126395</v>
      </c>
      <c r="F27" s="29">
        <v>24.9</v>
      </c>
      <c r="G27" s="30">
        <f t="shared" si="1"/>
        <v>-0.79681274900399535</v>
      </c>
    </row>
    <row r="28" spans="1:7" x14ac:dyDescent="0.25">
      <c r="A28" s="3"/>
      <c r="B28" s="28" t="s">
        <v>29</v>
      </c>
      <c r="C28" s="29">
        <v>0.56699999999999995</v>
      </c>
      <c r="D28" s="29">
        <v>0.6</v>
      </c>
      <c r="E28" s="30">
        <f t="shared" si="0"/>
        <v>5.8201058201058258</v>
      </c>
      <c r="F28" s="29">
        <v>0.6</v>
      </c>
      <c r="G28" s="30">
        <f t="shared" si="1"/>
        <v>0</v>
      </c>
    </row>
    <row r="29" spans="1:7" ht="15.75" thickBot="1" x14ac:dyDescent="0.3">
      <c r="A29" s="3"/>
      <c r="B29" s="37" t="s">
        <v>33</v>
      </c>
      <c r="C29" s="38">
        <v>1.1319999999999999</v>
      </c>
      <c r="D29" s="38">
        <v>1.1000000000000001</v>
      </c>
      <c r="E29" s="39">
        <f t="shared" si="0"/>
        <v>-2.8268551236748949</v>
      </c>
      <c r="F29" s="38">
        <v>1.1000000000000001</v>
      </c>
      <c r="G29" s="39">
        <f t="shared" si="1"/>
        <v>0</v>
      </c>
    </row>
    <row r="30" spans="1:7" ht="15.75" thickTop="1" x14ac:dyDescent="0.25">
      <c r="A30" s="3"/>
      <c r="B30" s="22" t="s">
        <v>19</v>
      </c>
      <c r="C30" s="40">
        <v>1528.2882999999999</v>
      </c>
      <c r="D30" s="40">
        <v>1532.5</v>
      </c>
      <c r="E30" s="41">
        <f t="shared" si="0"/>
        <v>0.27558282033566994</v>
      </c>
      <c r="F30" s="40">
        <v>1537.1</v>
      </c>
      <c r="G30" s="41">
        <f t="shared" si="1"/>
        <v>0.30016313213702506</v>
      </c>
    </row>
    <row r="32" spans="1:7" ht="15" customHeight="1" x14ac:dyDescent="0.25">
      <c r="B32" s="62" t="s">
        <v>36</v>
      </c>
      <c r="C32" s="62"/>
      <c r="D32" s="62"/>
      <c r="E32" s="62"/>
      <c r="F32" s="62"/>
      <c r="G32" s="62"/>
    </row>
    <row r="33" spans="2:7" ht="15" customHeight="1" x14ac:dyDescent="0.25">
      <c r="B33" s="61" t="s">
        <v>21</v>
      </c>
      <c r="C33" s="61"/>
      <c r="D33" s="61"/>
      <c r="E33" s="61"/>
      <c r="F33" s="61"/>
      <c r="G33" s="61"/>
    </row>
    <row r="34" spans="2:7" ht="45" customHeight="1" x14ac:dyDescent="0.25">
      <c r="B34" s="61" t="s">
        <v>22</v>
      </c>
      <c r="C34" s="61"/>
      <c r="D34" s="61"/>
      <c r="E34" s="61"/>
      <c r="F34" s="61"/>
      <c r="G34" s="61"/>
    </row>
  </sheetData>
  <mergeCells count="4">
    <mergeCell ref="B5:B6"/>
    <mergeCell ref="B32:G32"/>
    <mergeCell ref="B33:G33"/>
    <mergeCell ref="B34:G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9"/>
  <sheetViews>
    <sheetView showGridLines="0" workbookViewId="0">
      <selection activeCell="B3" sqref="B3"/>
    </sheetView>
  </sheetViews>
  <sheetFormatPr baseColWidth="10" defaultRowHeight="15" x14ac:dyDescent="0.25"/>
  <cols>
    <col min="2" max="2" width="26" customWidth="1"/>
    <col min="3" max="4" width="8.42578125" bestFit="1" customWidth="1"/>
    <col min="5" max="5" width="7.28515625" bestFit="1" customWidth="1"/>
    <col min="6" max="6" width="8.42578125" bestFit="1" customWidth="1"/>
    <col min="7" max="7" width="7.28515625" bestFit="1" customWidth="1"/>
  </cols>
  <sheetData>
    <row r="3" spans="1:7" x14ac:dyDescent="0.25">
      <c r="B3" s="1" t="s">
        <v>37</v>
      </c>
    </row>
    <row r="5" spans="1:7" ht="22.5" x14ac:dyDescent="0.25">
      <c r="A5" s="3"/>
      <c r="B5" s="58" t="s">
        <v>1</v>
      </c>
      <c r="C5" s="4" t="s">
        <v>2</v>
      </c>
      <c r="D5" s="5" t="s">
        <v>3</v>
      </c>
      <c r="E5" s="6" t="s">
        <v>4</v>
      </c>
      <c r="F5" s="5" t="s">
        <v>3</v>
      </c>
      <c r="G5" s="7" t="s">
        <v>4</v>
      </c>
    </row>
    <row r="6" spans="1:7" x14ac:dyDescent="0.25">
      <c r="A6" s="3"/>
      <c r="B6" s="59"/>
      <c r="C6" s="8" t="s">
        <v>5</v>
      </c>
      <c r="D6" s="9" t="s">
        <v>6</v>
      </c>
      <c r="E6" s="9" t="s">
        <v>7</v>
      </c>
      <c r="F6" s="9" t="s">
        <v>8</v>
      </c>
      <c r="G6" s="10" t="s">
        <v>7</v>
      </c>
    </row>
    <row r="7" spans="1:7" x14ac:dyDescent="0.25">
      <c r="A7" s="3"/>
      <c r="B7" s="42" t="s">
        <v>10</v>
      </c>
      <c r="C7" s="43">
        <v>121.69</v>
      </c>
      <c r="D7" s="43">
        <v>120.8</v>
      </c>
      <c r="E7" s="44">
        <v>-0.73136658722984682</v>
      </c>
      <c r="F7" s="43">
        <v>121.2</v>
      </c>
      <c r="G7" s="45">
        <v>0.33112582781457428</v>
      </c>
    </row>
    <row r="8" spans="1:7" x14ac:dyDescent="0.25">
      <c r="A8" s="3"/>
      <c r="B8" s="46" t="s">
        <v>38</v>
      </c>
      <c r="C8" s="47">
        <v>51.726999999999997</v>
      </c>
      <c r="D8" s="47">
        <v>51.3</v>
      </c>
      <c r="E8" s="48">
        <v>-0.82548765634968135</v>
      </c>
      <c r="F8" s="47">
        <v>50.9</v>
      </c>
      <c r="G8" s="49">
        <v>-0.77972709551656649</v>
      </c>
    </row>
    <row r="9" spans="1:7" x14ac:dyDescent="0.25">
      <c r="A9" s="3"/>
      <c r="B9" s="50" t="s">
        <v>39</v>
      </c>
      <c r="C9" s="51">
        <v>69.962999999999994</v>
      </c>
      <c r="D9" s="51">
        <v>69.5</v>
      </c>
      <c r="E9" s="52">
        <v>-0.66177836856623351</v>
      </c>
      <c r="F9" s="51">
        <v>70.3</v>
      </c>
      <c r="G9" s="53">
        <v>1.1510791366906434</v>
      </c>
    </row>
    <row r="10" spans="1:7" x14ac:dyDescent="0.25">
      <c r="A10" s="3"/>
      <c r="B10" s="54" t="s">
        <v>11</v>
      </c>
      <c r="C10" s="55">
        <v>84.902000000000001</v>
      </c>
      <c r="D10" s="55">
        <v>84.4</v>
      </c>
      <c r="E10" s="56">
        <v>-0.59126993474829259</v>
      </c>
      <c r="F10" s="55">
        <v>83.5</v>
      </c>
      <c r="G10" s="57">
        <v>-1.0663507109004806</v>
      </c>
    </row>
    <row r="11" spans="1:7" x14ac:dyDescent="0.25">
      <c r="A11" s="3"/>
      <c r="B11" s="46" t="s">
        <v>40</v>
      </c>
      <c r="C11" s="47">
        <v>19.265000000000001</v>
      </c>
      <c r="D11" s="47">
        <v>19.3</v>
      </c>
      <c r="E11" s="48">
        <v>0.18167661562418969</v>
      </c>
      <c r="F11" s="47">
        <v>19</v>
      </c>
      <c r="G11" s="49">
        <v>-1.5544041450777237</v>
      </c>
    </row>
    <row r="12" spans="1:7" x14ac:dyDescent="0.25">
      <c r="A12" s="3"/>
      <c r="B12" s="46" t="s">
        <v>41</v>
      </c>
      <c r="C12" s="47">
        <v>12.231999999999999</v>
      </c>
      <c r="D12" s="47">
        <v>12.2</v>
      </c>
      <c r="E12" s="48">
        <v>-0.2616088947024201</v>
      </c>
      <c r="F12" s="47">
        <v>12.1</v>
      </c>
      <c r="G12" s="49">
        <v>-0.81967213114753812</v>
      </c>
    </row>
    <row r="13" spans="1:7" x14ac:dyDescent="0.25">
      <c r="A13" s="3"/>
      <c r="B13" s="50" t="s">
        <v>28</v>
      </c>
      <c r="C13" s="51">
        <v>53.404999999999994</v>
      </c>
      <c r="D13" s="51">
        <v>52.9</v>
      </c>
      <c r="E13" s="52">
        <v>-0.94560434416252315</v>
      </c>
      <c r="F13" s="51">
        <v>52.4</v>
      </c>
      <c r="G13" s="53">
        <v>-0.94517958412098302</v>
      </c>
    </row>
    <row r="14" spans="1:7" x14ac:dyDescent="0.25">
      <c r="A14" s="3"/>
      <c r="B14" s="54" t="s">
        <v>42</v>
      </c>
      <c r="C14" s="55">
        <v>267.22699999999998</v>
      </c>
      <c r="D14" s="55">
        <v>273.8</v>
      </c>
      <c r="E14" s="56">
        <v>2.4597065416294148</v>
      </c>
      <c r="F14" s="55">
        <v>270</v>
      </c>
      <c r="G14" s="57">
        <v>-1.3878743608473381</v>
      </c>
    </row>
    <row r="15" spans="1:7" x14ac:dyDescent="0.25">
      <c r="A15" s="3"/>
      <c r="B15" s="46" t="s">
        <v>38</v>
      </c>
      <c r="C15" s="47">
        <v>80.873999999999995</v>
      </c>
      <c r="D15" s="47">
        <v>83.3</v>
      </c>
      <c r="E15" s="48">
        <v>2.9997279719069194</v>
      </c>
      <c r="F15" s="47">
        <v>81.099999999999994</v>
      </c>
      <c r="G15" s="49">
        <v>-2.6410564225690312</v>
      </c>
    </row>
    <row r="16" spans="1:7" x14ac:dyDescent="0.25">
      <c r="A16" s="3"/>
      <c r="B16" s="50" t="s">
        <v>39</v>
      </c>
      <c r="C16" s="51">
        <v>186.3</v>
      </c>
      <c r="D16" s="51">
        <v>190.5</v>
      </c>
      <c r="E16" s="52">
        <v>2.2253465197769775</v>
      </c>
      <c r="F16" s="51">
        <v>188.9</v>
      </c>
      <c r="G16" s="53">
        <v>-0.83989501312335657</v>
      </c>
    </row>
    <row r="18" spans="2:7" ht="15" customHeight="1" x14ac:dyDescent="0.25">
      <c r="B18" s="61" t="s">
        <v>21</v>
      </c>
      <c r="C18" s="61"/>
      <c r="D18" s="61"/>
      <c r="E18" s="61"/>
      <c r="F18" s="61"/>
      <c r="G18" s="61"/>
    </row>
    <row r="19" spans="2:7" ht="60.75" customHeight="1" x14ac:dyDescent="0.25">
      <c r="B19" s="61" t="s">
        <v>22</v>
      </c>
      <c r="C19" s="61"/>
      <c r="D19" s="61"/>
      <c r="E19" s="61"/>
      <c r="F19" s="61"/>
      <c r="G19" s="61"/>
    </row>
  </sheetData>
  <mergeCells count="3">
    <mergeCell ref="B5:B6"/>
    <mergeCell ref="B18:G18"/>
    <mergeCell ref="B19:G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Sommaire</vt:lpstr>
      <vt:lpstr>Tab. 1</vt:lpstr>
      <vt:lpstr>Tab. 2</vt:lpstr>
      <vt:lpstr>Tab. Annexe 1</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 Baudry</dc:creator>
  <cp:lastModifiedBy>Mathieu Baudry</cp:lastModifiedBy>
  <dcterms:created xsi:type="dcterms:W3CDTF">2021-09-27T14:12:30Z</dcterms:created>
  <dcterms:modified xsi:type="dcterms:W3CDTF">2021-10-05T07:11:56Z</dcterms:modified>
</cp:coreProperties>
</file>