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M:\str-dgesip-dgri-a2-1-recherche\Enquête Mires-CBPRD_OSE\MIRES CBPRD 2026\01 - Gestion\Questionnaires\"/>
    </mc:Choice>
  </mc:AlternateContent>
  <xr:revisionPtr revIDLastSave="0" documentId="13_ncr:1_{58E427AE-7C68-402E-A8F7-2FEA657E6223}" xr6:coauthVersionLast="47" xr6:coauthVersionMax="47" xr10:uidLastSave="{00000000-0000-0000-0000-000000000000}"/>
  <bookViews>
    <workbookView xWindow="-25320" yWindow="-120" windowWidth="25440" windowHeight="15390" tabRatio="658" firstSheet="1" activeTab="1" xr2:uid="{00000000-000D-0000-FFFF-FFFF00000000}"/>
  </bookViews>
  <sheets>
    <sheet name="Accueil" sheetId="1" r:id="rId1"/>
    <sheet name="Table des fiches" sheetId="2" r:id="rId2"/>
    <sheet name="Identification" sheetId="26" r:id="rId3"/>
    <sheet name="Contacts" sheetId="3" r:id="rId4"/>
    <sheet name="1 - Fiche de synthèse" sheetId="4" r:id="rId5"/>
    <sheet name="2 - Moyens de l'organisme" sheetId="5" r:id="rId6"/>
    <sheet name="3-Moyens généraux non répartis" sheetId="6" r:id="rId7"/>
    <sheet name="4 - Moyens détail actions P172" sheetId="21" r:id="rId8"/>
    <sheet name="5 - Moyens détail par action" sheetId="13" r:id="rId9"/>
    <sheet name="6 - Fiche structure" sheetId="7" r:id="rId10"/>
    <sheet name="7-Objectifs socio économiques" sheetId="27" r:id="rId11"/>
    <sheet name="Nomenclature OSE" sheetId="19" r:id="rId12"/>
  </sheets>
  <definedNames>
    <definedName name="_xlnm.Print_Titles" localSheetId="4">'1 - Fiche de synthèse'!$6:$6</definedName>
    <definedName name="_xlnm.Print_Titles" localSheetId="1">'Table des fiches'!$3:$3</definedName>
    <definedName name="Z_A8A5DFD8_3E6F_47ED_8501_2CE03D010DD5_.wvu.PrintArea" localSheetId="4" hidden="1">'1 - Fiche de synthèse'!$B$2:$E$27</definedName>
    <definedName name="Z_A8A5DFD8_3E6F_47ED_8501_2CE03D010DD5_.wvu.PrintArea" localSheetId="6" hidden="1">'3-Moyens généraux non répartis'!$B$1:$F$28</definedName>
    <definedName name="Z_A8A5DFD8_3E6F_47ED_8501_2CE03D010DD5_.wvu.PrintArea" localSheetId="9" hidden="1">'6 - Fiche structure'!$A$2:$G$8</definedName>
    <definedName name="Z_A8A5DFD8_3E6F_47ED_8501_2CE03D010DD5_.wvu.PrintArea" localSheetId="0" hidden="1">Accueil!$C$1:$C$41</definedName>
    <definedName name="Z_A8A5DFD8_3E6F_47ED_8501_2CE03D010DD5_.wvu.PrintArea" localSheetId="3" hidden="1">Contacts!$A$1:$G$32</definedName>
    <definedName name="Z_A8A5DFD8_3E6F_47ED_8501_2CE03D010DD5_.wvu.PrintArea" localSheetId="2" hidden="1">Identification!$A$1:$G$29</definedName>
    <definedName name="Z_A8A5DFD8_3E6F_47ED_8501_2CE03D010DD5_.wvu.PrintTitles" localSheetId="4" hidden="1">'1 - Fiche de synthèse'!$6:$6</definedName>
    <definedName name="_xlnm.Print_Area" localSheetId="4">'1 - Fiche de synthèse'!$1:$27</definedName>
    <definedName name="_xlnm.Print_Area" localSheetId="5">'2 - Moyens de l''organisme'!$B$1:$G$29</definedName>
    <definedName name="_xlnm.Print_Area" localSheetId="6">'3-Moyens généraux non répartis'!$B$1:$G$30</definedName>
    <definedName name="_xlnm.Print_Area" localSheetId="7">'4 - Moyens détail actions P172'!$B$1:$N$17</definedName>
    <definedName name="_xlnm.Print_Area" localSheetId="8">'5 - Moyens détail par action'!$B$1:$H$19</definedName>
    <definedName name="_xlnm.Print_Area" localSheetId="9">'6 - Fiche structure'!$B$1:$G$31</definedName>
    <definedName name="_xlnm.Print_Area" localSheetId="10">'7-Objectifs socio économiques'!$B$1:$D$47</definedName>
    <definedName name="_xlnm.Print_Area" localSheetId="0">Accueil!$A$1:$C$40</definedName>
    <definedName name="_xlnm.Print_Area" localSheetId="3">Contacts!$A$2:$C$46</definedName>
    <definedName name="_xlnm.Print_Area" localSheetId="2">Identification!$A$1:$D$29</definedName>
    <definedName name="_xlnm.Print_Area" localSheetId="11">'Nomenclature OSE'!$1:$67</definedName>
    <definedName name="_xlnm.Print_Area" localSheetId="1">'Table des fiches'!$B$2:$E$13</definedName>
  </definedNames>
  <calcPr calcId="191029"/>
  <customWorkbookViews>
    <customWorkbookView name="nisslecl - Affichage personnalisé" guid="{A8A5DFD8-3E6F-47ED-8501-2CE03D010DD5}" mergeInterval="0" personalView="1" maximized="1" windowWidth="1020" windowHeight="632" tabRatio="68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5" l="1"/>
  <c r="F10" i="5"/>
  <c r="E5" i="27" l="1"/>
  <c r="E10" i="27"/>
  <c r="E14" i="27"/>
  <c r="E16" i="27"/>
  <c r="E18" i="27"/>
  <c r="E22" i="27"/>
  <c r="E27" i="27"/>
  <c r="E29" i="27"/>
  <c r="E32" i="27"/>
  <c r="E34" i="27"/>
  <c r="E36" i="27"/>
  <c r="E38" i="27"/>
  <c r="E41" i="27"/>
  <c r="E43" i="27"/>
  <c r="E45" i="27"/>
  <c r="E48" i="27"/>
  <c r="E55" i="27"/>
  <c r="E61" i="27"/>
  <c r="E66" i="27"/>
  <c r="E69" i="27"/>
  <c r="D69" i="27"/>
  <c r="D66" i="27"/>
  <c r="D61" i="27"/>
  <c r="D55" i="27"/>
  <c r="D48" i="27"/>
  <c r="D10" i="27"/>
  <c r="D5" i="27"/>
  <c r="F26" i="5"/>
  <c r="D45" i="27"/>
  <c r="D43" i="27"/>
  <c r="D41" i="27"/>
  <c r="D38" i="27"/>
  <c r="D36" i="27"/>
  <c r="D34" i="27"/>
  <c r="D32" i="27"/>
  <c r="D29" i="27"/>
  <c r="D27" i="27"/>
  <c r="D22" i="27"/>
  <c r="D18" i="27"/>
  <c r="D16" i="27"/>
  <c r="D14" i="27"/>
  <c r="D47" i="27" s="1"/>
  <c r="D73" i="27" s="1"/>
  <c r="F31" i="7"/>
  <c r="F29" i="7"/>
  <c r="C19" i="7"/>
  <c r="F17" i="7"/>
  <c r="F13" i="7"/>
  <c r="C19" i="13"/>
  <c r="C10" i="13"/>
  <c r="C16" i="21"/>
  <c r="C7" i="21"/>
  <c r="F30" i="6"/>
  <c r="F28" i="6"/>
  <c r="D18" i="6"/>
  <c r="E18" i="6"/>
  <c r="F18" i="6"/>
  <c r="C18" i="6"/>
  <c r="F16" i="6"/>
  <c r="F12" i="6"/>
  <c r="E47" i="27" l="1"/>
  <c r="E73" i="27" s="1"/>
  <c r="F28" i="5"/>
  <c r="F16" i="5"/>
  <c r="C12" i="13"/>
  <c r="C11" i="13"/>
  <c r="C16" i="13"/>
  <c r="D16" i="21"/>
  <c r="E16" i="21"/>
  <c r="F16" i="21"/>
  <c r="G16" i="21"/>
  <c r="H16" i="21"/>
  <c r="I16" i="21"/>
  <c r="J16" i="21"/>
  <c r="K16" i="21"/>
  <c r="L16" i="21"/>
  <c r="C9" i="21"/>
  <c r="C10" i="21"/>
  <c r="C11" i="21"/>
  <c r="C12" i="21"/>
  <c r="C13" i="21"/>
  <c r="C14" i="21"/>
  <c r="E19" i="13"/>
  <c r="F19" i="13"/>
  <c r="G19" i="13"/>
  <c r="H19" i="13"/>
  <c r="D19" i="13"/>
  <c r="C13" i="13"/>
  <c r="C14" i="13"/>
  <c r="C15" i="13"/>
  <c r="C17" i="13"/>
  <c r="M16" i="21"/>
  <c r="N16" i="21"/>
  <c r="C8" i="21"/>
  <c r="D16" i="5"/>
  <c r="E16" i="5"/>
  <c r="C16" i="5"/>
  <c r="G1" i="6" l="1"/>
  <c r="F1" i="7" s="1"/>
  <c r="D19" i="7"/>
  <c r="E19" i="7"/>
  <c r="F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nisslecl</author>
    <author>GN</author>
  </authors>
  <commentList>
    <comment ref="D5" authorId="0" shapeId="0" xr:uid="{00000000-0006-0000-0100-000001000000}">
      <text>
        <r>
          <rPr>
            <sz val="8"/>
            <color indexed="81"/>
            <rFont val="Tahoma"/>
            <family val="2"/>
          </rPr>
          <t>cocher</t>
        </r>
        <r>
          <rPr>
            <b/>
            <sz val="8"/>
            <color indexed="81"/>
            <rFont val="Tahoma"/>
            <family val="2"/>
          </rPr>
          <t xml:space="preserve"> X </t>
        </r>
      </text>
    </comment>
    <comment ref="D17" authorId="1" shapeId="0" xr:uid="{00000000-0006-0000-0100-000002000000}">
      <text>
        <r>
          <rPr>
            <sz val="8"/>
            <color indexed="81"/>
            <rFont val="Tahoma"/>
            <family val="2"/>
          </rPr>
          <t xml:space="preserve">cocher </t>
        </r>
        <r>
          <rPr>
            <b/>
            <sz val="9"/>
            <color indexed="81"/>
            <rFont val="Tahoma"/>
            <family val="2"/>
          </rPr>
          <t>X</t>
        </r>
        <r>
          <rPr>
            <sz val="8"/>
            <color indexed="81"/>
            <rFont val="Tahoma"/>
            <family val="2"/>
          </rPr>
          <t xml:space="preserve"> le ou les programmes concernés</t>
        </r>
      </text>
    </comment>
    <comment ref="D26" authorId="1" shapeId="0" xr:uid="{00000000-0006-0000-0100-000003000000}">
      <text>
        <r>
          <rPr>
            <sz val="8"/>
            <color indexed="81"/>
            <rFont val="Tahoma"/>
            <family val="2"/>
          </rPr>
          <t>mentionner le n° et le nom du ou des programmes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nisslecl</author>
  </authors>
  <commentList>
    <comment ref="C6" authorId="0" shapeId="0" xr:uid="{00000000-0006-0000-0400-000001000000}">
      <text>
        <r>
          <rPr>
            <sz val="8"/>
            <color indexed="81"/>
            <rFont val="Tahoma"/>
            <family val="2"/>
          </rPr>
          <t xml:space="preserve">
ce code est à répéter dans la fiche de structure opérationnelle correspondante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nisslecl</author>
  </authors>
  <commentList>
    <comment ref="F28" authorId="0" shapeId="0" xr:uid="{00000000-0006-0000-0500-000001000000}">
      <text>
        <r>
          <rPr>
            <sz val="8"/>
            <color indexed="81"/>
            <rFont val="Tahoma"/>
            <family val="2"/>
          </rPr>
          <t xml:space="preserve">
La somme des fiches de structures et de la fiche des moyens généraux non répartis doit donner le total des ressources.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nisslecl</author>
  </authors>
  <commentList>
    <comment ref="F30" authorId="0" shapeId="0" xr:uid="{00000000-0006-0000-0600-000001000000}">
      <text>
        <r>
          <rPr>
            <sz val="8"/>
            <color indexed="81"/>
            <rFont val="Tahoma"/>
            <family val="2"/>
          </rPr>
          <t xml:space="preserve">
La somme des fiches de structures et de la fiche des moyens généraux non répartis doit donner le total des ressources.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nisslecl</author>
  </authors>
  <commentList>
    <comment ref="D9" authorId="0" shapeId="0" xr:uid="{00000000-0006-0000-0800-000001000000}">
      <text>
        <r>
          <rPr>
            <b/>
            <sz val="8"/>
            <color indexed="81"/>
            <rFont val="Tahoma"/>
            <family val="2"/>
          </rPr>
          <t>Renseigner le n° Action suivant la nomenclature LOLF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nisslecl</author>
  </authors>
  <commentList>
    <comment ref="C3" authorId="0" shapeId="0" xr:uid="{00000000-0006-0000-0900-000001000000}">
      <text>
        <r>
          <rPr>
            <sz val="8"/>
            <color indexed="81"/>
            <rFont val="Arial"/>
            <family val="2"/>
          </rPr>
          <t>Reprendre le code de la fiche de synthèse</t>
        </r>
      </text>
    </comment>
    <comment ref="F31" authorId="0" shapeId="0" xr:uid="{00000000-0006-0000-0900-000002000000}">
      <text>
        <r>
          <rPr>
            <sz val="8"/>
            <color indexed="81"/>
            <rFont val="Tahoma"/>
            <family val="2"/>
          </rPr>
          <t xml:space="preserve">
La somme des fiches de structures et de la fiche des moyens généraux non répartis doit donner le total des ressources.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nisslecl</author>
    <author>Cl.V. Nisslé</author>
  </authors>
  <commentList>
    <comment ref="C2" authorId="0" shapeId="0" xr:uid="{00000000-0006-0000-0A00-000001000000}">
      <text>
        <r>
          <rPr>
            <sz val="8"/>
            <color indexed="81"/>
            <rFont val="Arial"/>
            <family val="2"/>
          </rPr>
          <t>Reprendre le code de la fiche de synthèse</t>
        </r>
      </text>
    </comment>
    <comment ref="C5" authorId="1" shapeId="0" xr:uid="{00000000-0006-0000-0A00-000002000000}">
      <text>
        <r>
          <rPr>
            <sz val="9"/>
            <color indexed="81"/>
            <rFont val="Tahoma"/>
            <family val="2"/>
          </rPr>
          <t>Ne comprend pas la R&amp;D liée à : la pollution (OSE 020); l’utilisation des terres et la pêche (OSE 080)</t>
        </r>
      </text>
    </comment>
    <comment ref="C10" authorId="1" shapeId="0" xr:uid="{00000000-0006-0000-0A00-000003000000}">
      <text>
        <r>
          <rPr>
            <sz val="9"/>
            <color indexed="81"/>
            <rFont val="Tahoma"/>
            <family val="2"/>
          </rPr>
          <t xml:space="preserve">R&amp;D visant à l'identification et à l'analyse des sources de pollution et de leurs causes, y compris leur dispersion dans l’environnement, des effets sur l'homme, les espèces (faune, flore, micro-organismes) et de la biosphère. Concerne également  l'élimination et la prévention de toutes les formes de pollution dans tous les types d'environnement, le développement des installations de surveillance pour la mesure de tous les types de pollution.
</t>
        </r>
      </text>
    </comment>
    <comment ref="C14" authorId="1" shapeId="0" xr:uid="{00000000-0006-0000-0A00-000004000000}">
      <text>
        <r>
          <rPr>
            <sz val="9"/>
            <color indexed="81"/>
            <rFont val="Tahoma"/>
            <family val="2"/>
          </rPr>
          <t>Ne comprend pas la R&amp;D dans le domaine de la défense (OSE 120)</t>
        </r>
      </text>
    </comment>
    <comment ref="C16" authorId="1" shapeId="0" xr:uid="{00000000-0006-0000-0A00-000005000000}">
      <text>
        <r>
          <rPr>
            <sz val="9"/>
            <color indexed="81"/>
            <rFont val="Tahoma"/>
            <family val="2"/>
          </rPr>
          <t>Y compris la construction de bâtiments, la planification générale de l'utilisation des terres, la protection contre les effets nocifs de l’urbanisation.</t>
        </r>
      </text>
    </comment>
    <comment ref="C18" authorId="1" shapeId="0" xr:uid="{00000000-0006-0000-0A00-000006000000}">
      <text>
        <r>
          <rPr>
            <sz val="9"/>
            <color indexed="81"/>
            <rFont val="Tahoma"/>
            <family val="2"/>
          </rPr>
          <t>Ne comprend pas la R&amp;D liée à : prospection (OSE 010),  véhicules à moteur et propulsion (OSE 060).</t>
        </r>
      </text>
    </comment>
    <comment ref="C22" authorId="1" shapeId="0" xr:uid="{00000000-0006-0000-0A00-000007000000}">
      <text>
        <r>
          <rPr>
            <sz val="9"/>
            <color indexed="81"/>
            <rFont val="Tahoma"/>
            <family val="2"/>
          </rPr>
          <t>Ne comprend pas la R&amp;D liée : aux produits industriels et  leurs procédés de fabrication lorsqu’ils font partie intégrante des autres objectifs (par exemple la défense, l'espace, l'énergie, l'agriculture).</t>
        </r>
      </text>
    </comment>
    <comment ref="C27" authorId="1" shapeId="0" xr:uid="{00000000-0006-0000-0A00-000008000000}">
      <text>
        <r>
          <rPr>
            <sz val="9"/>
            <color indexed="81"/>
            <rFont val="Tahoma"/>
            <family val="2"/>
          </rPr>
          <t>Ne comprend pas la R&amp;D liée à : la santé industrielle,  la pollution sur le lieu de travail, la prévention des accidents du travail et les aspects médicaux des causes des accidents industriels.</t>
        </r>
      </text>
    </comment>
    <comment ref="C29" authorId="1" shapeId="0" xr:uid="{00000000-0006-0000-0A00-000009000000}">
      <text>
        <r>
          <rPr>
            <sz val="9"/>
            <color indexed="81"/>
            <rFont val="Tahoma"/>
            <family val="2"/>
          </rPr>
          <t>Ne comprend pas la R&amp;D liée à : la réduction de la pollution (OSE 020), le développement des zones rurales, l'approvisionnement en eau agricole (OSE 040), l’énergie (OSE 050), l'industrie alimentaire (OSE 060).</t>
        </r>
      </text>
    </comment>
    <comment ref="C34" authorId="1" shapeId="0" xr:uid="{00000000-0006-0000-0A00-00000A000000}">
      <text>
        <r>
          <rPr>
            <sz val="9"/>
            <color indexed="81"/>
            <rFont val="Tahoma"/>
            <family val="2"/>
          </rPr>
          <t>Le concept de «culture» couvre la sociologie de la science, la religion, l'art, le sport et les loisirs. Comprend également la R &amp; D relative aux services récréatifs et sportifs; services culturels; services de radiodiffusion et de l'édition, …</t>
        </r>
      </text>
    </comment>
    <comment ref="C36" authorId="1" shapeId="0" xr:uid="{00000000-0006-0000-0A00-00000B000000}">
      <text>
        <r>
          <rPr>
            <sz val="9"/>
            <color indexed="81"/>
            <rFont val="Tahoma"/>
            <family val="2"/>
          </rPr>
          <t>Inclut : le changement social, les processus sociaux et les conflits sociaux, le développement de la sécurité sociale et des systèmes d'aide sociale, les aspects sociaux de l'organisation du travail, les études sociales liées au genre et à la discrimination.
Y compris : amélioration des conditions de travail, système de protection sociale, structure politique de la société, changement social.</t>
        </r>
      </text>
    </comment>
    <comment ref="C38" authorId="1" shapeId="0" xr:uid="{00000000-0006-0000-0A00-00000C000000}">
      <text>
        <r>
          <rPr>
            <sz val="9"/>
            <color indexed="81"/>
            <rFont val="Tahoma"/>
            <family val="2"/>
          </rPr>
          <t>Ne comprend pas la R&amp;D financée par le ministère de la Défense dans les domaines de la météorologie, des télécommunications et de la santé, qui doivent être classés dans les objectifs pertinents.</t>
        </r>
      </text>
    </comment>
    <comment ref="C41" authorId="1" shapeId="0" xr:uid="{00000000-0006-0000-0A00-00000D000000}">
      <text>
        <r>
          <rPr>
            <sz val="9"/>
            <color indexed="81"/>
            <rFont val="Tahoma"/>
            <family val="2"/>
          </rPr>
          <t>Le concept de « sécurité globale » prend en considération toutes les menaces d’origine humaine et vise à se prémunir des risques et menaces volontaires et de leurs conséquences prévisibles ou non. Ne comprend pas les risques incertains ou d’origine naturelle (séismes, ouragans, tsunamis, épidémies, accidents de la circulation, risques industriels etc.).</t>
        </r>
      </text>
    </comment>
    <comment ref="C45" authorId="1" shapeId="0" xr:uid="{00000000-0006-0000-0A00-00000E000000}">
      <text>
        <r>
          <rPr>
            <sz val="9"/>
            <color indexed="81"/>
            <rFont val="Tahoma"/>
            <family val="2"/>
          </rPr>
          <t xml:space="preserve">On entend par aide publique au développement (APD) tous les apports de ressources qui sont fournis aux pays de la partie I de la liste du CAD ou aux institutions multilatérales pour être ensuite acheminés vers des pays de la partie I, et qui répondent aux critères suivants: émaner d’organismes publics, y compris les états et les collectivités locales, ou d’organismes agissant pour le compte d’organismes publics, sachant que chaque transaction doit en outre avoir pour but essentiel de favoriser le développement économique et l’amélioration du  niveau de vie des pays en développement, et être assortie de conditions favorables et comporter un élément de libéralité au moins égal à 25 pour cent (sur la base d’un taux d’actualisation de 10 pour cent). </t>
        </r>
        <r>
          <rPr>
            <b/>
            <sz val="9"/>
            <color indexed="81"/>
            <rFont val="Tahoma"/>
            <family val="2"/>
          </rPr>
          <t>Indiquer les objectifs principaux ou les objectifs liés correspondants à cet objectif générique.</t>
        </r>
      </text>
    </comment>
    <comment ref="C53" authorId="1" shapeId="0" xr:uid="{F3E9FAD4-1A9E-4245-A0D8-858C1E530679}">
      <text>
        <r>
          <rPr>
            <sz val="9"/>
            <color indexed="81"/>
            <rFont val="Tahoma"/>
            <family val="2"/>
          </rPr>
          <t>Ne comprend pas la recherche médicale (OSE 1631) et la recherche vétérinaire (OSE 1633).</t>
        </r>
      </text>
    </comment>
    <comment ref="C71" authorId="1" shapeId="0" xr:uid="{4C732037-E55C-4D56-9AFE-D4B761434202}">
      <text>
        <r>
          <rPr>
            <sz val="9"/>
            <color indexed="81"/>
            <rFont val="Tahoma"/>
            <family val="2"/>
          </rPr>
          <t>Ne concerne pas les moyens communs déclarés dans la fiche 3. Ne devrait porter que sur la fraction des crédits budgétaires irréductibles à un objectif principal spécifique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Cl.V. Nisslé</author>
  </authors>
  <commentList>
    <comment ref="C27" authorId="0" shapeId="0" xr:uid="{00000000-0006-0000-0C00-000001000000}">
      <text>
        <r>
          <rPr>
            <sz val="9"/>
            <color indexed="81"/>
            <rFont val="Tahoma"/>
            <family val="2"/>
          </rPr>
          <t>Ne comprend pas la R&amp;D liée à : la réduction de la pollution (OSE 020), le développement des zones rurales, l'approvisionnement en eau agricole (OSE 040), l’énergie (OSE 050), l'industrie alimentaire (OSE 060).</t>
        </r>
      </text>
    </comment>
  </commentList>
</comments>
</file>

<file path=xl/sharedStrings.xml><?xml version="1.0" encoding="utf-8"?>
<sst xmlns="http://schemas.openxmlformats.org/spreadsheetml/2006/main" count="495" uniqueCount="301">
  <si>
    <t>Ressources de l'organisme par origine</t>
  </si>
  <si>
    <t>EPSCP</t>
  </si>
  <si>
    <t>Recherche duale (civile et militaire)</t>
  </si>
  <si>
    <t>N° fiche</t>
  </si>
  <si>
    <t>renseignements administratifs</t>
  </si>
  <si>
    <t>Moyens détail par action</t>
  </si>
  <si>
    <t>liste des structures opérationnelles (action d'un programme LOLF, direction, service, ...)</t>
  </si>
  <si>
    <t xml:space="preserve">ressources budgétaires et financières
</t>
  </si>
  <si>
    <t>Liste des structures opérationnelles (action d'un programme LOLF, direction, service,...)</t>
  </si>
  <si>
    <t>Sécurité globale</t>
  </si>
  <si>
    <t>MINISTÈRE</t>
  </si>
  <si>
    <t>Nom de l’organisme ou du ministère</t>
  </si>
  <si>
    <t>&lt;</t>
  </si>
  <si>
    <t>Sigle ou intitulé simplifié</t>
  </si>
  <si>
    <t>-</t>
  </si>
  <si>
    <t xml:space="preserve">AUTRE </t>
  </si>
  <si>
    <t>ASSOCIATION</t>
  </si>
  <si>
    <t>ONGLET</t>
  </si>
  <si>
    <t>TYPE DONNÉE</t>
  </si>
  <si>
    <t>METHODOLOGIE</t>
  </si>
  <si>
    <t>Nomenclature des objectifs socio-économiques</t>
  </si>
  <si>
    <t>Objectifs socio-économiques poursuivis</t>
  </si>
  <si>
    <t>annexe</t>
  </si>
  <si>
    <t>FONDATION</t>
  </si>
  <si>
    <t>COMMENTAIRES</t>
  </si>
  <si>
    <t>2- MOYENS DE L'ORGANISME</t>
  </si>
  <si>
    <t>Surveillance et protection de l'atmosphère et des climats</t>
  </si>
  <si>
    <t>N° Programme</t>
  </si>
  <si>
    <t>catégorie juridique :</t>
  </si>
  <si>
    <t xml:space="preserve">Objectifs principaux </t>
  </si>
  <si>
    <t>ENQUETE SUR LA REPARTITION DES CRÉDITS CONSACRÉS A LA RECHERCHE</t>
  </si>
  <si>
    <t>mèl : mires.objectifs@education.gouv.fr</t>
  </si>
  <si>
    <t>PAR OBJECTIFS SOCIO-ECONOMIQUES</t>
  </si>
  <si>
    <t>EPST</t>
  </si>
  <si>
    <t>EPIC</t>
  </si>
  <si>
    <t>EPA</t>
  </si>
  <si>
    <t>1 - FICHE DE SYNTHESE</t>
  </si>
  <si>
    <t>Intitulé</t>
  </si>
  <si>
    <t>GIP</t>
  </si>
  <si>
    <t xml:space="preserve">TOTAL </t>
  </si>
  <si>
    <t>Descriptif succinct des moyens généraux non répartis</t>
  </si>
  <si>
    <t xml:space="preserve">Intitulé de la structure </t>
  </si>
  <si>
    <t>Programme 150</t>
  </si>
  <si>
    <t>Formations supérieures et recherche universitaire</t>
  </si>
  <si>
    <t>Recherches scientifiques et technologiques pluridisciplinaires</t>
  </si>
  <si>
    <t>Programme 193</t>
  </si>
  <si>
    <t>Recherche spatiale</t>
  </si>
  <si>
    <t>Programme 172</t>
  </si>
  <si>
    <t>Programme 192</t>
  </si>
  <si>
    <t>Programme 191</t>
  </si>
  <si>
    <t>Programme 142</t>
  </si>
  <si>
    <t>en %</t>
  </si>
  <si>
    <t>Exploration et exploitation de la Terre</t>
  </si>
  <si>
    <t>Production et technologies industrielles</t>
  </si>
  <si>
    <t>Protection et amélioration de la santé</t>
  </si>
  <si>
    <t>Défense</t>
  </si>
  <si>
    <t>Sciences sociales (géographie, aménagement de l'espace, économie et gestion, sciences juridiques et politiques, sociologie, démographie, ethnologie, anthropologie)</t>
  </si>
  <si>
    <t xml:space="preserve">Code </t>
  </si>
  <si>
    <t xml:space="preserve">Fiche de synthèse </t>
  </si>
  <si>
    <t>Moyens généraux non répartis</t>
  </si>
  <si>
    <t xml:space="preserve">Fiche de structure opérationnelle </t>
  </si>
  <si>
    <t>NOMENCLATURE DES OBJECTIFS SOCIO-ÉCONOMIQUES</t>
  </si>
  <si>
    <t xml:space="preserve"> Ressources en provenance du budget de l'État </t>
  </si>
  <si>
    <t>Autres sciences de l'ingénieur (mécanique, génie des procédés, génie des matériaux, acoustique, génie civil, thermique, énergétique) </t>
  </si>
  <si>
    <t>Sciences humaines (philosophie, psychologie, histoire, archéologie, anthropologie, littérature, linguistique, sciences de l'art)</t>
  </si>
  <si>
    <t>Non-ventilé</t>
  </si>
  <si>
    <t>Mathématiques et informatique (programmation uniquement) </t>
  </si>
  <si>
    <t>Sciences physiques </t>
  </si>
  <si>
    <t>Sciences de l'ingénieur (automatique, électronique, électrotechnique, informatique, optique)</t>
  </si>
  <si>
    <t>Exploration et exploitation de l'espace </t>
  </si>
  <si>
    <t>Production, distribution et utilisation rationnelle de l'énergie </t>
  </si>
  <si>
    <t>011</t>
  </si>
  <si>
    <t>010</t>
  </si>
  <si>
    <t>020</t>
  </si>
  <si>
    <t>030</t>
  </si>
  <si>
    <t>040</t>
  </si>
  <si>
    <t>050</t>
  </si>
  <si>
    <t>060</t>
  </si>
  <si>
    <t>070</t>
  </si>
  <si>
    <t>080</t>
  </si>
  <si>
    <t>012</t>
  </si>
  <si>
    <t>090</t>
  </si>
  <si>
    <t xml:space="preserve">code </t>
  </si>
  <si>
    <t>n° de l'action</t>
  </si>
  <si>
    <t xml:space="preserve"> </t>
  </si>
  <si>
    <t>75231 PARIS cedex 05</t>
  </si>
  <si>
    <t>Services marchands (hors médecine et éducation)</t>
  </si>
  <si>
    <t>Développement (recherche au service du développement)</t>
  </si>
  <si>
    <t>Service de la coordination des stratégies de l’enseignement supérieur et de la recherche</t>
  </si>
  <si>
    <t>1 rue Descartes</t>
  </si>
  <si>
    <t>Recherches interdisciplinaires et transversales</t>
  </si>
  <si>
    <t>Recherches scientifiques et technologiques en sciences et techniques de l’information</t>
  </si>
  <si>
    <t>Programme LOLF - n°action</t>
  </si>
  <si>
    <t>P172 
 Action 11</t>
  </si>
  <si>
    <t>P172 
Action 15</t>
  </si>
  <si>
    <t>P172
 Action 16</t>
  </si>
  <si>
    <t>P172
 Action 17</t>
  </si>
  <si>
    <t>P172
Action 18</t>
  </si>
  <si>
    <t>P172
 Action 19</t>
  </si>
  <si>
    <t>détail par action du programme 172 Recherches scientifiques et technologiques pluridisciplinaires</t>
  </si>
  <si>
    <t>programme(s) au sein de la mission Recherche et Enseignement supérieur 
auquel participe l'organisme</t>
  </si>
  <si>
    <t>Correspondant principal ou responsable de la coordination des réponses à ce questionnaire :</t>
  </si>
  <si>
    <t xml:space="preserve">Nom et prénom :  </t>
  </si>
  <si>
    <t xml:space="preserve">Fonction et service :  </t>
  </si>
  <si>
    <t xml:space="preserve">Téléphone :  </t>
  </si>
  <si>
    <t>Adresse :</t>
  </si>
  <si>
    <t>Partie du questionnaire remplie :</t>
  </si>
  <si>
    <t>Contacts</t>
  </si>
  <si>
    <r>
      <t>détail par action du programme (</t>
    </r>
    <r>
      <rPr>
        <b/>
        <sz val="16"/>
        <rFont val="Arial"/>
        <family val="2"/>
      </rPr>
      <t>hors P172</t>
    </r>
    <r>
      <rPr>
        <b/>
        <sz val="14"/>
        <rFont val="Arial"/>
        <family val="2"/>
      </rPr>
      <t>)</t>
    </r>
  </si>
  <si>
    <t>3- MOYENS GENERAUX NON REPARTIS</t>
  </si>
  <si>
    <t>5 - MOYENS DE L'ORGANISME</t>
  </si>
  <si>
    <t>6 - FICHE DE STRUCTURE OPERATIONNELLE</t>
  </si>
  <si>
    <t>7 - OBJECTIFS SOCIO-ÉCONOMIQUES POURSUIVIS</t>
  </si>
  <si>
    <t>Moyens détail par action du programme 172 Recherches scientifiques et technologiques pluridisciplinaires</t>
  </si>
  <si>
    <t>Programme 190</t>
  </si>
  <si>
    <t>Recherche dans les domaines de l'énergie, du développement et de la mobilité durables</t>
  </si>
  <si>
    <t>Recherche et enseignement supérieur en matière économique et industrielle</t>
  </si>
  <si>
    <t>Enseignement supérieur et recherche agricoles</t>
  </si>
  <si>
    <t>Avancement général des connaissances - Recherche fondamentale</t>
  </si>
  <si>
    <t>Sciences naturelles</t>
  </si>
  <si>
    <t>Terre : exploration et exploitation des plateaux immergés, croûte et enveloppe terrestres, hydrologie, recherches générales sur l'atmosphère (hors pollution)</t>
  </si>
  <si>
    <t>1611</t>
  </si>
  <si>
    <t>013</t>
  </si>
  <si>
    <t>1612</t>
  </si>
  <si>
    <t>014</t>
  </si>
  <si>
    <t>1613</t>
  </si>
  <si>
    <t>Sciences chimiques</t>
  </si>
  <si>
    <t>Environnement</t>
  </si>
  <si>
    <t>R&amp;D visant à l'identification et à l'analyse des sources de pollution et de leurs causes, y compris leur dispersion dans l’environnement, des effets sur l'homme, les espèces (faune, flore, micro-organismes) et de la biosphère. Concerne également  l'élimination et la prévention de toutes les formes de pollution dans tous les types d'environnement, le développement des installations de surveillance pour la mesure de tous les types de pollution.</t>
  </si>
  <si>
    <t>1614</t>
  </si>
  <si>
    <t>Milieux naturels (terre, océan, atmosphère, espace) et sciences environnementales connexes</t>
  </si>
  <si>
    <t>021</t>
  </si>
  <si>
    <t>1615</t>
  </si>
  <si>
    <t xml:space="preserve">Sciences biologiques </t>
  </si>
  <si>
    <t>022</t>
  </si>
  <si>
    <t>1616</t>
  </si>
  <si>
    <t xml:space="preserve">Autres sciences naturelles. </t>
  </si>
  <si>
    <t>023</t>
  </si>
  <si>
    <t xml:space="preserve"> Recherches sur les technologies et produits propres</t>
  </si>
  <si>
    <t>162</t>
  </si>
  <si>
    <t xml:space="preserve">Sciences de l'ingénieur </t>
  </si>
  <si>
    <t>1621</t>
  </si>
  <si>
    <t>1622</t>
  </si>
  <si>
    <t>Infrastructures et aménagement du territoire, construction, génie civil</t>
  </si>
  <si>
    <t>Y compris la construction de bâtiments, la planification générale de l'utilisation des terres, la protection contre les effets nocifs de l’urbanisation.</t>
  </si>
  <si>
    <t>1623</t>
  </si>
  <si>
    <t>Aménagement général du territoire, construction et aménagement de l'habitat, génie civil, systèmes de transport, systèmes de télécommunications, approvisionnement en eau, autres recherches concernant l'infrastructure et l'aménagement des espaces</t>
  </si>
  <si>
    <t>1624</t>
  </si>
  <si>
    <t>Ne comprend pas la R&amp;D liée à : prospection (OSE 010),  véhicules à moteur et propulsion (OSE 060).</t>
  </si>
  <si>
    <t>1625</t>
  </si>
  <si>
    <t>051</t>
  </si>
  <si>
    <t>163</t>
  </si>
  <si>
    <t>Sciences de la vie (sciences médicales et sciences agronomiques et alimentaires) </t>
  </si>
  <si>
    <t>052</t>
  </si>
  <si>
    <t>1631</t>
  </si>
  <si>
    <t>053</t>
  </si>
  <si>
    <t>1632</t>
  </si>
  <si>
    <t>Ne comprend pas la R&amp;D liée : aux produits industriels et  leurs procédés de fabrication lorsqu’ils font partie intégrante des autres objectifs (par exemple la défense, l'espace, l'énergie, l'agriculture).</t>
  </si>
  <si>
    <t>1633</t>
  </si>
  <si>
    <t>061</t>
  </si>
  <si>
    <t>Industries de la communication (télécommunications, électronique, ordinateurs, logiciels) </t>
  </si>
  <si>
    <t>1634</t>
  </si>
  <si>
    <t>062</t>
  </si>
  <si>
    <t>Industries des matériels de transports terrestres et fluviaux </t>
  </si>
  <si>
    <t>164</t>
  </si>
  <si>
    <t>Sciences humaines et Sciences sociales</t>
  </si>
  <si>
    <t>063</t>
  </si>
  <si>
    <t>Industries des matériels de transports aéronautiques (hors espace) </t>
  </si>
  <si>
    <t>1641</t>
  </si>
  <si>
    <t>064</t>
  </si>
  <si>
    <t>1642</t>
  </si>
  <si>
    <t>Ne comprend pas la R&amp;D liée à : la santé industrielle,  la pollution sur le lieu de travail, la prévention des accidents du travail et les aspects médicaux des causes des accidents industriels.</t>
  </si>
  <si>
    <t>Recherche médicale de base, traitement hospitalier, chirurgie, médecine préventive, génie biomédical et médicaments,</t>
  </si>
  <si>
    <t>Production et technologies agricoles</t>
  </si>
  <si>
    <t>Ne comprend pas la R&amp;D liée à : la réduction de la pollution (OSE 020), le développement des zones rurales, l'approvisionnement en eau agricole (OSE 040), l’énergie (OSE 050), l'industrie alimentaire (OSE 060).</t>
  </si>
  <si>
    <t>081</t>
  </si>
  <si>
    <t>Agriculture, pêche et pisciculture, produits animaux, médecine vétérinaire, produits végétaux, sylviculture et industrie du bois, technologie agro-alimentaire, autres recherches concernant la production et les technologies agricoles</t>
  </si>
  <si>
    <t>170</t>
  </si>
  <si>
    <t>082</t>
  </si>
  <si>
    <t xml:space="preserve"> Impact des activités agricoles, forestières et piscicoles sur l'environnement, </t>
  </si>
  <si>
    <t>Enseignement et éducation</t>
  </si>
  <si>
    <t>Culture, religion, loisirs, médias</t>
  </si>
  <si>
    <t>R&amp;D relative aux phénomènes sociaux liés aux activités culturelles et de loisirs, à la religion, l'intégration raciale et culturelle, aux changements socio-culturels dans ces domaines</t>
  </si>
  <si>
    <t>Systèmes politiques et sociaux</t>
  </si>
  <si>
    <t>R&amp;D à des fins militaires financée sur des crédits civils. Recherche de base à des fins militaires, recherche nucléaire, recherche spatiale financées par le ministère de la Défense</t>
  </si>
  <si>
    <t>Ne comprend pas la R&amp;D financée par le ministère de la Défense dans les domaines de la météorologie, des télécommunications et de la santé, qui doivent être classés dans les objectifs pertinents</t>
  </si>
  <si>
    <t>Le concept de « sécurité globale » prend en considération toutes les menaces d’origine humaine et vise à se prémunir des risques et menaces volontaires et de leurs conséquences prévisibles ou non. Ne comprend pas les risques incertains ou d’origine naturelle (séismes, ouragans, tsunamis, épidémies, accidents de la circulation, risques industriels etc.).</t>
  </si>
  <si>
    <t>Recherche dans le domaine de la sécurité intérieure et internationale (codification, fonctionnement des institutions, lutte contre les infractions pénales, terrorisme, stupéfiants, ...), sécurité civile (incendies, catastrophes naturelles ou technologique</t>
  </si>
  <si>
    <r>
      <t>Services marchands non financiers et services marchands financiers</t>
    </r>
    <r>
      <rPr>
        <sz val="8.5"/>
        <color indexed="8"/>
        <rFont val="Verdana"/>
        <family val="2"/>
      </rPr>
      <t xml:space="preserve"> </t>
    </r>
  </si>
  <si>
    <t>NABS</t>
  </si>
  <si>
    <t>TOTAL DES OBJECTIFS hors Avancement général des connaissances</t>
  </si>
  <si>
    <t>code structure</t>
  </si>
  <si>
    <t>OBJECTIFS SOCIO-ÉCONOMIQUES en %</t>
  </si>
  <si>
    <t>R&amp;D au bénéfice des pays en développement</t>
  </si>
  <si>
    <t>Fission nucléaire, fusion nucléaire, gestion des déchets radioactifs Y/C les mises hors service</t>
  </si>
  <si>
    <t>Autres systèmes et technologies des industries extractives et manufacturières Y/C la fabrication de produits agroalimentaires.</t>
  </si>
  <si>
    <t>Mer : production et exploitation de la Mer (N/C les ressources vivantes et les recherches sur la pollution des mers), recherches physiques, chimiques et biologiques de la mer</t>
  </si>
  <si>
    <t>Autres actions de surveillance et de protection de l'eau, du sol et du sous-sol, et de tous les éléments relatifs à la pollution, Y/C la protection contre le bruit</t>
  </si>
  <si>
    <t>TOTAL DES OBJECTIFS Avancement général des connaissances</t>
  </si>
  <si>
    <t>On entend par aide publique au développement (APD) tous les apports de ressources qui sont fournis aux pays de la partie I de la liste du CAD, le but essentiel de favoriser le développement économique et l’amélioration du  niveau de vie des pays en développement.</t>
  </si>
  <si>
    <t>Se rapportent à des travaux expérimentaux ou théoriques entrepris essentiellement en vue d'acquérir de nouvelles connaissances sur les fondements de phénomènes ou de faits observables, sans qu'aucune application ou utilisation pratiques ne soient directement prévues.</t>
  </si>
  <si>
    <t>Nano-technologie,</t>
  </si>
  <si>
    <t>Biotechnologie environnementale,  biotechnologie industrielle</t>
  </si>
  <si>
    <t xml:space="preserve">Autre ingénierie et technologies </t>
  </si>
  <si>
    <t>Biotechnologie médicale</t>
  </si>
  <si>
    <t>Sciences agronomiques et alimentaires, science vétérinaire</t>
  </si>
  <si>
    <t xml:space="preserve">Direction générale de la Recherche et de l’Innovation </t>
  </si>
  <si>
    <t>Terre : exploitation de la Terre, prospection minière, pétrolière et gazière</t>
  </si>
  <si>
    <t>Recherche climatique et météorologique, exploration polaire, hydrologie</t>
  </si>
  <si>
    <t>Exploration scientifique de l'espace, systèmes d'application, systèmes de lancement, stations orbitales et spatiales, autres recherches concernant l'exploration et l'exploitation de l'espace à des fins civiles</t>
  </si>
  <si>
    <t>Combustibles fossiles et dérivés, autres recherches concernant la production, la distribution et l'utilisation rationnelle de l'énergie</t>
  </si>
  <si>
    <t>Recherche médicale de base, traitement hospitalier, chirurgie, médecine préventive, génie biomédical et médicaments</t>
  </si>
  <si>
    <t xml:space="preserve"> Impact des activités agricoles, forestières et piscicoles sur l'environnement</t>
  </si>
  <si>
    <t>Recherche sur les structures politiques de la société, administration publique et politique économique, études régionales et gouvernance multi-niveaux</t>
  </si>
  <si>
    <t>R&amp;D à des fins militaires financée sur des crédits civils. Recherche de base à des fins militaires, recherche nucléaire, recherche spatiale financée par le ministère de la Défense</t>
  </si>
  <si>
    <t>Recherche stratégique, sciences, technologies et économies de l’armement</t>
  </si>
  <si>
    <t>Ne comprend pas la R&amp;D liée à : la pollution (OSE 020) ; l’utilisation des terres et la pêche (OSE 080).</t>
  </si>
  <si>
    <t>Ne comprend pas la R&amp;D dans le domaine de la défense (OSE 120).</t>
  </si>
  <si>
    <t>Le concept de «culture» couvre la sociologie de la science, la religion, l'art, le sport et les loisirs. Comprend également la R &amp; D relative aux services récréatifs et sportifs ; services culturels ; services de radiodiffusion et de l'édition, …</t>
  </si>
  <si>
    <t xml:space="preserve">Ne comprend pas la recherche médicale et la recherche vétérinaire </t>
  </si>
  <si>
    <t>Efficacité énergétique; capture et stockage du CO2 ; sources d'énergie renouvelables. Autres technologies de l'énergie et dy stockage</t>
  </si>
  <si>
    <t>Recherche liée à : l'enseignement pré scolaire, l'enseignement scolaire, l'enseignement supérieur. Y/C la formation, la pédagogie, la didactique, l'éducation spéciale. Comprend les services annexes à l'enseignement.</t>
  </si>
  <si>
    <t>Recherche sur les structures politiques de la société, administration publique et politique économique, études régionales et gouvernance multi-niveaux.</t>
  </si>
  <si>
    <t>Inclut : le changement social, les processus sociaux et les conflits sociaux, le développement de la sécurité sociale et des systèmes d'aide sociale, les aspects sociaux de l'organisation du travail, les études sociales liées au genre et à la discrimination.
Y compris : amélioration des conditions de travail, système de protection sociale, structure politique de la société, changement social.</t>
  </si>
  <si>
    <t>Nomenclature détaillée</t>
  </si>
  <si>
    <t>Département des Études statistiques de la recherche</t>
  </si>
  <si>
    <t xml:space="preserve">Montants hors taxes en milliers d’euros (K€) </t>
  </si>
  <si>
    <t>Sciences humaines (anthropologie, archéologie, , art , éthique et religion, histoire, langues et littérature, philosophie)</t>
  </si>
  <si>
    <t>Sciences sociales ((anthropologie, archéologie, démographie, droit, économie et gestion, ethnologie, géographie, médias et communications, psychologie, sciences de l'éducation, sciences juridiques et politiques, sociologie, autres sciences sociales, autres sciences sociales)</t>
  </si>
  <si>
    <t>Recherches scientifiques et technologiques en sciences de la vie et de la santé</t>
  </si>
  <si>
    <t>Recherches scientifiques et technologiques dans le domaine de l’énergie</t>
  </si>
  <si>
    <t>Recherches scientifiques et technologiques dans le domaine de l’environnement</t>
  </si>
  <si>
    <t>Recherches scientifiques et technologiques en sciences humaines et sciences sociales</t>
  </si>
  <si>
    <t>TABLE DES FICHES A RENSEIGNER</t>
  </si>
  <si>
    <t>Biotechnologie environnementale, biotechnologie industrielle</t>
  </si>
  <si>
    <t>Sciences médicales (médecine de base, médecine clinique, sciences de la santé)</t>
  </si>
  <si>
    <t>Biotechnologie agricole</t>
  </si>
  <si>
    <t>Efficacité énergétique; capture et stockage du CO2 ; sources d'énergie renouvelables. Autres technologies de l'énergie et du stockage</t>
  </si>
  <si>
    <t>Autres systèmes et technologies des industries extractives et manufacturières, Y/C la fabrication de produits agroalimentaires</t>
  </si>
  <si>
    <t>Recherche liée à : l'enseignement pré scolaire, l'enseignement scolaire, l'enseignement supérieur, Y/C la formation, la pédagogie, la didactique, l'éducation spéciale Comprend les services annexes à l'enseignement.</t>
  </si>
  <si>
    <t>Autres sciences naturelles</t>
  </si>
  <si>
    <t>Nanotechnologie</t>
  </si>
  <si>
    <t>ventilation des crédits budgétaires par objectifs socio-économiques
en %</t>
  </si>
  <si>
    <t>Moyens de l'organisme/du ministère</t>
  </si>
  <si>
    <t xml:space="preserve">La fiche « MOYENS DÉTAIL PAR ACTIONS » récapitule les ressources pour chacune des actions d’un programme. Il y a donc une fiche « Moyens détail par action » pour chacun des programmes auxquels l'organisme participe.
</t>
  </si>
  <si>
    <t>La somme des fiches de structures et de la fiche des moyens généraux non répartis est égale au total des ressources.</t>
  </si>
  <si>
    <t>Mer : production et exploitation de la mer (N/C les ressources vivantes et les recherches sur la pollution des mers), recherches physiques, chimiques et biologiques de la mer</t>
  </si>
  <si>
    <t xml:space="preserve">Sous-direction des Systèmes d’information et études statistiques - SIES </t>
  </si>
  <si>
    <t>ressources budgétaires et financières</t>
  </si>
  <si>
    <t>Regroupe les moyens communs (frais généraux, frais de siège, activités de relations internationales, de valorisation et de relations industrielles, de diffusion des résultats de la recherche, etc.)  qui ne peuvent être répartis entre les différentes structures opérationnelles.
La somme des fiches de structures et de la fiche des moyens généraux non répartis est égale au total des ressources.</t>
  </si>
  <si>
    <t>Ressources au titre du Programme Investissements d'Avenir (PIA) ou France 2030</t>
  </si>
  <si>
    <r>
      <t xml:space="preserve">Ce fichier EXCEL est à compléter directement puis à retourner en pièce jointe. 
Le questionnaire doit être rempli en </t>
    </r>
    <r>
      <rPr>
        <b/>
        <sz val="11"/>
        <color indexed="10"/>
        <rFont val="Arial"/>
        <family val="2"/>
      </rPr>
      <t>MILLIERS d'EUROS</t>
    </r>
    <r>
      <rPr>
        <b/>
        <sz val="10"/>
        <color indexed="10"/>
        <rFont val="Arial"/>
        <family val="2"/>
      </rPr>
      <t xml:space="preserve"> : saisir un nombre entier arrondi au millier d'euros le plus proche.
Les cellules TOTAL se calculant automatiquement, les tableaux ne doivent pas être modfiés.
Merci.</t>
    </r>
  </si>
  <si>
    <t>programme(s) hors Mires auquel participe l'organisme</t>
  </si>
  <si>
    <t>n° programme Mires</t>
  </si>
  <si>
    <t>n° programme hors Mires</t>
  </si>
  <si>
    <t>Correspondante : Typhaine AUNAY</t>
  </si>
  <si>
    <t>Téléphone : 01.55.55.76.56 / 06.23.25.70.11</t>
  </si>
  <si>
    <t>Total Autres ressources en 2026</t>
  </si>
  <si>
    <t>Total des ressources de l'organisme en 2026</t>
  </si>
  <si>
    <t>Mires 
Autorisations d'engagement inscrites en LFI 2026</t>
  </si>
  <si>
    <t>Total des ressources de l'organisme pour moyens généraux non répartis en 2026</t>
  </si>
  <si>
    <t>Hors Mires
Autorisations d'engagement hors programmes Mires en LFI 2026</t>
  </si>
  <si>
    <t>Total des ressources de l'organisme
 en 2026</t>
  </si>
  <si>
    <t xml:space="preserve">La fiche « MOYENS du P172 » récapitule les ressources pour chacune des actions de ce programme, telles qu'elles sont définies dans les documents budgétaires de la MIRES.
</t>
  </si>
  <si>
    <t>Ressources sur appels à projets nationaux ANR</t>
  </si>
  <si>
    <t>Ressources sur appels à projets nationaux Ademe</t>
  </si>
  <si>
    <t>Ressources sur appels à projets nationaux Caisse des dépôts et Consignations</t>
  </si>
  <si>
    <t>Ressources sur appels à projets nationaux Agence de biomédecine</t>
  </si>
  <si>
    <t>Ressources sur appels à projets nationaux BPI France</t>
  </si>
  <si>
    <r>
      <t xml:space="preserve">Crédits recherche issus d'un des 7 programmes de la Mires 
</t>
    </r>
    <r>
      <rPr>
        <b/>
        <i/>
        <sz val="10"/>
        <rFont val="Arial"/>
        <family val="2"/>
      </rPr>
      <t>en AE inscrites en LFI 2026</t>
    </r>
  </si>
  <si>
    <r>
      <t xml:space="preserve">Crédits recherche hors programmes de la Mires
</t>
    </r>
    <r>
      <rPr>
        <b/>
        <i/>
        <sz val="10"/>
        <rFont val="Arial"/>
        <family val="2"/>
      </rPr>
      <t>en AE inscrites en LFI 2026</t>
    </r>
  </si>
  <si>
    <t>Total crédits en provenance du budget de l'État en 2026</t>
  </si>
  <si>
    <t xml:space="preserve"> Crédits recherche en provenance du budget de l'État </t>
  </si>
  <si>
    <t>Ministère de l’Enseignement supérieur, de la Recherche et de l'Espace</t>
  </si>
  <si>
    <t>P172 
 Action 12</t>
  </si>
  <si>
    <t>P172 
 Action 13</t>
  </si>
  <si>
    <t>P172 
 Action 14</t>
  </si>
  <si>
    <t>Diffusion, valorisation et transfert des  connaissances et des technologies</t>
  </si>
  <si>
    <t>Grandes infrastructures de recherche</t>
  </si>
  <si>
    <t>P172 
 Action 1</t>
  </si>
  <si>
    <t>P172 
 Action 2</t>
  </si>
  <si>
    <t>Pilotage et animation</t>
  </si>
  <si>
    <t>Agence nationale de la recherche</t>
  </si>
  <si>
    <t>Moyens généraux et d'appui à la recherche</t>
  </si>
  <si>
    <t>Courriel :</t>
  </si>
  <si>
    <t>Correspondant(s) secondaire(s)</t>
  </si>
  <si>
    <t xml:space="preserve">Ressources sur appels à projet (AAP) et appels à manifestation d'intérêt (AMI) </t>
  </si>
  <si>
    <t>Identification</t>
  </si>
  <si>
    <t>pour le 4 mai 2026</t>
  </si>
  <si>
    <t xml:space="preserve">Pour chacune des structures opérationnelles, le code numérique attribué dans la fiche de synthèse doit être reporté. Les rubriques s'organisent selon le même schéma que la fiche  « MOYENS DE L’ORGANISME ».
A une structure opérationnelle donnée doit être associée  une fiche « OBJECTIFS SOCIO-ÉCONOMIQUES » qui détaille le ou les objectifs principaux en pourcentage des crédits budgétaires mentionnés [fiches 7 et 8].
</t>
  </si>
  <si>
    <t>4 - MOYENS DE L'ORGANISME P172</t>
  </si>
  <si>
    <t>Une structure opérationnelle représente le niveau pertinent permettant d'identifier correctement les objectifs socio-économiques de l’organisme. Ce peut être un département, une équipe, un laboratoire, etc, ou, un programme/action si l’organisme s’est engagé dans une démarche de structuration  de type LOLF.
Chaque structure opérationnelle sera mentionnée sur une ligne, avec  son intitulé simplifié (sigle). Chaque sigle devra être reporté sur la fiche de « Fiche de structure » correspondante.</t>
  </si>
  <si>
    <t>TOTAL DES OBJECTIFS</t>
  </si>
  <si>
    <t xml:space="preserve">7
</t>
  </si>
  <si>
    <t xml:space="preserve">Objectifs secondaires </t>
  </si>
  <si>
    <t>Il est demandé de mentionner la ou les personnes référentes auprès desquelles le département des études statistiques de la recherche pourra obtenir d’éventuels compléments d’information. Le champ Courriel est obligatoire pour le contact principal.</t>
  </si>
  <si>
    <t>Il vous est demandé d’indiquer le nom de l’organisme et sa catégorie juridique. La catégorie juridique « Autre » est à préciser si les catégories listées ne suffisent pas. 
Les 7 programmes « Recherche » de la Mires, tels que définis dans les documents budgétaires, sont listés, il convient de cocher le ou les programmes qui vous concernent. Si l'organisme participe, au titre de ses activités de recherche, à d'autres programmes LOLF, ils doivent être spécifiés et rappelés dans le détail des différentes fiches.</t>
  </si>
  <si>
    <t>Les données à présenter exprimées en milliers d’euros (K€) - hors taxes - se rapportent :
1) aux ressources en provenance du budget de l'État :
    *  Autorisations d'engagement inscrites au budget de la Mires en loi de finances initiale 2026, 
    *  Autorisations d'engagement hors programmes Mires au titre de la loi de finances initiale 2026,
2) aux autres ressources sur appels à projet (AAP) et appels à manifestation d'intérêt (AMI) :
    *  Ressources au titre du Programme Investissements d'Avenir (PIA) ou France 2030 :
    *  Ressources sur appels à projet nationaux ANR ;
    *  Ressources sur appels à projet nationaux BPI France ;
    *  Ressources sur appels à projet nationaux  Ademe ;
    *  Ressources sur appels à projet nationaux  Caisse des dépôts et Consignations ;
    *  Ressources sur appels à projet nationaux Agence de biomédecine.
IMPORTANT : il s'agit des fonds perçus en qualité de bénéficiaire pour un ou des projets, et non des fonds attribués en qualité d'opérateur, de coordinateur ou de porteur de projet.</t>
  </si>
  <si>
    <r>
      <t xml:space="preserve">Il convient d'indiquer le ou les objectifs principaux, puis le ou les objectifs secondaires avec, pour chaque objectif, l'estimation du pourcentage de la structure opérationnelle considérée. 
Les objectifs principaux, et les objectifs liés, sont soumis à la contrainte de </t>
    </r>
    <r>
      <rPr>
        <b/>
        <sz val="10"/>
        <rFont val="Arial"/>
        <family val="2"/>
      </rPr>
      <t>somme des pourcentages égale à 100</t>
    </r>
    <r>
      <rPr>
        <sz val="10"/>
        <rFont val="Arial"/>
        <family val="2"/>
      </rPr>
      <t>.</t>
    </r>
  </si>
  <si>
    <t>Sommaire</t>
  </si>
  <si>
    <t>Le total des objectifs principaux (cellule D73) et celui des objectifs liés (cellule E73) doivent chacun être égaux à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</si>
</sst>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quot; &quot;"/>
    <numFmt numFmtId="165" formatCode="#,##0.000"/>
    <numFmt numFmtId="166" formatCode="#,##0.0"/>
    <numFmt numFmtId="167" formatCode="0.0"/>
  </numFmts>
  <fonts count="46" x14ac:knownFonts="1">
    <font>
      <sz val="10"/>
      <name val="Arial"/>
    </font>
    <font>
      <sz val="10"/>
      <name val="Arial"/>
      <family val="2"/>
    </font>
    <font>
      <sz val="10"/>
      <name val="Times New Roman"/>
      <family val="1"/>
    </font>
    <font>
      <u/>
      <sz val="10"/>
      <color indexed="12"/>
      <name val="Arial"/>
      <family val="2"/>
    </font>
    <font>
      <b/>
      <sz val="10"/>
      <name val="Arial"/>
      <family val="2"/>
    </font>
    <font>
      <sz val="10"/>
      <name val="Arial"/>
      <family val="2"/>
    </font>
    <font>
      <b/>
      <sz val="12"/>
      <name val="Arial"/>
      <family val="2"/>
    </font>
    <font>
      <i/>
      <sz val="10"/>
      <name val="Arial"/>
      <family val="2"/>
    </font>
    <font>
      <sz val="9"/>
      <name val="Arial"/>
      <family val="2"/>
    </font>
    <font>
      <sz val="8"/>
      <color indexed="81"/>
      <name val="Tahoma"/>
      <family val="2"/>
    </font>
    <font>
      <u/>
      <sz val="10"/>
      <color indexed="12"/>
      <name val="Arial"/>
      <family val="2"/>
    </font>
    <font>
      <sz val="12"/>
      <name val="Arial"/>
      <family val="2"/>
    </font>
    <font>
      <sz val="8"/>
      <color indexed="81"/>
      <name val="Arial"/>
      <family val="2"/>
    </font>
    <font>
      <b/>
      <sz val="14"/>
      <name val="Arial"/>
      <family val="2"/>
    </font>
    <font>
      <b/>
      <sz val="11"/>
      <name val="Arial"/>
      <family val="2"/>
    </font>
    <font>
      <b/>
      <sz val="8"/>
      <color indexed="81"/>
      <name val="Tahoma"/>
      <family val="2"/>
    </font>
    <font>
      <sz val="10"/>
      <name val="Arial"/>
      <family val="2"/>
    </font>
    <font>
      <b/>
      <sz val="9"/>
      <color indexed="81"/>
      <name val="Tahoma"/>
      <family val="2"/>
    </font>
    <font>
      <b/>
      <sz val="10"/>
      <color indexed="54"/>
      <name val="Arial"/>
      <family val="2"/>
    </font>
    <font>
      <sz val="14"/>
      <name val="Arial"/>
      <family val="2"/>
    </font>
    <font>
      <u/>
      <sz val="10"/>
      <name val="Arial"/>
      <family val="2"/>
    </font>
    <font>
      <sz val="9"/>
      <color indexed="62"/>
      <name val="Arial"/>
      <family val="2"/>
    </font>
    <font>
      <sz val="10"/>
      <color indexed="62"/>
      <name val="Arial"/>
      <family val="2"/>
    </font>
    <font>
      <b/>
      <sz val="12"/>
      <color indexed="12"/>
      <name val="Arial"/>
      <family val="2"/>
    </font>
    <font>
      <b/>
      <sz val="11"/>
      <color indexed="12"/>
      <name val="Arial"/>
      <family val="2"/>
    </font>
    <font>
      <sz val="9"/>
      <name val="Arial Narrow"/>
      <family val="2"/>
    </font>
    <font>
      <b/>
      <sz val="13.5"/>
      <color indexed="56"/>
      <name val="Arial"/>
      <family val="2"/>
    </font>
    <font>
      <sz val="8"/>
      <color indexed="9"/>
      <name val="Arial"/>
      <family val="2"/>
    </font>
    <font>
      <sz val="8"/>
      <color indexed="62"/>
      <name val="Arial"/>
      <family val="2"/>
    </font>
    <font>
      <b/>
      <sz val="11"/>
      <color indexed="8"/>
      <name val="Arial"/>
      <family val="2"/>
    </font>
    <font>
      <b/>
      <sz val="10"/>
      <color indexed="10"/>
      <name val="Arial"/>
      <family val="2"/>
    </font>
    <font>
      <b/>
      <sz val="11"/>
      <color indexed="10"/>
      <name val="Arial"/>
      <family val="2"/>
    </font>
    <font>
      <sz val="10"/>
      <color indexed="10"/>
      <name val="Arial"/>
      <family val="2"/>
    </font>
    <font>
      <b/>
      <sz val="16"/>
      <name val="Arial"/>
      <family val="2"/>
    </font>
    <font>
      <sz val="8.5"/>
      <color indexed="8"/>
      <name val="Verdana"/>
      <family val="2"/>
    </font>
    <font>
      <sz val="9"/>
      <color indexed="81"/>
      <name val="Tahoma"/>
      <family val="2"/>
    </font>
    <font>
      <b/>
      <sz val="9.5"/>
      <name val="Arial"/>
      <family val="2"/>
    </font>
    <font>
      <sz val="9"/>
      <color theme="1"/>
      <name val="Calibri"/>
      <family val="2"/>
      <scheme val="minor"/>
    </font>
    <font>
      <b/>
      <sz val="9"/>
      <color rgb="FF000000"/>
      <name val="Calibri"/>
      <family val="2"/>
      <scheme val="minor"/>
    </font>
    <font>
      <sz val="11"/>
      <color rgb="FF000000"/>
      <name val="Calibri"/>
      <family val="2"/>
    </font>
    <font>
      <sz val="9"/>
      <color rgb="FF000000"/>
      <name val="Calibri"/>
      <family val="2"/>
    </font>
    <font>
      <sz val="8"/>
      <color theme="1"/>
      <name val="Calibri"/>
      <family val="2"/>
      <scheme val="minor"/>
    </font>
    <font>
      <sz val="8"/>
      <color rgb="FF333399"/>
      <name val="Arial"/>
      <family val="2"/>
    </font>
    <font>
      <sz val="10"/>
      <color rgb="FFFF0000"/>
      <name val="Arial"/>
      <family val="2"/>
    </font>
    <font>
      <b/>
      <i/>
      <sz val="10"/>
      <name val="Arial"/>
      <family val="2"/>
    </font>
    <font>
      <sz val="8"/>
      <name val="Arial"/>
    </font>
  </fonts>
  <fills count="16">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45"/>
      </patternFill>
    </fill>
    <fill>
      <patternFill patternType="solid">
        <fgColor indexed="26"/>
        <bgColor indexed="64"/>
      </patternFill>
    </fill>
    <fill>
      <patternFill patternType="solid">
        <fgColor indexed="31"/>
        <bgColor indexed="45"/>
      </patternFill>
    </fill>
    <fill>
      <patternFill patternType="solid">
        <fgColor theme="4" tint="0.79998168889431442"/>
        <bgColor indexed="64"/>
      </patternFill>
    </fill>
    <fill>
      <patternFill patternType="solid">
        <fgColor theme="7" tint="0.79998168889431442"/>
        <bgColor indexed="45"/>
      </patternFill>
    </fill>
    <fill>
      <patternFill patternType="solid">
        <fgColor rgb="FFCCCCFF"/>
        <bgColor rgb="FF000000"/>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79998168889431442"/>
        <bgColor rgb="FF000000"/>
      </patternFill>
    </fill>
    <fill>
      <patternFill patternType="solid">
        <fgColor theme="8" tint="0.79998168889431442"/>
        <bgColor indexed="64"/>
      </patternFill>
    </fill>
  </fills>
  <borders count="2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8"/>
      </bottom>
      <diagonal/>
    </border>
    <border>
      <left/>
      <right style="thin">
        <color rgb="FF00000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5" fillId="0" borderId="0"/>
    <xf numFmtId="0" fontId="5" fillId="0" borderId="0"/>
    <xf numFmtId="9" fontId="1" fillId="0" borderId="0" applyFont="0" applyFill="0" applyBorder="0" applyAlignment="0" applyProtection="0"/>
  </cellStyleXfs>
  <cellXfs count="273">
    <xf numFmtId="0" fontId="0" fillId="0" borderId="0" xfId="0"/>
    <xf numFmtId="0" fontId="2" fillId="0" borderId="0" xfId="0" applyFont="1" applyAlignment="1">
      <alignment vertical="top" wrapText="1"/>
    </xf>
    <xf numFmtId="0" fontId="2" fillId="0" borderId="1" xfId="0" applyFont="1" applyBorder="1" applyAlignment="1">
      <alignment vertical="top" wrapText="1"/>
    </xf>
    <xf numFmtId="0" fontId="0" fillId="0" borderId="0" xfId="0" applyBorder="1" applyAlignment="1">
      <alignment vertical="center" wrapText="1"/>
    </xf>
    <xf numFmtId="0" fontId="0" fillId="0" borderId="0" xfId="0" applyAlignment="1">
      <alignment vertical="center"/>
    </xf>
    <xf numFmtId="0" fontId="5" fillId="0" borderId="0" xfId="0" applyFont="1"/>
    <xf numFmtId="0" fontId="8" fillId="0" borderId="0" xfId="0" applyFont="1"/>
    <xf numFmtId="0" fontId="5" fillId="0" borderId="0" xfId="0" applyFont="1" applyAlignment="1">
      <alignment vertical="center" wrapText="1"/>
    </xf>
    <xf numFmtId="0" fontId="5" fillId="0" borderId="0" xfId="0" applyFont="1" applyBorder="1"/>
    <xf numFmtId="0" fontId="5" fillId="0" borderId="0" xfId="0" applyFont="1" applyBorder="1" applyAlignment="1">
      <alignment horizontal="left" vertical="top" wrapText="1" indent="3"/>
    </xf>
    <xf numFmtId="0" fontId="5" fillId="0" borderId="0" xfId="0" applyFont="1" applyAlignment="1">
      <alignment vertical="top" wrapText="1"/>
    </xf>
    <xf numFmtId="0" fontId="5" fillId="0" borderId="0" xfId="0" applyFont="1" applyFill="1" applyBorder="1" applyAlignment="1">
      <alignment horizontal="left" vertical="top" wrapText="1" indent="3"/>
    </xf>
    <xf numFmtId="0" fontId="5" fillId="0" borderId="0" xfId="0" applyFont="1" applyAlignment="1">
      <alignment horizontal="center"/>
    </xf>
    <xf numFmtId="0" fontId="5" fillId="0" borderId="0" xfId="0" applyFont="1" applyBorder="1" applyAlignment="1">
      <alignment vertical="top"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5" fillId="0" borderId="3" xfId="0" applyFont="1" applyBorder="1" applyAlignment="1">
      <alignment horizontal="center" vertical="center" wrapText="1"/>
    </xf>
    <xf numFmtId="0" fontId="0" fillId="0" borderId="0" xfId="0" applyAlignment="1">
      <alignment vertical="center" wrapText="1"/>
    </xf>
    <xf numFmtId="0" fontId="5" fillId="0" borderId="0" xfId="0" applyFont="1" applyFill="1" applyBorder="1" applyAlignment="1">
      <alignment horizontal="left" vertical="top" wrapText="1"/>
    </xf>
    <xf numFmtId="0" fontId="6" fillId="0" borderId="0" xfId="0" applyFont="1"/>
    <xf numFmtId="0" fontId="7" fillId="0" borderId="0" xfId="0" applyFont="1" applyFill="1" applyAlignment="1">
      <alignment horizontal="center" vertical="center" wrapText="1"/>
    </xf>
    <xf numFmtId="0" fontId="4" fillId="0" borderId="0" xfId="0" applyFont="1"/>
    <xf numFmtId="0" fontId="5" fillId="0" borderId="4" xfId="0" applyFont="1" applyBorder="1" applyAlignment="1">
      <alignment vertical="center" wrapText="1"/>
    </xf>
    <xf numFmtId="0" fontId="0" fillId="0" borderId="0" xfId="0" applyBorder="1"/>
    <xf numFmtId="0" fontId="13" fillId="0" borderId="0" xfId="0" applyFont="1" applyAlignment="1">
      <alignment vertical="center"/>
    </xf>
    <xf numFmtId="0" fontId="13" fillId="0" borderId="0" xfId="0" applyFont="1"/>
    <xf numFmtId="0" fontId="0" fillId="0" borderId="0" xfId="0" applyAlignment="1">
      <alignment horizontal="left"/>
    </xf>
    <xf numFmtId="0" fontId="13" fillId="0" borderId="0" xfId="0" applyFont="1" applyAlignment="1">
      <alignment horizontal="left"/>
    </xf>
    <xf numFmtId="0" fontId="14" fillId="0" borderId="0" xfId="0" applyFont="1"/>
    <xf numFmtId="0" fontId="5" fillId="0" borderId="0" xfId="0" applyFont="1" applyAlignment="1">
      <alignment vertical="center"/>
    </xf>
    <xf numFmtId="0" fontId="5" fillId="0" borderId="0" xfId="0" applyFont="1" applyAlignment="1">
      <alignment horizontal="left" vertical="center" indent="2"/>
    </xf>
    <xf numFmtId="0" fontId="10" fillId="0" borderId="0" xfId="1" applyFont="1" applyAlignment="1" applyProtection="1">
      <alignment vertical="center"/>
    </xf>
    <xf numFmtId="0" fontId="16" fillId="0" borderId="0" xfId="0" applyFont="1"/>
    <xf numFmtId="0" fontId="5" fillId="0" borderId="0" xfId="0" applyFont="1" applyAlignment="1">
      <alignment horizontal="center" vertical="center" wrapText="1"/>
    </xf>
    <xf numFmtId="0" fontId="5" fillId="0" borderId="4" xfId="0" quotePrefix="1" applyFont="1" applyBorder="1" applyAlignment="1">
      <alignment horizontal="center" vertical="center" wrapText="1"/>
    </xf>
    <xf numFmtId="1" fontId="5" fillId="0" borderId="4" xfId="0" quotePrefix="1" applyNumberFormat="1" applyFont="1" applyBorder="1" applyAlignment="1">
      <alignment horizontal="center" vertical="center" wrapText="1"/>
    </xf>
    <xf numFmtId="0" fontId="4" fillId="0" borderId="5" xfId="0" applyFont="1" applyBorder="1" applyAlignment="1">
      <alignment vertical="center" wrapText="1"/>
    </xf>
    <xf numFmtId="0" fontId="5" fillId="0" borderId="4" xfId="0" applyFont="1" applyFill="1" applyBorder="1"/>
    <xf numFmtId="0" fontId="5" fillId="0" borderId="0" xfId="0" applyFont="1" applyAlignment="1">
      <alignment horizontal="left" vertical="center" wrapText="1" indent="1"/>
    </xf>
    <xf numFmtId="0" fontId="5" fillId="0" borderId="4" xfId="0" applyFont="1" applyBorder="1" applyAlignment="1">
      <alignment horizontal="left" vertical="center" wrapText="1" indent="1"/>
    </xf>
    <xf numFmtId="0" fontId="11" fillId="0" borderId="0" xfId="0" applyFont="1" applyAlignment="1">
      <alignment vertical="center" wrapText="1"/>
    </xf>
    <xf numFmtId="0" fontId="5" fillId="2" borderId="4" xfId="0" applyFont="1" applyFill="1" applyBorder="1" applyAlignment="1">
      <alignment horizontal="center" vertical="center" wrapText="1"/>
    </xf>
    <xf numFmtId="0" fontId="4" fillId="2" borderId="8" xfId="0" applyFont="1" applyFill="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wrapText="1"/>
    </xf>
    <xf numFmtId="0" fontId="22" fillId="0" borderId="0" xfId="0" applyFont="1"/>
    <xf numFmtId="0" fontId="5" fillId="2" borderId="0" xfId="0" applyFont="1" applyFill="1"/>
    <xf numFmtId="0" fontId="4" fillId="2" borderId="0" xfId="0" applyFont="1" applyFill="1"/>
    <xf numFmtId="0" fontId="6" fillId="2" borderId="0" xfId="0" applyFont="1" applyFill="1" applyAlignment="1">
      <alignment vertical="top" wrapText="1"/>
    </xf>
    <xf numFmtId="0" fontId="4" fillId="2" borderId="0" xfId="0" applyFont="1" applyFill="1" applyAlignment="1">
      <alignment horizontal="right" vertical="center" indent="1"/>
    </xf>
    <xf numFmtId="0" fontId="5" fillId="2" borderId="0" xfId="0" applyFont="1" applyFill="1" applyAlignment="1">
      <alignment horizontal="center"/>
    </xf>
    <xf numFmtId="0" fontId="24" fillId="0" borderId="0" xfId="0" applyFont="1" applyAlignment="1">
      <alignment horizontal="left"/>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xf>
    <xf numFmtId="164" fontId="25" fillId="3" borderId="10" xfId="0" applyNumberFormat="1" applyFont="1" applyFill="1" applyBorder="1" applyAlignment="1">
      <alignment horizontal="center" vertical="center"/>
    </xf>
    <xf numFmtId="164" fontId="25" fillId="3" borderId="11" xfId="0" applyNumberFormat="1" applyFont="1" applyFill="1" applyBorder="1" applyAlignment="1">
      <alignment horizontal="left" vertical="center" indent="2"/>
    </xf>
    <xf numFmtId="164" fontId="25" fillId="3" borderId="12" xfId="0" applyNumberFormat="1" applyFont="1" applyFill="1" applyBorder="1" applyAlignment="1">
      <alignment horizontal="center" vertical="center"/>
    </xf>
    <xf numFmtId="164" fontId="25" fillId="3" borderId="13" xfId="0" applyNumberFormat="1" applyFont="1" applyFill="1" applyBorder="1" applyAlignment="1">
      <alignment horizontal="left" vertical="center" indent="2"/>
    </xf>
    <xf numFmtId="0" fontId="8" fillId="0" borderId="12" xfId="0" applyFont="1" applyFill="1" applyBorder="1" applyAlignment="1">
      <alignment horizontal="left" vertical="center" wrapText="1" indent="3"/>
    </xf>
    <xf numFmtId="0" fontId="8" fillId="0" borderId="12" xfId="0" applyFont="1" applyBorder="1" applyAlignment="1">
      <alignment horizontal="left" vertical="center" wrapText="1" indent="3"/>
    </xf>
    <xf numFmtId="0" fontId="6" fillId="0" borderId="4" xfId="0" applyFont="1" applyBorder="1" applyAlignment="1">
      <alignment horizontal="center" vertical="center"/>
    </xf>
    <xf numFmtId="0" fontId="6" fillId="0" borderId="4" xfId="0" applyFont="1" applyBorder="1" applyAlignment="1">
      <alignment horizontal="center"/>
    </xf>
    <xf numFmtId="165" fontId="5" fillId="0" borderId="7" xfId="0" applyNumberFormat="1" applyFont="1" applyBorder="1" applyAlignment="1">
      <alignment horizontal="center" vertical="center" wrapText="1"/>
    </xf>
    <xf numFmtId="0" fontId="5" fillId="0" borderId="0" xfId="0" applyFont="1" applyAlignment="1">
      <alignment horizontal="left" wrapText="1"/>
    </xf>
    <xf numFmtId="0" fontId="5" fillId="0" borderId="0" xfId="0" applyNumberFormat="1" applyFont="1" applyAlignment="1">
      <alignment horizontal="left" wrapText="1"/>
    </xf>
    <xf numFmtId="49" fontId="5" fillId="0" borderId="0" xfId="0" applyNumberFormat="1" applyFont="1" applyAlignment="1">
      <alignment horizontal="left" wrapText="1"/>
    </xf>
    <xf numFmtId="0" fontId="13" fillId="0" borderId="0" xfId="0" applyFont="1" applyAlignment="1">
      <alignment horizontal="left" vertical="center"/>
    </xf>
    <xf numFmtId="0" fontId="18" fillId="0" borderId="0" xfId="0" applyFont="1" applyAlignment="1">
      <alignment horizontal="center" vertical="top"/>
    </xf>
    <xf numFmtId="0" fontId="0" fillId="3" borderId="0" xfId="0" applyFill="1"/>
    <xf numFmtId="0" fontId="27" fillId="0" borderId="0" xfId="0" applyFont="1"/>
    <xf numFmtId="0" fontId="27" fillId="0" borderId="0" xfId="0" applyFont="1" applyAlignment="1">
      <alignment horizontal="center" vertical="center" wrapText="1"/>
    </xf>
    <xf numFmtId="0" fontId="3" fillId="0" borderId="0" xfId="1" applyAlignment="1" applyProtection="1"/>
    <xf numFmtId="0" fontId="28" fillId="0" borderId="0" xfId="0" applyFont="1" applyAlignment="1">
      <alignment horizontal="center" vertical="center"/>
    </xf>
    <xf numFmtId="0" fontId="28" fillId="0" borderId="0" xfId="0" applyFont="1" applyAlignment="1">
      <alignment vertical="center" wrapText="1"/>
    </xf>
    <xf numFmtId="0" fontId="21" fillId="0" borderId="0" xfId="0" applyFont="1" applyAlignment="1">
      <alignment vertical="center"/>
    </xf>
    <xf numFmtId="0" fontId="5" fillId="0" borderId="0" xfId="0" applyFont="1" applyAlignment="1"/>
    <xf numFmtId="0" fontId="20" fillId="0" borderId="0" xfId="1" quotePrefix="1" applyFont="1" applyAlignment="1" applyProtection="1"/>
    <xf numFmtId="0" fontId="26" fillId="3" borderId="0" xfId="0" applyFont="1" applyFill="1" applyAlignment="1">
      <alignment wrapText="1"/>
    </xf>
    <xf numFmtId="0" fontId="2" fillId="0" borderId="0" xfId="0" applyFont="1" applyBorder="1" applyAlignment="1">
      <alignment vertical="top" wrapText="1"/>
    </xf>
    <xf numFmtId="0" fontId="13" fillId="0" borderId="0" xfId="0" applyFont="1" applyAlignment="1">
      <alignment vertical="top"/>
    </xf>
    <xf numFmtId="0" fontId="0" fillId="0" borderId="0" xfId="0" applyFill="1"/>
    <xf numFmtId="0" fontId="8" fillId="2" borderId="7" xfId="0" applyFont="1" applyFill="1" applyBorder="1" applyAlignment="1">
      <alignment horizontal="center" vertical="center"/>
    </xf>
    <xf numFmtId="0" fontId="5" fillId="0" borderId="0" xfId="0" applyFont="1" applyFill="1"/>
    <xf numFmtId="165" fontId="5" fillId="0" borderId="7" xfId="0" applyNumberFormat="1" applyFont="1" applyFill="1" applyBorder="1" applyAlignment="1">
      <alignment horizontal="center" vertical="center" wrapText="1"/>
    </xf>
    <xf numFmtId="165"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vertical="center"/>
    </xf>
    <xf numFmtId="0" fontId="5" fillId="0" borderId="0" xfId="0" applyFont="1" applyFill="1" applyBorder="1"/>
    <xf numFmtId="0" fontId="0" fillId="0" borderId="0" xfId="0" applyFill="1" applyBorder="1"/>
    <xf numFmtId="165" fontId="5" fillId="0" borderId="17" xfId="0" applyNumberFormat="1" applyFont="1" applyFill="1" applyBorder="1" applyAlignment="1">
      <alignment vertical="center" wrapText="1"/>
    </xf>
    <xf numFmtId="4" fontId="5" fillId="0" borderId="0" xfId="0" applyNumberFormat="1" applyFont="1" applyFill="1" applyBorder="1" applyAlignment="1">
      <alignment vertical="center"/>
    </xf>
    <xf numFmtId="0" fontId="4" fillId="0" borderId="16" xfId="0" applyFont="1" applyFill="1" applyBorder="1" applyAlignment="1">
      <alignment horizontal="center" wrapText="1"/>
    </xf>
    <xf numFmtId="0" fontId="4" fillId="0" borderId="0" xfId="0" applyFont="1" applyFill="1" applyBorder="1" applyAlignment="1">
      <alignment horizontal="center" wrapText="1"/>
    </xf>
    <xf numFmtId="0" fontId="4" fillId="0" borderId="17" xfId="0" applyFont="1" applyFill="1" applyBorder="1" applyAlignment="1">
      <alignment vertical="center" wrapText="1"/>
    </xf>
    <xf numFmtId="0" fontId="5" fillId="0" borderId="17" xfId="0" applyFont="1" applyFill="1" applyBorder="1" applyAlignment="1">
      <alignment horizontal="center" vertical="center"/>
    </xf>
    <xf numFmtId="0" fontId="5" fillId="0" borderId="17" xfId="0" applyFont="1" applyFill="1" applyBorder="1" applyAlignment="1">
      <alignment horizontal="center" vertical="center" wrapText="1"/>
    </xf>
    <xf numFmtId="0" fontId="30" fillId="0" borderId="0" xfId="0" applyFont="1"/>
    <xf numFmtId="166" fontId="5" fillId="0" borderId="7" xfId="0" applyNumberFormat="1" applyFont="1" applyFill="1" applyBorder="1" applyAlignment="1">
      <alignment horizontal="center" vertical="center"/>
    </xf>
    <xf numFmtId="166" fontId="5" fillId="0" borderId="4" xfId="0" applyNumberFormat="1" applyFont="1" applyBorder="1" applyAlignment="1">
      <alignment horizontal="center" vertical="center"/>
    </xf>
    <xf numFmtId="0" fontId="5" fillId="4" borderId="4" xfId="0" applyFont="1" applyFill="1" applyBorder="1" applyAlignment="1">
      <alignment horizontal="center" vertical="center" wrapText="1"/>
    </xf>
    <xf numFmtId="0" fontId="4" fillId="5" borderId="0" xfId="0" applyFont="1" applyFill="1" applyBorder="1" applyAlignment="1">
      <alignment horizontal="left" vertical="center" wrapText="1"/>
    </xf>
    <xf numFmtId="0" fontId="5" fillId="2" borderId="0" xfId="0" applyFont="1" applyFill="1" applyAlignment="1">
      <alignment horizontal="right" vertical="center"/>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 xfId="0" applyFont="1" applyFill="1" applyBorder="1" applyAlignment="1">
      <alignment horizontal="center" vertical="center"/>
    </xf>
    <xf numFmtId="0" fontId="5" fillId="0" borderId="8" xfId="0" applyFont="1" applyFill="1" applyBorder="1"/>
    <xf numFmtId="0" fontId="0" fillId="0" borderId="2" xfId="0" applyFill="1" applyBorder="1"/>
    <xf numFmtId="0" fontId="4" fillId="2" borderId="7" xfId="0" applyFont="1" applyFill="1" applyBorder="1" applyAlignment="1">
      <alignment vertical="center" wrapText="1"/>
    </xf>
    <xf numFmtId="164" fontId="25" fillId="0" borderId="10" xfId="0" applyNumberFormat="1" applyFont="1" applyFill="1" applyBorder="1" applyAlignment="1">
      <alignment horizontal="center" vertical="center"/>
    </xf>
    <xf numFmtId="164" fontId="25" fillId="0" borderId="12" xfId="0" applyNumberFormat="1" applyFont="1" applyFill="1" applyBorder="1" applyAlignment="1">
      <alignment horizontal="center" vertical="center"/>
    </xf>
    <xf numFmtId="0" fontId="5" fillId="0" borderId="0" xfId="0" applyFont="1" applyAlignment="1">
      <alignment horizontal="centerContinuous"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 fillId="0" borderId="18" xfId="0" applyFont="1"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2" xfId="0" applyBorder="1" applyAlignment="1">
      <alignment vertical="center" wrapText="1"/>
    </xf>
    <xf numFmtId="0" fontId="4" fillId="2" borderId="17" xfId="0" applyFont="1" applyFill="1" applyBorder="1" applyAlignment="1">
      <alignment vertical="center"/>
    </xf>
    <xf numFmtId="0" fontId="0" fillId="0" borderId="0" xfId="0" applyFill="1" applyBorder="1" applyAlignment="1">
      <alignment vertical="center" wrapText="1"/>
    </xf>
    <xf numFmtId="164" fontId="25" fillId="3" borderId="11" xfId="0" applyNumberFormat="1" applyFont="1" applyFill="1" applyBorder="1" applyAlignment="1">
      <alignment horizontal="left" vertical="center" indent="1"/>
    </xf>
    <xf numFmtId="164" fontId="25" fillId="3" borderId="13" xfId="0" applyNumberFormat="1" applyFont="1" applyFill="1" applyBorder="1" applyAlignment="1">
      <alignment horizontal="left" vertical="center" indent="1"/>
    </xf>
    <xf numFmtId="164" fontId="25" fillId="3" borderId="13" xfId="0" applyNumberFormat="1" applyFont="1" applyFill="1" applyBorder="1" applyAlignment="1">
      <alignment horizontal="left" vertical="center" wrapText="1" indent="1"/>
    </xf>
    <xf numFmtId="0" fontId="5" fillId="0" borderId="14" xfId="0" applyFont="1" applyBorder="1" applyAlignment="1">
      <alignment horizontal="left" vertical="center" wrapText="1" indent="1"/>
    </xf>
    <xf numFmtId="0" fontId="5" fillId="0" borderId="23" xfId="0" applyFont="1" applyBorder="1" applyAlignment="1">
      <alignment horizontal="left" vertical="center" wrapText="1" indent="1"/>
    </xf>
    <xf numFmtId="0" fontId="0" fillId="0" borderId="0" xfId="0" applyAlignment="1">
      <alignment horizontal="left" vertical="center" wrapText="1" indent="1"/>
    </xf>
    <xf numFmtId="0" fontId="5" fillId="0" borderId="24"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0"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22" xfId="0" applyFont="1" applyBorder="1" applyAlignment="1">
      <alignment horizontal="left" vertical="center" wrapText="1" indent="1"/>
    </xf>
    <xf numFmtId="0" fontId="2" fillId="0" borderId="0" xfId="0" applyFont="1" applyBorder="1" applyAlignment="1">
      <alignment horizontal="left" vertical="center" wrapText="1" indent="1"/>
    </xf>
    <xf numFmtId="0" fontId="8" fillId="7" borderId="14"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7" borderId="1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3" xfId="0" applyFont="1" applyFill="1" applyBorder="1" applyAlignment="1">
      <alignment horizontal="center" vertical="center"/>
    </xf>
    <xf numFmtId="0" fontId="4" fillId="0" borderId="0" xfId="0" applyFont="1" applyAlignment="1">
      <alignment horizontal="center" wrapText="1"/>
    </xf>
    <xf numFmtId="165" fontId="5" fillId="0" borderId="17" xfId="0" applyNumberFormat="1" applyFont="1" applyBorder="1" applyAlignment="1">
      <alignment vertical="center" wrapText="1"/>
    </xf>
    <xf numFmtId="4" fontId="5" fillId="0" borderId="0" xfId="0" applyNumberFormat="1" applyFont="1" applyAlignment="1">
      <alignment vertical="center"/>
    </xf>
    <xf numFmtId="166" fontId="5" fillId="0" borderId="19" xfId="0" applyNumberFormat="1" applyFont="1" applyBorder="1" applyAlignment="1">
      <alignment horizontal="center" vertical="center"/>
    </xf>
    <xf numFmtId="166" fontId="5" fillId="0" borderId="1" xfId="0" applyNumberFormat="1" applyFont="1" applyBorder="1" applyAlignment="1">
      <alignment horizontal="center" vertical="center"/>
    </xf>
    <xf numFmtId="0" fontId="4" fillId="8" borderId="4" xfId="0" applyFont="1" applyFill="1" applyBorder="1" applyAlignment="1">
      <alignment horizontal="center" vertical="center" wrapText="1"/>
    </xf>
    <xf numFmtId="0" fontId="6" fillId="0" borderId="0" xfId="0" applyFont="1" applyAlignment="1">
      <alignment horizontal="centerContinuous" vertical="center" wrapText="1"/>
    </xf>
    <xf numFmtId="0" fontId="28" fillId="0" borderId="4" xfId="3" applyFont="1" applyBorder="1" applyAlignment="1">
      <alignment horizontal="center" vertical="center" wrapText="1"/>
    </xf>
    <xf numFmtId="0" fontId="28" fillId="0" borderId="4" xfId="3" quotePrefix="1" applyFont="1" applyBorder="1" applyAlignment="1">
      <alignment horizontal="center" vertical="center" wrapText="1"/>
    </xf>
    <xf numFmtId="0" fontId="28" fillId="0" borderId="4" xfId="3" applyFont="1" applyBorder="1" applyAlignment="1">
      <alignment horizontal="justify" vertical="center" wrapText="1"/>
    </xf>
    <xf numFmtId="0" fontId="36" fillId="2" borderId="4" xfId="0" applyFont="1" applyFill="1" applyBorder="1" applyAlignment="1">
      <alignment horizontal="center" vertical="center" wrapText="1"/>
    </xf>
    <xf numFmtId="0" fontId="4" fillId="2" borderId="0" xfId="0" applyFont="1" applyFill="1" applyAlignment="1">
      <alignment horizontal="right" vertical="center"/>
    </xf>
    <xf numFmtId="0" fontId="36" fillId="2" borderId="1" xfId="0" applyFont="1" applyFill="1" applyBorder="1" applyAlignment="1">
      <alignment horizontal="left" vertical="center" wrapText="1"/>
    </xf>
    <xf numFmtId="0" fontId="28" fillId="0" borderId="1" xfId="3" applyFont="1" applyBorder="1" applyAlignment="1">
      <alignment horizontal="justify" vertical="center" wrapText="1"/>
    </xf>
    <xf numFmtId="0" fontId="28" fillId="0" borderId="1" xfId="3" applyFont="1" applyBorder="1" applyAlignment="1">
      <alignment horizontal="left" vertical="center" wrapText="1"/>
    </xf>
    <xf numFmtId="0" fontId="28" fillId="0" borderId="1" xfId="3" applyNumberFormat="1" applyFont="1" applyBorder="1" applyAlignment="1">
      <alignment horizontal="justify" vertical="center" wrapText="1"/>
    </xf>
    <xf numFmtId="0" fontId="38" fillId="0" borderId="4" xfId="0" applyFont="1" applyBorder="1" applyAlignment="1">
      <alignment vertical="center" wrapText="1"/>
    </xf>
    <xf numFmtId="0" fontId="0" fillId="0" borderId="4" xfId="0" applyBorder="1"/>
    <xf numFmtId="9" fontId="36" fillId="2" borderId="4" xfId="4" applyFont="1" applyFill="1" applyBorder="1" applyAlignment="1">
      <alignment horizontal="center" vertical="center" wrapText="1"/>
    </xf>
    <xf numFmtId="9" fontId="21" fillId="0" borderId="4" xfId="4" applyFont="1" applyBorder="1" applyAlignment="1">
      <alignment horizontal="center" vertical="center" wrapText="1"/>
    </xf>
    <xf numFmtId="9" fontId="36" fillId="2" borderId="4" xfId="4" applyFont="1" applyFill="1" applyBorder="1" applyAlignment="1">
      <alignment horizontal="left" vertical="center" wrapText="1"/>
    </xf>
    <xf numFmtId="0" fontId="40" fillId="0" borderId="4" xfId="0" applyFont="1" applyBorder="1" applyAlignment="1">
      <alignment horizontal="left" vertical="center" wrapText="1"/>
    </xf>
    <xf numFmtId="0" fontId="21" fillId="0" borderId="0" xfId="0" applyFont="1" applyAlignment="1">
      <alignment horizontal="left" vertical="center"/>
    </xf>
    <xf numFmtId="0" fontId="37" fillId="0" borderId="7" xfId="0" applyFont="1" applyBorder="1" applyAlignment="1">
      <alignment horizontal="left" vertical="center" wrapText="1"/>
    </xf>
    <xf numFmtId="0" fontId="37" fillId="0" borderId="3" xfId="0" applyFont="1" applyBorder="1" applyAlignment="1">
      <alignment horizontal="left" vertical="center" wrapText="1"/>
    </xf>
    <xf numFmtId="0" fontId="1" fillId="0" borderId="4" xfId="0" applyFont="1" applyBorder="1" applyAlignment="1">
      <alignment horizontal="left" vertical="center" wrapText="1" indent="1"/>
    </xf>
    <xf numFmtId="0" fontId="1" fillId="9" borderId="9" xfId="0" applyFont="1" applyFill="1" applyBorder="1" applyAlignment="1">
      <alignment vertical="center" wrapText="1"/>
    </xf>
    <xf numFmtId="0" fontId="37" fillId="0" borderId="7" xfId="0" applyFont="1" applyBorder="1" applyAlignment="1">
      <alignment vertical="center" wrapText="1"/>
    </xf>
    <xf numFmtId="0" fontId="39" fillId="0" borderId="3" xfId="0" applyFont="1" applyBorder="1" applyAlignment="1">
      <alignment horizontal="left" vertical="center"/>
    </xf>
    <xf numFmtId="0" fontId="39" fillId="0" borderId="7" xfId="0" applyFont="1" applyBorder="1" applyAlignment="1">
      <alignment horizontal="left" vertical="center"/>
    </xf>
    <xf numFmtId="0" fontId="39" fillId="0" borderId="16" xfId="0" applyFont="1" applyBorder="1" applyAlignment="1">
      <alignment horizontal="left" vertical="center"/>
    </xf>
    <xf numFmtId="0" fontId="42" fillId="0" borderId="1" xfId="0" applyFont="1" applyBorder="1" applyAlignment="1">
      <alignment horizontal="justify" vertical="center" wrapText="1"/>
    </xf>
    <xf numFmtId="0" fontId="1" fillId="5" borderId="0" xfId="0" applyFont="1" applyFill="1" applyBorder="1" applyAlignment="1">
      <alignment horizontal="center" vertical="center" wrapText="1"/>
    </xf>
    <xf numFmtId="0" fontId="1" fillId="0" borderId="0" xfId="0" applyFont="1"/>
    <xf numFmtId="0" fontId="4" fillId="11" borderId="0" xfId="0" applyFont="1" applyFill="1" applyAlignment="1">
      <alignment horizontal="center"/>
    </xf>
    <xf numFmtId="0" fontId="5" fillId="0" borderId="16" xfId="0" applyFont="1" applyFill="1" applyBorder="1"/>
    <xf numFmtId="0" fontId="6" fillId="0" borderId="0" xfId="0" applyFont="1" applyAlignment="1">
      <alignment horizontal="center" vertical="center" wrapText="1"/>
    </xf>
    <xf numFmtId="0" fontId="3" fillId="0" borderId="4" xfId="1" applyBorder="1" applyAlignment="1" applyProtection="1">
      <alignment horizontal="center" vertical="center" wrapText="1"/>
    </xf>
    <xf numFmtId="0" fontId="5" fillId="0" borderId="5" xfId="0" quotePrefix="1" applyFont="1" applyBorder="1" applyAlignment="1">
      <alignment horizontal="center" vertical="top" wrapText="1"/>
    </xf>
    <xf numFmtId="0" fontId="1" fillId="9" borderId="8" xfId="0" applyFont="1" applyFill="1" applyBorder="1" applyAlignment="1">
      <alignment vertical="center" wrapText="1"/>
    </xf>
    <xf numFmtId="0" fontId="5" fillId="0" borderId="4" xfId="0" quotePrefix="1" applyFont="1" applyBorder="1" applyAlignment="1">
      <alignment vertical="center" wrapText="1"/>
    </xf>
    <xf numFmtId="0" fontId="37" fillId="0" borderId="4" xfId="0" applyFont="1" applyBorder="1" applyAlignment="1">
      <alignment horizontal="left" vertical="center" wrapText="1"/>
    </xf>
    <xf numFmtId="0" fontId="37" fillId="0" borderId="16" xfId="0" applyFont="1" applyBorder="1" applyAlignment="1">
      <alignment horizontal="left" vertical="center" wrapText="1"/>
    </xf>
    <xf numFmtId="0" fontId="37" fillId="0" borderId="3" xfId="0" applyFont="1" applyBorder="1" applyAlignment="1">
      <alignment horizontal="left" vertical="center" wrapText="1"/>
    </xf>
    <xf numFmtId="0" fontId="1" fillId="0" borderId="0" xfId="0" applyFont="1" applyFill="1" applyAlignment="1">
      <alignment horizontal="left" vertical="center" wrapText="1" indent="1"/>
    </xf>
    <xf numFmtId="0" fontId="1" fillId="0" borderId="0" xfId="0" applyFont="1" applyFill="1"/>
    <xf numFmtId="0" fontId="4" fillId="0" borderId="17" xfId="0" applyFont="1" applyFill="1" applyBorder="1" applyAlignment="1">
      <alignment horizontal="center" wrapText="1"/>
    </xf>
    <xf numFmtId="166" fontId="4" fillId="13" borderId="7" xfId="0" applyNumberFormat="1" applyFont="1" applyFill="1" applyBorder="1" applyAlignment="1">
      <alignment horizontal="center" vertical="center"/>
    </xf>
    <xf numFmtId="166" fontId="4" fillId="13" borderId="16" xfId="0" applyNumberFormat="1" applyFont="1" applyFill="1" applyBorder="1" applyAlignment="1">
      <alignment horizontal="center" vertical="center"/>
    </xf>
    <xf numFmtId="166" fontId="4" fillId="13" borderId="7" xfId="0" applyNumberFormat="1" applyFont="1" applyFill="1" applyBorder="1" applyAlignment="1">
      <alignment horizontal="center" vertical="center" wrapText="1"/>
    </xf>
    <xf numFmtId="166" fontId="4" fillId="13" borderId="4" xfId="0" applyNumberFormat="1" applyFont="1" applyFill="1" applyBorder="1" applyAlignment="1">
      <alignment horizontal="center" vertical="center" wrapText="1"/>
    </xf>
    <xf numFmtId="0" fontId="43" fillId="0" borderId="0" xfId="0" applyFont="1"/>
    <xf numFmtId="166" fontId="4" fillId="13" borderId="22" xfId="0" applyNumberFormat="1" applyFont="1" applyFill="1" applyBorder="1" applyAlignment="1">
      <alignment horizontal="center" vertical="center" wrapText="1"/>
    </xf>
    <xf numFmtId="167" fontId="4" fillId="13" borderId="3" xfId="0" applyNumberFormat="1" applyFont="1" applyFill="1" applyBorder="1" applyAlignment="1">
      <alignment horizontal="center" vertical="center"/>
    </xf>
    <xf numFmtId="167" fontId="4" fillId="13" borderId="4" xfId="0" applyNumberFormat="1" applyFont="1" applyFill="1" applyBorder="1" applyAlignment="1">
      <alignment horizontal="center" vertical="center"/>
    </xf>
    <xf numFmtId="0" fontId="4" fillId="11" borderId="0"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8" xfId="0" applyFont="1" applyFill="1" applyBorder="1" applyAlignment="1">
      <alignment vertical="center" wrapText="1"/>
    </xf>
    <xf numFmtId="0" fontId="4" fillId="2" borderId="7" xfId="0" applyFont="1" applyFill="1" applyBorder="1" applyAlignment="1">
      <alignment vertical="center" wrapText="1"/>
    </xf>
    <xf numFmtId="0" fontId="1" fillId="0" borderId="24" xfId="0" applyFont="1" applyBorder="1" applyAlignment="1">
      <alignment horizontal="left" vertical="center" wrapText="1" indent="1"/>
    </xf>
    <xf numFmtId="0" fontId="4" fillId="2" borderId="9" xfId="0" applyFont="1" applyFill="1" applyBorder="1" applyAlignment="1">
      <alignment horizontal="center" vertical="center" wrapText="1"/>
    </xf>
    <xf numFmtId="0" fontId="4" fillId="7" borderId="7" xfId="0" applyFont="1" applyFill="1" applyBorder="1" applyAlignment="1">
      <alignment vertical="center" wrapText="1"/>
    </xf>
    <xf numFmtId="0" fontId="18" fillId="10" borderId="0" xfId="0" applyFont="1" applyFill="1" applyAlignment="1">
      <alignment horizontal="center"/>
    </xf>
    <xf numFmtId="9" fontId="14" fillId="15" borderId="4" xfId="4" applyFont="1" applyFill="1" applyBorder="1" applyAlignment="1">
      <alignment horizontal="center" vertical="center" wrapText="1"/>
    </xf>
    <xf numFmtId="9" fontId="36" fillId="15" borderId="4" xfId="4" applyFont="1" applyFill="1" applyBorder="1" applyAlignment="1">
      <alignment horizontal="center" vertical="center" wrapText="1"/>
    </xf>
    <xf numFmtId="0" fontId="0" fillId="0" borderId="28" xfId="0" applyBorder="1" applyAlignment="1">
      <alignment horizontal="center" vertical="center"/>
    </xf>
    <xf numFmtId="0" fontId="3" fillId="0" borderId="7" xfId="1" applyBorder="1" applyAlignment="1" applyProtection="1">
      <alignment horizontal="center" vertical="center" wrapText="1"/>
    </xf>
    <xf numFmtId="0" fontId="1" fillId="0" borderId="7" xfId="0" quotePrefix="1" applyFont="1" applyBorder="1" applyAlignment="1">
      <alignment horizontal="center" vertical="center" wrapText="1"/>
    </xf>
    <xf numFmtId="0" fontId="1" fillId="0" borderId="7" xfId="0" applyFont="1" applyBorder="1" applyAlignment="1">
      <alignment horizontal="left" vertical="center" wrapText="1" indent="1"/>
    </xf>
    <xf numFmtId="0" fontId="6" fillId="0" borderId="0" xfId="0" applyFont="1" applyFill="1"/>
    <xf numFmtId="0" fontId="30" fillId="12" borderId="0" xfId="0" applyFont="1" applyFill="1" applyAlignment="1">
      <alignment horizontal="left" vertical="center" wrapText="1"/>
    </xf>
    <xf numFmtId="0" fontId="29" fillId="0" borderId="0" xfId="0" applyFont="1"/>
    <xf numFmtId="0" fontId="26" fillId="3" borderId="0" xfId="0" applyFont="1" applyFill="1" applyAlignment="1">
      <alignment horizontal="center" wrapText="1"/>
    </xf>
    <xf numFmtId="0" fontId="23" fillId="0" borderId="0" xfId="0" applyFont="1" applyAlignment="1">
      <alignment horizontal="center"/>
    </xf>
    <xf numFmtId="0" fontId="13" fillId="0" borderId="0" xfId="0" applyFont="1" applyBorder="1" applyAlignment="1">
      <alignment horizontal="left" vertical="center" wrapText="1"/>
    </xf>
    <xf numFmtId="0" fontId="19" fillId="0" borderId="0" xfId="0" applyFont="1" applyAlignment="1">
      <alignment vertical="center"/>
    </xf>
    <xf numFmtId="49" fontId="19" fillId="0" borderId="8" xfId="0" applyNumberFormat="1" applyFont="1"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4" fillId="2" borderId="8" xfId="0" applyFont="1" applyFill="1" applyBorder="1" applyAlignment="1">
      <alignment vertical="center" wrapText="1"/>
    </xf>
    <xf numFmtId="0" fontId="4" fillId="2" borderId="2" xfId="0" applyFont="1" applyFill="1" applyBorder="1" applyAlignment="1">
      <alignment vertical="center" wrapText="1"/>
    </xf>
    <xf numFmtId="0" fontId="4" fillId="2" borderId="1" xfId="0" applyFont="1" applyFill="1" applyBorder="1" applyAlignment="1">
      <alignment vertical="center" wrapText="1"/>
    </xf>
    <xf numFmtId="0" fontId="4" fillId="7" borderId="8" xfId="0" applyFont="1" applyFill="1" applyBorder="1" applyAlignment="1">
      <alignment vertical="center" wrapText="1"/>
    </xf>
    <xf numFmtId="0" fontId="4" fillId="7" borderId="2" xfId="0" applyFont="1" applyFill="1" applyBorder="1" applyAlignment="1">
      <alignment vertical="center" wrapText="1"/>
    </xf>
    <xf numFmtId="0" fontId="4" fillId="7" borderId="1"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19" fillId="0" borderId="8" xfId="0" applyNumberFormat="1" applyFont="1" applyBorder="1" applyAlignment="1">
      <alignment horizontal="left" vertical="center" wrapText="1"/>
    </xf>
    <xf numFmtId="49" fontId="19" fillId="0" borderId="1" xfId="0" applyNumberFormat="1" applyFont="1" applyBorder="1" applyAlignment="1">
      <alignment horizontal="left" vertical="center" wrapText="1"/>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8" fillId="11" borderId="0" xfId="0" applyFont="1" applyFill="1" applyAlignment="1">
      <alignment horizontal="center" vertical="center" wrapText="1"/>
    </xf>
    <xf numFmtId="0" fontId="1" fillId="9" borderId="8" xfId="0" applyFont="1" applyFill="1" applyBorder="1" applyAlignment="1">
      <alignment horizontal="left" vertical="center" wrapText="1"/>
    </xf>
    <xf numFmtId="0" fontId="5" fillId="9" borderId="2"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1" fillId="9" borderId="2" xfId="0" applyFont="1" applyFill="1" applyBorder="1" applyAlignment="1">
      <alignment horizontal="left" vertical="center" wrapText="1"/>
    </xf>
    <xf numFmtId="0" fontId="1" fillId="9" borderId="1" xfId="0" applyFont="1" applyFill="1" applyBorder="1" applyAlignment="1">
      <alignment horizontal="left" vertical="center" wrapText="1"/>
    </xf>
    <xf numFmtId="0" fontId="4" fillId="2" borderId="7" xfId="0" applyFont="1" applyFill="1" applyBorder="1" applyAlignment="1">
      <alignment horizontal="left" vertical="center" wrapText="1" indent="1"/>
    </xf>
    <xf numFmtId="0" fontId="4" fillId="2" borderId="16" xfId="0" applyFont="1" applyFill="1" applyBorder="1" applyAlignment="1">
      <alignment horizontal="left" vertical="center" wrapText="1" indent="1"/>
    </xf>
    <xf numFmtId="0" fontId="4" fillId="2" borderId="26" xfId="0" applyFont="1" applyFill="1" applyBorder="1" applyAlignment="1">
      <alignment horizontal="left" vertical="center" wrapText="1" indent="1"/>
    </xf>
    <xf numFmtId="0" fontId="4" fillId="7" borderId="7" xfId="0" applyFont="1" applyFill="1" applyBorder="1" applyAlignment="1">
      <alignment horizontal="left" vertical="center" wrapText="1" indent="1"/>
    </xf>
    <xf numFmtId="0" fontId="4" fillId="7" borderId="16" xfId="0" applyFont="1" applyFill="1" applyBorder="1" applyAlignment="1">
      <alignment horizontal="left" vertical="center" wrapText="1" indent="1"/>
    </xf>
    <xf numFmtId="0" fontId="4" fillId="7" borderId="26" xfId="0" applyFont="1" applyFill="1" applyBorder="1" applyAlignment="1">
      <alignment horizontal="left" vertical="center" wrapText="1" indent="1"/>
    </xf>
    <xf numFmtId="0" fontId="4" fillId="2" borderId="0" xfId="0" applyFont="1" applyFill="1" applyAlignment="1">
      <alignment horizontal="center" vertical="center" wrapText="1"/>
    </xf>
    <xf numFmtId="0" fontId="4" fillId="2" borderId="8" xfId="0" applyFont="1" applyFill="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4" fillId="2" borderId="2" xfId="0" applyFont="1" applyFill="1" applyBorder="1" applyAlignment="1">
      <alignment horizontal="left" vertical="center" wrapText="1"/>
    </xf>
    <xf numFmtId="0" fontId="5" fillId="6" borderId="17" xfId="0" applyFont="1" applyFill="1" applyBorder="1" applyAlignment="1">
      <alignment horizontal="center"/>
    </xf>
    <xf numFmtId="0" fontId="4" fillId="2" borderId="0" xfId="0" applyFont="1" applyFill="1" applyBorder="1" applyAlignment="1">
      <alignment horizontal="center" vertical="center" wrapText="1"/>
    </xf>
    <xf numFmtId="0" fontId="32" fillId="0" borderId="18" xfId="0" applyFont="1" applyBorder="1" applyAlignment="1">
      <alignment horizontal="left" vertical="center" wrapText="1"/>
    </xf>
    <xf numFmtId="0" fontId="0" fillId="0" borderId="5" xfId="0" applyBorder="1" applyAlignment="1">
      <alignment vertical="center" wrapText="1"/>
    </xf>
    <xf numFmtId="0" fontId="0" fillId="0" borderId="19" xfId="0"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22" xfId="0" applyBorder="1" applyAlignment="1">
      <alignment vertical="center" wrapText="1"/>
    </xf>
    <xf numFmtId="0" fontId="4" fillId="9" borderId="8" xfId="0" applyFont="1" applyFill="1" applyBorder="1" applyAlignment="1">
      <alignment horizontal="left" vertical="center" wrapText="1"/>
    </xf>
    <xf numFmtId="0" fontId="4" fillId="9" borderId="2"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4" fillId="2" borderId="7" xfId="0" applyFont="1" applyFill="1" applyBorder="1" applyAlignment="1">
      <alignment vertical="center" wrapText="1"/>
    </xf>
    <xf numFmtId="0" fontId="0" fillId="0" borderId="3" xfId="0" applyBorder="1" applyAlignment="1">
      <alignment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7" xfId="0" applyFont="1" applyFill="1" applyBorder="1" applyAlignment="1">
      <alignment horizontal="center" vertical="center" wrapText="1"/>
    </xf>
    <xf numFmtId="0" fontId="0" fillId="0" borderId="3" xfId="0" applyBorder="1" applyAlignment="1">
      <alignment horizontal="center" vertical="center"/>
    </xf>
    <xf numFmtId="0" fontId="4" fillId="5" borderId="0" xfId="0" applyFont="1" applyFill="1" applyAlignment="1">
      <alignment horizontal="left" vertical="center" wrapText="1"/>
    </xf>
    <xf numFmtId="0" fontId="4" fillId="14" borderId="8" xfId="0" applyFont="1" applyFill="1" applyBorder="1" applyAlignment="1">
      <alignment horizontal="right" vertical="center" wrapText="1"/>
    </xf>
    <xf numFmtId="0" fontId="4" fillId="14" borderId="1" xfId="0" applyFont="1" applyFill="1" applyBorder="1" applyAlignment="1">
      <alignment horizontal="right" vertical="center" wrapText="1"/>
    </xf>
    <xf numFmtId="0" fontId="4" fillId="0" borderId="5" xfId="0" applyFont="1" applyBorder="1" applyAlignment="1">
      <alignment horizontal="center"/>
    </xf>
    <xf numFmtId="0" fontId="37" fillId="0" borderId="4" xfId="0" applyFont="1" applyBorder="1" applyAlignment="1">
      <alignment horizontal="left" vertical="center" wrapText="1"/>
    </xf>
    <xf numFmtId="0" fontId="37" fillId="0" borderId="7" xfId="0" applyFont="1" applyBorder="1" applyAlignment="1">
      <alignment horizontal="left" vertical="center" wrapText="1"/>
    </xf>
    <xf numFmtId="0" fontId="37" fillId="0" borderId="3" xfId="0" applyFont="1" applyBorder="1" applyAlignment="1">
      <alignment horizontal="left" vertical="center" wrapText="1"/>
    </xf>
    <xf numFmtId="0" fontId="41" fillId="0" borderId="4" xfId="0" applyFont="1" applyBorder="1" applyAlignment="1">
      <alignment horizontal="left" vertical="center" wrapText="1"/>
    </xf>
  </cellXfs>
  <cellStyles count="5">
    <cellStyle name="Lien hypertexte" xfId="1" builtinId="8"/>
    <cellStyle name="Normal" xfId="0" builtinId="0"/>
    <cellStyle name="Normal 2" xfId="2" xr:uid="{00000000-0005-0000-0000-000002000000}"/>
    <cellStyle name="Normal 4" xfId="3" xr:uid="{00000000-0005-0000-0000-000003000000}"/>
    <cellStyle name="Pourcentage" xfId="4"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1441577</xdr:colOff>
      <xdr:row>8</xdr:row>
      <xdr:rowOff>76201</xdr:rowOff>
    </xdr:to>
    <xdr:pic>
      <xdr:nvPicPr>
        <xdr:cNvPr id="2" name="Image 1">
          <a:extLst>
            <a:ext uri="{FF2B5EF4-FFF2-40B4-BE49-F238E27FC236}">
              <a16:creationId xmlns:a16="http://schemas.microsoft.com/office/drawing/2014/main" id="{A244D1EE-58A0-79FC-FCC9-AACE6787538C}"/>
            </a:ext>
          </a:extLst>
        </xdr:cNvPr>
        <xdr:cNvPicPr>
          <a:picLocks noChangeAspect="1"/>
        </xdr:cNvPicPr>
      </xdr:nvPicPr>
      <xdr:blipFill>
        <a:blip xmlns:r="http://schemas.openxmlformats.org/officeDocument/2006/relationships" r:embed="rId1"/>
        <a:stretch>
          <a:fillRect/>
        </a:stretch>
      </xdr:blipFill>
      <xdr:spPr>
        <a:xfrm>
          <a:off x="123825" y="1"/>
          <a:ext cx="1936877" cy="1676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echerche.bcrd@education.gouv.fr"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1"/>
  <sheetViews>
    <sheetView showGridLines="0" zoomScaleNormal="100" workbookViewId="0">
      <selection activeCell="C4" sqref="C4"/>
    </sheetView>
  </sheetViews>
  <sheetFormatPr baseColWidth="10" defaultColWidth="0" defaultRowHeight="13.2" zeroHeight="1" x14ac:dyDescent="0.25"/>
  <cols>
    <col min="1" max="1" width="1.77734375" style="5" customWidth="1"/>
    <col min="2" max="2" width="7.21875" style="5" customWidth="1"/>
    <col min="3" max="3" width="84" style="5" customWidth="1"/>
    <col min="4" max="4" width="0.21875" customWidth="1"/>
    <col min="5" max="5" width="11.44140625" hidden="1" customWidth="1"/>
  </cols>
  <sheetData>
    <row r="1" spans="1:4" ht="21" customHeight="1" x14ac:dyDescent="0.3">
      <c r="B1" s="78"/>
      <c r="C1" s="78"/>
      <c r="D1" s="69"/>
    </row>
    <row r="2" spans="1:4" ht="10.5" customHeight="1" x14ac:dyDescent="0.25"/>
    <row r="3" spans="1:4" x14ac:dyDescent="0.25"/>
    <row r="4" spans="1:4" x14ac:dyDescent="0.25"/>
    <row r="5" spans="1:4" ht="13.8" x14ac:dyDescent="0.25">
      <c r="B5" s="51"/>
      <c r="C5" s="51"/>
    </row>
    <row r="6" spans="1:4" ht="13.8" x14ac:dyDescent="0.25">
      <c r="B6" s="51"/>
    </row>
    <row r="7" spans="1:4" ht="31.5" customHeight="1" x14ac:dyDescent="0.25">
      <c r="B7" s="51"/>
      <c r="C7" s="211"/>
    </row>
    <row r="8" spans="1:4" ht="9" customHeight="1" x14ac:dyDescent="0.25">
      <c r="C8" s="211"/>
    </row>
    <row r="9" spans="1:4" x14ac:dyDescent="0.25"/>
    <row r="10" spans="1:4" ht="15.75" customHeight="1" x14ac:dyDescent="0.3">
      <c r="A10" s="213" t="s">
        <v>30</v>
      </c>
      <c r="B10" s="213"/>
      <c r="C10" s="213"/>
    </row>
    <row r="11" spans="1:4" ht="15.75" customHeight="1" x14ac:dyDescent="0.3">
      <c r="A11" s="213" t="s">
        <v>32</v>
      </c>
      <c r="B11" s="213"/>
      <c r="C11" s="213"/>
    </row>
    <row r="12" spans="1:4" ht="15.75" customHeight="1" x14ac:dyDescent="0.3">
      <c r="A12" s="213">
        <v>2026</v>
      </c>
      <c r="B12" s="213"/>
      <c r="C12" s="213"/>
    </row>
    <row r="13" spans="1:4" x14ac:dyDescent="0.25"/>
    <row r="14" spans="1:4" x14ac:dyDescent="0.25">
      <c r="C14" s="96"/>
    </row>
    <row r="15" spans="1:4" ht="18" customHeight="1" x14ac:dyDescent="0.25"/>
    <row r="16" spans="1:4" ht="17.25" hidden="1" customHeight="1" x14ac:dyDescent="0.3">
      <c r="B16" s="212"/>
      <c r="C16" s="212"/>
      <c r="D16" s="69"/>
    </row>
    <row r="17" spans="2:3" x14ac:dyDescent="0.25">
      <c r="B17" s="21"/>
    </row>
    <row r="18" spans="2:3" x14ac:dyDescent="0.25"/>
    <row r="19" spans="2:3" x14ac:dyDescent="0.25"/>
    <row r="20" spans="2:3" x14ac:dyDescent="0.25">
      <c r="C20" s="174" t="s">
        <v>288</v>
      </c>
    </row>
    <row r="21" spans="2:3" x14ac:dyDescent="0.25">
      <c r="C21" s="202" t="s">
        <v>273</v>
      </c>
    </row>
    <row r="22" spans="2:3" x14ac:dyDescent="0.25">
      <c r="C22" s="202" t="s">
        <v>206</v>
      </c>
    </row>
    <row r="23" spans="2:3" x14ac:dyDescent="0.25">
      <c r="C23" s="202" t="s">
        <v>88</v>
      </c>
    </row>
    <row r="24" spans="2:3" x14ac:dyDescent="0.25">
      <c r="C24" s="202" t="s">
        <v>247</v>
      </c>
    </row>
    <row r="25" spans="2:3" x14ac:dyDescent="0.25">
      <c r="C25" s="202" t="s">
        <v>225</v>
      </c>
    </row>
    <row r="26" spans="2:3" x14ac:dyDescent="0.25">
      <c r="C26" s="202" t="s">
        <v>89</v>
      </c>
    </row>
    <row r="27" spans="2:3" x14ac:dyDescent="0.25">
      <c r="C27" s="202" t="s">
        <v>85</v>
      </c>
    </row>
    <row r="28" spans="2:3" x14ac:dyDescent="0.25">
      <c r="C28" s="68"/>
    </row>
    <row r="29" spans="2:3" ht="36" customHeight="1" x14ac:dyDescent="0.25">
      <c r="C29" s="68"/>
    </row>
    <row r="30" spans="2:3" x14ac:dyDescent="0.25">
      <c r="C30" s="173" t="s">
        <v>255</v>
      </c>
    </row>
    <row r="31" spans="2:3" ht="9" customHeight="1" x14ac:dyDescent="0.25">
      <c r="C31" s="30"/>
    </row>
    <row r="32" spans="2:3" x14ac:dyDescent="0.25">
      <c r="C32" s="173" t="s">
        <v>256</v>
      </c>
    </row>
    <row r="33" spans="2:3" ht="7.5" customHeight="1" x14ac:dyDescent="0.25">
      <c r="C33" s="30" t="s">
        <v>84</v>
      </c>
    </row>
    <row r="34" spans="2:3" x14ac:dyDescent="0.25">
      <c r="C34" s="31" t="s">
        <v>31</v>
      </c>
    </row>
    <row r="35" spans="2:3" x14ac:dyDescent="0.25"/>
    <row r="36" spans="2:3" x14ac:dyDescent="0.25">
      <c r="C36" s="72"/>
    </row>
    <row r="37" spans="2:3" x14ac:dyDescent="0.25">
      <c r="C37" s="72"/>
    </row>
    <row r="38" spans="2:3" x14ac:dyDescent="0.25"/>
    <row r="39" spans="2:3" x14ac:dyDescent="0.25"/>
    <row r="40" spans="2:3" ht="110.25" customHeight="1" x14ac:dyDescent="0.25">
      <c r="B40" s="210" t="s">
        <v>251</v>
      </c>
      <c r="C40" s="210"/>
    </row>
    <row r="41" spans="2:3" ht="0.75" customHeight="1" x14ac:dyDescent="0.25"/>
    <row r="43" spans="2:3" hidden="1" x14ac:dyDescent="0.25">
      <c r="C43" s="72"/>
    </row>
    <row r="51" x14ac:dyDescent="0.25"/>
  </sheetData>
  <customSheetViews>
    <customSheetView guid="{A8A5DFD8-3E6F-47ED-8501-2CE03D010DD5}" showPageBreaks="1" showGridLines="0" printArea="1" showRuler="0">
      <selection activeCell="C7" sqref="C7"/>
      <pageMargins left="0.34" right="0.49" top="0.8" bottom="0.984251969" header="0.4921259845" footer="0.4921259845"/>
      <pageSetup paperSize="9" orientation="portrait" r:id="rId1"/>
      <headerFooter alignWithMargins="0"/>
    </customSheetView>
  </customSheetViews>
  <mergeCells count="6">
    <mergeCell ref="B40:C40"/>
    <mergeCell ref="C7:C8"/>
    <mergeCell ref="B16:C16"/>
    <mergeCell ref="A10:C10"/>
    <mergeCell ref="A11:C11"/>
    <mergeCell ref="A12:C12"/>
  </mergeCells>
  <phoneticPr fontId="0" type="noConversion"/>
  <hyperlinks>
    <hyperlink ref="C34" r:id="rId2" display="mires.objectifs@education.gouv.fr" xr:uid="{00000000-0004-0000-0000-000000000000}"/>
  </hyperlinks>
  <pageMargins left="0.47244094488188981" right="0.23622047244094491" top="0.59055118110236227" bottom="0.98425196850393704" header="0.51181102362204722" footer="0.51181102362204722"/>
  <pageSetup paperSize="9" orientation="portrait" verticalDpi="300" r:id="rId3"/>
  <headerFooter alignWithMargins="0">
    <oddFooter xml:space="preserve">&amp;R&amp;8
</oddFooter>
  </headerFooter>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74"/>
  <sheetViews>
    <sheetView showGridLines="0" zoomScaleNormal="100" workbookViewId="0"/>
  </sheetViews>
  <sheetFormatPr baseColWidth="10" defaultColWidth="0" defaultRowHeight="13.2" zeroHeight="1" x14ac:dyDescent="0.25"/>
  <cols>
    <col min="1" max="1" width="7.33203125" style="5" customWidth="1"/>
    <col min="2" max="2" width="38.77734375" style="5" customWidth="1"/>
    <col min="3" max="6" width="12.21875" style="5" customWidth="1"/>
    <col min="7" max="7" width="10.44140625" style="5" customWidth="1"/>
    <col min="8" max="8" width="5.5546875" customWidth="1"/>
    <col min="9" max="16384" width="11.44140625" hidden="1"/>
  </cols>
  <sheetData>
    <row r="1" spans="1:9" ht="29.25" customHeight="1" x14ac:dyDescent="0.25">
      <c r="A1" s="72" t="s">
        <v>299</v>
      </c>
      <c r="B1" s="67" t="s">
        <v>111</v>
      </c>
      <c r="C1" s="76"/>
      <c r="D1" s="64"/>
      <c r="F1" s="70">
        <f>+'3-Moyens généraux non répartis'!G1</f>
        <v>0</v>
      </c>
    </row>
    <row r="2" spans="1:9" x14ac:dyDescent="0.25">
      <c r="B2" s="50" t="s">
        <v>41</v>
      </c>
    </row>
    <row r="3" spans="1:9" ht="24.75" customHeight="1" x14ac:dyDescent="0.25">
      <c r="B3" s="22"/>
      <c r="C3" s="101" t="s">
        <v>82</v>
      </c>
      <c r="D3" s="37"/>
    </row>
    <row r="4" spans="1:9" ht="7.5" customHeight="1" x14ac:dyDescent="0.25"/>
    <row r="5" spans="1:9" x14ac:dyDescent="0.25">
      <c r="B5" s="46"/>
      <c r="C5" s="49" t="s">
        <v>27</v>
      </c>
      <c r="D5" s="37"/>
    </row>
    <row r="6" spans="1:9" ht="15.6" x14ac:dyDescent="0.3">
      <c r="B6" s="19"/>
    </row>
    <row r="7" spans="1:9" x14ac:dyDescent="0.25">
      <c r="B7" s="265" t="s">
        <v>226</v>
      </c>
      <c r="C7" s="265"/>
      <c r="D7" s="265"/>
      <c r="H7" s="5"/>
    </row>
    <row r="8" spans="1:9" ht="11.25" customHeight="1" x14ac:dyDescent="0.25">
      <c r="H8" s="5"/>
    </row>
    <row r="9" spans="1:9" ht="21.75" customHeight="1" x14ac:dyDescent="0.25">
      <c r="B9" s="249" t="s">
        <v>62</v>
      </c>
      <c r="C9" s="249"/>
      <c r="D9" s="249"/>
      <c r="E9" s="249"/>
      <c r="F9" s="249"/>
      <c r="H9" s="5"/>
    </row>
    <row r="10" spans="1:9" s="81" customFormat="1" ht="8.25" customHeight="1" x14ac:dyDescent="0.25">
      <c r="A10" s="83"/>
      <c r="B10" s="186"/>
      <c r="C10" s="83"/>
      <c r="D10" s="83"/>
      <c r="E10" s="83"/>
      <c r="F10" s="83"/>
      <c r="G10" s="185"/>
      <c r="H10" s="83"/>
    </row>
    <row r="11" spans="1:9" ht="28.5" customHeight="1" x14ac:dyDescent="0.25">
      <c r="B11" s="237" t="s">
        <v>269</v>
      </c>
      <c r="C11" s="102" t="s">
        <v>253</v>
      </c>
      <c r="D11" s="102" t="s">
        <v>253</v>
      </c>
      <c r="E11" s="102" t="s">
        <v>253</v>
      </c>
      <c r="F11" s="82" t="s">
        <v>39</v>
      </c>
      <c r="H11" s="5"/>
    </row>
    <row r="12" spans="1:9" ht="16.5" customHeight="1" x14ac:dyDescent="0.25">
      <c r="B12" s="238"/>
      <c r="C12" s="103"/>
      <c r="D12" s="103"/>
      <c r="E12" s="103"/>
      <c r="F12" s="104"/>
      <c r="H12" s="5"/>
    </row>
    <row r="13" spans="1:9" ht="30" customHeight="1" x14ac:dyDescent="0.25">
      <c r="B13" s="239"/>
      <c r="C13" s="63"/>
      <c r="D13" s="63"/>
      <c r="E13" s="63"/>
      <c r="F13" s="187">
        <f>SUM(C13:E13)</f>
        <v>0</v>
      </c>
      <c r="H13" s="5"/>
    </row>
    <row r="14" spans="1:9" s="81" customFormat="1" ht="8.25" customHeight="1" x14ac:dyDescent="0.25">
      <c r="A14" s="83"/>
      <c r="B14" s="83"/>
      <c r="C14" s="85"/>
      <c r="D14" s="85"/>
      <c r="E14" s="85"/>
      <c r="F14" s="86"/>
      <c r="G14" s="5"/>
      <c r="H14" s="5"/>
      <c r="I14"/>
    </row>
    <row r="15" spans="1:9" s="106" customFormat="1" ht="29.25" customHeight="1" x14ac:dyDescent="0.25">
      <c r="A15" s="175"/>
      <c r="B15" s="240" t="s">
        <v>270</v>
      </c>
      <c r="C15" s="135" t="s">
        <v>254</v>
      </c>
      <c r="D15" s="135" t="s">
        <v>254</v>
      </c>
      <c r="E15" s="135" t="s">
        <v>254</v>
      </c>
      <c r="F15" s="136" t="s">
        <v>39</v>
      </c>
      <c r="G15" s="5"/>
      <c r="H15" s="5"/>
      <c r="I15"/>
    </row>
    <row r="16" spans="1:9" s="81" customFormat="1" ht="21.75" customHeight="1" x14ac:dyDescent="0.25">
      <c r="A16" s="83"/>
      <c r="B16" s="241"/>
      <c r="C16" s="137"/>
      <c r="D16" s="137"/>
      <c r="E16" s="138"/>
      <c r="F16" s="139"/>
      <c r="G16" s="5"/>
      <c r="H16" s="5"/>
      <c r="I16"/>
    </row>
    <row r="17" spans="1:8" s="81" customFormat="1" ht="30" customHeight="1" x14ac:dyDescent="0.25">
      <c r="A17" s="83"/>
      <c r="B17" s="242"/>
      <c r="C17" s="84"/>
      <c r="D17" s="84"/>
      <c r="E17" s="84"/>
      <c r="F17" s="188">
        <f>SUM(C17:E17)</f>
        <v>0</v>
      </c>
      <c r="G17" s="83"/>
      <c r="H17" s="83"/>
    </row>
    <row r="18" spans="1:8" s="81" customFormat="1" ht="12" customHeight="1" x14ac:dyDescent="0.25">
      <c r="A18" s="83"/>
      <c r="B18" s="83"/>
      <c r="C18" s="85"/>
      <c r="D18" s="85"/>
      <c r="E18" s="85"/>
      <c r="F18" s="86"/>
      <c r="G18" s="83"/>
      <c r="H18" s="83"/>
    </row>
    <row r="19" spans="1:8" s="81" customFormat="1" ht="33.75" customHeight="1" x14ac:dyDescent="0.25">
      <c r="A19" s="83"/>
      <c r="B19" s="197" t="s">
        <v>271</v>
      </c>
      <c r="C19" s="189">
        <f>C13+C17</f>
        <v>0</v>
      </c>
      <c r="D19" s="189">
        <f>D13+D17</f>
        <v>0</v>
      </c>
      <c r="E19" s="189">
        <f>E13+E17</f>
        <v>0</v>
      </c>
      <c r="F19" s="187">
        <f>SUM(C19:E19)</f>
        <v>0</v>
      </c>
      <c r="G19" s="83"/>
      <c r="H19" s="83"/>
    </row>
    <row r="20" spans="1:8" s="81" customFormat="1" ht="15.75" customHeight="1" x14ac:dyDescent="0.25">
      <c r="A20" s="83"/>
      <c r="B20" s="83"/>
      <c r="C20" s="85"/>
      <c r="D20" s="85"/>
      <c r="E20" s="85"/>
      <c r="F20" s="86"/>
      <c r="G20" s="83"/>
      <c r="H20" s="83"/>
    </row>
    <row r="21" spans="1:8" ht="21.75" customHeight="1" x14ac:dyDescent="0.25">
      <c r="B21" s="243" t="s">
        <v>286</v>
      </c>
      <c r="C21" s="243"/>
      <c r="D21" s="243"/>
      <c r="E21" s="243"/>
      <c r="F21" s="243"/>
      <c r="H21" s="5"/>
    </row>
    <row r="22" spans="1:8" s="88" customFormat="1" ht="8.25" customHeight="1" x14ac:dyDescent="0.25">
      <c r="A22" s="87"/>
      <c r="B22" s="92"/>
      <c r="C22" s="89"/>
      <c r="D22" s="89"/>
      <c r="E22" s="89"/>
      <c r="F22" s="90"/>
      <c r="G22" s="87"/>
      <c r="H22" s="87"/>
    </row>
    <row r="23" spans="1:8" s="88" customFormat="1" ht="25.5" customHeight="1" x14ac:dyDescent="0.25">
      <c r="A23" s="87"/>
      <c r="B23" s="232" t="s">
        <v>250</v>
      </c>
      <c r="C23" s="233"/>
      <c r="D23" s="233"/>
      <c r="E23" s="234"/>
      <c r="F23" s="97"/>
      <c r="G23" s="87"/>
      <c r="H23" s="87"/>
    </row>
    <row r="24" spans="1:8" ht="31.5" customHeight="1" x14ac:dyDescent="0.25">
      <c r="B24" s="232" t="s">
        <v>264</v>
      </c>
      <c r="C24" s="235"/>
      <c r="D24" s="235"/>
      <c r="E24" s="236"/>
      <c r="F24" s="97"/>
    </row>
    <row r="25" spans="1:8" ht="22.5" customHeight="1" x14ac:dyDescent="0.25">
      <c r="B25" s="232" t="s">
        <v>268</v>
      </c>
      <c r="C25" s="235"/>
      <c r="D25" s="235"/>
      <c r="E25" s="236"/>
      <c r="F25" s="97"/>
    </row>
    <row r="26" spans="1:8" ht="27.75" customHeight="1" x14ac:dyDescent="0.25">
      <c r="B26" s="232" t="s">
        <v>265</v>
      </c>
      <c r="C26" s="235"/>
      <c r="D26" s="235"/>
      <c r="E26" s="236"/>
      <c r="F26" s="97"/>
    </row>
    <row r="27" spans="1:8" ht="27.75" customHeight="1" x14ac:dyDescent="0.25">
      <c r="B27" s="232" t="s">
        <v>266</v>
      </c>
      <c r="C27" s="235"/>
      <c r="D27" s="235"/>
      <c r="E27" s="236"/>
      <c r="F27" s="97"/>
    </row>
    <row r="28" spans="1:8" ht="22.5" customHeight="1" x14ac:dyDescent="0.25">
      <c r="B28" s="232" t="s">
        <v>267</v>
      </c>
      <c r="C28" s="235"/>
      <c r="D28" s="235"/>
      <c r="E28" s="236"/>
      <c r="F28" s="98"/>
    </row>
    <row r="29" spans="1:8" ht="30.75" customHeight="1" x14ac:dyDescent="0.25">
      <c r="B29" s="244" t="s">
        <v>257</v>
      </c>
      <c r="C29" s="245"/>
      <c r="D29" s="245"/>
      <c r="E29" s="246"/>
      <c r="F29" s="190">
        <f>SUM(F23:F28)</f>
        <v>0</v>
      </c>
    </row>
    <row r="30" spans="1:8" ht="11.25" customHeight="1" x14ac:dyDescent="0.25">
      <c r="H30" s="5"/>
    </row>
    <row r="31" spans="1:8" ht="33.75" customHeight="1" x14ac:dyDescent="0.25">
      <c r="B31" s="244" t="s">
        <v>258</v>
      </c>
      <c r="C31" s="247"/>
      <c r="D31" s="247"/>
      <c r="E31" s="246"/>
      <c r="F31" s="190">
        <f>F19+F29</f>
        <v>0</v>
      </c>
    </row>
    <row r="32" spans="1: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sheetData>
  <protectedRanges>
    <protectedRange sqref="D5" name="Plage3"/>
    <protectedRange sqref="D3" name="Plage2"/>
    <protectedRange sqref="B3" name="Plage1"/>
    <protectedRange sqref="C19:E20 C22:E22" name="Plage3_1"/>
    <protectedRange sqref="C12:E14" name="Plage2_1"/>
    <protectedRange sqref="C10:E10" name="Plage1_1"/>
    <protectedRange sqref="F31 C31:D31" name="Plage5_1"/>
    <protectedRange sqref="C11:E11" name="Plage2_2"/>
    <protectedRange sqref="C21:E21" name="Plage3_1_1"/>
  </protectedRanges>
  <customSheetViews>
    <customSheetView guid="{A8A5DFD8-3E6F-47ED-8501-2CE03D010DD5}" showPageBreaks="1" showGridLines="0" printArea="1" showRuler="0" topLeftCell="A13">
      <selection activeCell="B26" sqref="B26"/>
      <pageMargins left="0.17" right="0.26" top="0.52" bottom="0.5" header="0.4921259845" footer="0.4921259845"/>
      <pageSetup paperSize="9" orientation="portrait" r:id="rId1"/>
      <headerFooter alignWithMargins="0">
        <oddFooter>&amp;R&amp;F &amp;A</oddFooter>
      </headerFooter>
    </customSheetView>
  </customSheetViews>
  <mergeCells count="13">
    <mergeCell ref="B7:D7"/>
    <mergeCell ref="B31:E31"/>
    <mergeCell ref="B9:F9"/>
    <mergeCell ref="B11:B13"/>
    <mergeCell ref="B15:B17"/>
    <mergeCell ref="B26:E26"/>
    <mergeCell ref="B29:E29"/>
    <mergeCell ref="B24:E24"/>
    <mergeCell ref="B25:E25"/>
    <mergeCell ref="B23:E23"/>
    <mergeCell ref="B21:F21"/>
    <mergeCell ref="B28:E28"/>
    <mergeCell ref="B27:E27"/>
  </mergeCells>
  <phoneticPr fontId="0" type="noConversion"/>
  <hyperlinks>
    <hyperlink ref="A1" location="'Table des fiches'!Impression_des_titres" display="Sommaire" xr:uid="{4D9EC01A-B08E-430D-BC3C-627EF4EABCA0}"/>
  </hyperlinks>
  <pageMargins left="0.47244094488188981" right="0.23622047244094491" top="0.59055118110236227" bottom="0.39370078740157483" header="0.31496062992125984" footer="0.31496062992125984"/>
  <pageSetup paperSize="9" orientation="portrait" verticalDpi="300" r:id="rId2"/>
  <headerFooter alignWithMargins="0">
    <oddFooter xml:space="preserve">&amp;C&amp;8&amp;A&amp;R&amp;8CBPRD MIRES 2022
</oddFooter>
  </headerFooter>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74"/>
  <sheetViews>
    <sheetView showGridLines="0" zoomScaleNormal="100" workbookViewId="0"/>
  </sheetViews>
  <sheetFormatPr baseColWidth="10" defaultRowHeight="13.2" x14ac:dyDescent="0.25"/>
  <cols>
    <col min="2" max="2" width="5.77734375" customWidth="1"/>
    <col min="3" max="3" width="114.6640625" customWidth="1"/>
    <col min="4" max="4" width="22.21875" customWidth="1"/>
    <col min="5" max="5" width="25.109375" customWidth="1"/>
    <col min="6" max="6" width="29.77734375" customWidth="1"/>
  </cols>
  <sheetData>
    <row r="1" spans="1:5" ht="24" customHeight="1" thickBot="1" x14ac:dyDescent="0.35">
      <c r="A1" s="72" t="s">
        <v>299</v>
      </c>
      <c r="B1" s="209" t="s">
        <v>112</v>
      </c>
      <c r="C1" s="76"/>
      <c r="D1" s="77"/>
      <c r="E1" s="71"/>
    </row>
    <row r="2" spans="1:5" ht="21" customHeight="1" thickBot="1" x14ac:dyDescent="0.3">
      <c r="B2" s="151"/>
      <c r="C2" s="151" t="s">
        <v>191</v>
      </c>
      <c r="D2" s="205"/>
      <c r="E2" s="5"/>
    </row>
    <row r="3" spans="1:5" ht="10.5" customHeight="1" x14ac:dyDescent="0.25">
      <c r="D3" s="200" t="s">
        <v>51</v>
      </c>
      <c r="E3" s="200" t="s">
        <v>51</v>
      </c>
    </row>
    <row r="4" spans="1:5" ht="25.2" x14ac:dyDescent="0.25">
      <c r="B4" s="150" t="s">
        <v>189</v>
      </c>
      <c r="C4" s="150" t="s">
        <v>192</v>
      </c>
      <c r="D4" s="150" t="s">
        <v>29</v>
      </c>
      <c r="E4" s="150" t="s">
        <v>294</v>
      </c>
    </row>
    <row r="5" spans="1:5" ht="17.25" customHeight="1" x14ac:dyDescent="0.25">
      <c r="B5" s="150" t="s">
        <v>72</v>
      </c>
      <c r="C5" s="152" t="s">
        <v>52</v>
      </c>
      <c r="D5" s="158">
        <f>SUM(D6:D9)</f>
        <v>0</v>
      </c>
      <c r="E5" s="158">
        <f>SUM(E6:E9)</f>
        <v>0</v>
      </c>
    </row>
    <row r="6" spans="1:5" ht="20.399999999999999" x14ac:dyDescent="0.25">
      <c r="B6" s="148" t="s">
        <v>71</v>
      </c>
      <c r="C6" s="153" t="s">
        <v>246</v>
      </c>
      <c r="D6" s="159"/>
      <c r="E6" s="159"/>
    </row>
    <row r="7" spans="1:5" x14ac:dyDescent="0.25">
      <c r="B7" s="148" t="s">
        <v>80</v>
      </c>
      <c r="C7" s="154" t="s">
        <v>120</v>
      </c>
      <c r="D7" s="159"/>
      <c r="E7" s="159"/>
    </row>
    <row r="8" spans="1:5" x14ac:dyDescent="0.25">
      <c r="B8" s="148" t="s">
        <v>122</v>
      </c>
      <c r="C8" s="153" t="s">
        <v>207</v>
      </c>
      <c r="D8" s="159"/>
      <c r="E8" s="159"/>
    </row>
    <row r="9" spans="1:5" x14ac:dyDescent="0.25">
      <c r="B9" s="148" t="s">
        <v>124</v>
      </c>
      <c r="C9" s="153" t="s">
        <v>208</v>
      </c>
      <c r="D9" s="159"/>
      <c r="E9" s="159"/>
    </row>
    <row r="10" spans="1:5" ht="17.25" customHeight="1" x14ac:dyDescent="0.25">
      <c r="B10" s="150" t="s">
        <v>73</v>
      </c>
      <c r="C10" s="152" t="s">
        <v>127</v>
      </c>
      <c r="D10" s="158">
        <f>SUM(D11:D13)</f>
        <v>0</v>
      </c>
      <c r="E10" s="158">
        <f>SUM(E11:E13)</f>
        <v>0</v>
      </c>
    </row>
    <row r="11" spans="1:5" x14ac:dyDescent="0.25">
      <c r="B11" s="148" t="s">
        <v>131</v>
      </c>
      <c r="C11" s="153" t="s">
        <v>26</v>
      </c>
      <c r="D11" s="159"/>
      <c r="E11" s="159"/>
    </row>
    <row r="12" spans="1:5" x14ac:dyDescent="0.25">
      <c r="B12" s="148" t="s">
        <v>134</v>
      </c>
      <c r="C12" s="153" t="s">
        <v>197</v>
      </c>
      <c r="D12" s="159"/>
      <c r="E12" s="159"/>
    </row>
    <row r="13" spans="1:5" x14ac:dyDescent="0.25">
      <c r="B13" s="148" t="s">
        <v>137</v>
      </c>
      <c r="C13" s="153" t="s">
        <v>138</v>
      </c>
      <c r="D13" s="159"/>
      <c r="E13" s="159"/>
    </row>
    <row r="14" spans="1:5" x14ac:dyDescent="0.25">
      <c r="B14" s="150" t="s">
        <v>74</v>
      </c>
      <c r="C14" s="152" t="s">
        <v>69</v>
      </c>
      <c r="D14" s="158">
        <f>D15</f>
        <v>0</v>
      </c>
      <c r="E14" s="158">
        <f>E15</f>
        <v>0</v>
      </c>
    </row>
    <row r="15" spans="1:5" ht="20.399999999999999" x14ac:dyDescent="0.25">
      <c r="B15" s="147"/>
      <c r="C15" s="153" t="s">
        <v>209</v>
      </c>
      <c r="D15" s="159"/>
      <c r="E15" s="159"/>
    </row>
    <row r="16" spans="1:5" x14ac:dyDescent="0.25">
      <c r="B16" s="150" t="s">
        <v>75</v>
      </c>
      <c r="C16" s="152" t="s">
        <v>143</v>
      </c>
      <c r="D16" s="158">
        <f>D17</f>
        <v>0</v>
      </c>
      <c r="E16" s="158">
        <f>E17</f>
        <v>0</v>
      </c>
    </row>
    <row r="17" spans="2:5" ht="20.399999999999999" x14ac:dyDescent="0.25">
      <c r="B17" s="147"/>
      <c r="C17" s="154" t="s">
        <v>146</v>
      </c>
      <c r="D17" s="159"/>
      <c r="E17" s="159"/>
    </row>
    <row r="18" spans="2:5" x14ac:dyDescent="0.25">
      <c r="B18" s="150" t="s">
        <v>76</v>
      </c>
      <c r="C18" s="152" t="s">
        <v>70</v>
      </c>
      <c r="D18" s="158">
        <f>SUM(D19:D21)</f>
        <v>0</v>
      </c>
      <c r="E18" s="158">
        <f>SUM(E19:E21)</f>
        <v>0</v>
      </c>
    </row>
    <row r="19" spans="2:5" x14ac:dyDescent="0.25">
      <c r="B19" s="148" t="s">
        <v>150</v>
      </c>
      <c r="C19" s="153" t="s">
        <v>210</v>
      </c>
      <c r="D19" s="159"/>
      <c r="E19" s="159"/>
    </row>
    <row r="20" spans="2:5" x14ac:dyDescent="0.25">
      <c r="B20" s="148" t="s">
        <v>153</v>
      </c>
      <c r="C20" s="153" t="s">
        <v>194</v>
      </c>
      <c r="D20" s="159"/>
      <c r="E20" s="159"/>
    </row>
    <row r="21" spans="2:5" x14ac:dyDescent="0.25">
      <c r="B21" s="148" t="s">
        <v>155</v>
      </c>
      <c r="C21" s="153" t="s">
        <v>237</v>
      </c>
      <c r="D21" s="159"/>
      <c r="E21" s="159"/>
    </row>
    <row r="22" spans="2:5" x14ac:dyDescent="0.25">
      <c r="B22" s="150" t="s">
        <v>77</v>
      </c>
      <c r="C22" s="152" t="s">
        <v>53</v>
      </c>
      <c r="D22" s="158">
        <f>SUM(D23:D26)</f>
        <v>0</v>
      </c>
      <c r="E22" s="158">
        <f>SUM(E23:E26)</f>
        <v>0</v>
      </c>
    </row>
    <row r="23" spans="2:5" x14ac:dyDescent="0.25">
      <c r="B23" s="148" t="s">
        <v>159</v>
      </c>
      <c r="C23" s="153" t="s">
        <v>160</v>
      </c>
      <c r="D23" s="159"/>
      <c r="E23" s="159"/>
    </row>
    <row r="24" spans="2:5" x14ac:dyDescent="0.25">
      <c r="B24" s="148" t="s">
        <v>162</v>
      </c>
      <c r="C24" s="153" t="s">
        <v>163</v>
      </c>
      <c r="D24" s="159"/>
      <c r="E24" s="159"/>
    </row>
    <row r="25" spans="2:5" x14ac:dyDescent="0.25">
      <c r="B25" s="148" t="s">
        <v>166</v>
      </c>
      <c r="C25" s="153" t="s">
        <v>167</v>
      </c>
      <c r="D25" s="159"/>
      <c r="E25" s="159"/>
    </row>
    <row r="26" spans="2:5" x14ac:dyDescent="0.25">
      <c r="B26" s="148" t="s">
        <v>169</v>
      </c>
      <c r="C26" s="153" t="s">
        <v>238</v>
      </c>
      <c r="D26" s="159"/>
      <c r="E26" s="159"/>
    </row>
    <row r="27" spans="2:5" x14ac:dyDescent="0.25">
      <c r="B27" s="150" t="s">
        <v>78</v>
      </c>
      <c r="C27" s="152" t="s">
        <v>54</v>
      </c>
      <c r="D27" s="158">
        <f>D28</f>
        <v>0</v>
      </c>
      <c r="E27" s="158">
        <f>E28</f>
        <v>0</v>
      </c>
    </row>
    <row r="28" spans="2:5" x14ac:dyDescent="0.25">
      <c r="B28" s="147"/>
      <c r="C28" s="153" t="s">
        <v>211</v>
      </c>
      <c r="D28" s="159"/>
      <c r="E28" s="159"/>
    </row>
    <row r="29" spans="2:5" x14ac:dyDescent="0.25">
      <c r="B29" s="150" t="s">
        <v>79</v>
      </c>
      <c r="C29" s="152" t="s">
        <v>173</v>
      </c>
      <c r="D29" s="158">
        <f>SUM(D30:D31)</f>
        <v>0</v>
      </c>
      <c r="E29" s="158">
        <f>SUM(E30:E31)</f>
        <v>0</v>
      </c>
    </row>
    <row r="30" spans="2:5" ht="20.399999999999999" x14ac:dyDescent="0.25">
      <c r="B30" s="148" t="s">
        <v>175</v>
      </c>
      <c r="C30" s="153" t="s">
        <v>176</v>
      </c>
      <c r="D30" s="159"/>
      <c r="E30" s="159"/>
    </row>
    <row r="31" spans="2:5" x14ac:dyDescent="0.25">
      <c r="B31" s="148" t="s">
        <v>178</v>
      </c>
      <c r="C31" s="153" t="s">
        <v>212</v>
      </c>
      <c r="D31" s="159"/>
      <c r="E31" s="159"/>
    </row>
    <row r="32" spans="2:5" x14ac:dyDescent="0.25">
      <c r="B32" s="150" t="s">
        <v>81</v>
      </c>
      <c r="C32" s="152" t="s">
        <v>180</v>
      </c>
      <c r="D32" s="158">
        <f>D33</f>
        <v>0</v>
      </c>
      <c r="E32" s="158">
        <f>E33</f>
        <v>0</v>
      </c>
    </row>
    <row r="33" spans="2:5" ht="20.399999999999999" x14ac:dyDescent="0.25">
      <c r="B33" s="156"/>
      <c r="C33" s="171" t="s">
        <v>239</v>
      </c>
      <c r="D33" s="159"/>
      <c r="E33" s="159"/>
    </row>
    <row r="34" spans="2:5" x14ac:dyDescent="0.25">
      <c r="B34" s="150">
        <v>100</v>
      </c>
      <c r="C34" s="152" t="s">
        <v>181</v>
      </c>
      <c r="D34" s="158">
        <f>D35</f>
        <v>0</v>
      </c>
      <c r="E34" s="158">
        <f>E35</f>
        <v>0</v>
      </c>
    </row>
    <row r="35" spans="2:5" ht="20.399999999999999" x14ac:dyDescent="0.25">
      <c r="B35" s="156"/>
      <c r="C35" s="153" t="s">
        <v>182</v>
      </c>
      <c r="D35" s="159"/>
      <c r="E35" s="159"/>
    </row>
    <row r="36" spans="2:5" x14ac:dyDescent="0.25">
      <c r="B36" s="150">
        <v>110</v>
      </c>
      <c r="C36" s="152" t="s">
        <v>183</v>
      </c>
      <c r="D36" s="158">
        <f>D37</f>
        <v>0</v>
      </c>
      <c r="E36" s="158">
        <f>E37</f>
        <v>0</v>
      </c>
    </row>
    <row r="37" spans="2:5" x14ac:dyDescent="0.25">
      <c r="B37" s="156"/>
      <c r="C37" s="153" t="s">
        <v>213</v>
      </c>
      <c r="D37" s="159"/>
      <c r="E37" s="159"/>
    </row>
    <row r="38" spans="2:5" x14ac:dyDescent="0.25">
      <c r="B38" s="150">
        <v>120</v>
      </c>
      <c r="C38" s="152" t="s">
        <v>55</v>
      </c>
      <c r="D38" s="158">
        <f>SUM(D39:D40)</f>
        <v>0</v>
      </c>
      <c r="E38" s="158">
        <f>SUM(E39:E40)</f>
        <v>0</v>
      </c>
    </row>
    <row r="39" spans="2:5" ht="20.399999999999999" x14ac:dyDescent="0.25">
      <c r="B39" s="147">
        <v>121</v>
      </c>
      <c r="C39" s="153" t="s">
        <v>214</v>
      </c>
      <c r="D39" s="159"/>
      <c r="E39" s="159"/>
    </row>
    <row r="40" spans="2:5" x14ac:dyDescent="0.25">
      <c r="B40" s="147">
        <v>122</v>
      </c>
      <c r="C40" s="153" t="s">
        <v>215</v>
      </c>
      <c r="D40" s="159"/>
      <c r="E40" s="159"/>
    </row>
    <row r="41" spans="2:5" x14ac:dyDescent="0.25">
      <c r="B41" s="150">
        <v>130</v>
      </c>
      <c r="C41" s="152" t="s">
        <v>9</v>
      </c>
      <c r="D41" s="158">
        <f>D42</f>
        <v>0</v>
      </c>
      <c r="E41" s="158">
        <f>E42</f>
        <v>0</v>
      </c>
    </row>
    <row r="42" spans="2:5" ht="20.399999999999999" x14ac:dyDescent="0.25">
      <c r="B42" s="157"/>
      <c r="C42" s="155" t="s">
        <v>187</v>
      </c>
      <c r="D42" s="159"/>
      <c r="E42" s="159"/>
    </row>
    <row r="43" spans="2:5" x14ac:dyDescent="0.25">
      <c r="B43" s="150">
        <v>140</v>
      </c>
      <c r="C43" s="152" t="s">
        <v>86</v>
      </c>
      <c r="D43" s="158">
        <f>D44</f>
        <v>0</v>
      </c>
      <c r="E43" s="158">
        <f>E44</f>
        <v>0</v>
      </c>
    </row>
    <row r="44" spans="2:5" x14ac:dyDescent="0.25">
      <c r="B44" s="157"/>
      <c r="C44" s="155" t="s">
        <v>188</v>
      </c>
      <c r="D44" s="159"/>
      <c r="E44" s="159"/>
    </row>
    <row r="45" spans="2:5" x14ac:dyDescent="0.25">
      <c r="B45" s="150">
        <v>150</v>
      </c>
      <c r="C45" s="152" t="s">
        <v>87</v>
      </c>
      <c r="D45" s="158">
        <f>D46</f>
        <v>0</v>
      </c>
      <c r="E45" s="158">
        <f>E46</f>
        <v>0</v>
      </c>
    </row>
    <row r="46" spans="2:5" x14ac:dyDescent="0.25">
      <c r="B46" s="157"/>
      <c r="C46" s="153" t="s">
        <v>193</v>
      </c>
      <c r="D46" s="159"/>
      <c r="E46" s="159"/>
    </row>
    <row r="47" spans="2:5" x14ac:dyDescent="0.25">
      <c r="B47" s="266" t="s">
        <v>190</v>
      </c>
      <c r="C47" s="267"/>
      <c r="D47" s="204">
        <f>D5+D10+D14+D16+D18+D22+D27+D29+D32+D34+D36+D38+D41+D43+D45</f>
        <v>0</v>
      </c>
      <c r="E47" s="204">
        <f>E5+E10+E14+E16+E18+E22+E27+E29+E32+E34+E36+E38+E41+E43+E45</f>
        <v>0</v>
      </c>
    </row>
    <row r="48" spans="2:5" x14ac:dyDescent="0.25">
      <c r="B48" s="150">
        <v>161</v>
      </c>
      <c r="C48" s="160" t="s">
        <v>119</v>
      </c>
      <c r="D48" s="158">
        <f>SUM(D49:D54)</f>
        <v>0</v>
      </c>
      <c r="E48" s="158">
        <f>SUM(E49:E54)</f>
        <v>0</v>
      </c>
    </row>
    <row r="49" spans="2:5" x14ac:dyDescent="0.25">
      <c r="B49" s="148" t="s">
        <v>121</v>
      </c>
      <c r="C49" s="149" t="s">
        <v>66</v>
      </c>
      <c r="D49" s="159"/>
      <c r="E49" s="159"/>
    </row>
    <row r="50" spans="2:5" x14ac:dyDescent="0.25">
      <c r="B50" s="148" t="s">
        <v>123</v>
      </c>
      <c r="C50" s="149" t="s">
        <v>67</v>
      </c>
      <c r="D50" s="159"/>
      <c r="E50" s="159"/>
    </row>
    <row r="51" spans="2:5" x14ac:dyDescent="0.25">
      <c r="B51" s="148" t="s">
        <v>125</v>
      </c>
      <c r="C51" s="149" t="s">
        <v>126</v>
      </c>
      <c r="D51" s="159"/>
      <c r="E51" s="159"/>
    </row>
    <row r="52" spans="2:5" x14ac:dyDescent="0.25">
      <c r="B52" s="148" t="s">
        <v>129</v>
      </c>
      <c r="C52" s="149" t="s">
        <v>130</v>
      </c>
      <c r="D52" s="159"/>
      <c r="E52" s="159"/>
    </row>
    <row r="53" spans="2:5" x14ac:dyDescent="0.25">
      <c r="B53" s="148" t="s">
        <v>132</v>
      </c>
      <c r="C53" s="149" t="s">
        <v>133</v>
      </c>
      <c r="D53" s="159"/>
      <c r="E53" s="159"/>
    </row>
    <row r="54" spans="2:5" x14ac:dyDescent="0.25">
      <c r="B54" s="148" t="s">
        <v>135</v>
      </c>
      <c r="C54" s="149" t="s">
        <v>240</v>
      </c>
      <c r="D54" s="159"/>
      <c r="E54" s="159"/>
    </row>
    <row r="55" spans="2:5" x14ac:dyDescent="0.25">
      <c r="B55" s="150" t="s">
        <v>139</v>
      </c>
      <c r="C55" s="152" t="s">
        <v>140</v>
      </c>
      <c r="D55" s="158">
        <f>SUM(D56:D60)</f>
        <v>0</v>
      </c>
      <c r="E55" s="158">
        <f>SUM(E56:E60)</f>
        <v>0</v>
      </c>
    </row>
    <row r="56" spans="2:5" x14ac:dyDescent="0.25">
      <c r="B56" s="148" t="s">
        <v>141</v>
      </c>
      <c r="C56" s="153" t="s">
        <v>68</v>
      </c>
      <c r="D56" s="159"/>
      <c r="E56" s="159"/>
    </row>
    <row r="57" spans="2:5" x14ac:dyDescent="0.25">
      <c r="B57" s="148" t="s">
        <v>142</v>
      </c>
      <c r="C57" s="153" t="s">
        <v>63</v>
      </c>
      <c r="D57" s="159"/>
      <c r="E57" s="159"/>
    </row>
    <row r="58" spans="2:5" x14ac:dyDescent="0.25">
      <c r="B58" s="148" t="s">
        <v>145</v>
      </c>
      <c r="C58" s="153" t="s">
        <v>234</v>
      </c>
      <c r="D58" s="159"/>
      <c r="E58" s="159"/>
    </row>
    <row r="59" spans="2:5" x14ac:dyDescent="0.25">
      <c r="B59" s="148" t="s">
        <v>147</v>
      </c>
      <c r="C59" s="153" t="s">
        <v>241</v>
      </c>
      <c r="D59" s="159"/>
      <c r="E59" s="159"/>
    </row>
    <row r="60" spans="2:5" x14ac:dyDescent="0.25">
      <c r="B60" s="148" t="s">
        <v>149</v>
      </c>
      <c r="C60" s="153" t="s">
        <v>203</v>
      </c>
      <c r="D60" s="159"/>
      <c r="E60" s="159"/>
    </row>
    <row r="61" spans="2:5" x14ac:dyDescent="0.25">
      <c r="B61" s="150" t="s">
        <v>151</v>
      </c>
      <c r="C61" s="152" t="s">
        <v>152</v>
      </c>
      <c r="D61" s="158">
        <f>SUM(D62:D65)</f>
        <v>0</v>
      </c>
      <c r="E61" s="158">
        <f>SUM(E62:E65)</f>
        <v>0</v>
      </c>
    </row>
    <row r="62" spans="2:5" x14ac:dyDescent="0.25">
      <c r="B62" s="147" t="s">
        <v>154</v>
      </c>
      <c r="C62" s="153" t="s">
        <v>235</v>
      </c>
      <c r="D62" s="159"/>
      <c r="E62" s="159"/>
    </row>
    <row r="63" spans="2:5" x14ac:dyDescent="0.25">
      <c r="B63" s="147" t="s">
        <v>156</v>
      </c>
      <c r="C63" s="153" t="s">
        <v>204</v>
      </c>
      <c r="D63" s="159"/>
      <c r="E63" s="159"/>
    </row>
    <row r="64" spans="2:5" x14ac:dyDescent="0.25">
      <c r="B64" s="147" t="s">
        <v>158</v>
      </c>
      <c r="C64" s="153" t="s">
        <v>205</v>
      </c>
      <c r="D64" s="159"/>
      <c r="E64" s="159"/>
    </row>
    <row r="65" spans="2:5" x14ac:dyDescent="0.25">
      <c r="B65" s="147" t="s">
        <v>161</v>
      </c>
      <c r="C65" s="153" t="s">
        <v>236</v>
      </c>
      <c r="D65" s="159"/>
      <c r="E65" s="159"/>
    </row>
    <row r="66" spans="2:5" x14ac:dyDescent="0.25">
      <c r="B66" s="150" t="s">
        <v>164</v>
      </c>
      <c r="C66" s="152" t="s">
        <v>165</v>
      </c>
      <c r="D66" s="158">
        <f>SUM(D67:D68)</f>
        <v>0</v>
      </c>
      <c r="E66" s="158">
        <f>SUM(E67:E68)</f>
        <v>0</v>
      </c>
    </row>
    <row r="67" spans="2:5" x14ac:dyDescent="0.25">
      <c r="B67" s="147" t="s">
        <v>168</v>
      </c>
      <c r="C67" s="154" t="s">
        <v>64</v>
      </c>
      <c r="D67" s="159"/>
      <c r="E67" s="159"/>
    </row>
    <row r="68" spans="2:5" x14ac:dyDescent="0.25">
      <c r="B68" s="148" t="s">
        <v>170</v>
      </c>
      <c r="C68" s="153" t="s">
        <v>56</v>
      </c>
      <c r="D68" s="159"/>
      <c r="E68" s="159"/>
    </row>
    <row r="69" spans="2:5" x14ac:dyDescent="0.25">
      <c r="B69" s="266" t="s">
        <v>198</v>
      </c>
      <c r="C69" s="267"/>
      <c r="D69" s="204">
        <f>D48+D55+D61+D66</f>
        <v>0</v>
      </c>
      <c r="E69" s="204">
        <f>E48+E55+E61+E66</f>
        <v>0</v>
      </c>
    </row>
    <row r="71" spans="2:5" x14ac:dyDescent="0.25">
      <c r="B71" s="150" t="s">
        <v>177</v>
      </c>
      <c r="C71" s="152" t="s">
        <v>65</v>
      </c>
      <c r="D71" s="158"/>
      <c r="E71" s="158"/>
    </row>
    <row r="73" spans="2:5" ht="13.8" customHeight="1" x14ac:dyDescent="0.25">
      <c r="B73" s="266" t="s">
        <v>292</v>
      </c>
      <c r="C73" s="267"/>
      <c r="D73" s="203">
        <f>D47+D69</f>
        <v>0</v>
      </c>
      <c r="E73" s="203">
        <f>E47+E69</f>
        <v>0</v>
      </c>
    </row>
    <row r="74" spans="2:5" x14ac:dyDescent="0.25">
      <c r="C74" s="268" t="s">
        <v>300</v>
      </c>
      <c r="D74" s="268"/>
      <c r="E74" s="268"/>
    </row>
  </sheetData>
  <mergeCells count="4">
    <mergeCell ref="B47:C47"/>
    <mergeCell ref="B69:C69"/>
    <mergeCell ref="B73:C73"/>
    <mergeCell ref="C74:E74"/>
  </mergeCells>
  <hyperlinks>
    <hyperlink ref="A1" location="'Table des fiches'!Impression_des_titres" display="Sommaire" xr:uid="{3EC4992F-D5CB-4B54-BD3A-8889B88A338A}"/>
  </hyperlinks>
  <printOptions horizontalCentered="1" verticalCentered="1"/>
  <pageMargins left="0" right="0.11811023622047245" top="0.15748031496062992" bottom="0.15748031496062992" header="0" footer="0"/>
  <pageSetup paperSize="9" scale="84" orientation="portrait" r:id="rId1"/>
  <headerFooter>
    <oddFooter>&amp;C&amp;7&amp;A&amp;R&amp;7CBPRD MIRES 2022</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N71"/>
  <sheetViews>
    <sheetView showGridLines="0" zoomScaleNormal="100" workbookViewId="0"/>
  </sheetViews>
  <sheetFormatPr baseColWidth="10" defaultColWidth="1" defaultRowHeight="13.2" x14ac:dyDescent="0.25"/>
  <cols>
    <col min="1" max="1" width="6.5546875" customWidth="1"/>
    <col min="2" max="2" width="5.21875" style="45" customWidth="1"/>
    <col min="3" max="3" width="114.88671875" style="43" customWidth="1"/>
    <col min="4" max="4" width="76.21875" style="43" customWidth="1"/>
    <col min="5" max="5" width="33.77734375" style="44" hidden="1" customWidth="1"/>
    <col min="6" max="6" width="11.44140625" hidden="1" customWidth="1"/>
    <col min="7" max="255" width="0" hidden="1" customWidth="1"/>
    <col min="256" max="256" width="25.33203125" customWidth="1"/>
    <col min="257" max="257" width="28" customWidth="1"/>
  </cols>
  <sheetData>
    <row r="1" spans="1:5" ht="13.5" customHeight="1" x14ac:dyDescent="0.3">
      <c r="A1" s="72" t="s">
        <v>299</v>
      </c>
      <c r="B1" s="19" t="s">
        <v>61</v>
      </c>
      <c r="C1" s="75"/>
      <c r="D1" s="75"/>
    </row>
    <row r="2" spans="1:5" ht="8.25" customHeight="1" x14ac:dyDescent="0.25">
      <c r="B2" s="73"/>
      <c r="C2" s="74"/>
      <c r="D2" s="44"/>
      <c r="E2"/>
    </row>
    <row r="3" spans="1:5" s="32" customFormat="1" x14ac:dyDescent="0.25">
      <c r="B3" s="150" t="s">
        <v>72</v>
      </c>
      <c r="C3" s="152" t="s">
        <v>52</v>
      </c>
      <c r="D3" s="269" t="s">
        <v>216</v>
      </c>
    </row>
    <row r="4" spans="1:5" s="32" customFormat="1" ht="20.399999999999999" x14ac:dyDescent="0.25">
      <c r="B4" s="148" t="s">
        <v>71</v>
      </c>
      <c r="C4" s="153" t="s">
        <v>196</v>
      </c>
      <c r="D4" s="269"/>
    </row>
    <row r="5" spans="1:5" s="32" customFormat="1" x14ac:dyDescent="0.25">
      <c r="B5" s="148" t="s">
        <v>80</v>
      </c>
      <c r="C5" s="154" t="s">
        <v>120</v>
      </c>
      <c r="D5" s="269"/>
    </row>
    <row r="6" spans="1:5" s="21" customFormat="1" x14ac:dyDescent="0.25">
      <c r="B6" s="148" t="s">
        <v>122</v>
      </c>
      <c r="C6" s="153" t="s">
        <v>207</v>
      </c>
      <c r="D6" s="269"/>
      <c r="E6" s="32"/>
    </row>
    <row r="7" spans="1:5" s="32" customFormat="1" x14ac:dyDescent="0.25">
      <c r="B7" s="148" t="s">
        <v>124</v>
      </c>
      <c r="C7" s="153" t="s">
        <v>208</v>
      </c>
      <c r="D7" s="269"/>
    </row>
    <row r="8" spans="1:5" s="21" customFormat="1" x14ac:dyDescent="0.25">
      <c r="B8" s="150" t="s">
        <v>73</v>
      </c>
      <c r="C8" s="152" t="s">
        <v>127</v>
      </c>
      <c r="D8" s="269" t="s">
        <v>128</v>
      </c>
      <c r="E8" s="32"/>
    </row>
    <row r="9" spans="1:5" s="32" customFormat="1" x14ac:dyDescent="0.25">
      <c r="B9" s="148" t="s">
        <v>131</v>
      </c>
      <c r="C9" s="153" t="s">
        <v>26</v>
      </c>
      <c r="D9" s="269"/>
    </row>
    <row r="10" spans="1:5" s="21" customFormat="1" x14ac:dyDescent="0.25">
      <c r="B10" s="148" t="s">
        <v>134</v>
      </c>
      <c r="C10" s="153" t="s">
        <v>197</v>
      </c>
      <c r="D10" s="269"/>
      <c r="E10" s="32"/>
    </row>
    <row r="11" spans="1:5" s="32" customFormat="1" x14ac:dyDescent="0.25">
      <c r="B11" s="148" t="s">
        <v>137</v>
      </c>
      <c r="C11" s="153" t="s">
        <v>138</v>
      </c>
      <c r="D11" s="269"/>
    </row>
    <row r="12" spans="1:5" s="32" customFormat="1" x14ac:dyDescent="0.25">
      <c r="B12" s="150" t="s">
        <v>74</v>
      </c>
      <c r="C12" s="152" t="s">
        <v>69</v>
      </c>
      <c r="D12" s="269" t="s">
        <v>217</v>
      </c>
    </row>
    <row r="13" spans="1:5" s="21" customFormat="1" ht="20.399999999999999" x14ac:dyDescent="0.25">
      <c r="B13" s="147"/>
      <c r="C13" s="153" t="s">
        <v>209</v>
      </c>
      <c r="D13" s="269"/>
      <c r="E13" s="32"/>
    </row>
    <row r="14" spans="1:5" s="32" customFormat="1" x14ac:dyDescent="0.25">
      <c r="B14" s="150" t="s">
        <v>75</v>
      </c>
      <c r="C14" s="152" t="s">
        <v>143</v>
      </c>
      <c r="D14" s="269" t="s">
        <v>144</v>
      </c>
    </row>
    <row r="15" spans="1:5" s="21" customFormat="1" ht="20.399999999999999" x14ac:dyDescent="0.25">
      <c r="B15" s="147"/>
      <c r="C15" s="154" t="s">
        <v>146</v>
      </c>
      <c r="D15" s="269"/>
      <c r="E15" s="32"/>
    </row>
    <row r="16" spans="1:5" s="32" customFormat="1" x14ac:dyDescent="0.25">
      <c r="B16" s="150" t="s">
        <v>76</v>
      </c>
      <c r="C16" s="152" t="s">
        <v>70</v>
      </c>
      <c r="D16" s="269" t="s">
        <v>148</v>
      </c>
    </row>
    <row r="17" spans="2:5" s="21" customFormat="1" x14ac:dyDescent="0.25">
      <c r="B17" s="148" t="s">
        <v>150</v>
      </c>
      <c r="C17" s="153" t="s">
        <v>210</v>
      </c>
      <c r="D17" s="269"/>
      <c r="E17" s="32"/>
    </row>
    <row r="18" spans="2:5" s="32" customFormat="1" x14ac:dyDescent="0.25">
      <c r="B18" s="148" t="s">
        <v>153</v>
      </c>
      <c r="C18" s="153" t="s">
        <v>194</v>
      </c>
      <c r="D18" s="269"/>
    </row>
    <row r="19" spans="2:5" s="32" customFormat="1" x14ac:dyDescent="0.25">
      <c r="B19" s="148" t="s">
        <v>155</v>
      </c>
      <c r="C19" s="153" t="s">
        <v>220</v>
      </c>
      <c r="D19" s="269"/>
    </row>
    <row r="20" spans="2:5" s="32" customFormat="1" x14ac:dyDescent="0.25">
      <c r="B20" s="150" t="s">
        <v>77</v>
      </c>
      <c r="C20" s="152" t="s">
        <v>53</v>
      </c>
      <c r="D20" s="269" t="s">
        <v>157</v>
      </c>
    </row>
    <row r="21" spans="2:5" s="32" customFormat="1" x14ac:dyDescent="0.25">
      <c r="B21" s="148" t="s">
        <v>159</v>
      </c>
      <c r="C21" s="153" t="s">
        <v>160</v>
      </c>
      <c r="D21" s="269"/>
    </row>
    <row r="22" spans="2:5" s="21" customFormat="1" x14ac:dyDescent="0.25">
      <c r="B22" s="148" t="s">
        <v>162</v>
      </c>
      <c r="C22" s="153" t="s">
        <v>163</v>
      </c>
      <c r="D22" s="269"/>
      <c r="E22" s="32"/>
    </row>
    <row r="23" spans="2:5" s="32" customFormat="1" x14ac:dyDescent="0.25">
      <c r="B23" s="148" t="s">
        <v>166</v>
      </c>
      <c r="C23" s="153" t="s">
        <v>167</v>
      </c>
      <c r="D23" s="269"/>
    </row>
    <row r="24" spans="2:5" s="21" customFormat="1" x14ac:dyDescent="0.25">
      <c r="B24" s="148" t="s">
        <v>169</v>
      </c>
      <c r="C24" s="153" t="s">
        <v>195</v>
      </c>
      <c r="D24" s="269"/>
      <c r="E24" s="32"/>
    </row>
    <row r="25" spans="2:5" s="21" customFormat="1" x14ac:dyDescent="0.25">
      <c r="B25" s="150" t="s">
        <v>78</v>
      </c>
      <c r="C25" s="152" t="s">
        <v>54</v>
      </c>
      <c r="D25" s="269" t="s">
        <v>171</v>
      </c>
      <c r="E25" s="32"/>
    </row>
    <row r="26" spans="2:5" s="32" customFormat="1" x14ac:dyDescent="0.25">
      <c r="B26" s="147"/>
      <c r="C26" s="153" t="s">
        <v>172</v>
      </c>
      <c r="D26" s="269"/>
    </row>
    <row r="27" spans="2:5" s="21" customFormat="1" x14ac:dyDescent="0.25">
      <c r="B27" s="150" t="s">
        <v>79</v>
      </c>
      <c r="C27" s="152" t="s">
        <v>173</v>
      </c>
      <c r="D27" s="269" t="s">
        <v>174</v>
      </c>
      <c r="E27" s="32"/>
    </row>
    <row r="28" spans="2:5" s="32" customFormat="1" ht="20.399999999999999" x14ac:dyDescent="0.25">
      <c r="B28" s="148" t="s">
        <v>175</v>
      </c>
      <c r="C28" s="153" t="s">
        <v>176</v>
      </c>
      <c r="D28" s="269"/>
    </row>
    <row r="29" spans="2:5" s="21" customFormat="1" x14ac:dyDescent="0.25">
      <c r="B29" s="148" t="s">
        <v>178</v>
      </c>
      <c r="C29" s="153" t="s">
        <v>179</v>
      </c>
      <c r="D29" s="269"/>
      <c r="E29" s="32"/>
    </row>
    <row r="30" spans="2:5" s="32" customFormat="1" x14ac:dyDescent="0.25">
      <c r="B30" s="150" t="s">
        <v>81</v>
      </c>
      <c r="C30" s="152" t="s">
        <v>180</v>
      </c>
      <c r="D30" s="163"/>
    </row>
    <row r="31" spans="2:5" s="21" customFormat="1" ht="20.399999999999999" x14ac:dyDescent="0.25">
      <c r="B31" s="156"/>
      <c r="C31" s="153" t="s">
        <v>221</v>
      </c>
      <c r="D31" s="164"/>
      <c r="E31" s="32"/>
    </row>
    <row r="32" spans="2:5" s="32" customFormat="1" x14ac:dyDescent="0.25">
      <c r="B32" s="150">
        <v>100</v>
      </c>
      <c r="C32" s="152" t="s">
        <v>181</v>
      </c>
      <c r="D32" s="269" t="s">
        <v>218</v>
      </c>
    </row>
    <row r="33" spans="2:300" s="32" customFormat="1" ht="20.399999999999999" x14ac:dyDescent="0.25">
      <c r="B33" s="156"/>
      <c r="C33" s="153" t="s">
        <v>182</v>
      </c>
      <c r="D33" s="269"/>
    </row>
    <row r="34" spans="2:300" s="32" customFormat="1" x14ac:dyDescent="0.25">
      <c r="B34" s="150">
        <v>110</v>
      </c>
      <c r="C34" s="152" t="s">
        <v>183</v>
      </c>
      <c r="D34" s="272" t="s">
        <v>223</v>
      </c>
    </row>
    <row r="35" spans="2:300" s="32" customFormat="1" x14ac:dyDescent="0.25">
      <c r="B35" s="156"/>
      <c r="C35" s="153" t="s">
        <v>222</v>
      </c>
      <c r="D35" s="272"/>
    </row>
    <row r="36" spans="2:300" s="32" customFormat="1" x14ac:dyDescent="0.25">
      <c r="B36" s="150">
        <v>120</v>
      </c>
      <c r="C36" s="152" t="s">
        <v>55</v>
      </c>
      <c r="D36" s="269" t="s">
        <v>185</v>
      </c>
    </row>
    <row r="37" spans="2:300" s="32" customFormat="1" ht="20.399999999999999" x14ac:dyDescent="0.25">
      <c r="B37" s="147">
        <v>121</v>
      </c>
      <c r="C37" s="153" t="s">
        <v>184</v>
      </c>
      <c r="D37" s="269"/>
    </row>
    <row r="38" spans="2:300" s="32" customFormat="1" x14ac:dyDescent="0.25">
      <c r="B38" s="147">
        <v>122</v>
      </c>
      <c r="C38" s="153" t="s">
        <v>215</v>
      </c>
      <c r="D38" s="269"/>
    </row>
    <row r="39" spans="2:300" s="32" customFormat="1" x14ac:dyDescent="0.25">
      <c r="B39" s="150">
        <v>130</v>
      </c>
      <c r="C39" s="152" t="s">
        <v>9</v>
      </c>
      <c r="D39" s="269" t="s">
        <v>186</v>
      </c>
    </row>
    <row r="40" spans="2:300" s="32" customFormat="1" ht="20.399999999999999" x14ac:dyDescent="0.25">
      <c r="B40" s="157"/>
      <c r="C40" s="155" t="s">
        <v>187</v>
      </c>
      <c r="D40" s="269"/>
    </row>
    <row r="41" spans="2:300" s="32" customFormat="1" x14ac:dyDescent="0.25">
      <c r="B41" s="150">
        <v>140</v>
      </c>
      <c r="C41" s="152" t="s">
        <v>86</v>
      </c>
      <c r="D41" s="163"/>
    </row>
    <row r="42" spans="2:300" s="32" customFormat="1" x14ac:dyDescent="0.25">
      <c r="B42" s="157"/>
      <c r="C42" s="155" t="s">
        <v>188</v>
      </c>
      <c r="D42" s="164"/>
    </row>
    <row r="43" spans="2:300" s="32" customFormat="1" x14ac:dyDescent="0.25">
      <c r="B43" s="150">
        <v>150</v>
      </c>
      <c r="C43" s="152" t="s">
        <v>87</v>
      </c>
      <c r="D43" s="270" t="s">
        <v>199</v>
      </c>
    </row>
    <row r="44" spans="2:300" s="28" customFormat="1" ht="13.8" x14ac:dyDescent="0.25">
      <c r="B44" s="157"/>
      <c r="C44" s="153" t="s">
        <v>193</v>
      </c>
      <c r="D44" s="271"/>
      <c r="E44" s="32"/>
    </row>
    <row r="45" spans="2:300" ht="36" x14ac:dyDescent="0.25">
      <c r="B45" s="150">
        <v>160</v>
      </c>
      <c r="C45" s="160" t="s">
        <v>118</v>
      </c>
      <c r="D45" s="181" t="s">
        <v>200</v>
      </c>
      <c r="E45"/>
      <c r="IW45" s="81"/>
      <c r="IX45" s="81"/>
      <c r="IY45" s="81"/>
      <c r="IZ45" s="81"/>
      <c r="JA45" s="81"/>
      <c r="JB45" s="81"/>
      <c r="JC45" s="81"/>
      <c r="JD45" s="81"/>
      <c r="JE45" s="81"/>
      <c r="JF45" s="81"/>
      <c r="JG45" s="81"/>
      <c r="JH45" s="81"/>
      <c r="JI45" s="81"/>
      <c r="JJ45" s="81"/>
      <c r="JK45" s="81"/>
      <c r="JL45" s="81"/>
      <c r="JM45" s="81"/>
      <c r="JN45" s="81"/>
      <c r="JO45" s="81"/>
      <c r="JP45" s="81"/>
      <c r="JQ45" s="81"/>
      <c r="JR45" s="81"/>
      <c r="JS45" s="81"/>
      <c r="JT45" s="81"/>
      <c r="JU45" s="81"/>
      <c r="JV45" s="81"/>
      <c r="JW45" s="81"/>
      <c r="JX45" s="81"/>
      <c r="JY45" s="81"/>
      <c r="JZ45" s="81"/>
      <c r="KA45" s="81"/>
      <c r="KB45" s="81"/>
      <c r="KC45" s="81"/>
      <c r="KD45" s="81"/>
      <c r="KE45" s="81"/>
      <c r="KF45" s="81"/>
      <c r="KG45" s="81"/>
      <c r="KH45" s="81"/>
      <c r="KI45" s="81"/>
      <c r="KJ45" s="81"/>
      <c r="KK45" s="81"/>
      <c r="KL45" s="81"/>
      <c r="KM45" s="81"/>
      <c r="KN45" s="81"/>
    </row>
    <row r="46" spans="2:300" x14ac:dyDescent="0.25">
      <c r="B46" s="150">
        <v>161</v>
      </c>
      <c r="C46" s="160" t="s">
        <v>119</v>
      </c>
      <c r="D46" s="182"/>
      <c r="E46"/>
    </row>
    <row r="47" spans="2:300" x14ac:dyDescent="0.25">
      <c r="B47" s="148" t="s">
        <v>121</v>
      </c>
      <c r="C47" s="149" t="s">
        <v>66</v>
      </c>
      <c r="D47" s="182"/>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row>
    <row r="48" spans="2:300" x14ac:dyDescent="0.25">
      <c r="B48" s="148" t="s">
        <v>123</v>
      </c>
      <c r="C48" s="149" t="s">
        <v>67</v>
      </c>
      <c r="D48" s="183"/>
      <c r="E48"/>
    </row>
    <row r="49" spans="2:5" x14ac:dyDescent="0.25">
      <c r="B49" s="148" t="s">
        <v>125</v>
      </c>
      <c r="C49" s="149" t="s">
        <v>126</v>
      </c>
      <c r="D49" s="167"/>
      <c r="E49"/>
    </row>
    <row r="50" spans="2:5" ht="14.4" x14ac:dyDescent="0.25">
      <c r="B50" s="148" t="s">
        <v>129</v>
      </c>
      <c r="C50" s="149" t="s">
        <v>130</v>
      </c>
      <c r="D50" s="168"/>
      <c r="E50"/>
    </row>
    <row r="51" spans="2:5" x14ac:dyDescent="0.25">
      <c r="B51" s="148" t="s">
        <v>132</v>
      </c>
      <c r="C51" s="149" t="s">
        <v>133</v>
      </c>
      <c r="D51" s="161" t="s">
        <v>219</v>
      </c>
      <c r="E51"/>
    </row>
    <row r="52" spans="2:5" ht="14.4" x14ac:dyDescent="0.25">
      <c r="B52" s="148" t="s">
        <v>135</v>
      </c>
      <c r="C52" s="149" t="s">
        <v>136</v>
      </c>
      <c r="D52" s="169"/>
      <c r="E52"/>
    </row>
    <row r="53" spans="2:5" ht="14.4" x14ac:dyDescent="0.25">
      <c r="B53" s="150" t="s">
        <v>139</v>
      </c>
      <c r="C53" s="152" t="s">
        <v>140</v>
      </c>
      <c r="D53" s="170"/>
      <c r="E53"/>
    </row>
    <row r="54" spans="2:5" ht="14.4" x14ac:dyDescent="0.25">
      <c r="B54" s="148" t="s">
        <v>141</v>
      </c>
      <c r="C54" s="153" t="s">
        <v>68</v>
      </c>
      <c r="D54" s="170"/>
      <c r="E54"/>
    </row>
    <row r="55" spans="2:5" ht="14.4" x14ac:dyDescent="0.25">
      <c r="B55" s="148" t="s">
        <v>142</v>
      </c>
      <c r="C55" s="153" t="s">
        <v>63</v>
      </c>
      <c r="D55" s="170"/>
      <c r="E55"/>
    </row>
    <row r="56" spans="2:5" ht="14.4" x14ac:dyDescent="0.25">
      <c r="B56" s="148" t="s">
        <v>145</v>
      </c>
      <c r="C56" s="153" t="s">
        <v>202</v>
      </c>
      <c r="D56" s="170"/>
      <c r="E56"/>
    </row>
    <row r="57" spans="2:5" ht="14.4" x14ac:dyDescent="0.25">
      <c r="B57" s="148" t="s">
        <v>147</v>
      </c>
      <c r="C57" s="153" t="s">
        <v>201</v>
      </c>
      <c r="D57" s="170"/>
      <c r="E57"/>
    </row>
    <row r="58" spans="2:5" ht="14.4" x14ac:dyDescent="0.25">
      <c r="B58" s="148" t="s">
        <v>149</v>
      </c>
      <c r="C58" s="153" t="s">
        <v>203</v>
      </c>
      <c r="D58" s="170"/>
      <c r="E58"/>
    </row>
    <row r="59" spans="2:5" ht="14.4" x14ac:dyDescent="0.25">
      <c r="B59" s="150" t="s">
        <v>151</v>
      </c>
      <c r="C59" s="152" t="s">
        <v>152</v>
      </c>
      <c r="D59" s="170"/>
      <c r="E59"/>
    </row>
    <row r="60" spans="2:5" ht="14.4" x14ac:dyDescent="0.25">
      <c r="B60" s="147" t="s">
        <v>154</v>
      </c>
      <c r="C60" s="153" t="s">
        <v>235</v>
      </c>
      <c r="D60" s="170"/>
      <c r="E60"/>
    </row>
    <row r="61" spans="2:5" ht="14.4" x14ac:dyDescent="0.25">
      <c r="B61" s="147" t="s">
        <v>156</v>
      </c>
      <c r="C61" s="153" t="s">
        <v>204</v>
      </c>
      <c r="D61" s="170"/>
      <c r="E61"/>
    </row>
    <row r="62" spans="2:5" ht="14.4" x14ac:dyDescent="0.25">
      <c r="B62" s="147" t="s">
        <v>158</v>
      </c>
      <c r="C62" s="153" t="s">
        <v>205</v>
      </c>
      <c r="D62" s="170"/>
      <c r="E62"/>
    </row>
    <row r="63" spans="2:5" ht="14.4" x14ac:dyDescent="0.25">
      <c r="B63" s="147" t="s">
        <v>161</v>
      </c>
      <c r="C63" s="153" t="s">
        <v>236</v>
      </c>
      <c r="D63" s="170"/>
      <c r="E63"/>
    </row>
    <row r="64" spans="2:5" ht="14.4" x14ac:dyDescent="0.25">
      <c r="B64" s="150" t="s">
        <v>164</v>
      </c>
      <c r="C64" s="152" t="s">
        <v>165</v>
      </c>
      <c r="D64" s="170"/>
      <c r="E64"/>
    </row>
    <row r="65" spans="2:5" ht="14.4" x14ac:dyDescent="0.25">
      <c r="B65" s="147" t="s">
        <v>168</v>
      </c>
      <c r="C65" s="154" t="s">
        <v>227</v>
      </c>
      <c r="D65" s="170"/>
      <c r="E65"/>
    </row>
    <row r="66" spans="2:5" ht="20.399999999999999" x14ac:dyDescent="0.25">
      <c r="B66" s="148" t="s">
        <v>170</v>
      </c>
      <c r="C66" s="153" t="s">
        <v>228</v>
      </c>
      <c r="D66" s="168"/>
      <c r="E66"/>
    </row>
    <row r="67" spans="2:5" ht="6" customHeight="1" x14ac:dyDescent="0.25"/>
    <row r="71" spans="2:5" x14ac:dyDescent="0.25">
      <c r="D71" s="162"/>
    </row>
  </sheetData>
  <mergeCells count="13">
    <mergeCell ref="D3:D7"/>
    <mergeCell ref="D8:D11"/>
    <mergeCell ref="D12:D13"/>
    <mergeCell ref="D14:D15"/>
    <mergeCell ref="D16:D19"/>
    <mergeCell ref="D20:D24"/>
    <mergeCell ref="D43:D44"/>
    <mergeCell ref="D25:D26"/>
    <mergeCell ref="D27:D29"/>
    <mergeCell ref="D32:D33"/>
    <mergeCell ref="D34:D35"/>
    <mergeCell ref="D36:D38"/>
    <mergeCell ref="D39:D40"/>
  </mergeCells>
  <hyperlinks>
    <hyperlink ref="A1" location="'Table des fiches'!Impression_des_titres" display="Sommaire" xr:uid="{C7CCC1A8-4DB0-4B42-A29E-EFB1E390E542}"/>
  </hyperlinks>
  <printOptions horizontalCentered="1" verticalCentered="1"/>
  <pageMargins left="3.937007874015748E-2" right="3.937007874015748E-2" top="0.15748031496062992" bottom="0.15748031496062992" header="0" footer="0"/>
  <pageSetup paperSize="9" scale="57" orientation="portrait" horizontalDpi="300" verticalDpi="300" r:id="rId1"/>
  <headerFooter>
    <oddFooter>&amp;C&amp;7&amp;A&amp;R&amp;8CBPRD MIRES 2022</oddFooter>
  </headerFooter>
  <rowBreaks count="1" manualBreakCount="1">
    <brk id="4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6"/>
  <sheetViews>
    <sheetView showGridLines="0" tabSelected="1" zoomScaleNormal="100" workbookViewId="0">
      <selection activeCell="A3" sqref="A3:XFD3"/>
    </sheetView>
  </sheetViews>
  <sheetFormatPr baseColWidth="10" defaultColWidth="0" defaultRowHeight="13.2" zeroHeight="1" x14ac:dyDescent="0.25"/>
  <cols>
    <col min="1" max="1" width="3" customWidth="1"/>
    <col min="2" max="2" width="31.77734375" style="52" customWidth="1"/>
    <col min="3" max="3" width="7.6640625" style="33" customWidth="1"/>
    <col min="4" max="4" width="21.44140625" style="38" customWidth="1"/>
    <col min="5" max="5" width="106" style="38" customWidth="1"/>
    <col min="6" max="6" width="21.77734375" style="17" customWidth="1"/>
    <col min="7" max="7" width="9.5546875" style="17" hidden="1" customWidth="1"/>
  </cols>
  <sheetData>
    <row r="1" spans="2:7" ht="9.75" customHeight="1" x14ac:dyDescent="0.25">
      <c r="B1" s="176"/>
      <c r="C1" s="40"/>
      <c r="D1" s="40"/>
    </row>
    <row r="2" spans="2:7" ht="35.25" customHeight="1" x14ac:dyDescent="0.25">
      <c r="B2" s="80" t="s">
        <v>233</v>
      </c>
      <c r="C2" s="40"/>
      <c r="D2" s="40"/>
    </row>
    <row r="3" spans="2:7" s="54" customFormat="1" ht="35.25" customHeight="1" x14ac:dyDescent="0.25">
      <c r="B3" s="53" t="s">
        <v>17</v>
      </c>
      <c r="C3" s="53" t="s">
        <v>3</v>
      </c>
      <c r="D3" s="53" t="s">
        <v>18</v>
      </c>
      <c r="E3" s="53" t="s">
        <v>19</v>
      </c>
      <c r="F3" s="52"/>
      <c r="G3" s="52"/>
    </row>
    <row r="4" spans="2:7" ht="73.8" customHeight="1" x14ac:dyDescent="0.25">
      <c r="B4" s="177" t="s">
        <v>287</v>
      </c>
      <c r="C4" s="34" t="s">
        <v>14</v>
      </c>
      <c r="D4" s="39" t="s">
        <v>4</v>
      </c>
      <c r="E4" s="165" t="s">
        <v>296</v>
      </c>
    </row>
    <row r="5" spans="2:7" ht="26.4" x14ac:dyDescent="0.25">
      <c r="B5" s="177" t="s">
        <v>107</v>
      </c>
      <c r="C5" s="34" t="s">
        <v>14</v>
      </c>
      <c r="D5" s="38" t="s">
        <v>4</v>
      </c>
      <c r="E5" s="165" t="s">
        <v>295</v>
      </c>
    </row>
    <row r="6" spans="2:7" ht="66" x14ac:dyDescent="0.25">
      <c r="B6" s="177" t="s">
        <v>58</v>
      </c>
      <c r="C6" s="34">
        <v>1</v>
      </c>
      <c r="D6" s="39" t="s">
        <v>6</v>
      </c>
      <c r="E6" s="165" t="s">
        <v>291</v>
      </c>
    </row>
    <row r="7" spans="2:7" ht="171.6" x14ac:dyDescent="0.25">
      <c r="B7" s="177" t="s">
        <v>243</v>
      </c>
      <c r="C7" s="34">
        <v>2</v>
      </c>
      <c r="D7" s="165" t="s">
        <v>248</v>
      </c>
      <c r="E7" s="165" t="s">
        <v>297</v>
      </c>
    </row>
    <row r="8" spans="2:7" ht="66" x14ac:dyDescent="0.25">
      <c r="B8" s="177" t="s">
        <v>59</v>
      </c>
      <c r="C8" s="35">
        <v>3</v>
      </c>
      <c r="D8" s="165" t="s">
        <v>248</v>
      </c>
      <c r="E8" s="165" t="s">
        <v>249</v>
      </c>
    </row>
    <row r="9" spans="2:7" ht="52.8" x14ac:dyDescent="0.25">
      <c r="B9" s="177" t="s">
        <v>113</v>
      </c>
      <c r="C9" s="34">
        <v>4</v>
      </c>
      <c r="D9" s="39" t="s">
        <v>7</v>
      </c>
      <c r="E9" s="165" t="s">
        <v>263</v>
      </c>
    </row>
    <row r="10" spans="2:7" ht="52.8" x14ac:dyDescent="0.25">
      <c r="B10" s="177" t="s">
        <v>5</v>
      </c>
      <c r="C10" s="34">
        <v>5</v>
      </c>
      <c r="D10" s="39" t="s">
        <v>7</v>
      </c>
      <c r="E10" s="165" t="s">
        <v>244</v>
      </c>
    </row>
    <row r="11" spans="2:7" ht="66" x14ac:dyDescent="0.25">
      <c r="B11" s="177" t="s">
        <v>60</v>
      </c>
      <c r="C11" s="34">
        <v>6</v>
      </c>
      <c r="D11" s="165" t="s">
        <v>248</v>
      </c>
      <c r="E11" s="165" t="s">
        <v>289</v>
      </c>
    </row>
    <row r="12" spans="2:7" ht="37.200000000000003" customHeight="1" x14ac:dyDescent="0.25">
      <c r="B12" s="206" t="s">
        <v>21</v>
      </c>
      <c r="C12" s="207" t="s">
        <v>293</v>
      </c>
      <c r="D12" s="208" t="s">
        <v>242</v>
      </c>
      <c r="E12" s="208" t="s">
        <v>298</v>
      </c>
    </row>
    <row r="13" spans="2:7" ht="26.4" x14ac:dyDescent="0.25">
      <c r="B13" s="177" t="s">
        <v>20</v>
      </c>
      <c r="C13" s="180"/>
      <c r="D13" s="165" t="s">
        <v>22</v>
      </c>
      <c r="E13" s="165" t="s">
        <v>224</v>
      </c>
    </row>
    <row r="14" spans="2:7" x14ac:dyDescent="0.25">
      <c r="D14" s="184"/>
    </row>
    <row r="15" spans="2:7" ht="12.75" hidden="1" customHeight="1" x14ac:dyDescent="0.25"/>
    <row r="16" spans="2:7" ht="15.75" hidden="1" customHeight="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sheetData>
  <customSheetViews>
    <customSheetView guid="{A8A5DFD8-3E6F-47ED-8501-2CE03D010DD5}" showPageBreaks="1" showRuler="0" topLeftCell="C5">
      <selection activeCell="D10" sqref="D10"/>
      <pageMargins left="0.78740157499999996" right="0.78740157499999996" top="0.984251969" bottom="0.984251969" header="0.4921259845" footer="0.4921259845"/>
      <pageSetup paperSize="9" orientation="portrait" r:id="rId1"/>
      <headerFooter alignWithMargins="0"/>
    </customSheetView>
  </customSheetViews>
  <phoneticPr fontId="0" type="noConversion"/>
  <hyperlinks>
    <hyperlink ref="B6" location="'1 - Fiche de synthèse'!A1" display="Fiche de synthèse " xr:uid="{00000000-0004-0000-0300-000000000000}"/>
    <hyperlink ref="B7" location="'2 - Moyens de l''organisme'!A1" display="Moyens de l'organisme/du ministère" xr:uid="{00000000-0004-0000-0300-000001000000}"/>
    <hyperlink ref="B8" location="'3-Moyens généraux non répartis'!A1" display="Moyens généraux non répartis" xr:uid="{00000000-0004-0000-0300-000002000000}"/>
    <hyperlink ref="B11" location="'6 - Fiche structure'!A1" display="Fiche de structure opérationnelle " xr:uid="{00000000-0004-0000-0300-000003000000}"/>
    <hyperlink ref="B12" location="'fiche structure'!J1" display="Objectifs socio-éconmiques poursuivis" xr:uid="{00000000-0004-0000-0300-000004000000}"/>
    <hyperlink ref="B4" location="Identification!A1" display="Identification" xr:uid="{00000000-0004-0000-0300-000005000000}"/>
    <hyperlink ref="B13" location="'Nomenclature OSE'!A1" display="Nomenclature des objectifs socio-économiques" xr:uid="{00000000-0004-0000-0300-000006000000}"/>
    <hyperlink ref="B5" location="Contacts!A1" display="Contacts" xr:uid="{00000000-0004-0000-0300-000007000000}"/>
    <hyperlink ref="B9" location="'4 - Moyens détail actions P172'!A1" display="Moyens détail par action du programme 172 Recherches scientifiques et technologiques pluridisciplinaires" xr:uid="{00000000-0004-0000-0300-000008000000}"/>
    <hyperlink ref="B10" location="'5 - Moyens détail par action'!A1" display="Moyens détail par action" xr:uid="{00000000-0004-0000-0300-000009000000}"/>
    <hyperlink ref="B12" location="'7-Objectifs socio économiques'!Zone_d_impression" display="Objectifs socio-économiques poursuivis" xr:uid="{00000000-0004-0000-0300-00000A000000}"/>
  </hyperlinks>
  <pageMargins left="0.47244094488188981" right="0.23622047244094491" top="0.59055118110236227" bottom="0.59055118110236227" header="0.51181102362204722" footer="0.11811023622047245"/>
  <pageSetup paperSize="9" scale="73" orientation="landscape" verticalDpi="300" r:id="rId2"/>
  <headerFooter alignWithMargins="0">
    <oddFooter xml:space="preserve">&amp;C&amp;8&amp;A&amp;R&amp;8CBPRD MIRES 2022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A70"/>
  <sheetViews>
    <sheetView showGridLines="0" zoomScaleNormal="100" workbookViewId="0"/>
  </sheetViews>
  <sheetFormatPr baseColWidth="10" defaultColWidth="0" defaultRowHeight="13.2" zeroHeight="1" x14ac:dyDescent="0.25"/>
  <cols>
    <col min="1" max="1" width="11" style="5" customWidth="1"/>
    <col min="2" max="2" width="12.21875" style="87" customWidth="1"/>
    <col min="3" max="3" width="51.77734375" style="87" customWidth="1"/>
    <col min="4" max="4" width="9" style="87" customWidth="1"/>
    <col min="5" max="5" width="6.21875" style="87" customWidth="1"/>
    <col min="6" max="6" width="5.77734375" style="5" customWidth="1"/>
    <col min="7" max="7" width="11.44140625" style="5" customWidth="1"/>
    <col min="8" max="8" width="0" style="5" hidden="1" customWidth="1"/>
    <col min="9" max="9" width="10.44140625" hidden="1" customWidth="1"/>
    <col min="10" max="10" width="45.21875" hidden="1" customWidth="1"/>
  </cols>
  <sheetData>
    <row r="1" spans="1:235" ht="18" customHeight="1" x14ac:dyDescent="0.25">
      <c r="A1" s="72" t="s">
        <v>299</v>
      </c>
      <c r="B1" s="214" t="s">
        <v>11</v>
      </c>
      <c r="C1" s="215"/>
      <c r="D1" s="5"/>
      <c r="E1" s="5"/>
      <c r="IA1" s="9"/>
    </row>
    <row r="2" spans="1:235" ht="4.5" customHeight="1" x14ac:dyDescent="0.25">
      <c r="B2" s="5"/>
      <c r="C2" s="26"/>
      <c r="D2" s="7"/>
      <c r="E2" s="7"/>
      <c r="F2" s="7"/>
      <c r="G2" s="7"/>
      <c r="H2" s="7"/>
      <c r="IA2" s="9"/>
    </row>
    <row r="3" spans="1:235" ht="25.5" customHeight="1" x14ac:dyDescent="0.25">
      <c r="B3" s="216"/>
      <c r="C3" s="217"/>
      <c r="D3" s="218"/>
      <c r="E3" s="5"/>
      <c r="IA3" s="11"/>
    </row>
    <row r="4" spans="1:235" ht="12.75" customHeight="1" x14ac:dyDescent="0.25">
      <c r="B4" s="47" t="s">
        <v>28</v>
      </c>
      <c r="C4" s="48"/>
      <c r="D4" s="48"/>
      <c r="E4" s="5"/>
    </row>
    <row r="5" spans="1:235" ht="14.25" customHeight="1" x14ac:dyDescent="0.25">
      <c r="B5" s="5"/>
      <c r="C5" s="59" t="s">
        <v>10</v>
      </c>
      <c r="D5" s="61"/>
      <c r="E5" s="5"/>
    </row>
    <row r="6" spans="1:235" ht="14.25" customHeight="1" x14ac:dyDescent="0.25">
      <c r="B6" s="5"/>
      <c r="C6" s="59" t="s">
        <v>16</v>
      </c>
      <c r="D6" s="61"/>
      <c r="E6" s="5"/>
    </row>
    <row r="7" spans="1:235" ht="14.25" customHeight="1" x14ac:dyDescent="0.25">
      <c r="B7" s="5"/>
      <c r="C7" s="60" t="s">
        <v>35</v>
      </c>
      <c r="D7" s="61"/>
      <c r="E7" s="5"/>
    </row>
    <row r="8" spans="1:235" ht="14.25" customHeight="1" x14ac:dyDescent="0.25">
      <c r="B8" s="5"/>
      <c r="C8" s="60" t="s">
        <v>34</v>
      </c>
      <c r="D8" s="61"/>
      <c r="E8" s="5"/>
    </row>
    <row r="9" spans="1:235" ht="14.25" customHeight="1" x14ac:dyDescent="0.25">
      <c r="B9" s="5"/>
      <c r="C9" s="60" t="s">
        <v>33</v>
      </c>
      <c r="D9" s="61"/>
      <c r="E9" s="10"/>
      <c r="G9" s="13"/>
      <c r="H9" s="10"/>
      <c r="M9" s="2"/>
      <c r="N9" s="1"/>
    </row>
    <row r="10" spans="1:235" ht="14.25" customHeight="1" x14ac:dyDescent="0.25">
      <c r="B10" s="5"/>
      <c r="C10" s="60" t="s">
        <v>1</v>
      </c>
      <c r="D10" s="61"/>
      <c r="E10" s="10"/>
      <c r="G10" s="13"/>
      <c r="H10" s="10"/>
      <c r="M10" s="79"/>
      <c r="N10" s="1"/>
    </row>
    <row r="11" spans="1:235" ht="14.25" customHeight="1" x14ac:dyDescent="0.25">
      <c r="B11" s="5"/>
      <c r="C11" s="60" t="s">
        <v>23</v>
      </c>
      <c r="D11" s="61"/>
      <c r="E11" s="5"/>
    </row>
    <row r="12" spans="1:235" ht="14.25" customHeight="1" x14ac:dyDescent="0.25">
      <c r="B12" s="5"/>
      <c r="C12" s="59" t="s">
        <v>38</v>
      </c>
      <c r="D12" s="61"/>
      <c r="E12" s="5"/>
    </row>
    <row r="13" spans="1:235" ht="14.25" customHeight="1" x14ac:dyDescent="0.25">
      <c r="B13" s="5"/>
      <c r="C13" s="59" t="s">
        <v>15</v>
      </c>
      <c r="D13" s="61"/>
      <c r="E13" s="5"/>
    </row>
    <row r="14" spans="1:235" s="5" customFormat="1" ht="3.75" customHeight="1" x14ac:dyDescent="0.25">
      <c r="C14" s="11"/>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row>
    <row r="15" spans="1:235" x14ac:dyDescent="0.25">
      <c r="B15" s="5"/>
      <c r="C15" s="12"/>
      <c r="D15" s="5"/>
      <c r="E15" s="5"/>
    </row>
    <row r="16" spans="1:235" ht="34.5" customHeight="1" x14ac:dyDescent="0.25">
      <c r="B16" s="219" t="s">
        <v>100</v>
      </c>
      <c r="C16" s="220"/>
      <c r="D16" s="221"/>
      <c r="E16" s="5"/>
    </row>
    <row r="17" spans="1:235" ht="17.25" customHeight="1" x14ac:dyDescent="0.3">
      <c r="B17" s="108" t="s">
        <v>50</v>
      </c>
      <c r="C17" s="121" t="s">
        <v>117</v>
      </c>
      <c r="D17" s="62"/>
      <c r="E17" s="5"/>
    </row>
    <row r="18" spans="1:235" ht="17.25" customHeight="1" x14ac:dyDescent="0.3">
      <c r="B18" s="109" t="s">
        <v>42</v>
      </c>
      <c r="C18" s="122" t="s">
        <v>43</v>
      </c>
      <c r="D18" s="62"/>
      <c r="E18" s="5"/>
    </row>
    <row r="19" spans="1:235" ht="17.25" customHeight="1" x14ac:dyDescent="0.3">
      <c r="B19" s="109" t="s">
        <v>47</v>
      </c>
      <c r="C19" s="122" t="s">
        <v>44</v>
      </c>
      <c r="D19" s="62"/>
      <c r="E19" s="5"/>
    </row>
    <row r="20" spans="1:235" ht="26.4" x14ac:dyDescent="0.3">
      <c r="B20" s="109" t="s">
        <v>114</v>
      </c>
      <c r="C20" s="123" t="s">
        <v>115</v>
      </c>
      <c r="D20" s="62"/>
      <c r="E20" s="5"/>
    </row>
    <row r="21" spans="1:235" ht="17.25" customHeight="1" x14ac:dyDescent="0.3">
      <c r="B21" s="109" t="s">
        <v>49</v>
      </c>
      <c r="C21" s="122" t="s">
        <v>2</v>
      </c>
      <c r="D21" s="62"/>
      <c r="E21" s="5"/>
    </row>
    <row r="22" spans="1:235" ht="17.25" customHeight="1" x14ac:dyDescent="0.3">
      <c r="B22" s="109" t="s">
        <v>48</v>
      </c>
      <c r="C22" s="122" t="s">
        <v>116</v>
      </c>
      <c r="D22" s="62"/>
      <c r="E22" s="5"/>
    </row>
    <row r="23" spans="1:235" s="5" customFormat="1" ht="17.25" customHeight="1" x14ac:dyDescent="0.3">
      <c r="B23" s="109" t="s">
        <v>45</v>
      </c>
      <c r="C23" s="122" t="s">
        <v>46</v>
      </c>
      <c r="D23" s="62"/>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row>
    <row r="24" spans="1:235" s="5" customFormat="1" ht="14.25" customHeight="1" x14ac:dyDescent="0.25">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row>
    <row r="25" spans="1:235" s="5" customFormat="1" ht="24" customHeight="1" x14ac:dyDescent="0.25">
      <c r="B25" s="222" t="s">
        <v>252</v>
      </c>
      <c r="C25" s="223"/>
      <c r="D25" s="224"/>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row>
    <row r="26" spans="1:235" s="5" customFormat="1" ht="18" customHeight="1" x14ac:dyDescent="0.3">
      <c r="B26" s="55"/>
      <c r="C26" s="56"/>
      <c r="D26" s="62"/>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row>
    <row r="27" spans="1:235" s="5" customFormat="1" ht="18" customHeight="1" x14ac:dyDescent="0.3">
      <c r="B27" s="57"/>
      <c r="C27" s="58"/>
      <c r="D27" s="62"/>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row>
    <row r="28" spans="1:235" s="5" customFormat="1" ht="18" customHeight="1" x14ac:dyDescent="0.3">
      <c r="B28" s="57"/>
      <c r="C28" s="58"/>
      <c r="D28" s="62"/>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row>
    <row r="29" spans="1:235" s="5" customFormat="1" ht="14.25" customHeight="1" x14ac:dyDescent="0.25">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row>
    <row r="30" spans="1:235" s="5" customFormat="1" x14ac:dyDescent="0.25">
      <c r="A30" s="120"/>
      <c r="E30" s="12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row>
    <row r="31" spans="1:235" s="5" customFormat="1" x14ac:dyDescent="0.25">
      <c r="B31" s="87"/>
      <c r="C31" s="87"/>
      <c r="D31" s="87"/>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row>
    <row r="32" spans="1:235" s="5" customFormat="1" ht="6" customHeight="1" x14ac:dyDescent="0.25">
      <c r="B32" s="87"/>
      <c r="C32" s="87"/>
      <c r="D32" s="87"/>
      <c r="E32" s="87"/>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row>
    <row r="33" spans="2:235" s="5" customFormat="1" x14ac:dyDescent="0.25">
      <c r="B33" s="87"/>
      <c r="C33" s="87"/>
      <c r="D33" s="87"/>
      <c r="E33" s="87"/>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row>
    <row r="34" spans="2:235" s="5" customFormat="1" x14ac:dyDescent="0.25">
      <c r="B34" s="87"/>
      <c r="C34" s="87"/>
      <c r="D34" s="87"/>
      <c r="E34" s="87"/>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row>
    <row r="35" spans="2:235" s="5" customFormat="1" x14ac:dyDescent="0.25">
      <c r="B35" s="87"/>
      <c r="C35" s="87"/>
      <c r="D35" s="87"/>
      <c r="E35" s="87"/>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row>
    <row r="36" spans="2:235" s="5" customFormat="1" x14ac:dyDescent="0.25">
      <c r="B36" s="87"/>
      <c r="C36" s="87"/>
      <c r="D36" s="87"/>
      <c r="E36" s="87"/>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row>
    <row r="37" spans="2:235" s="5" customFormat="1" x14ac:dyDescent="0.25">
      <c r="B37" s="87"/>
      <c r="C37" s="87"/>
      <c r="D37" s="87"/>
      <c r="E37" s="8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row>
    <row r="38" spans="2:235" s="5" customFormat="1" x14ac:dyDescent="0.25">
      <c r="B38" s="87"/>
      <c r="C38" s="87"/>
      <c r="D38" s="87"/>
      <c r="E38" s="87"/>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row>
    <row r="39" spans="2:235" s="5" customFormat="1" x14ac:dyDescent="0.25">
      <c r="B39" s="87"/>
      <c r="C39" s="87"/>
      <c r="D39" s="87"/>
      <c r="E39" s="87"/>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row>
    <row r="40" spans="2:235" s="5" customFormat="1" x14ac:dyDescent="0.25">
      <c r="B40" s="87"/>
      <c r="C40" s="87"/>
      <c r="D40" s="87"/>
      <c r="E40" s="87"/>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row>
    <row r="41" spans="2:235" s="5" customFormat="1" x14ac:dyDescent="0.25">
      <c r="B41" s="87"/>
      <c r="C41" s="87"/>
      <c r="D41" s="87"/>
      <c r="E41" s="87"/>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row>
    <row r="42" spans="2:235" s="5" customFormat="1" x14ac:dyDescent="0.25">
      <c r="B42" s="87"/>
      <c r="C42" s="87"/>
      <c r="D42" s="87"/>
      <c r="E42" s="87"/>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row>
    <row r="43" spans="2:235" s="5" customFormat="1" x14ac:dyDescent="0.25">
      <c r="B43" s="87"/>
      <c r="C43" s="87"/>
      <c r="D43" s="87"/>
      <c r="E43" s="87"/>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row>
    <row r="44" spans="2:235" x14ac:dyDescent="0.25"/>
    <row r="45" spans="2:235" x14ac:dyDescent="0.25"/>
    <row r="46" spans="2:235" x14ac:dyDescent="0.25"/>
    <row r="47" spans="2:235" x14ac:dyDescent="0.25"/>
    <row r="48" spans="2:235" x14ac:dyDescent="0.25"/>
    <row r="49" x14ac:dyDescent="0.25"/>
    <row r="50" x14ac:dyDescent="0.25"/>
    <row r="51"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sheetData>
  <protectedRanges>
    <protectedRange sqref="B31:D31 A30 E30 E32" name="Plage5"/>
    <protectedRange sqref="D21:D24 D17:D19" name="Plage3_1"/>
    <protectedRange sqref="D6:D13" name="Plage2_1"/>
    <protectedRange sqref="B3:D3" name="Plage1_1"/>
    <protectedRange sqref="D20" name="Plage3"/>
  </protectedRanges>
  <mergeCells count="4">
    <mergeCell ref="B1:C1"/>
    <mergeCell ref="B3:D3"/>
    <mergeCell ref="B16:D16"/>
    <mergeCell ref="B25:D25"/>
  </mergeCells>
  <dataValidations count="1">
    <dataValidation errorStyle="information" allowBlank="1" showInputMessage="1" showErrorMessage="1" prompt="Choix dans liste" sqref="C5:C6" xr:uid="{00000000-0002-0000-0100-000000000000}"/>
  </dataValidations>
  <hyperlinks>
    <hyperlink ref="A1" location="'Table des fiches'!Impression_des_titres" display="Sommaire" xr:uid="{876E1618-FF50-4360-B71F-B3D85183021A}"/>
  </hyperlinks>
  <pageMargins left="0.47244094488188981" right="0.23622047244094491" top="0.59055118110236227" bottom="0.98425196850393704" header="0.51181102362204722" footer="0.51181102362204722"/>
  <pageSetup paperSize="9" orientation="portrait" verticalDpi="300" r:id="rId1"/>
  <headerFooter alignWithMargins="0">
    <oddFooter xml:space="preserve">&amp;C&amp;8&amp;A&amp;R&amp;8CBPRD MIRES 2022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A46"/>
  <sheetViews>
    <sheetView showGridLines="0" zoomScaleNormal="100" workbookViewId="0">
      <selection activeCell="A2" sqref="A2"/>
    </sheetView>
  </sheetViews>
  <sheetFormatPr baseColWidth="10" defaultColWidth="0" defaultRowHeight="13.2" zeroHeight="1" x14ac:dyDescent="0.25"/>
  <cols>
    <col min="1" max="1" width="10.5546875" style="5" customWidth="1"/>
    <col min="2" max="2" width="30.21875" style="5" customWidth="1"/>
    <col min="3" max="3" width="59.44140625" style="5" customWidth="1"/>
    <col min="4" max="4" width="2.44140625" style="5" customWidth="1"/>
    <col min="5" max="5" width="6.21875" style="5" hidden="1" customWidth="1"/>
    <col min="6" max="6" width="5.77734375" style="5" hidden="1" customWidth="1"/>
    <col min="7" max="7" width="4.77734375" style="5" hidden="1" customWidth="1"/>
    <col min="8" max="8" width="0" style="5" hidden="1" customWidth="1"/>
    <col min="9" max="9" width="10.44140625" hidden="1" customWidth="1"/>
    <col min="10" max="10" width="45.21875" hidden="1" customWidth="1"/>
  </cols>
  <sheetData>
    <row r="1" spans="1:235" ht="3" customHeight="1" x14ac:dyDescent="0.25">
      <c r="B1" s="76"/>
      <c r="C1" s="76"/>
    </row>
    <row r="2" spans="1:235" ht="17.399999999999999" x14ac:dyDescent="0.25">
      <c r="A2" s="72" t="s">
        <v>299</v>
      </c>
      <c r="B2" s="214" t="s">
        <v>11</v>
      </c>
      <c r="C2" s="215"/>
      <c r="IA2" s="9"/>
    </row>
    <row r="3" spans="1:235" ht="4.5" customHeight="1" x14ac:dyDescent="0.25">
      <c r="C3" s="26"/>
      <c r="E3" s="7"/>
      <c r="F3" s="7"/>
      <c r="G3" s="7"/>
      <c r="H3" s="7"/>
      <c r="IA3" s="9"/>
    </row>
    <row r="4" spans="1:235" ht="9.75" hidden="1" customHeight="1" x14ac:dyDescent="0.25">
      <c r="B4" s="8"/>
      <c r="C4" s="15"/>
      <c r="E4" s="7"/>
      <c r="F4" s="7"/>
      <c r="G4" s="7"/>
      <c r="H4" s="7"/>
      <c r="IA4" s="9"/>
    </row>
    <row r="5" spans="1:235" ht="25.5" customHeight="1" x14ac:dyDescent="0.25">
      <c r="B5" s="227"/>
      <c r="C5" s="228"/>
      <c r="IA5" s="11"/>
    </row>
    <row r="6" spans="1:235" ht="15" customHeight="1" x14ac:dyDescent="0.25">
      <c r="C6" s="14"/>
      <c r="IA6" s="11"/>
    </row>
    <row r="7" spans="1:235" s="5" customFormat="1" ht="6" customHeight="1" x14ac:dyDescent="0.25">
      <c r="C7" s="11"/>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row>
    <row r="8" spans="1:235" ht="19.5" customHeight="1" x14ac:dyDescent="0.25">
      <c r="B8" s="225" t="s">
        <v>101</v>
      </c>
      <c r="C8" s="226"/>
    </row>
    <row r="9" spans="1:235" ht="6.75" customHeight="1" x14ac:dyDescent="0.25"/>
    <row r="10" spans="1:235" s="126" customFormat="1" ht="19.5" customHeight="1" x14ac:dyDescent="0.25">
      <c r="A10" s="38"/>
      <c r="B10" s="124" t="s">
        <v>102</v>
      </c>
      <c r="C10" s="125"/>
      <c r="D10" s="5"/>
      <c r="E10" s="38"/>
      <c r="F10" s="38"/>
      <c r="G10" s="38"/>
      <c r="H10" s="38"/>
    </row>
    <row r="11" spans="1:235" s="126" customFormat="1" ht="19.5" customHeight="1" x14ac:dyDescent="0.25">
      <c r="A11" s="38"/>
      <c r="B11" s="127" t="s">
        <v>103</v>
      </c>
      <c r="C11" s="128"/>
      <c r="D11" s="5"/>
      <c r="E11" s="38"/>
      <c r="F11" s="38"/>
      <c r="G11" s="38"/>
      <c r="H11" s="38"/>
    </row>
    <row r="12" spans="1:235" s="126" customFormat="1" ht="19.5" customHeight="1" x14ac:dyDescent="0.25">
      <c r="A12" s="38"/>
      <c r="B12" s="127" t="s">
        <v>104</v>
      </c>
      <c r="C12" s="128"/>
      <c r="D12" s="5"/>
      <c r="E12" s="38"/>
      <c r="F12" s="38"/>
      <c r="G12" s="38"/>
      <c r="H12" s="38"/>
    </row>
    <row r="13" spans="1:235" s="126" customFormat="1" ht="19.5" customHeight="1" x14ac:dyDescent="0.25">
      <c r="A13" s="38"/>
      <c r="B13" s="199" t="s">
        <v>284</v>
      </c>
      <c r="C13" s="128"/>
      <c r="D13" s="5"/>
      <c r="E13" s="38"/>
      <c r="F13" s="38"/>
      <c r="G13" s="129"/>
      <c r="H13" s="38"/>
      <c r="M13" s="130"/>
      <c r="N13" s="131"/>
    </row>
    <row r="14" spans="1:235" s="126" customFormat="1" ht="19.5" customHeight="1" x14ac:dyDescent="0.25">
      <c r="A14" s="38"/>
      <c r="B14" s="132" t="s">
        <v>105</v>
      </c>
      <c r="C14" s="133"/>
      <c r="D14" s="5"/>
      <c r="E14" s="38"/>
      <c r="F14" s="38"/>
      <c r="G14" s="129"/>
      <c r="H14" s="38"/>
      <c r="M14" s="134"/>
      <c r="N14" s="131"/>
    </row>
    <row r="15" spans="1:235" ht="14.25" customHeight="1" x14ac:dyDescent="0.25"/>
    <row r="16" spans="1:235" ht="19.5" customHeight="1" x14ac:dyDescent="0.25">
      <c r="B16" s="225" t="s">
        <v>285</v>
      </c>
      <c r="C16" s="226"/>
    </row>
    <row r="17" spans="1:8" ht="14.25" customHeight="1" x14ac:dyDescent="0.25"/>
    <row r="18" spans="1:8" s="126" customFormat="1" ht="19.5" customHeight="1" x14ac:dyDescent="0.25">
      <c r="A18" s="38"/>
      <c r="B18" s="124" t="s">
        <v>102</v>
      </c>
      <c r="C18" s="125"/>
      <c r="D18" s="38"/>
      <c r="E18" s="38"/>
      <c r="F18" s="38"/>
      <c r="G18" s="38"/>
      <c r="H18" s="38"/>
    </row>
    <row r="19" spans="1:8" s="126" customFormat="1" ht="19.5" customHeight="1" x14ac:dyDescent="0.25">
      <c r="A19" s="38"/>
      <c r="B19" s="127" t="s">
        <v>106</v>
      </c>
      <c r="C19" s="128"/>
      <c r="D19" s="38"/>
      <c r="E19" s="38"/>
      <c r="F19" s="38"/>
      <c r="G19" s="38"/>
      <c r="H19" s="38"/>
    </row>
    <row r="20" spans="1:8" s="126" customFormat="1" ht="19.5" customHeight="1" x14ac:dyDescent="0.25">
      <c r="A20" s="38"/>
      <c r="B20" s="127" t="s">
        <v>103</v>
      </c>
      <c r="C20" s="128"/>
      <c r="D20" s="38"/>
      <c r="E20" s="38"/>
      <c r="F20" s="38"/>
      <c r="G20" s="38"/>
      <c r="H20" s="38"/>
    </row>
    <row r="21" spans="1:8" s="126" customFormat="1" ht="19.5" customHeight="1" x14ac:dyDescent="0.25">
      <c r="A21" s="38"/>
      <c r="B21" s="127" t="s">
        <v>104</v>
      </c>
      <c r="C21" s="128"/>
      <c r="D21" s="38"/>
      <c r="E21" s="38"/>
      <c r="F21" s="38"/>
      <c r="G21" s="38"/>
      <c r="H21" s="38"/>
    </row>
    <row r="22" spans="1:8" s="126" customFormat="1" ht="19.5" customHeight="1" x14ac:dyDescent="0.25">
      <c r="A22" s="38"/>
      <c r="B22" s="199" t="s">
        <v>284</v>
      </c>
      <c r="C22" s="128"/>
      <c r="D22" s="38"/>
      <c r="E22" s="38"/>
      <c r="F22" s="38"/>
      <c r="G22" s="38"/>
      <c r="H22" s="38"/>
    </row>
    <row r="23" spans="1:8" s="126" customFormat="1" ht="19.5" customHeight="1" x14ac:dyDescent="0.25">
      <c r="A23" s="38"/>
      <c r="B23" s="132" t="s">
        <v>105</v>
      </c>
      <c r="C23" s="133"/>
      <c r="D23" s="38"/>
      <c r="E23" s="38"/>
      <c r="F23" s="38"/>
      <c r="G23" s="38"/>
      <c r="H23" s="38"/>
    </row>
    <row r="24" spans="1:8" ht="14.25" customHeight="1" x14ac:dyDescent="0.25"/>
    <row r="25" spans="1:8" s="126" customFormat="1" ht="19.5" customHeight="1" x14ac:dyDescent="0.25">
      <c r="A25" s="38"/>
      <c r="B25" s="124" t="s">
        <v>102</v>
      </c>
      <c r="C25" s="125"/>
      <c r="D25" s="38"/>
      <c r="E25" s="38"/>
      <c r="F25" s="38"/>
      <c r="G25" s="38"/>
      <c r="H25" s="38"/>
    </row>
    <row r="26" spans="1:8" s="126" customFormat="1" ht="19.5" customHeight="1" x14ac:dyDescent="0.25">
      <c r="A26" s="38"/>
      <c r="B26" s="127" t="s">
        <v>106</v>
      </c>
      <c r="C26" s="128"/>
      <c r="D26" s="38"/>
      <c r="E26" s="38"/>
      <c r="F26" s="38"/>
      <c r="G26" s="38"/>
      <c r="H26" s="38"/>
    </row>
    <row r="27" spans="1:8" s="126" customFormat="1" ht="19.5" customHeight="1" x14ac:dyDescent="0.25">
      <c r="A27" s="38"/>
      <c r="B27" s="127" t="s">
        <v>103</v>
      </c>
      <c r="C27" s="128"/>
      <c r="D27" s="38"/>
      <c r="E27" s="38"/>
      <c r="F27" s="38"/>
      <c r="G27" s="38"/>
      <c r="H27" s="38"/>
    </row>
    <row r="28" spans="1:8" s="126" customFormat="1" ht="19.5" customHeight="1" x14ac:dyDescent="0.25">
      <c r="A28" s="38"/>
      <c r="B28" s="127" t="s">
        <v>104</v>
      </c>
      <c r="C28" s="128"/>
      <c r="D28" s="38"/>
      <c r="E28" s="38"/>
      <c r="F28" s="38"/>
      <c r="G28" s="38"/>
      <c r="H28" s="38"/>
    </row>
    <row r="29" spans="1:8" s="126" customFormat="1" ht="19.5" customHeight="1" x14ac:dyDescent="0.25">
      <c r="A29" s="38"/>
      <c r="B29" s="199" t="s">
        <v>284</v>
      </c>
      <c r="C29" s="128"/>
      <c r="D29" s="38"/>
      <c r="E29" s="38"/>
      <c r="F29" s="38"/>
      <c r="G29" s="38"/>
      <c r="H29" s="38"/>
    </row>
    <row r="30" spans="1:8" s="126" customFormat="1" ht="19.5" customHeight="1" x14ac:dyDescent="0.25">
      <c r="A30" s="38"/>
      <c r="B30" s="132" t="s">
        <v>105</v>
      </c>
      <c r="C30" s="133"/>
      <c r="D30" s="38"/>
      <c r="E30" s="38"/>
      <c r="F30" s="38"/>
      <c r="G30" s="38"/>
      <c r="H30" s="38"/>
    </row>
    <row r="31" spans="1:8" ht="14.25" customHeight="1" x14ac:dyDescent="0.25"/>
    <row r="32" spans="1:8" ht="9" customHeight="1" x14ac:dyDescent="0.25"/>
    <row r="33" spans="2:5" x14ac:dyDescent="0.25">
      <c r="B33" s="229" t="s">
        <v>24</v>
      </c>
      <c r="C33" s="230"/>
      <c r="E33" s="119"/>
    </row>
    <row r="34" spans="2:5" x14ac:dyDescent="0.25">
      <c r="B34" s="113"/>
      <c r="C34" s="114"/>
      <c r="E34" s="114"/>
    </row>
    <row r="35" spans="2:5" x14ac:dyDescent="0.25">
      <c r="B35" s="115"/>
      <c r="C35" s="116"/>
      <c r="E35" s="116"/>
    </row>
    <row r="36" spans="2:5" x14ac:dyDescent="0.25">
      <c r="B36" s="115"/>
      <c r="C36" s="116"/>
      <c r="E36" s="116"/>
    </row>
    <row r="37" spans="2:5" x14ac:dyDescent="0.25">
      <c r="B37" s="115"/>
      <c r="C37" s="116"/>
      <c r="E37" s="116"/>
    </row>
    <row r="38" spans="2:5" x14ac:dyDescent="0.25">
      <c r="B38" s="115"/>
      <c r="C38" s="116"/>
      <c r="E38" s="116"/>
    </row>
    <row r="39" spans="2:5" x14ac:dyDescent="0.25">
      <c r="B39" s="115"/>
      <c r="C39" s="116"/>
      <c r="E39" s="116"/>
    </row>
    <row r="40" spans="2:5" ht="58.5" customHeight="1" x14ac:dyDescent="0.25">
      <c r="B40" s="117"/>
      <c r="C40" s="118"/>
      <c r="E40" s="118"/>
    </row>
    <row r="41" spans="2:5" ht="6" customHeight="1" x14ac:dyDescent="0.25"/>
    <row r="42" spans="2:5" x14ac:dyDescent="0.25"/>
    <row r="43" spans="2:5" x14ac:dyDescent="0.25"/>
    <row r="44" spans="2:5" x14ac:dyDescent="0.25"/>
    <row r="45" spans="2:5" x14ac:dyDescent="0.25"/>
    <row r="46" spans="2:5" x14ac:dyDescent="0.25"/>
  </sheetData>
  <protectedRanges>
    <protectedRange sqref="B34:C41 E34:E41" name="Plage5"/>
    <protectedRange sqref="B5:C5" name="Plage1"/>
    <protectedRange sqref="B6:D6" name="Plage1_1"/>
  </protectedRanges>
  <customSheetViews>
    <customSheetView guid="{A8A5DFD8-3E6F-47ED-8501-2CE03D010DD5}" showPageBreaks="1" showGridLines="0" printArea="1" showRuler="0">
      <selection activeCell="B15" sqref="B15"/>
      <pageMargins left="0.47" right="0.19" top="0.984251969" bottom="0.984251969" header="0.4921259845" footer="0.4921259845"/>
      <pageSetup paperSize="9" orientation="portrait" r:id="rId1"/>
      <headerFooter alignWithMargins="0"/>
    </customSheetView>
  </customSheetViews>
  <mergeCells count="5">
    <mergeCell ref="B16:C16"/>
    <mergeCell ref="B8:C8"/>
    <mergeCell ref="B5:C5"/>
    <mergeCell ref="B33:C33"/>
    <mergeCell ref="B2:C2"/>
  </mergeCells>
  <phoneticPr fontId="0" type="noConversion"/>
  <hyperlinks>
    <hyperlink ref="A2" location="'Table des fiches'!Impression_des_titres" display="Sommaire" xr:uid="{99B77D8D-6AC1-48BC-951E-923EC525CFC5}"/>
  </hyperlinks>
  <pageMargins left="0.27559055118110237" right="0.23622047244094491" top="0.59055118110236227" bottom="0.98425196850393704" header="0.51181102362204722" footer="0.51181102362204722"/>
  <pageSetup paperSize="9" orientation="portrait" verticalDpi="300" r:id="rId2"/>
  <headerFooter alignWithMargins="0">
    <oddFooter xml:space="preserve">&amp;C&amp;8&amp;A&amp;R&amp;8CBPRD MIRES 2022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showGridLines="0" zoomScaleNormal="100" workbookViewId="0"/>
  </sheetViews>
  <sheetFormatPr baseColWidth="10" defaultColWidth="0" defaultRowHeight="13.2" zeroHeight="1" x14ac:dyDescent="0.25"/>
  <cols>
    <col min="1" max="1" width="10.33203125" customWidth="1"/>
    <col min="2" max="2" width="2.77734375" style="5" customWidth="1"/>
    <col min="3" max="3" width="6.5546875" style="5" customWidth="1"/>
    <col min="4" max="4" width="48.77734375" style="5" customWidth="1"/>
    <col min="5" max="5" width="14.77734375" style="5" customWidth="1"/>
    <col min="6" max="6" width="11.44140625" customWidth="1"/>
    <col min="7" max="7" width="1.21875" customWidth="1"/>
    <col min="8" max="16384" width="11.44140625" hidden="1"/>
  </cols>
  <sheetData>
    <row r="1" spans="1:6" ht="22.5" customHeight="1" x14ac:dyDescent="0.3">
      <c r="A1" s="72" t="s">
        <v>299</v>
      </c>
      <c r="B1" s="27" t="s">
        <v>36</v>
      </c>
      <c r="C1" s="76"/>
      <c r="D1" s="76"/>
      <c r="E1" s="70"/>
    </row>
    <row r="2" spans="1:6" ht="24.75" customHeight="1" x14ac:dyDescent="0.25">
      <c r="E2" s="66"/>
    </row>
    <row r="3" spans="1:6" x14ac:dyDescent="0.25"/>
    <row r="4" spans="1:6" x14ac:dyDescent="0.25">
      <c r="C4" s="5" t="s">
        <v>8</v>
      </c>
    </row>
    <row r="5" spans="1:6" x14ac:dyDescent="0.25"/>
    <row r="6" spans="1:6" ht="39.75" customHeight="1" x14ac:dyDescent="0.25">
      <c r="C6" s="41" t="s">
        <v>57</v>
      </c>
      <c r="D6" s="41" t="s">
        <v>37</v>
      </c>
      <c r="E6" s="41" t="s">
        <v>13</v>
      </c>
      <c r="F6" s="41" t="s">
        <v>92</v>
      </c>
    </row>
    <row r="7" spans="1:6" s="4" customFormat="1" ht="24" customHeight="1" x14ac:dyDescent="0.25">
      <c r="B7" s="29"/>
      <c r="C7" s="41">
        <v>1</v>
      </c>
      <c r="D7" s="22"/>
      <c r="E7" s="22"/>
      <c r="F7" s="22"/>
    </row>
    <row r="8" spans="1:6" s="4" customFormat="1" ht="24" customHeight="1" x14ac:dyDescent="0.25">
      <c r="B8" s="29"/>
      <c r="C8" s="41">
        <v>2</v>
      </c>
      <c r="D8" s="22"/>
      <c r="E8" s="22"/>
      <c r="F8" s="22"/>
    </row>
    <row r="9" spans="1:6" s="4" customFormat="1" ht="24" customHeight="1" x14ac:dyDescent="0.25">
      <c r="B9" s="29"/>
      <c r="C9" s="41">
        <v>3</v>
      </c>
      <c r="D9" s="22"/>
      <c r="E9" s="22"/>
      <c r="F9" s="22"/>
    </row>
    <row r="10" spans="1:6" s="4" customFormat="1" ht="24" customHeight="1" x14ac:dyDescent="0.25">
      <c r="B10" s="29"/>
      <c r="C10" s="41">
        <v>4</v>
      </c>
      <c r="D10" s="22"/>
      <c r="E10" s="22"/>
      <c r="F10" s="22"/>
    </row>
    <row r="11" spans="1:6" s="4" customFormat="1" ht="24" customHeight="1" x14ac:dyDescent="0.25">
      <c r="B11" s="29"/>
      <c r="C11" s="41">
        <v>5</v>
      </c>
      <c r="D11" s="22"/>
      <c r="E11" s="22"/>
      <c r="F11" s="22"/>
    </row>
    <row r="12" spans="1:6" s="4" customFormat="1" ht="24" customHeight="1" x14ac:dyDescent="0.25">
      <c r="B12" s="29"/>
      <c r="C12" s="41">
        <v>6</v>
      </c>
      <c r="D12" s="22"/>
      <c r="E12" s="22"/>
      <c r="F12" s="22"/>
    </row>
    <row r="13" spans="1:6" s="4" customFormat="1" ht="24" customHeight="1" x14ac:dyDescent="0.25">
      <c r="B13" s="29"/>
      <c r="C13" s="41">
        <v>7</v>
      </c>
      <c r="D13" s="22"/>
      <c r="E13" s="22"/>
      <c r="F13" s="22"/>
    </row>
    <row r="14" spans="1:6" s="4" customFormat="1" ht="24" customHeight="1" x14ac:dyDescent="0.25">
      <c r="B14" s="29"/>
      <c r="C14" s="41">
        <v>8</v>
      </c>
      <c r="D14" s="22"/>
      <c r="E14" s="22"/>
      <c r="F14" s="22"/>
    </row>
    <row r="15" spans="1:6" s="4" customFormat="1" ht="24" customHeight="1" x14ac:dyDescent="0.25">
      <c r="B15" s="29"/>
      <c r="C15" s="41">
        <v>9</v>
      </c>
      <c r="D15" s="22"/>
      <c r="E15" s="22"/>
      <c r="F15" s="22"/>
    </row>
    <row r="16" spans="1:6" s="4" customFormat="1" ht="24" customHeight="1" x14ac:dyDescent="0.25">
      <c r="B16" s="29"/>
      <c r="C16" s="41">
        <v>10</v>
      </c>
      <c r="D16" s="22"/>
      <c r="E16" s="22"/>
      <c r="F16" s="22"/>
    </row>
    <row r="17" spans="2:6" s="4" customFormat="1" ht="24" customHeight="1" x14ac:dyDescent="0.25">
      <c r="B17" s="29"/>
      <c r="C17" s="41">
        <v>11</v>
      </c>
      <c r="D17" s="22"/>
      <c r="E17" s="22"/>
      <c r="F17" s="22"/>
    </row>
    <row r="18" spans="2:6" s="4" customFormat="1" ht="24" customHeight="1" x14ac:dyDescent="0.25">
      <c r="B18" s="29"/>
      <c r="C18" s="41">
        <v>12</v>
      </c>
      <c r="D18" s="22"/>
      <c r="E18" s="22"/>
      <c r="F18" s="22"/>
    </row>
    <row r="19" spans="2:6" s="4" customFormat="1" ht="24" customHeight="1" x14ac:dyDescent="0.25">
      <c r="B19" s="29"/>
      <c r="C19" s="41">
        <v>13</v>
      </c>
      <c r="D19" s="22"/>
      <c r="E19" s="22"/>
      <c r="F19" s="22"/>
    </row>
    <row r="20" spans="2:6" s="4" customFormat="1" ht="24" customHeight="1" x14ac:dyDescent="0.25">
      <c r="B20" s="29"/>
      <c r="C20" s="41">
        <v>14</v>
      </c>
      <c r="D20" s="22"/>
      <c r="E20" s="22"/>
      <c r="F20" s="22"/>
    </row>
    <row r="21" spans="2:6" s="4" customFormat="1" ht="24" customHeight="1" x14ac:dyDescent="0.25">
      <c r="B21" s="29"/>
      <c r="C21" s="41">
        <v>15</v>
      </c>
      <c r="D21" s="22"/>
      <c r="E21" s="22"/>
      <c r="F21" s="22"/>
    </row>
    <row r="22" spans="2:6" s="4" customFormat="1" ht="24" customHeight="1" x14ac:dyDescent="0.25">
      <c r="B22" s="29"/>
      <c r="C22" s="41">
        <v>16</v>
      </c>
      <c r="D22" s="22"/>
      <c r="E22" s="22"/>
      <c r="F22" s="22"/>
    </row>
    <row r="23" spans="2:6" s="4" customFormat="1" ht="24" customHeight="1" x14ac:dyDescent="0.25">
      <c r="B23" s="29"/>
      <c r="C23" s="41">
        <v>17</v>
      </c>
      <c r="D23" s="22"/>
      <c r="E23" s="22"/>
      <c r="F23" s="22"/>
    </row>
    <row r="24" spans="2:6" s="4" customFormat="1" ht="24" customHeight="1" x14ac:dyDescent="0.25">
      <c r="B24" s="29"/>
      <c r="C24" s="41">
        <v>18</v>
      </c>
      <c r="D24" s="22"/>
      <c r="E24" s="22"/>
      <c r="F24" s="22"/>
    </row>
    <row r="25" spans="2:6" s="4" customFormat="1" ht="24" customHeight="1" x14ac:dyDescent="0.25">
      <c r="B25" s="29"/>
      <c r="C25" s="41">
        <v>19</v>
      </c>
      <c r="D25" s="22"/>
      <c r="E25" s="22"/>
      <c r="F25" s="22"/>
    </row>
    <row r="26" spans="2:6" s="4" customFormat="1" ht="24" customHeight="1" x14ac:dyDescent="0.25">
      <c r="B26" s="29"/>
      <c r="C26" s="41">
        <v>20</v>
      </c>
      <c r="D26" s="22"/>
      <c r="E26" s="22"/>
      <c r="F26" s="22"/>
    </row>
    <row r="27" spans="2:6" x14ac:dyDescent="0.25">
      <c r="C27" s="6"/>
    </row>
    <row r="28" spans="2:6" x14ac:dyDescent="0.25"/>
  </sheetData>
  <sheetProtection sort="0"/>
  <protectedRanges>
    <protectedRange sqref="D7:E26" name="Plage1"/>
  </protectedRanges>
  <customSheetViews>
    <customSheetView guid="{A8A5DFD8-3E6F-47ED-8501-2CE03D010DD5}" showPageBreaks="1" showGridLines="0" printArea="1" showRuler="0">
      <selection activeCell="D5" sqref="D5"/>
      <pageMargins left="0.59055118110236227" right="0.22" top="0.78740157480314965" bottom="0.59055118110236227" header="0.51181102362204722" footer="0.51181102362204722"/>
      <pageSetup paperSize="9" orientation="portrait" r:id="rId1"/>
      <headerFooter alignWithMargins="0">
        <oddFooter>&amp;R&amp;F &amp;A</oddFooter>
      </headerFooter>
    </customSheetView>
  </customSheetViews>
  <phoneticPr fontId="0" type="noConversion"/>
  <hyperlinks>
    <hyperlink ref="A1" location="'Table des fiches'!Impression_des_titres" display="Sommaire" xr:uid="{02FE3DDD-0676-4AB6-B3A1-4C7C5507BB80}"/>
  </hyperlinks>
  <pageMargins left="0.47244094488188981" right="0.23622047244094491" top="0.59055118110236227" bottom="0.98425196850393704" header="0.51181102362204722" footer="0.51181102362204722"/>
  <pageSetup paperSize="9" orientation="portrait" verticalDpi="300" r:id="rId2"/>
  <headerFooter alignWithMargins="0">
    <oddFooter xml:space="preserve">&amp;C&amp;8&amp;A&amp;R&amp;8CBPRD MIRES 2022
</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9"/>
  <sheetViews>
    <sheetView showGridLines="0" topLeftCell="A6" zoomScaleNormal="100" workbookViewId="0"/>
  </sheetViews>
  <sheetFormatPr baseColWidth="10" defaultColWidth="0" defaultRowHeight="13.2" zeroHeight="1" x14ac:dyDescent="0.25"/>
  <cols>
    <col min="1" max="1" width="8.44140625" style="5" customWidth="1"/>
    <col min="2" max="2" width="41" style="5" customWidth="1"/>
    <col min="3" max="5" width="12.21875" style="5" customWidth="1"/>
    <col min="6" max="6" width="14" style="5" customWidth="1"/>
    <col min="7" max="7" width="10.21875" style="5" customWidth="1"/>
    <col min="8" max="8" width="11.77734375" style="5" customWidth="1"/>
    <col min="9" max="9" width="11.44140625" customWidth="1"/>
  </cols>
  <sheetData>
    <row r="1" spans="1:9" ht="17.399999999999999" x14ac:dyDescent="0.25">
      <c r="A1" s="72" t="s">
        <v>299</v>
      </c>
      <c r="B1" s="24" t="s">
        <v>25</v>
      </c>
      <c r="C1" s="76"/>
      <c r="D1" s="76"/>
      <c r="E1" s="64"/>
      <c r="F1" s="70"/>
      <c r="I1" s="5"/>
    </row>
    <row r="2" spans="1:9" ht="6.75" customHeight="1" x14ac:dyDescent="0.25"/>
    <row r="3" spans="1:9" ht="22.5" customHeight="1" x14ac:dyDescent="0.25">
      <c r="B3" s="195" t="s">
        <v>226</v>
      </c>
      <c r="C3" s="18"/>
    </row>
    <row r="4" spans="1:9" x14ac:dyDescent="0.25">
      <c r="B4" s="231" t="s">
        <v>245</v>
      </c>
      <c r="C4" s="231"/>
      <c r="D4" s="231"/>
      <c r="E4" s="231"/>
      <c r="F4" s="231"/>
      <c r="G4" s="231"/>
    </row>
    <row r="5" spans="1:9" ht="8.25" customHeight="1" x14ac:dyDescent="0.25"/>
    <row r="6" spans="1:9" ht="24" customHeight="1" x14ac:dyDescent="0.25">
      <c r="B6" s="243" t="s">
        <v>272</v>
      </c>
      <c r="C6" s="243"/>
      <c r="D6" s="243"/>
      <c r="E6" s="243"/>
      <c r="F6" s="243"/>
    </row>
    <row r="7" spans="1:9" s="81" customFormat="1" ht="9" customHeight="1" x14ac:dyDescent="0.25">
      <c r="A7" s="83"/>
      <c r="B7" s="91"/>
      <c r="C7" s="83"/>
      <c r="D7" s="83"/>
      <c r="E7" s="83"/>
      <c r="F7" s="83"/>
      <c r="G7" s="83"/>
      <c r="H7" s="83"/>
    </row>
    <row r="8" spans="1:9" ht="33.75" customHeight="1" x14ac:dyDescent="0.25">
      <c r="B8" s="237" t="s">
        <v>269</v>
      </c>
      <c r="C8" s="102" t="s">
        <v>253</v>
      </c>
      <c r="D8" s="102" t="s">
        <v>253</v>
      </c>
      <c r="E8" s="102" t="s">
        <v>253</v>
      </c>
      <c r="F8" s="82" t="s">
        <v>39</v>
      </c>
    </row>
    <row r="9" spans="1:9" ht="21.75" customHeight="1" x14ac:dyDescent="0.25">
      <c r="B9" s="238"/>
      <c r="C9" s="103"/>
      <c r="D9" s="103"/>
      <c r="E9" s="103"/>
      <c r="F9" s="104"/>
    </row>
    <row r="10" spans="1:9" ht="25.5" customHeight="1" x14ac:dyDescent="0.25">
      <c r="B10" s="239"/>
      <c r="C10" s="63"/>
      <c r="D10" s="63"/>
      <c r="E10" s="63"/>
      <c r="F10" s="187">
        <f>SUM(C10:E10)</f>
        <v>0</v>
      </c>
    </row>
    <row r="11" spans="1:9" s="81" customFormat="1" ht="9.75" customHeight="1" x14ac:dyDescent="0.25">
      <c r="A11" s="83"/>
      <c r="B11" s="83"/>
      <c r="C11" s="85"/>
      <c r="D11" s="85"/>
      <c r="E11" s="85"/>
      <c r="F11" s="86"/>
      <c r="G11" s="5"/>
      <c r="H11" s="5"/>
      <c r="I11"/>
    </row>
    <row r="12" spans="1:9" s="106" customFormat="1" ht="29.25" customHeight="1" x14ac:dyDescent="0.25">
      <c r="A12" s="105"/>
      <c r="B12" s="240" t="s">
        <v>270</v>
      </c>
      <c r="C12" s="135" t="s">
        <v>254</v>
      </c>
      <c r="D12" s="135" t="s">
        <v>254</v>
      </c>
      <c r="E12" s="135" t="s">
        <v>254</v>
      </c>
      <c r="F12" s="136" t="s">
        <v>39</v>
      </c>
      <c r="G12" s="5"/>
      <c r="H12" s="5"/>
      <c r="I12"/>
    </row>
    <row r="13" spans="1:9" s="81" customFormat="1" ht="21.75" customHeight="1" x14ac:dyDescent="0.25">
      <c r="A13" s="83"/>
      <c r="B13" s="241"/>
      <c r="C13" s="137"/>
      <c r="D13" s="137"/>
      <c r="E13" s="138"/>
      <c r="F13" s="139"/>
      <c r="G13" s="5"/>
      <c r="H13" s="5"/>
      <c r="I13"/>
    </row>
    <row r="14" spans="1:9" s="81" customFormat="1" ht="33.75" customHeight="1" x14ac:dyDescent="0.25">
      <c r="A14" s="83"/>
      <c r="B14" s="242"/>
      <c r="C14" s="84"/>
      <c r="D14" s="84"/>
      <c r="E14" s="84"/>
      <c r="F14" s="188">
        <f>SUM(C14:E14)</f>
        <v>0</v>
      </c>
      <c r="G14" s="83"/>
      <c r="H14" s="83"/>
    </row>
    <row r="15" spans="1:9" s="81" customFormat="1" ht="12" customHeight="1" x14ac:dyDescent="0.25">
      <c r="A15" s="83"/>
      <c r="B15" s="83"/>
      <c r="C15" s="85"/>
      <c r="D15" s="85"/>
      <c r="E15" s="85"/>
      <c r="F15" s="86"/>
      <c r="G15" s="83"/>
      <c r="H15" s="83"/>
    </row>
    <row r="16" spans="1:9" s="81" customFormat="1" ht="33.75" customHeight="1" x14ac:dyDescent="0.25">
      <c r="A16" s="83"/>
      <c r="B16" s="196" t="s">
        <v>271</v>
      </c>
      <c r="C16" s="189">
        <f>C10+C14</f>
        <v>0</v>
      </c>
      <c r="D16" s="189">
        <f t="shared" ref="D16:E16" si="0">D10+D14</f>
        <v>0</v>
      </c>
      <c r="E16" s="189">
        <f t="shared" si="0"/>
        <v>0</v>
      </c>
      <c r="F16" s="187">
        <f>SUM(C16:E16)</f>
        <v>0</v>
      </c>
      <c r="G16" s="83"/>
      <c r="H16" s="83"/>
    </row>
    <row r="17" spans="1:8" s="81" customFormat="1" ht="18.75" customHeight="1" x14ac:dyDescent="0.25">
      <c r="A17" s="83"/>
      <c r="B17" s="83"/>
      <c r="C17" s="85"/>
      <c r="D17" s="85"/>
      <c r="E17" s="85"/>
      <c r="F17" s="86"/>
      <c r="G17" s="83"/>
      <c r="H17" s="83"/>
    </row>
    <row r="18" spans="1:8" ht="24" customHeight="1" x14ac:dyDescent="0.25">
      <c r="B18" s="243" t="s">
        <v>286</v>
      </c>
      <c r="C18" s="243"/>
      <c r="D18" s="243"/>
      <c r="E18" s="243"/>
      <c r="F18" s="243"/>
    </row>
    <row r="19" spans="1:8" s="88" customFormat="1" ht="9" customHeight="1" x14ac:dyDescent="0.25">
      <c r="A19" s="87"/>
      <c r="B19" s="92"/>
      <c r="C19" s="89"/>
      <c r="D19" s="89"/>
      <c r="E19" s="89"/>
      <c r="F19" s="90"/>
      <c r="G19" s="87"/>
      <c r="H19" s="87"/>
    </row>
    <row r="20" spans="1:8" s="88" customFormat="1" ht="27" customHeight="1" x14ac:dyDescent="0.25">
      <c r="A20" s="87"/>
      <c r="B20" s="232" t="s">
        <v>250</v>
      </c>
      <c r="C20" s="233"/>
      <c r="D20" s="233"/>
      <c r="E20" s="234"/>
      <c r="F20" s="143"/>
      <c r="G20" s="87"/>
      <c r="H20" s="87"/>
    </row>
    <row r="21" spans="1:8" ht="27.75" customHeight="1" x14ac:dyDescent="0.25">
      <c r="B21" s="232" t="s">
        <v>264</v>
      </c>
      <c r="C21" s="235"/>
      <c r="D21" s="235"/>
      <c r="E21" s="236"/>
      <c r="F21" s="97"/>
      <c r="H21"/>
    </row>
    <row r="22" spans="1:8" ht="27.75" customHeight="1" x14ac:dyDescent="0.25">
      <c r="B22" s="232" t="s">
        <v>268</v>
      </c>
      <c r="C22" s="235"/>
      <c r="D22" s="235"/>
      <c r="E22" s="236"/>
      <c r="F22" s="97"/>
      <c r="H22"/>
    </row>
    <row r="23" spans="1:8" ht="31.5" customHeight="1" x14ac:dyDescent="0.25">
      <c r="B23" s="232" t="s">
        <v>265</v>
      </c>
      <c r="C23" s="235"/>
      <c r="D23" s="235"/>
      <c r="E23" s="236"/>
      <c r="F23" s="97"/>
      <c r="H23"/>
    </row>
    <row r="24" spans="1:8" ht="27.75" customHeight="1" x14ac:dyDescent="0.25">
      <c r="B24" s="232" t="s">
        <v>266</v>
      </c>
      <c r="C24" s="235"/>
      <c r="D24" s="235"/>
      <c r="E24" s="236"/>
      <c r="F24" s="98"/>
      <c r="H24"/>
    </row>
    <row r="25" spans="1:8" ht="27.75" customHeight="1" x14ac:dyDescent="0.25">
      <c r="B25" s="232" t="s">
        <v>267</v>
      </c>
      <c r="C25" s="235"/>
      <c r="D25" s="235"/>
      <c r="E25" s="236"/>
      <c r="F25" s="98"/>
      <c r="H25"/>
    </row>
    <row r="26" spans="1:8" ht="33.75" customHeight="1" x14ac:dyDescent="0.25">
      <c r="B26" s="244" t="s">
        <v>257</v>
      </c>
      <c r="C26" s="245"/>
      <c r="D26" s="245"/>
      <c r="E26" s="246"/>
      <c r="F26" s="190">
        <f>SUM(F20:F25)</f>
        <v>0</v>
      </c>
      <c r="G26" s="191"/>
      <c r="H26"/>
    </row>
    <row r="27" spans="1:8" ht="15.75" customHeight="1" x14ac:dyDescent="0.25"/>
    <row r="28" spans="1:8" ht="33.75" customHeight="1" x14ac:dyDescent="0.25">
      <c r="B28" s="244" t="s">
        <v>258</v>
      </c>
      <c r="C28" s="247"/>
      <c r="D28" s="247"/>
      <c r="E28" s="246"/>
      <c r="F28" s="190">
        <f>F16+F26</f>
        <v>0</v>
      </c>
      <c r="H28"/>
    </row>
    <row r="29" spans="1:8" s="23" customFormat="1" ht="27" customHeight="1" x14ac:dyDescent="0.25">
      <c r="A29" s="8"/>
      <c r="B29" s="36"/>
      <c r="C29" s="178"/>
      <c r="D29" s="178"/>
      <c r="E29" s="178"/>
      <c r="F29" s="5"/>
      <c r="G29" s="8"/>
      <c r="H29" s="8"/>
    </row>
    <row r="30" spans="1:8" x14ac:dyDescent="0.25"/>
    <row r="31" spans="1:8" x14ac:dyDescent="0.25"/>
    <row r="32" spans="1: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sheetData>
  <protectedRanges>
    <protectedRange sqref="C16:E17 C19:E19" name="Plage3"/>
    <protectedRange sqref="C8:E11" name="Plage2"/>
    <protectedRange sqref="C7:E7" name="Plage1"/>
    <protectedRange sqref="F28 C28:D29 E29" name="Plage5"/>
    <protectedRange sqref="C18:E18" name="Plage3_1"/>
  </protectedRanges>
  <customSheetViews>
    <customSheetView guid="{A8A5DFD8-3E6F-47ED-8501-2CE03D010DD5}" showPageBreaks="1" showGridLines="0" showRuler="0">
      <pageMargins left="0.33" right="0.19" top="0.32" bottom="0.28999999999999998" header="0.4921259845" footer="0.4921259845"/>
      <pageSetup paperSize="9" orientation="portrait" r:id="rId1"/>
      <headerFooter alignWithMargins="0">
        <oddFooter>&amp;R&amp;F &amp;A</oddFooter>
      </headerFooter>
    </customSheetView>
  </customSheetViews>
  <mergeCells count="13">
    <mergeCell ref="B22:E22"/>
    <mergeCell ref="B24:E24"/>
    <mergeCell ref="B23:E23"/>
    <mergeCell ref="B26:E26"/>
    <mergeCell ref="B28:E28"/>
    <mergeCell ref="B25:E25"/>
    <mergeCell ref="B4:G4"/>
    <mergeCell ref="B20:E20"/>
    <mergeCell ref="B21:E21"/>
    <mergeCell ref="B8:B10"/>
    <mergeCell ref="B12:B14"/>
    <mergeCell ref="B6:F6"/>
    <mergeCell ref="B18:F18"/>
  </mergeCells>
  <phoneticPr fontId="0" type="noConversion"/>
  <hyperlinks>
    <hyperlink ref="A1" location="'Table des fiches'!Impression_des_titres" display="Sommaire" xr:uid="{93396B3F-5A19-4580-B374-9BB6CDB35F84}"/>
  </hyperlinks>
  <pageMargins left="0.47244094488188981" right="0.23622047244094491" top="0.59055118110236227" bottom="0.98425196850393704" header="0.51181102362204722" footer="0.51181102362204722"/>
  <pageSetup paperSize="9" scale="96" orientation="portrait" verticalDpi="300" r:id="rId2"/>
  <headerFooter alignWithMargins="0">
    <oddFooter xml:space="preserve">&amp;C&amp;8&amp;A&amp;R&amp;8CBPRD MIRES 2022
</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1937"/>
  <sheetViews>
    <sheetView showGridLines="0" zoomScaleNormal="100" workbookViewId="0"/>
  </sheetViews>
  <sheetFormatPr baseColWidth="10" defaultColWidth="0" defaultRowHeight="13.2" x14ac:dyDescent="0.25"/>
  <cols>
    <col min="1" max="1" width="8.88671875" style="5" customWidth="1"/>
    <col min="2" max="2" width="40.21875" style="5" customWidth="1"/>
    <col min="3" max="3" width="13.21875" style="5" customWidth="1"/>
    <col min="4" max="4" width="12.77734375" style="5" customWidth="1"/>
    <col min="5" max="5" width="13.21875" style="5" customWidth="1"/>
    <col min="6" max="6" width="12.21875" style="5" customWidth="1"/>
    <col min="7" max="7" width="10.5546875" customWidth="1"/>
    <col min="8" max="9" width="11.44140625" customWidth="1"/>
  </cols>
  <sheetData>
    <row r="1" spans="1:9" ht="17.399999999999999" x14ac:dyDescent="0.25">
      <c r="A1" s="72" t="s">
        <v>299</v>
      </c>
      <c r="B1" s="24" t="s">
        <v>109</v>
      </c>
      <c r="C1" s="76"/>
      <c r="D1" s="65"/>
      <c r="G1" s="70">
        <f>+'5 - Moyens détail par action'!E1</f>
        <v>0</v>
      </c>
    </row>
    <row r="2" spans="1:9" ht="10.5" customHeight="1" x14ac:dyDescent="0.25"/>
    <row r="3" spans="1:9" s="5" customFormat="1" x14ac:dyDescent="0.25">
      <c r="B3" s="248" t="s">
        <v>40</v>
      </c>
      <c r="C3" s="248"/>
      <c r="D3" s="248"/>
      <c r="E3" s="248"/>
    </row>
    <row r="4" spans="1:9" x14ac:dyDescent="0.25">
      <c r="B4" s="250"/>
      <c r="C4" s="251"/>
      <c r="D4" s="251"/>
      <c r="E4" s="252"/>
    </row>
    <row r="5" spans="1:9" x14ac:dyDescent="0.25">
      <c r="B5" s="253"/>
      <c r="C5" s="254"/>
      <c r="D5" s="254"/>
      <c r="E5" s="255"/>
      <c r="G5" s="3"/>
    </row>
    <row r="6" spans="1:9" ht="4.5" customHeight="1" x14ac:dyDescent="0.25">
      <c r="G6" s="3"/>
    </row>
    <row r="7" spans="1:9" ht="26.4" x14ac:dyDescent="0.25">
      <c r="B7" s="100" t="s">
        <v>226</v>
      </c>
      <c r="C7" s="18"/>
      <c r="G7" s="5"/>
    </row>
    <row r="8" spans="1:9" ht="16.5" customHeight="1" x14ac:dyDescent="0.25">
      <c r="B8" s="249" t="s">
        <v>62</v>
      </c>
      <c r="C8" s="249"/>
      <c r="D8" s="249"/>
      <c r="E8" s="249"/>
      <c r="F8" s="249"/>
      <c r="G8" s="5"/>
      <c r="H8" s="5"/>
    </row>
    <row r="9" spans="1:9" s="81" customFormat="1" ht="8.25" customHeight="1" x14ac:dyDescent="0.25">
      <c r="A9" s="83"/>
      <c r="B9" s="91"/>
      <c r="C9" s="83"/>
      <c r="D9" s="83"/>
      <c r="E9" s="83"/>
      <c r="F9" s="83"/>
      <c r="G9" s="83"/>
      <c r="H9" s="83"/>
    </row>
    <row r="10" spans="1:9" ht="35.25" customHeight="1" x14ac:dyDescent="0.25">
      <c r="B10" s="237" t="s">
        <v>269</v>
      </c>
      <c r="C10" s="102" t="s">
        <v>253</v>
      </c>
      <c r="D10" s="102" t="s">
        <v>253</v>
      </c>
      <c r="E10" s="102" t="s">
        <v>253</v>
      </c>
      <c r="F10" s="82" t="s">
        <v>39</v>
      </c>
      <c r="G10" s="5"/>
      <c r="H10" s="5"/>
    </row>
    <row r="11" spans="1:9" ht="16.5" customHeight="1" x14ac:dyDescent="0.25">
      <c r="B11" s="238"/>
      <c r="C11" s="103"/>
      <c r="D11" s="103"/>
      <c r="E11" s="103"/>
      <c r="F11" s="104"/>
      <c r="G11" s="5"/>
      <c r="H11" s="5"/>
    </row>
    <row r="12" spans="1:9" ht="33.75" customHeight="1" x14ac:dyDescent="0.25">
      <c r="B12" s="239"/>
      <c r="C12" s="63"/>
      <c r="D12" s="63"/>
      <c r="E12" s="63"/>
      <c r="F12" s="187">
        <f>SUM(C12:E12)</f>
        <v>0</v>
      </c>
      <c r="G12" s="5"/>
      <c r="H12" s="5"/>
    </row>
    <row r="13" spans="1:9" s="81" customFormat="1" ht="8.25" customHeight="1" x14ac:dyDescent="0.25">
      <c r="A13" s="83"/>
      <c r="B13" s="83"/>
      <c r="C13" s="85"/>
      <c r="D13" s="85"/>
      <c r="E13" s="85"/>
      <c r="F13" s="86"/>
      <c r="G13" s="5"/>
      <c r="H13" s="5"/>
      <c r="I13"/>
    </row>
    <row r="14" spans="1:9" s="106" customFormat="1" ht="34.5" customHeight="1" x14ac:dyDescent="0.25">
      <c r="A14" s="105"/>
      <c r="B14" s="240" t="s">
        <v>270</v>
      </c>
      <c r="C14" s="135" t="s">
        <v>254</v>
      </c>
      <c r="D14" s="135" t="s">
        <v>254</v>
      </c>
      <c r="E14" s="135" t="s">
        <v>254</v>
      </c>
      <c r="F14" s="136" t="s">
        <v>39</v>
      </c>
      <c r="G14" s="5"/>
      <c r="H14" s="5"/>
      <c r="I14"/>
    </row>
    <row r="15" spans="1:9" s="81" customFormat="1" ht="21.75" customHeight="1" x14ac:dyDescent="0.25">
      <c r="A15" s="83"/>
      <c r="B15" s="241"/>
      <c r="C15" s="137"/>
      <c r="D15" s="137"/>
      <c r="E15" s="138"/>
      <c r="F15" s="139"/>
      <c r="G15" s="5"/>
      <c r="H15" s="5"/>
      <c r="I15"/>
    </row>
    <row r="16" spans="1:9" s="81" customFormat="1" ht="30" customHeight="1" x14ac:dyDescent="0.25">
      <c r="A16" s="83"/>
      <c r="B16" s="242"/>
      <c r="C16" s="84"/>
      <c r="D16" s="84"/>
      <c r="E16" s="84"/>
      <c r="F16" s="188">
        <f>SUM(C16:E16)</f>
        <v>0</v>
      </c>
      <c r="G16" s="83"/>
      <c r="H16" s="83"/>
    </row>
    <row r="17" spans="1:9" s="81" customFormat="1" ht="12" customHeight="1" x14ac:dyDescent="0.25">
      <c r="A17" s="83"/>
      <c r="B17" s="83"/>
      <c r="C17" s="85"/>
      <c r="D17" s="85"/>
      <c r="E17" s="85"/>
      <c r="F17" s="86"/>
      <c r="G17" s="83"/>
      <c r="H17" s="83"/>
    </row>
    <row r="18" spans="1:9" s="81" customFormat="1" ht="33.75" customHeight="1" x14ac:dyDescent="0.25">
      <c r="A18" s="83"/>
      <c r="B18" s="197" t="s">
        <v>271</v>
      </c>
      <c r="C18" s="189">
        <f>C12+C16</f>
        <v>0</v>
      </c>
      <c r="D18" s="189">
        <f t="shared" ref="D18:F18" si="0">D12+D16</f>
        <v>0</v>
      </c>
      <c r="E18" s="189">
        <f t="shared" si="0"/>
        <v>0</v>
      </c>
      <c r="F18" s="189">
        <f t="shared" si="0"/>
        <v>0</v>
      </c>
      <c r="G18" s="83"/>
      <c r="H18" s="83"/>
    </row>
    <row r="19" spans="1:9" s="81" customFormat="1" ht="16.5" customHeight="1" x14ac:dyDescent="0.25">
      <c r="A19" s="83"/>
      <c r="B19" s="83"/>
      <c r="C19" s="85"/>
      <c r="D19" s="85"/>
      <c r="E19" s="85"/>
      <c r="F19" s="86"/>
      <c r="G19" s="83"/>
      <c r="H19" s="83"/>
    </row>
    <row r="20" spans="1:9" ht="16.5" customHeight="1" x14ac:dyDescent="0.25">
      <c r="B20" s="243" t="s">
        <v>286</v>
      </c>
      <c r="C20" s="243"/>
      <c r="D20" s="243"/>
      <c r="E20" s="243"/>
      <c r="F20" s="243"/>
      <c r="G20" s="5"/>
      <c r="H20" s="5"/>
      <c r="I20" s="5"/>
    </row>
    <row r="21" spans="1:9" s="88" customFormat="1" ht="8.25" customHeight="1" x14ac:dyDescent="0.25">
      <c r="A21" s="5"/>
      <c r="B21" s="140"/>
      <c r="C21" s="141"/>
      <c r="D21" s="141"/>
      <c r="E21" s="141"/>
      <c r="F21" s="142"/>
      <c r="G21" s="5"/>
      <c r="H21" s="5"/>
      <c r="I21" s="5"/>
    </row>
    <row r="22" spans="1:9" ht="30" customHeight="1" x14ac:dyDescent="0.25">
      <c r="B22" s="232" t="s">
        <v>250</v>
      </c>
      <c r="C22" s="233"/>
      <c r="D22" s="233"/>
      <c r="E22" s="234"/>
      <c r="F22" s="143"/>
      <c r="G22" s="5"/>
      <c r="H22" s="5"/>
      <c r="I22" s="5"/>
    </row>
    <row r="23" spans="1:9" ht="30" customHeight="1" x14ac:dyDescent="0.25">
      <c r="B23" s="232" t="s">
        <v>264</v>
      </c>
      <c r="C23" s="235"/>
      <c r="D23" s="235"/>
      <c r="E23" s="236"/>
      <c r="F23" s="143"/>
      <c r="G23" s="5"/>
      <c r="H23" s="5"/>
      <c r="I23" s="5"/>
    </row>
    <row r="24" spans="1:9" ht="30" customHeight="1" x14ac:dyDescent="0.25">
      <c r="B24" s="232" t="s">
        <v>268</v>
      </c>
      <c r="C24" s="235"/>
      <c r="D24" s="235"/>
      <c r="E24" s="236"/>
      <c r="F24" s="143"/>
      <c r="G24" s="5"/>
      <c r="H24" s="5"/>
      <c r="I24" s="5"/>
    </row>
    <row r="25" spans="1:9" ht="32.25" customHeight="1" x14ac:dyDescent="0.25">
      <c r="B25" s="232" t="s">
        <v>265</v>
      </c>
      <c r="C25" s="235"/>
      <c r="D25" s="235"/>
      <c r="E25" s="236"/>
      <c r="F25" s="143"/>
      <c r="G25" s="5"/>
      <c r="H25" s="5"/>
      <c r="I25" s="5"/>
    </row>
    <row r="26" spans="1:9" ht="32.25" customHeight="1" x14ac:dyDescent="0.25">
      <c r="B26" s="232" t="s">
        <v>266</v>
      </c>
      <c r="C26" s="235"/>
      <c r="D26" s="235"/>
      <c r="E26" s="236"/>
      <c r="F26" s="143"/>
      <c r="G26" s="5"/>
      <c r="H26" s="5"/>
      <c r="I26" s="5"/>
    </row>
    <row r="27" spans="1:9" ht="30" customHeight="1" x14ac:dyDescent="0.25">
      <c r="B27" s="232" t="s">
        <v>267</v>
      </c>
      <c r="C27" s="235"/>
      <c r="D27" s="235"/>
      <c r="E27" s="236"/>
      <c r="F27" s="144"/>
      <c r="G27" s="5"/>
      <c r="H27" s="5"/>
      <c r="I27" s="5"/>
    </row>
    <row r="28" spans="1:9" ht="16.5" customHeight="1" x14ac:dyDescent="0.25">
      <c r="B28" s="256" t="s">
        <v>257</v>
      </c>
      <c r="C28" s="257"/>
      <c r="D28" s="257"/>
      <c r="E28" s="258"/>
      <c r="F28" s="192">
        <f>SUM(F22:F27)</f>
        <v>0</v>
      </c>
      <c r="G28" s="5"/>
      <c r="H28" s="5"/>
      <c r="I28" s="5"/>
    </row>
    <row r="29" spans="1:9" ht="18.75" customHeight="1" x14ac:dyDescent="0.25">
      <c r="G29" s="5"/>
      <c r="H29" s="5"/>
      <c r="I29" s="5"/>
    </row>
    <row r="30" spans="1:9" ht="33.75" customHeight="1" x14ac:dyDescent="0.25">
      <c r="B30" s="244" t="s">
        <v>260</v>
      </c>
      <c r="C30" s="247"/>
      <c r="D30" s="247"/>
      <c r="E30" s="246"/>
      <c r="F30" s="190">
        <f>F18+F28</f>
        <v>0</v>
      </c>
      <c r="G30" s="5"/>
    </row>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spans="1:1" hidden="1" x14ac:dyDescent="0.25">
      <c r="A21937" s="5" t="s">
        <v>12</v>
      </c>
    </row>
  </sheetData>
  <protectedRanges>
    <protectedRange sqref="B4:E5" name="Plage1"/>
    <protectedRange sqref="C19:E19 C21:E21 C18:F18" name="Plage3_1"/>
    <protectedRange sqref="C11:E13" name="Plage2_1"/>
    <protectedRange sqref="C9:E9" name="Plage1_1"/>
    <protectedRange sqref="F30 C30:D30" name="Plage5"/>
    <protectedRange sqref="C10:E10" name="Plage2"/>
    <protectedRange sqref="C20:E20" name="Plage3_1_1"/>
  </protectedRanges>
  <customSheetViews>
    <customSheetView guid="{A8A5DFD8-3E6F-47ED-8501-2CE03D010DD5}" showPageBreaks="1" showGridLines="0" printArea="1" showRuler="0">
      <selection activeCell="G20" sqref="G20:H23"/>
      <pageMargins left="0.22" right="0.22" top="0.32" bottom="0.52" header="0.3" footer="0.4921259845"/>
      <pageSetup paperSize="9" orientation="portrait" r:id="rId1"/>
      <headerFooter alignWithMargins="0">
        <oddFooter>&amp;R&amp;F &amp;A</oddFooter>
      </headerFooter>
    </customSheetView>
  </customSheetViews>
  <mergeCells count="14">
    <mergeCell ref="B27:E27"/>
    <mergeCell ref="B22:E22"/>
    <mergeCell ref="B23:E23"/>
    <mergeCell ref="B28:E28"/>
    <mergeCell ref="B30:E30"/>
    <mergeCell ref="B25:E25"/>
    <mergeCell ref="B26:E26"/>
    <mergeCell ref="B3:E3"/>
    <mergeCell ref="B8:F8"/>
    <mergeCell ref="B10:B12"/>
    <mergeCell ref="B14:B16"/>
    <mergeCell ref="B24:E24"/>
    <mergeCell ref="B20:F20"/>
    <mergeCell ref="B4:E5"/>
  </mergeCells>
  <phoneticPr fontId="0" type="noConversion"/>
  <hyperlinks>
    <hyperlink ref="A1" location="'Table des fiches'!Impression_des_titres" display="Sommaire" xr:uid="{1C054F25-EF6D-4342-BA0E-E1E395E24883}"/>
  </hyperlinks>
  <pageMargins left="0.47244094488188981" right="0.23622047244094491" top="0.59055118110236227" bottom="0.59055118110236227" header="0.51181102362204722" footer="0.51181102362204722"/>
  <pageSetup paperSize="9" scale="96" orientation="portrait" verticalDpi="300" r:id="rId2"/>
  <headerFooter alignWithMargins="0">
    <oddFooter xml:space="preserve">&amp;C&amp;8&amp;A&amp;R&amp;8CBPRD MIRES 2022
</oddFoot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16"/>
  <sheetViews>
    <sheetView showGridLines="0" zoomScaleNormal="100" workbookViewId="0">
      <selection activeCell="I19" sqref="I19"/>
    </sheetView>
  </sheetViews>
  <sheetFormatPr baseColWidth="10" defaultRowHeight="13.2" x14ac:dyDescent="0.25"/>
  <cols>
    <col min="1" max="1" width="7.6640625" customWidth="1"/>
    <col min="2" max="2" width="38.44140625" customWidth="1"/>
    <col min="3" max="3" width="10.5546875" customWidth="1"/>
    <col min="4" max="9" width="15" customWidth="1"/>
    <col min="10" max="13" width="15.21875" customWidth="1"/>
    <col min="14" max="14" width="17.44140625" customWidth="1"/>
  </cols>
  <sheetData>
    <row r="1" spans="1:21" ht="17.399999999999999" x14ac:dyDescent="0.25">
      <c r="A1" s="72" t="s">
        <v>299</v>
      </c>
      <c r="B1" s="24" t="s">
        <v>290</v>
      </c>
      <c r="C1" s="76"/>
      <c r="D1" s="64"/>
      <c r="E1" s="64"/>
      <c r="F1" s="64"/>
      <c r="G1" s="64"/>
      <c r="H1" s="64"/>
      <c r="I1" s="64"/>
      <c r="J1" s="70"/>
      <c r="K1" s="5"/>
      <c r="L1" s="5"/>
      <c r="M1" s="5"/>
      <c r="N1" s="5"/>
      <c r="O1" s="5"/>
      <c r="P1" s="5"/>
      <c r="Q1" s="5"/>
      <c r="R1" s="5"/>
      <c r="S1" s="5"/>
      <c r="T1" s="5"/>
      <c r="U1" s="5"/>
    </row>
    <row r="2" spans="1:21" ht="15" customHeight="1" x14ac:dyDescent="0.25">
      <c r="A2" s="5"/>
      <c r="B2" s="146" t="s">
        <v>99</v>
      </c>
      <c r="C2" s="110"/>
      <c r="D2" s="110"/>
      <c r="E2" s="110"/>
      <c r="F2" s="110"/>
      <c r="G2" s="110"/>
      <c r="H2" s="110"/>
      <c r="I2" s="110"/>
      <c r="J2" s="110"/>
      <c r="K2" s="110"/>
      <c r="L2" s="110"/>
      <c r="M2" s="110"/>
      <c r="N2" s="110"/>
      <c r="O2" s="5"/>
      <c r="P2" s="5"/>
      <c r="Q2" s="5"/>
      <c r="R2" s="5"/>
      <c r="S2" s="5"/>
      <c r="T2" s="5"/>
      <c r="U2" s="5"/>
    </row>
    <row r="3" spans="1:21" ht="18" customHeight="1" x14ac:dyDescent="0.25">
      <c r="A3" s="5"/>
      <c r="B3" s="172" t="s">
        <v>226</v>
      </c>
      <c r="C3" s="5"/>
      <c r="D3" s="5"/>
      <c r="E3" s="5"/>
      <c r="F3" s="5"/>
      <c r="G3" s="5"/>
      <c r="H3" s="5"/>
      <c r="I3" s="5"/>
      <c r="J3" s="5"/>
      <c r="K3" s="5"/>
      <c r="L3" s="5"/>
      <c r="M3" s="5"/>
      <c r="N3" s="5"/>
      <c r="O3" s="5"/>
      <c r="P3" s="5"/>
      <c r="Q3" s="5"/>
      <c r="R3" s="5"/>
      <c r="S3" s="5"/>
      <c r="T3" s="5"/>
      <c r="U3" s="5"/>
    </row>
    <row r="4" spans="1:21" ht="6" customHeight="1" x14ac:dyDescent="0.25"/>
    <row r="5" spans="1:21" ht="49.5" customHeight="1" x14ac:dyDescent="0.25">
      <c r="A5" s="5"/>
      <c r="B5" s="259" t="s">
        <v>0</v>
      </c>
      <c r="C5" s="261" t="s">
        <v>39</v>
      </c>
      <c r="D5" s="145" t="s">
        <v>279</v>
      </c>
      <c r="E5" s="145" t="s">
        <v>280</v>
      </c>
      <c r="F5" s="145" t="s">
        <v>93</v>
      </c>
      <c r="G5" s="145" t="s">
        <v>274</v>
      </c>
      <c r="H5" s="145" t="s">
        <v>275</v>
      </c>
      <c r="I5" s="145" t="s">
        <v>276</v>
      </c>
      <c r="J5" s="145" t="s">
        <v>94</v>
      </c>
      <c r="K5" s="145" t="s">
        <v>95</v>
      </c>
      <c r="L5" s="145" t="s">
        <v>96</v>
      </c>
      <c r="M5" s="145" t="s">
        <v>97</v>
      </c>
      <c r="N5" s="145" t="s">
        <v>98</v>
      </c>
      <c r="O5" s="5"/>
      <c r="P5" s="5"/>
    </row>
    <row r="6" spans="1:21" ht="68.400000000000006" x14ac:dyDescent="0.25">
      <c r="A6" s="5"/>
      <c r="B6" s="260"/>
      <c r="C6" s="262"/>
      <c r="D6" s="111" t="s">
        <v>281</v>
      </c>
      <c r="E6" s="111" t="s">
        <v>282</v>
      </c>
      <c r="F6" s="111" t="s">
        <v>90</v>
      </c>
      <c r="G6" s="111" t="s">
        <v>277</v>
      </c>
      <c r="H6" s="111" t="s">
        <v>278</v>
      </c>
      <c r="I6" s="111" t="s">
        <v>283</v>
      </c>
      <c r="J6" s="111" t="s">
        <v>229</v>
      </c>
      <c r="K6" s="111" t="s">
        <v>91</v>
      </c>
      <c r="L6" s="111" t="s">
        <v>230</v>
      </c>
      <c r="M6" s="111" t="s">
        <v>231</v>
      </c>
      <c r="N6" s="112" t="s">
        <v>232</v>
      </c>
      <c r="O6" s="5"/>
      <c r="P6" s="5"/>
    </row>
    <row r="7" spans="1:21" ht="39.6" x14ac:dyDescent="0.25">
      <c r="A7" s="5"/>
      <c r="B7" s="107" t="s">
        <v>259</v>
      </c>
      <c r="C7" s="193">
        <f>SUM(D7:N7)</f>
        <v>0</v>
      </c>
      <c r="D7" s="16"/>
      <c r="E7" s="16"/>
      <c r="F7" s="16"/>
      <c r="G7" s="16"/>
      <c r="H7" s="16"/>
      <c r="I7" s="16"/>
      <c r="J7" s="16"/>
      <c r="K7" s="16"/>
      <c r="L7" s="16"/>
      <c r="M7" s="16"/>
      <c r="N7" s="16"/>
      <c r="O7" s="5"/>
      <c r="P7" s="5"/>
    </row>
    <row r="8" spans="1:21" ht="43.5" customHeight="1" x14ac:dyDescent="0.25">
      <c r="A8" s="5"/>
      <c r="B8" s="201" t="s">
        <v>261</v>
      </c>
      <c r="C8" s="193">
        <f t="shared" ref="C8:C14" si="0">SUM(D8:N8)</f>
        <v>0</v>
      </c>
      <c r="D8" s="16"/>
      <c r="E8" s="16"/>
      <c r="F8" s="16"/>
      <c r="G8" s="16"/>
      <c r="H8" s="16"/>
      <c r="I8" s="16"/>
      <c r="J8" s="16"/>
      <c r="K8" s="16"/>
      <c r="L8" s="16"/>
      <c r="M8" s="16"/>
      <c r="N8" s="16"/>
      <c r="O8" s="5"/>
      <c r="P8" s="5"/>
    </row>
    <row r="9" spans="1:21" ht="36.75" customHeight="1" x14ac:dyDescent="0.25">
      <c r="A9" s="5"/>
      <c r="B9" s="179" t="s">
        <v>250</v>
      </c>
      <c r="C9" s="193">
        <f t="shared" si="0"/>
        <v>0</v>
      </c>
      <c r="D9" s="16"/>
      <c r="E9" s="16"/>
      <c r="F9" s="16"/>
      <c r="G9" s="16"/>
      <c r="H9" s="16"/>
      <c r="I9" s="16"/>
      <c r="J9" s="16"/>
      <c r="K9" s="16"/>
      <c r="L9" s="16"/>
      <c r="M9" s="16"/>
      <c r="N9" s="16"/>
      <c r="O9" s="5"/>
      <c r="P9" s="5"/>
    </row>
    <row r="10" spans="1:21" ht="33" customHeight="1" x14ac:dyDescent="0.25">
      <c r="A10" s="5"/>
      <c r="B10" s="166" t="s">
        <v>264</v>
      </c>
      <c r="C10" s="193">
        <f t="shared" si="0"/>
        <v>0</v>
      </c>
      <c r="D10" s="16"/>
      <c r="E10" s="16"/>
      <c r="F10" s="16"/>
      <c r="G10" s="16"/>
      <c r="H10" s="16"/>
      <c r="I10" s="16"/>
      <c r="J10" s="16"/>
      <c r="K10" s="16"/>
      <c r="L10" s="16"/>
      <c r="M10" s="16"/>
      <c r="N10" s="16"/>
      <c r="O10" s="5"/>
      <c r="P10" s="5"/>
    </row>
    <row r="11" spans="1:21" ht="33" customHeight="1" x14ac:dyDescent="0.25">
      <c r="A11" s="5"/>
      <c r="B11" s="166" t="s">
        <v>268</v>
      </c>
      <c r="C11" s="193">
        <f t="shared" si="0"/>
        <v>0</v>
      </c>
      <c r="D11" s="16"/>
      <c r="E11" s="16"/>
      <c r="F11" s="16"/>
      <c r="G11" s="16"/>
      <c r="H11" s="16"/>
      <c r="I11" s="16"/>
      <c r="J11" s="16"/>
      <c r="K11" s="16"/>
      <c r="L11" s="16"/>
      <c r="M11" s="16"/>
      <c r="N11" s="16"/>
      <c r="O11" s="5"/>
      <c r="P11" s="5"/>
    </row>
    <row r="12" spans="1:21" ht="37.5" customHeight="1" x14ac:dyDescent="0.25">
      <c r="A12" s="5"/>
      <c r="B12" s="166" t="s">
        <v>265</v>
      </c>
      <c r="C12" s="193">
        <f t="shared" si="0"/>
        <v>0</v>
      </c>
      <c r="D12" s="16"/>
      <c r="E12" s="16"/>
      <c r="F12" s="16"/>
      <c r="G12" s="16"/>
      <c r="H12" s="16"/>
      <c r="I12" s="16"/>
      <c r="J12" s="16"/>
      <c r="K12" s="16"/>
      <c r="L12" s="16"/>
      <c r="M12" s="16"/>
      <c r="N12" s="16"/>
      <c r="O12" s="5"/>
      <c r="P12" s="5"/>
    </row>
    <row r="13" spans="1:21" ht="37.5" customHeight="1" x14ac:dyDescent="0.25">
      <c r="A13" s="5"/>
      <c r="B13" s="166" t="s">
        <v>266</v>
      </c>
      <c r="C13" s="193">
        <f t="shared" si="0"/>
        <v>0</v>
      </c>
      <c r="D13" s="16"/>
      <c r="E13" s="16"/>
      <c r="F13" s="16"/>
      <c r="G13" s="16"/>
      <c r="H13" s="16"/>
      <c r="I13" s="16"/>
      <c r="J13" s="16"/>
      <c r="K13" s="16"/>
      <c r="L13" s="16"/>
      <c r="M13" s="16"/>
      <c r="N13" s="16"/>
      <c r="O13" s="5"/>
      <c r="P13" s="5"/>
    </row>
    <row r="14" spans="1:21" ht="33" customHeight="1" x14ac:dyDescent="0.25">
      <c r="A14" s="5"/>
      <c r="B14" s="166" t="s">
        <v>267</v>
      </c>
      <c r="C14" s="193">
        <f t="shared" si="0"/>
        <v>0</v>
      </c>
      <c r="D14" s="16"/>
      <c r="E14" s="16"/>
      <c r="F14" s="16"/>
      <c r="G14" s="16"/>
      <c r="H14" s="16"/>
      <c r="I14" s="16"/>
      <c r="J14" s="16"/>
      <c r="K14" s="16"/>
      <c r="L14" s="16"/>
      <c r="M14" s="16"/>
      <c r="N14" s="16"/>
      <c r="O14" s="5"/>
      <c r="P14" s="5"/>
    </row>
    <row r="15" spans="1:21" s="88" customFormat="1" ht="9.75" customHeight="1" x14ac:dyDescent="0.25">
      <c r="A15" s="87"/>
      <c r="B15" s="93"/>
      <c r="C15" s="94"/>
      <c r="D15" s="95"/>
      <c r="E15" s="95"/>
      <c r="F15" s="95"/>
      <c r="G15" s="95"/>
      <c r="H15" s="95"/>
      <c r="I15" s="95"/>
      <c r="J15" s="95"/>
      <c r="K15" s="95"/>
      <c r="L15" s="95"/>
      <c r="M15" s="95"/>
      <c r="N15" s="95"/>
      <c r="O15" s="87"/>
      <c r="P15" s="87"/>
    </row>
    <row r="16" spans="1:21" ht="33" customHeight="1" x14ac:dyDescent="0.25">
      <c r="A16" s="5"/>
      <c r="B16" s="42" t="s">
        <v>262</v>
      </c>
      <c r="C16" s="193">
        <f>SUM(D16:N16)</f>
        <v>0</v>
      </c>
      <c r="D16" s="194">
        <f>SUM(D7:D14)</f>
        <v>0</v>
      </c>
      <c r="E16" s="194">
        <f t="shared" ref="E16:L16" si="1">SUM(E7:E14)</f>
        <v>0</v>
      </c>
      <c r="F16" s="194">
        <f t="shared" si="1"/>
        <v>0</v>
      </c>
      <c r="G16" s="194">
        <f t="shared" si="1"/>
        <v>0</v>
      </c>
      <c r="H16" s="194">
        <f t="shared" si="1"/>
        <v>0</v>
      </c>
      <c r="I16" s="194">
        <f t="shared" si="1"/>
        <v>0</v>
      </c>
      <c r="J16" s="194">
        <f t="shared" si="1"/>
        <v>0</v>
      </c>
      <c r="K16" s="194">
        <f t="shared" si="1"/>
        <v>0</v>
      </c>
      <c r="L16" s="194">
        <f t="shared" si="1"/>
        <v>0</v>
      </c>
      <c r="M16" s="194">
        <f t="shared" ref="M16:N16" si="2">SUM(M7:M14)</f>
        <v>0</v>
      </c>
      <c r="N16" s="194">
        <f t="shared" si="2"/>
        <v>0</v>
      </c>
      <c r="O16" s="5"/>
      <c r="P16" s="5"/>
      <c r="Q16" s="5"/>
      <c r="R16" s="5"/>
    </row>
  </sheetData>
  <protectedRanges>
    <protectedRange sqref="D16:N16" name="Plage3"/>
    <protectedRange sqref="L6 N6:N10 L7:M10 D6:K10" name="Plage2"/>
  </protectedRanges>
  <mergeCells count="2">
    <mergeCell ref="B5:B6"/>
    <mergeCell ref="C5:C6"/>
  </mergeCells>
  <phoneticPr fontId="45" type="noConversion"/>
  <hyperlinks>
    <hyperlink ref="A1" location="'Table des fiches'!Impression_des_titres" display="Sommaire" xr:uid="{8E8A7ABD-1B25-42BD-A5D8-B8A09327F08D}"/>
  </hyperlinks>
  <pageMargins left="0.51181102362204722" right="0.51181102362204722" top="0.74803149606299213" bottom="0.74803149606299213" header="0.31496062992125984" footer="0.31496062992125984"/>
  <pageSetup paperSize="9" scale="97" orientation="landscape" r:id="rId1"/>
  <headerFooter>
    <oddFooter>&amp;C&amp;8&amp;K00-027&amp;A&amp;R&amp;8CBPRD MIRES 2022</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9"/>
  <sheetViews>
    <sheetView showGridLines="0" zoomScaleNormal="100" workbookViewId="0"/>
  </sheetViews>
  <sheetFormatPr baseColWidth="10" defaultRowHeight="13.2" zeroHeight="1" x14ac:dyDescent="0.25"/>
  <cols>
    <col min="1" max="1" width="7.6640625" style="5" customWidth="1"/>
    <col min="2" max="2" width="45.21875" style="5" customWidth="1"/>
    <col min="3" max="3" width="17" style="5" customWidth="1"/>
    <col min="4" max="8" width="16" style="5" customWidth="1"/>
    <col min="9" max="13" width="11.44140625" style="5"/>
  </cols>
  <sheetData>
    <row r="1" spans="1:8" ht="17.399999999999999" x14ac:dyDescent="0.25">
      <c r="A1" s="72" t="s">
        <v>299</v>
      </c>
      <c r="B1" s="24" t="s">
        <v>110</v>
      </c>
      <c r="C1" s="76"/>
      <c r="D1" s="64"/>
      <c r="E1" s="70"/>
    </row>
    <row r="2" spans="1:8" ht="24" customHeight="1" x14ac:dyDescent="0.4">
      <c r="B2" s="25" t="s">
        <v>108</v>
      </c>
    </row>
    <row r="3" spans="1:8" ht="10.5" customHeight="1" x14ac:dyDescent="0.25"/>
    <row r="4" spans="1:8" ht="14.25" customHeight="1" x14ac:dyDescent="0.25">
      <c r="B4" s="46"/>
      <c r="C4" s="49" t="s">
        <v>27</v>
      </c>
      <c r="D4" s="37"/>
      <c r="E4" s="20"/>
      <c r="F4" s="20"/>
      <c r="G4" s="96"/>
    </row>
    <row r="5" spans="1:8" ht="12" customHeight="1" x14ac:dyDescent="0.25">
      <c r="D5" s="18"/>
    </row>
    <row r="6" spans="1:8" x14ac:dyDescent="0.25">
      <c r="B6" s="172" t="s">
        <v>226</v>
      </c>
    </row>
    <row r="7" spans="1:8" x14ac:dyDescent="0.25"/>
    <row r="8" spans="1:8" ht="27.75" customHeight="1" x14ac:dyDescent="0.25">
      <c r="B8" s="263" t="s">
        <v>0</v>
      </c>
      <c r="C8" s="261" t="s">
        <v>39</v>
      </c>
      <c r="D8" s="41" t="s">
        <v>83</v>
      </c>
      <c r="E8" s="41" t="s">
        <v>83</v>
      </c>
      <c r="F8" s="41" t="s">
        <v>83</v>
      </c>
      <c r="G8" s="41" t="s">
        <v>83</v>
      </c>
      <c r="H8" s="41" t="s">
        <v>83</v>
      </c>
    </row>
    <row r="9" spans="1:8" ht="27.75" customHeight="1" x14ac:dyDescent="0.25">
      <c r="B9" s="264"/>
      <c r="C9" s="262"/>
      <c r="D9" s="99"/>
      <c r="E9" s="99"/>
      <c r="F9" s="99"/>
      <c r="G9" s="99"/>
      <c r="H9" s="99"/>
    </row>
    <row r="10" spans="1:8" ht="51" customHeight="1" x14ac:dyDescent="0.25">
      <c r="B10" s="198" t="s">
        <v>259</v>
      </c>
      <c r="C10" s="193">
        <f>SUM(D10:H10)</f>
        <v>0</v>
      </c>
      <c r="D10" s="16"/>
      <c r="E10" s="16"/>
      <c r="F10" s="16"/>
      <c r="G10" s="16"/>
      <c r="H10" s="16"/>
    </row>
    <row r="11" spans="1:8" ht="51" customHeight="1" x14ac:dyDescent="0.25">
      <c r="B11" s="201" t="s">
        <v>261</v>
      </c>
      <c r="C11" s="193">
        <f>SUM(D11:H11)</f>
        <v>0</v>
      </c>
      <c r="D11" s="16"/>
      <c r="E11" s="16"/>
      <c r="F11" s="16"/>
      <c r="G11" s="16"/>
      <c r="H11" s="16"/>
    </row>
    <row r="12" spans="1:8" ht="36" customHeight="1" x14ac:dyDescent="0.25">
      <c r="B12" s="179" t="s">
        <v>250</v>
      </c>
      <c r="C12" s="193">
        <f>SUM(D12:H12)</f>
        <v>0</v>
      </c>
      <c r="D12" s="16"/>
      <c r="E12" s="16"/>
      <c r="F12" s="16"/>
      <c r="G12" s="16"/>
      <c r="H12" s="16"/>
    </row>
    <row r="13" spans="1:8" ht="36" customHeight="1" x14ac:dyDescent="0.25">
      <c r="B13" s="166" t="s">
        <v>264</v>
      </c>
      <c r="C13" s="193">
        <f t="shared" ref="C13:C17" si="0">SUM(D13:H13)</f>
        <v>0</v>
      </c>
      <c r="D13" s="16"/>
      <c r="E13" s="16"/>
      <c r="F13" s="16"/>
      <c r="G13" s="16"/>
      <c r="H13" s="16"/>
    </row>
    <row r="14" spans="1:8" ht="36" customHeight="1" x14ac:dyDescent="0.25">
      <c r="B14" s="166" t="s">
        <v>268</v>
      </c>
      <c r="C14" s="193">
        <f t="shared" si="0"/>
        <v>0</v>
      </c>
      <c r="D14" s="16"/>
      <c r="E14" s="16"/>
      <c r="F14" s="16"/>
      <c r="G14" s="16"/>
      <c r="H14" s="16"/>
    </row>
    <row r="15" spans="1:8" ht="42" customHeight="1" x14ac:dyDescent="0.25">
      <c r="B15" s="166" t="s">
        <v>265</v>
      </c>
      <c r="C15" s="193">
        <f t="shared" si="0"/>
        <v>0</v>
      </c>
      <c r="D15" s="16"/>
      <c r="E15" s="16"/>
      <c r="F15" s="16"/>
      <c r="G15" s="16"/>
      <c r="H15" s="16"/>
    </row>
    <row r="16" spans="1:8" ht="42" customHeight="1" x14ac:dyDescent="0.25">
      <c r="B16" s="166" t="s">
        <v>266</v>
      </c>
      <c r="C16" s="193">
        <f t="shared" si="0"/>
        <v>0</v>
      </c>
      <c r="D16" s="16"/>
      <c r="E16" s="16"/>
      <c r="F16" s="16"/>
      <c r="G16" s="16"/>
      <c r="H16" s="16"/>
    </row>
    <row r="17" spans="1:15" ht="51" customHeight="1" x14ac:dyDescent="0.25">
      <c r="B17" s="166" t="s">
        <v>267</v>
      </c>
      <c r="C17" s="193">
        <f t="shared" si="0"/>
        <v>0</v>
      </c>
      <c r="D17" s="16"/>
      <c r="E17" s="16"/>
      <c r="F17" s="16"/>
      <c r="G17" s="16"/>
      <c r="H17" s="16"/>
    </row>
    <row r="18" spans="1:15" s="88" customFormat="1" ht="15.75" customHeight="1" x14ac:dyDescent="0.25">
      <c r="A18" s="87"/>
      <c r="B18" s="93"/>
      <c r="C18" s="94"/>
      <c r="D18" s="95"/>
      <c r="E18" s="95"/>
      <c r="F18" s="95"/>
      <c r="G18" s="95"/>
      <c r="H18" s="95"/>
      <c r="I18" s="87"/>
      <c r="J18" s="87"/>
      <c r="K18" s="87"/>
      <c r="L18" s="87"/>
      <c r="M18" s="87"/>
    </row>
    <row r="19" spans="1:15" ht="33" customHeight="1" x14ac:dyDescent="0.25">
      <c r="B19" s="197" t="s">
        <v>262</v>
      </c>
      <c r="C19" s="193">
        <f>SUM(D19:H19)</f>
        <v>0</v>
      </c>
      <c r="D19" s="194">
        <f>SUM(D10:D17)</f>
        <v>0</v>
      </c>
      <c r="E19" s="194">
        <f t="shared" ref="E19:H19" si="1">SUM(E10:E17)</f>
        <v>0</v>
      </c>
      <c r="F19" s="194">
        <f t="shared" si="1"/>
        <v>0</v>
      </c>
      <c r="G19" s="194">
        <f t="shared" si="1"/>
        <v>0</v>
      </c>
      <c r="H19" s="194">
        <f t="shared" si="1"/>
        <v>0</v>
      </c>
      <c r="N19" s="5"/>
      <c r="O19" s="5"/>
    </row>
    <row r="20" spans="1:15" x14ac:dyDescent="0.25"/>
    <row r="21" spans="1:15" x14ac:dyDescent="0.25"/>
    <row r="22" spans="1:15" x14ac:dyDescent="0.25"/>
    <row r="23" spans="1:15" x14ac:dyDescent="0.25"/>
    <row r="24" spans="1:15" x14ac:dyDescent="0.25"/>
    <row r="25" spans="1:15" x14ac:dyDescent="0.25"/>
    <row r="26" spans="1:15" x14ac:dyDescent="0.25"/>
    <row r="27" spans="1:15" x14ac:dyDescent="0.25"/>
    <row r="28" spans="1:15" x14ac:dyDescent="0.25"/>
    <row r="29" spans="1:15" x14ac:dyDescent="0.25"/>
    <row r="30" spans="1:15" x14ac:dyDescent="0.25"/>
    <row r="31" spans="1:15" x14ac:dyDescent="0.25"/>
    <row r="32" spans="1: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sheetData>
  <protectedRanges>
    <protectedRange sqref="D33:H34 D19:H19" name="Plage3"/>
    <protectedRange sqref="D9:H13" name="Plage2"/>
    <protectedRange sqref="D4" name="Plage1"/>
  </protectedRanges>
  <mergeCells count="2">
    <mergeCell ref="C8:C9"/>
    <mergeCell ref="B8:B9"/>
  </mergeCells>
  <phoneticPr fontId="0" type="noConversion"/>
  <hyperlinks>
    <hyperlink ref="A1" location="'Table des fiches'!Impression_des_titres" display="Sommaire" xr:uid="{0109C5AB-1F5A-4B48-9B69-6ACA0263014E}"/>
  </hyperlinks>
  <pageMargins left="0.47244094488188981" right="0.23622047244094491" top="0.59055118110236227" bottom="0.59055118110236227" header="0.51181102362204722" footer="0.51181102362204722"/>
  <pageSetup paperSize="9" orientation="landscape" verticalDpi="300" r:id="rId1"/>
  <headerFooter alignWithMargins="0">
    <oddFooter xml:space="preserve">&amp;C&amp;8&amp;A&amp;R&amp;8CBPRD MIRES 2022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14</vt:i4>
      </vt:variant>
    </vt:vector>
  </HeadingPairs>
  <TitlesOfParts>
    <vt:vector size="26" baseType="lpstr">
      <vt:lpstr>Accueil</vt:lpstr>
      <vt:lpstr>Table des fiches</vt:lpstr>
      <vt:lpstr>Identification</vt:lpstr>
      <vt:lpstr>Contacts</vt:lpstr>
      <vt:lpstr>1 - Fiche de synthèse</vt:lpstr>
      <vt:lpstr>2 - Moyens de l'organisme</vt:lpstr>
      <vt:lpstr>3-Moyens généraux non répartis</vt:lpstr>
      <vt:lpstr>4 - Moyens détail actions P172</vt:lpstr>
      <vt:lpstr>5 - Moyens détail par action</vt:lpstr>
      <vt:lpstr>6 - Fiche structure</vt:lpstr>
      <vt:lpstr>7-Objectifs socio économiques</vt:lpstr>
      <vt:lpstr>Nomenclature OSE</vt:lpstr>
      <vt:lpstr>'1 - Fiche de synthèse'!Impression_des_titres</vt:lpstr>
      <vt:lpstr>'Table des fiches'!Impression_des_titres</vt:lpstr>
      <vt:lpstr>'1 - Fiche de synthèse'!Zone_d_impression</vt:lpstr>
      <vt:lpstr>'2 - Moyens de l''organisme'!Zone_d_impression</vt:lpstr>
      <vt:lpstr>'3-Moyens généraux non répartis'!Zone_d_impression</vt:lpstr>
      <vt:lpstr>'4 - Moyens détail actions P172'!Zone_d_impression</vt:lpstr>
      <vt:lpstr>'5 - Moyens détail par action'!Zone_d_impression</vt:lpstr>
      <vt:lpstr>'6 - Fiche structure'!Zone_d_impression</vt:lpstr>
      <vt:lpstr>'7-Objectifs socio économiques'!Zone_d_impression</vt:lpstr>
      <vt:lpstr>Accueil!Zone_d_impression</vt:lpstr>
      <vt:lpstr>Contacts!Zone_d_impression</vt:lpstr>
      <vt:lpstr>Identification!Zone_d_impression</vt:lpstr>
      <vt:lpstr>'Nomenclature OSE'!Zone_d_impression</vt:lpstr>
      <vt:lpstr>'Table des fiches'!Zone_d_impression</vt:lpstr>
    </vt:vector>
  </TitlesOfParts>
  <Company>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nisslecl</dc:creator>
  <cp:lastModifiedBy>TYPHAINE AUNAY</cp:lastModifiedBy>
  <cp:lastPrinted>2022-05-13T13:59:49Z</cp:lastPrinted>
  <dcterms:created xsi:type="dcterms:W3CDTF">2006-03-20T14:04:19Z</dcterms:created>
  <dcterms:modified xsi:type="dcterms:W3CDTF">2026-03-30T07:11:28Z</dcterms:modified>
</cp:coreProperties>
</file>