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boulard\Documents\1.Enquêtes\1.2.Univ\RGU\Fichiers Ariel_ouverture RGU\2020\Avec renomination pour rgu\"/>
    </mc:Choice>
  </mc:AlternateContent>
  <bookViews>
    <workbookView xWindow="0" yWindow="0" windowWidth="25200" windowHeight="10650" tabRatio="948"/>
  </bookViews>
  <sheets>
    <sheet name="Sommaire" sheetId="15" r:id="rId1"/>
    <sheet name="Contacts" sheetId="9" r:id="rId2"/>
    <sheet name="Ressources " sheetId="18" r:id="rId3"/>
    <sheet name="PIA" sheetId="24" r:id="rId4"/>
    <sheet name="Dépenses de R&amp;D" sheetId="1" r:id="rId5"/>
    <sheet name="Personnel R&amp;D (effectif)" sheetId="2" r:id="rId6"/>
    <sheet name="Personnel R&amp;D (hommes-femmes)" sheetId="7" r:id="rId7"/>
    <sheet name="Personnel R&amp;D (ETP Recherche)" sheetId="3" r:id="rId8"/>
    <sheet name="notice ressources" sheetId="19" r:id="rId9"/>
    <sheet name="notice dépenses et effectifs" sheetId="11" r:id="rId10"/>
    <sheet name="tutMESRI" sheetId="23" r:id="rId11"/>
    <sheet name="MIRES" sheetId="22" r:id="rId12"/>
  </sheets>
  <definedNames>
    <definedName name="_ftn1" localSheetId="4">'Dépenses de R&amp;D'!#REF!</definedName>
    <definedName name="_ftnref1" localSheetId="4">'Dépenses de R&amp;D'!#REF!</definedName>
    <definedName name="OLE_LINK1" localSheetId="4">'Dépenses de R&amp;D'!#REF!</definedName>
    <definedName name="Print_Area" localSheetId="1">Contacts!$A$1:$C$40</definedName>
    <definedName name="Print_Area" localSheetId="4">'Dépenses de R&amp;D'!$A$1:$F$53</definedName>
    <definedName name="Print_Area" localSheetId="11">MIRES!$A$1:$K$19</definedName>
    <definedName name="Print_Area" localSheetId="9">'notice dépenses et effectifs'!$A$1:$I$162</definedName>
    <definedName name="Print_Area" localSheetId="8">'notice ressources'!$A$1:$K$335</definedName>
    <definedName name="Print_Area" localSheetId="5">'Personnel R&amp;D (effectif)'!$A$1:$J$28</definedName>
    <definedName name="Print_Area" localSheetId="7">'Personnel R&amp;D (ETP Recherche)'!$B$1:$J$32</definedName>
    <definedName name="Print_Area" localSheetId="6">'Personnel R&amp;D (hommes-femmes)'!$A$1:$J$43</definedName>
    <definedName name="Print_Area" localSheetId="3">PIA!$A$1:$G$34</definedName>
    <definedName name="Print_Area" localSheetId="2">'Ressources '!$A$1:$G$62</definedName>
    <definedName name="Print_Area" localSheetId="0">Sommaire!$A$1:$K$28</definedName>
    <definedName name="Print_Area" localSheetId="10">tutMESRI!$A$1:$N$77</definedName>
  </definedNames>
  <calcPr calcId="162913"/>
</workbook>
</file>

<file path=xl/calcChain.xml><?xml version="1.0" encoding="utf-8"?>
<calcChain xmlns="http://schemas.openxmlformats.org/spreadsheetml/2006/main">
  <c r="D18" i="1" l="1"/>
  <c r="D42" i="1"/>
  <c r="D37" i="18"/>
  <c r="J6" i="3" l="1"/>
  <c r="C8" i="3"/>
  <c r="G26" i="7"/>
  <c r="J24" i="7"/>
  <c r="J23" i="7"/>
  <c r="J25" i="7" s="1"/>
  <c r="I25" i="7"/>
  <c r="H25" i="7"/>
  <c r="G25" i="7"/>
  <c r="F25" i="7"/>
  <c r="D25" i="7"/>
  <c r="E25" i="7"/>
  <c r="C25" i="7"/>
  <c r="J20" i="7"/>
  <c r="J19" i="7"/>
  <c r="I21" i="7"/>
  <c r="I26" i="7" s="1"/>
  <c r="H21" i="7"/>
  <c r="H26" i="7" s="1"/>
  <c r="G21" i="7"/>
  <c r="F21" i="7"/>
  <c r="F26" i="7" s="1"/>
  <c r="D21" i="7"/>
  <c r="D26" i="7" s="1"/>
  <c r="E21" i="7"/>
  <c r="E26" i="7" s="1"/>
  <c r="C21" i="7"/>
  <c r="C26" i="7" s="1"/>
  <c r="I13" i="7"/>
  <c r="I29" i="7" s="1"/>
  <c r="J11" i="7"/>
  <c r="J10" i="7"/>
  <c r="I12" i="7"/>
  <c r="H12" i="7"/>
  <c r="G12" i="7"/>
  <c r="F12" i="7"/>
  <c r="E12" i="7"/>
  <c r="D12" i="7"/>
  <c r="C12" i="7"/>
  <c r="J7" i="7"/>
  <c r="J6" i="7"/>
  <c r="I8" i="7"/>
  <c r="H8" i="7"/>
  <c r="H13" i="7" s="1"/>
  <c r="H29" i="7" s="1"/>
  <c r="G8" i="7"/>
  <c r="G13" i="7" s="1"/>
  <c r="G29" i="7" s="1"/>
  <c r="F8" i="7"/>
  <c r="F13" i="7" s="1"/>
  <c r="F29" i="7" s="1"/>
  <c r="E8" i="7"/>
  <c r="E13" i="7" s="1"/>
  <c r="E29" i="7" s="1"/>
  <c r="D8" i="7"/>
  <c r="C8" i="7"/>
  <c r="C13" i="7" s="1"/>
  <c r="J12" i="2"/>
  <c r="J11" i="2"/>
  <c r="F14" i="2"/>
  <c r="E13" i="2"/>
  <c r="D13" i="2"/>
  <c r="C13" i="2"/>
  <c r="I13" i="2"/>
  <c r="H13" i="2"/>
  <c r="G13" i="2"/>
  <c r="F13" i="2"/>
  <c r="G9" i="2"/>
  <c r="F9" i="2"/>
  <c r="I9" i="2"/>
  <c r="H9" i="2"/>
  <c r="E9" i="2"/>
  <c r="D9" i="2"/>
  <c r="D14" i="2" s="1"/>
  <c r="C9" i="2"/>
  <c r="J8" i="2"/>
  <c r="J7" i="2"/>
  <c r="D51" i="1"/>
  <c r="J9" i="2" l="1"/>
  <c r="J21" i="7"/>
  <c r="J26" i="7" s="1"/>
  <c r="D13" i="7"/>
  <c r="D29" i="7" s="1"/>
  <c r="J8" i="7"/>
  <c r="C29" i="7"/>
  <c r="D51" i="18"/>
  <c r="D59" i="18"/>
  <c r="D63" i="18" s="1"/>
  <c r="D49" i="18"/>
  <c r="D31" i="18"/>
  <c r="D27" i="18"/>
  <c r="D17" i="18"/>
  <c r="D10" i="18"/>
  <c r="J7" i="3" l="1"/>
  <c r="D8" i="3"/>
  <c r="E8" i="3"/>
  <c r="F8" i="3"/>
  <c r="G8" i="3"/>
  <c r="H8" i="3"/>
  <c r="I8" i="3"/>
  <c r="J12" i="7"/>
  <c r="J13" i="7" s="1"/>
  <c r="J29" i="7" s="1"/>
  <c r="E14" i="2"/>
  <c r="G14" i="2"/>
  <c r="H14" i="2"/>
  <c r="I14" i="2"/>
  <c r="C14" i="2"/>
  <c r="J13" i="2"/>
  <c r="J14" i="2" s="1"/>
  <c r="J8" i="3" l="1"/>
  <c r="C16" i="24"/>
  <c r="B16" i="24"/>
  <c r="D12" i="1" l="1"/>
  <c r="D19" i="1" l="1"/>
  <c r="D44" i="1" s="1"/>
</calcChain>
</file>

<file path=xl/sharedStrings.xml><?xml version="1.0" encoding="utf-8"?>
<sst xmlns="http://schemas.openxmlformats.org/spreadsheetml/2006/main" count="947" uniqueCount="840">
  <si>
    <t>1- OBJECTIFS DE L'ENQUÊTE</t>
  </si>
  <si>
    <t>Problèmes de frontière entre la R&amp;D et les autres activités</t>
  </si>
  <si>
    <t>Les dépenses réelles</t>
  </si>
  <si>
    <t>3- EXÉCUTION DES TRAVAUX DE R&amp;D (tableaux 1 et 2)</t>
  </si>
  <si>
    <r>
      <t>-</t>
    </r>
    <r>
      <rPr>
        <sz val="7"/>
        <rFont val="Times New Roman"/>
        <family val="1"/>
      </rPr>
      <t xml:space="preserve">     </t>
    </r>
    <r>
      <rPr>
        <sz val="10"/>
        <rFont val="Arial"/>
        <family val="2"/>
      </rPr>
      <t>ADEME (Agence de l'environnement et de la maîtrise de l'énergie)</t>
    </r>
  </si>
  <si>
    <r>
      <t>-</t>
    </r>
    <r>
      <rPr>
        <sz val="7"/>
        <rFont val="Times New Roman"/>
        <family val="1"/>
      </rPr>
      <t xml:space="preserve">     </t>
    </r>
    <r>
      <rPr>
        <sz val="10"/>
        <rFont val="Arial"/>
        <family val="2"/>
      </rPr>
      <t>ANDRA (Agence nationale de gestion des déchets radioactifs)</t>
    </r>
  </si>
  <si>
    <r>
      <t>-</t>
    </r>
    <r>
      <rPr>
        <sz val="7"/>
        <rFont val="Times New Roman"/>
        <family val="1"/>
      </rPr>
      <t xml:space="preserve">     </t>
    </r>
    <r>
      <rPr>
        <sz val="10"/>
        <rFont val="Arial"/>
        <family val="2"/>
      </rPr>
      <t>BRGM (Bureau de recherches géologiques et minières)</t>
    </r>
  </si>
  <si>
    <r>
      <t>-</t>
    </r>
    <r>
      <rPr>
        <sz val="7"/>
        <rFont val="Times New Roman"/>
        <family val="1"/>
      </rPr>
      <t xml:space="preserve">     </t>
    </r>
    <r>
      <rPr>
        <sz val="10"/>
        <rFont val="Arial"/>
        <family val="2"/>
      </rPr>
      <t>CEA (Commissariat à l'énergie atomique)</t>
    </r>
  </si>
  <si>
    <r>
      <t>-</t>
    </r>
    <r>
      <rPr>
        <sz val="7"/>
        <rFont val="Times New Roman"/>
        <family val="1"/>
      </rPr>
      <t xml:space="preserve">     </t>
    </r>
    <r>
      <rPr>
        <sz val="10"/>
        <rFont val="Arial"/>
        <family val="2"/>
      </rPr>
      <t>CIRAD (Centre de coopération international en recherche agronomique)</t>
    </r>
  </si>
  <si>
    <r>
      <t>-</t>
    </r>
    <r>
      <rPr>
        <sz val="7"/>
        <rFont val="Times New Roman"/>
        <family val="1"/>
      </rPr>
      <t xml:space="preserve">     </t>
    </r>
    <r>
      <rPr>
        <sz val="10"/>
        <rFont val="Arial"/>
        <family val="2"/>
      </rPr>
      <t>CNES (Centre national d'études spatiales)</t>
    </r>
  </si>
  <si>
    <r>
      <t>-</t>
    </r>
    <r>
      <rPr>
        <sz val="7"/>
        <rFont val="Times New Roman"/>
        <family val="1"/>
      </rPr>
      <t xml:space="preserve">     </t>
    </r>
    <r>
      <rPr>
        <sz val="10"/>
        <rFont val="Arial"/>
        <family val="2"/>
      </rPr>
      <t>CSTB (Centre scientifique et technique du bâtiment)</t>
    </r>
  </si>
  <si>
    <r>
      <t>-</t>
    </r>
    <r>
      <rPr>
        <sz val="7"/>
        <rFont val="Times New Roman"/>
        <family val="1"/>
      </rPr>
      <t xml:space="preserve">     </t>
    </r>
    <r>
      <rPr>
        <sz val="10"/>
        <rFont val="Arial"/>
        <family val="2"/>
      </rPr>
      <t>IFREMER (Institut français de recherche pour l'exploitation de la mer)</t>
    </r>
  </si>
  <si>
    <r>
      <t>-</t>
    </r>
    <r>
      <rPr>
        <sz val="7"/>
        <rFont val="Times New Roman"/>
        <family val="1"/>
      </rPr>
      <t xml:space="preserve">     </t>
    </r>
    <r>
      <rPr>
        <sz val="10"/>
        <rFont val="Arial"/>
        <family val="2"/>
      </rPr>
      <t>INERIS (Institut national de l'environnement industriel et des risques)</t>
    </r>
  </si>
  <si>
    <r>
      <t>-</t>
    </r>
    <r>
      <rPr>
        <sz val="7"/>
        <rFont val="Times New Roman"/>
        <family val="1"/>
      </rPr>
      <t xml:space="preserve">     </t>
    </r>
    <r>
      <rPr>
        <sz val="10"/>
        <rFont val="Arial"/>
        <family val="2"/>
      </rPr>
      <t>IRSN (Institut de radioprotection et de sûreté nucléaire)</t>
    </r>
  </si>
  <si>
    <r>
      <t>-</t>
    </r>
    <r>
      <rPr>
        <sz val="7"/>
        <rFont val="Times New Roman"/>
        <family val="1"/>
      </rPr>
      <t xml:space="preserve">     </t>
    </r>
    <r>
      <rPr>
        <sz val="10"/>
        <rFont val="Arial"/>
        <family val="2"/>
      </rPr>
      <t>LNE (Laboratoire national d’essai)</t>
    </r>
  </si>
  <si>
    <r>
      <t>-</t>
    </r>
    <r>
      <rPr>
        <sz val="7"/>
        <rFont val="Times New Roman"/>
        <family val="1"/>
      </rPr>
      <t xml:space="preserve">     </t>
    </r>
    <r>
      <rPr>
        <sz val="10"/>
        <rFont val="Arial"/>
        <family val="2"/>
      </rPr>
      <t>ONERA (Office national d'études et de recherches aérospatiales)</t>
    </r>
  </si>
  <si>
    <t>Total</t>
  </si>
  <si>
    <t>Effectif titulaire ( fonctionnaire et CDI)</t>
  </si>
  <si>
    <t>Tableau 3</t>
  </si>
  <si>
    <t>Tableau 6</t>
  </si>
  <si>
    <t>Total personnel rémunéré en ETP recherche</t>
  </si>
  <si>
    <t>Tableau 4 et 5</t>
  </si>
  <si>
    <t>Commentaire</t>
  </si>
  <si>
    <r>
      <t xml:space="preserve">Ater </t>
    </r>
    <r>
      <rPr>
        <sz val="9"/>
        <rFont val="Arial"/>
        <family val="2"/>
      </rPr>
      <t>attaché temporaire d'enseignement et de recherche</t>
    </r>
  </si>
  <si>
    <t>Dans les cas de co-financement si la gestion de ce doctorant (prise en charge de la feuille de paye) est assurée par un partenaire, l'établissement ne comptabilisera pas le montant de ce co-financement en dépense intérieure (masse salariale). Il mentionnera le flux de financement vers son partenaire gestionnaire du co-financement dans sa dépense extérieure de recherche et développement.</t>
  </si>
  <si>
    <t xml:space="preserve">Ater </t>
  </si>
  <si>
    <t>1 personne présente toute l'année à mi-temps qui consacre 25 % de son temps de travail à la R&amp;D</t>
  </si>
  <si>
    <t>Onglet : les dépenses intérieures par nature de charge (tableau 1)</t>
  </si>
  <si>
    <t>Onglet Personnel R&amp;D ETP recherche (tableau 6)</t>
  </si>
  <si>
    <t>Les sous-traitances ayant pour but de promouvoir des travaux intérieurs de R&amp;D, mais que l'exécutant (le sous-traitant) ne pourra considérer comme une dépense de recherche (exemples : prestations de services
en informatique, expertises, études) ne sont pas des dépenses extérieures. Ce sont des dépenses intérieures de fonctionnement.</t>
  </si>
  <si>
    <t>Il s'agit de comptabiliser tout le personnel, rémunéré par l’établissement, affecté à la R&amp;D ou ayant des activités de R&amp;D dans l’établissement de même que les personnes qui fournissent des services associés aux travaux de R&amp;D, comme les cadres, les administratifs et le personnel de bureau.</t>
  </si>
  <si>
    <r>
      <t xml:space="preserve">Les </t>
    </r>
    <r>
      <rPr>
        <b/>
        <sz val="10"/>
        <color indexed="20"/>
        <rFont val="Arial"/>
        <family val="2"/>
      </rPr>
      <t>catégories</t>
    </r>
  </si>
  <si>
    <t>La déclinaison du personnel est demandée selon l’origine du financement (MSE et MSU) et selon la nature du contrat (titulaire ou CDI) et non titulaire.</t>
  </si>
  <si>
    <t>On répartira le personnel en 6 catégories définies selon la nature de leur activité.</t>
  </si>
  <si>
    <t>Pour les effectifs titulaires, la classification des personnels des EPSCP et autres organismes reprend (avec des regroupements) les statuts des personnels.</t>
  </si>
  <si>
    <t>• les dépenses de recherche effectuées à l'extérieur du territoire national (exemples : les recherches effectuées à l'étranger ou le financement d'organismes de recherche à l'étranger) ;</t>
  </si>
  <si>
    <t>ANSES (Agence française de sécurité sanitaire de l'alimentation, de l'environnement et du travail), fusion de deux agences sanitaires françaises :  l'AFSSA (Agence française de sécurité sanitaire des aliments) et l'AFSSET  (Agence française de sécurité sanitaire de l'environnement et du travail)</t>
  </si>
  <si>
    <r>
      <t>§</t>
    </r>
    <r>
      <rPr>
        <sz val="7"/>
        <rFont val="Times New Roman"/>
        <family val="1"/>
      </rPr>
      <t xml:space="preserve">          </t>
    </r>
    <r>
      <rPr>
        <sz val="9"/>
        <rFont val="Arial"/>
        <family val="2"/>
      </rPr>
      <t>les 4 COM (collectivités d’outre-mer) : Polynésie française, Sain-Barthélemy, Saint-Martin, Saint-Pierre et Miquelon, Wallis et Futuna</t>
    </r>
  </si>
  <si>
    <r>
      <t>§</t>
    </r>
    <r>
      <rPr>
        <sz val="7"/>
        <rFont val="Times New Roman"/>
        <family val="1"/>
      </rPr>
      <t xml:space="preserve">          </t>
    </r>
    <r>
      <rPr>
        <sz val="9"/>
        <rFont val="Arial"/>
        <family val="2"/>
      </rPr>
      <t>les autres territoires : Terres australes et antarctiques françaises (Îles Kerguelen, Île d’Amsterdam et Île Saint-Paul, Île Crozet et la Terre Adélie, Îles  éparses de l’océan indien, Île Clipperton).</t>
    </r>
  </si>
  <si>
    <t>AGROCAMPUS OUEST (Institut supérieur des sciences agronomiques, agroalimentaires, horticoles et du paysage)  fusion au 1er juillet 2008 de Agrocampus Rennes et de l'INH (Institut national d'horticulture d'Angers)</t>
  </si>
  <si>
    <t>VetAgro Sup (Institut d'enseignement supérieur et de recherche en alimentation, santé animale, sciences agronomiques et de l'environnement), fusion de l'École nationale vétérinaire de Lyon, l'École nationale d'ingénieurs des travaux agricoles de Clermont-Ferrand et l'École nationale des services vétérinaires au 1er janvier 2010.</t>
  </si>
  <si>
    <t>Institut Pasteur autres</t>
  </si>
  <si>
    <t>Crédits issus des contrats, conventions ou collaborations de recherche passés avec des entreprises privées ou publiques (SNCF, RATP...) et les centres techniques professionnels (loi de 1948)  suivants :</t>
  </si>
  <si>
    <t>Préciser dans les zones commentaires : quel type de ressource vous avez renseigné.</t>
  </si>
  <si>
    <t xml:space="preserve">École nationale supérieure de mécanique et d'aérotechnique de Poitiers, rattachée à l'université </t>
  </si>
  <si>
    <t xml:space="preserve">Institut national supérieur de formation et de recherche pour l'éducation des jeunes </t>
  </si>
  <si>
    <t xml:space="preserve">       handicapés et les enseignements adaptés (INSHEA): tutelle du ministre chargé de </t>
  </si>
  <si>
    <t xml:space="preserve">       l'enseignement supérieur et du ministre chargé de l'éducation nationale</t>
  </si>
  <si>
    <t>École nationale supérieure d'informatique pour l'industrie et l'entreprise (ESIIE), rattachée à</t>
  </si>
  <si>
    <t xml:space="preserve"> l'université d'Evry</t>
  </si>
  <si>
    <t>de Poitiers</t>
  </si>
  <si>
    <t>École nationale d'ingénieurs (ENI) de Tarbes, rattachée à l'Institut national polytech. de Toulouse</t>
  </si>
  <si>
    <t>École nationale supérieure de céramique industrielle de Limoges (ENSCIL), rattachée à l'université</t>
  </si>
  <si>
    <t xml:space="preserve"> de Limoges</t>
  </si>
  <si>
    <t xml:space="preserve">Bureau des longitudes </t>
  </si>
  <si>
    <t>Institut national des sciences et techniques nucléaires (ISTN)</t>
  </si>
  <si>
    <r>
      <t xml:space="preserve">    </t>
    </r>
    <r>
      <rPr>
        <b/>
        <sz val="12"/>
        <color indexed="20"/>
        <rFont val="Arial"/>
        <family val="2"/>
      </rPr>
      <t>a)</t>
    </r>
    <r>
      <rPr>
        <sz val="10"/>
        <rFont val="Arial"/>
        <family val="2"/>
      </rPr>
      <t xml:space="preserve"> Elles comprennent : </t>
    </r>
    <r>
      <rPr>
        <b/>
        <sz val="10"/>
        <color indexed="20"/>
        <rFont val="Arial"/>
        <family val="2"/>
      </rPr>
      <t>les dépenses de</t>
    </r>
    <r>
      <rPr>
        <b/>
        <sz val="12"/>
        <color indexed="20"/>
        <rFont val="Arial"/>
        <family val="2"/>
      </rPr>
      <t xml:space="preserve"> personnel de R&amp;D rémunéré</t>
    </r>
    <r>
      <rPr>
        <sz val="10"/>
        <rFont val="Arial"/>
        <family val="2"/>
      </rPr>
      <t xml:space="preserve"> titulaire (ou CDI) et non titulaire (ou CDD) par l'établissement, quel que soit le type de ressources mobilisées (subvention d'État comprise dans la subvention pour charge de service public ou financement propre, c'est à dire les crédits affectés à ce type de dépenses). Dépenses y compris charges sociales et fiscales et pratronales qui leur sont liées.</t>
    </r>
  </si>
  <si>
    <t xml:space="preserve">Conformément aux principes de classification de l'OCDE, l'enquête a pour but de mesurer les personnels de R&amp;D en personne physique et en équivalent temps plein recherche, afin de tenir compte de la pluralité des activités exercées et d'évaluer ainsi le potentiel réel de R&amp;D. Le tableau suivant donne un exemple fictif de comptabilisation en personne physique et en équivalent temps plein recherche : </t>
  </si>
  <si>
    <t>La déclinaison des personnes physique par sexe est demandée selon les mêmes catégories.</t>
  </si>
  <si>
    <r>
      <t xml:space="preserve">   4) les doctorants </t>
    </r>
    <r>
      <rPr>
        <sz val="10"/>
        <color indexed="8"/>
        <rFont val="Arial"/>
        <family val="2"/>
      </rPr>
      <t>bénéficiant d’un financement pour conduire une thèse : sont inclus dans le champ de l’enquête uniquement l’ensemble des doctorants rémunérés par l’établissement pour leur travail de recherche    quel que soit leur support de rémunération. Les doctorants qui ne bénéficient pas d’un financement spécifique de l'établissement pour leur travail de recherche n'ont pas à être comptabilisés.</t>
    </r>
  </si>
  <si>
    <r>
      <t>5) personnel de soutien :</t>
    </r>
    <r>
      <rPr>
        <sz val="10"/>
        <rFont val="Arial"/>
        <family val="2"/>
      </rPr>
      <t xml:space="preserve"> les ingénieurs d’études, assistants ingénieurs et techniciens ; il s’agit du personnel qualifié participant au soutien des travaux de R&amp;D sous la direction des chercheurs confirmés ou non</t>
    </r>
  </si>
  <si>
    <r>
      <t>6) autres :</t>
    </r>
    <r>
      <rPr>
        <sz val="10"/>
        <rFont val="Arial"/>
        <family val="2"/>
      </rPr>
      <t xml:space="preserve"> personnel de soutien administratif et de service</t>
    </r>
  </si>
  <si>
    <r>
      <t xml:space="preserve">On appelle </t>
    </r>
    <r>
      <rPr>
        <b/>
        <sz val="10"/>
        <color indexed="20"/>
        <rFont val="Arial"/>
        <family val="2"/>
      </rPr>
      <t>personnel de soutien à la recherche</t>
    </r>
    <r>
      <rPr>
        <sz val="10"/>
        <rFont val="Arial"/>
        <family val="2"/>
      </rPr>
      <t xml:space="preserve"> :</t>
    </r>
  </si>
  <si>
    <t>personne physique*quotité du temps de travail*période de l'activité dans l'année*quotité de l'activité recherche</t>
  </si>
  <si>
    <t>École nationale supérieure d'ingénieurs de Caen, rattachée à l'université de Caen</t>
  </si>
  <si>
    <t>1) les professeurs d’université, les directeurs de recherche</t>
  </si>
  <si>
    <t>2) les maîtres de conférence d’université et les chargés de recherche</t>
  </si>
  <si>
    <t>3) les ingénieurs de recherche</t>
  </si>
  <si>
    <t>à l'adresse suivante :</t>
  </si>
  <si>
    <r>
      <t xml:space="preserve">Total des dépenses intérieures </t>
    </r>
    <r>
      <rPr>
        <b/>
        <sz val="10"/>
        <color indexed="61"/>
        <rFont val="Arial"/>
        <family val="2"/>
      </rPr>
      <t>(a+b+c+d)</t>
    </r>
  </si>
  <si>
    <t>• les différentes contributions et collaboration aux organisations internationales (exemples : l'ESA, le CERN).</t>
  </si>
  <si>
    <r>
      <t xml:space="preserve">Le </t>
    </r>
    <r>
      <rPr>
        <b/>
        <sz val="10"/>
        <color indexed="20"/>
        <rFont val="Arial"/>
        <family val="2"/>
      </rPr>
      <t>CNRS</t>
    </r>
    <r>
      <rPr>
        <b/>
        <sz val="10"/>
        <rFont val="Arial"/>
        <family val="2"/>
      </rPr>
      <t>,</t>
    </r>
    <r>
      <rPr>
        <sz val="10"/>
        <rFont val="Arial"/>
        <family val="2"/>
      </rPr>
      <t xml:space="preserve"> Centre national de la recherche scientifique, est identifié séparement.</t>
    </r>
  </si>
  <si>
    <r>
      <t>-</t>
    </r>
    <r>
      <rPr>
        <sz val="7"/>
        <rFont val="Times New Roman"/>
        <family val="1"/>
      </rPr>
      <t xml:space="preserve">          </t>
    </r>
    <r>
      <rPr>
        <sz val="10"/>
        <rFont val="Arial"/>
        <family val="2"/>
      </rPr>
      <t>ANRS (Agence nationale de la recherche sur le Sida)</t>
    </r>
  </si>
  <si>
    <r>
      <t>-</t>
    </r>
    <r>
      <rPr>
        <sz val="7"/>
        <rFont val="Times New Roman"/>
        <family val="1"/>
      </rPr>
      <t xml:space="preserve">          </t>
    </r>
    <r>
      <rPr>
        <sz val="10"/>
        <rFont val="Arial"/>
        <family val="2"/>
      </rPr>
      <t>CEE (Centre d’étude de l’emploi)</t>
    </r>
  </si>
  <si>
    <r>
      <t>-</t>
    </r>
    <r>
      <rPr>
        <sz val="7"/>
        <rFont val="Times New Roman"/>
        <family val="1"/>
      </rPr>
      <t xml:space="preserve">          </t>
    </r>
    <r>
      <rPr>
        <sz val="10"/>
        <rFont val="Arial"/>
        <family val="2"/>
      </rPr>
      <t>CEPII (Centre d’études prospectives et d’informations internationales)</t>
    </r>
  </si>
  <si>
    <r>
      <t>-</t>
    </r>
    <r>
      <rPr>
        <sz val="7"/>
        <rFont val="Times New Roman"/>
        <family val="1"/>
      </rPr>
      <t xml:space="preserve">          </t>
    </r>
    <r>
      <rPr>
        <sz val="10"/>
        <rFont val="Arial"/>
        <family val="2"/>
      </rPr>
      <t>CEPREMAP (Centre pour la recherche économique et ses applications)</t>
    </r>
  </si>
  <si>
    <r>
      <t>-</t>
    </r>
    <r>
      <rPr>
        <sz val="7"/>
        <rFont val="Times New Roman"/>
        <family val="1"/>
      </rPr>
      <t xml:space="preserve">          </t>
    </r>
    <r>
      <rPr>
        <sz val="10"/>
        <rFont val="Arial"/>
        <family val="2"/>
      </rPr>
      <t>CERAH (Centre d'études et de recherche sur l'appareillage des handicapés)</t>
    </r>
  </si>
  <si>
    <r>
      <t>-</t>
    </r>
    <r>
      <rPr>
        <sz val="7"/>
        <rFont val="Times New Roman"/>
        <family val="1"/>
      </rPr>
      <t xml:space="preserve">          </t>
    </r>
    <r>
      <rPr>
        <sz val="10"/>
        <rFont val="Arial"/>
        <family val="2"/>
      </rPr>
      <t>CNAF (Caisse nationale d’allocations familiales)</t>
    </r>
  </si>
  <si>
    <r>
      <t>-</t>
    </r>
    <r>
      <rPr>
        <sz val="7"/>
        <rFont val="Times New Roman"/>
        <family val="1"/>
      </rPr>
      <t xml:space="preserve">          </t>
    </r>
    <r>
      <rPr>
        <sz val="10"/>
        <rFont val="Arial"/>
        <family val="2"/>
      </rPr>
      <t>CNAMTS (Caisse nationale d’assurance maladie des travailleurs salariés)</t>
    </r>
  </si>
  <si>
    <r>
      <t>-</t>
    </r>
    <r>
      <rPr>
        <sz val="7"/>
        <rFont val="Times New Roman"/>
        <family val="1"/>
      </rPr>
      <t xml:space="preserve">          </t>
    </r>
    <r>
      <rPr>
        <sz val="10"/>
        <rFont val="Arial"/>
        <family val="2"/>
      </rPr>
      <t>CNRM - Météo France (Centre national de la recherche météorologique)</t>
    </r>
  </si>
  <si>
    <r>
      <t>-</t>
    </r>
    <r>
      <rPr>
        <sz val="7"/>
        <rFont val="Times New Roman"/>
        <family val="1"/>
      </rPr>
      <t xml:space="preserve">          </t>
    </r>
    <r>
      <rPr>
        <sz val="10"/>
        <rFont val="Arial"/>
        <family val="2"/>
      </rPr>
      <t>CREDOC (Centre de recherche pour l'étude et l'observation des conditions de vie)</t>
    </r>
  </si>
  <si>
    <r>
      <t>-</t>
    </r>
    <r>
      <rPr>
        <sz val="7"/>
        <rFont val="Times New Roman"/>
        <family val="1"/>
      </rPr>
      <t xml:space="preserve">          </t>
    </r>
    <r>
      <rPr>
        <sz val="10"/>
        <rFont val="Arial"/>
        <family val="2"/>
      </rPr>
      <t>INCA (Institut national du Cancer)</t>
    </r>
  </si>
  <si>
    <r>
      <t>-</t>
    </r>
    <r>
      <rPr>
        <sz val="7"/>
        <rFont val="Times New Roman"/>
        <family val="1"/>
      </rPr>
      <t xml:space="preserve">          </t>
    </r>
    <r>
      <rPr>
        <sz val="10"/>
        <rFont val="Arial"/>
        <family val="2"/>
      </rPr>
      <t>INRS (Institut national de recherche et de sécurité)</t>
    </r>
  </si>
  <si>
    <r>
      <t>-</t>
    </r>
    <r>
      <rPr>
        <sz val="7"/>
        <rFont val="Times New Roman"/>
        <family val="1"/>
      </rPr>
      <t xml:space="preserve">          </t>
    </r>
    <r>
      <rPr>
        <sz val="10"/>
        <rFont val="Arial"/>
        <family val="2"/>
      </rPr>
      <t>INSEE (Institut national de la statistique et des études économiques)</t>
    </r>
  </si>
  <si>
    <r>
      <t>-</t>
    </r>
    <r>
      <rPr>
        <sz val="7"/>
        <rFont val="Times New Roman"/>
        <family val="1"/>
      </rPr>
      <t xml:space="preserve">          </t>
    </r>
    <r>
      <rPr>
        <sz val="10"/>
        <rFont val="Arial"/>
        <family val="2"/>
      </rPr>
      <t>IPEV (Institut polaire français Paul Émile Victor)</t>
    </r>
  </si>
  <si>
    <r>
      <t>-</t>
    </r>
    <r>
      <rPr>
        <sz val="7"/>
        <rFont val="Times New Roman"/>
        <family val="1"/>
      </rPr>
      <t xml:space="preserve">          </t>
    </r>
    <r>
      <rPr>
        <sz val="10"/>
        <rFont val="Arial"/>
        <family val="2"/>
      </rPr>
      <t>IRCAM (Institut de recherche et de coordination acoustique)</t>
    </r>
  </si>
  <si>
    <r>
      <t>-</t>
    </r>
    <r>
      <rPr>
        <sz val="7"/>
        <rFont val="Times New Roman"/>
        <family val="1"/>
      </rPr>
      <t xml:space="preserve">          </t>
    </r>
    <r>
      <rPr>
        <sz val="10"/>
        <rFont val="Arial"/>
        <family val="2"/>
      </rPr>
      <t>IRDES (Institut de recherche et documentation en économie de la santé)</t>
    </r>
  </si>
  <si>
    <r>
      <t>-</t>
    </r>
    <r>
      <rPr>
        <sz val="7"/>
        <rFont val="Times New Roman"/>
        <family val="1"/>
      </rPr>
      <t xml:space="preserve">          </t>
    </r>
    <r>
      <rPr>
        <sz val="10"/>
        <rFont val="Arial"/>
        <family val="2"/>
      </rPr>
      <t>LRPC (Laboratoires régionaux des Ponts et Chaussées)</t>
    </r>
  </si>
  <si>
    <r>
      <t>Les</t>
    </r>
    <r>
      <rPr>
        <sz val="10"/>
        <color indexed="8"/>
        <rFont val="Arial"/>
        <family val="2"/>
      </rPr>
      <t xml:space="preserve"> </t>
    </r>
    <r>
      <rPr>
        <b/>
        <sz val="10"/>
        <color indexed="20"/>
        <rFont val="Arial"/>
        <family val="2"/>
      </rPr>
      <t>autres partenaires publics</t>
    </r>
    <r>
      <rPr>
        <sz val="10"/>
        <color indexed="8"/>
        <rFont val="Arial"/>
        <family val="2"/>
      </rPr>
      <t xml:space="preserve"> comprennent les organismes suivants :</t>
    </r>
  </si>
  <si>
    <r>
      <t xml:space="preserve">-    les </t>
    </r>
    <r>
      <rPr>
        <i/>
        <sz val="10"/>
        <color indexed="8"/>
        <rFont val="Arial"/>
        <family val="2"/>
      </rPr>
      <t>administrations territoriales</t>
    </r>
    <r>
      <rPr>
        <sz val="10"/>
        <color indexed="8"/>
        <rFont val="Arial"/>
        <family val="2"/>
      </rPr>
      <t xml:space="preserve"> (régions, départements, etc.) ;</t>
    </r>
  </si>
  <si>
    <r>
      <t xml:space="preserve">Les </t>
    </r>
    <r>
      <rPr>
        <b/>
        <sz val="10"/>
        <color indexed="20"/>
        <rFont val="Arial"/>
        <family val="2"/>
      </rPr>
      <t xml:space="preserve">établissements d’enseignement supérieur </t>
    </r>
    <r>
      <rPr>
        <sz val="10"/>
        <rFont val="Arial"/>
        <family val="2"/>
      </rPr>
      <t>comprennent, quelle que soit l'origine de leurs ressources financières et leur statut juridique :</t>
    </r>
  </si>
  <si>
    <t>Les questions posées portent sur la répartition des dépenses selon que les travaux de R&amp;D sont exécutés par les établissements eux-mêmes ou confiés en sous-traitance à des agents économiques français ou étrangers.</t>
  </si>
  <si>
    <t xml:space="preserve">-     ANSES (Agence française de sécurité sanitaire de l'alimentation, de l'environnement et du travail)  fusion </t>
  </si>
  <si>
    <t>-    les associations sans but lucratif qui dispensent un enseignement supérieur ou qui sont contrôlées par le secteur de l'enseignement supérieur ;</t>
  </si>
  <si>
    <t>-    celles qui sont principalement financées par l'État classées dans le secteur de l'État ;</t>
  </si>
  <si>
    <t xml:space="preserve">-    celles qui offrent des services d'enseignement supérieur et classées dans le secteur de l'enseignement supérieur. </t>
  </si>
  <si>
    <r>
      <t>-</t>
    </r>
    <r>
      <rPr>
        <sz val="7"/>
        <rFont val="Times New Roman"/>
        <family val="1"/>
      </rPr>
      <t xml:space="preserve">   </t>
    </r>
    <r>
      <rPr>
        <sz val="10"/>
        <rFont val="Arial"/>
        <family val="2"/>
      </rPr>
      <t>INED (Institut national d’études démographiques)</t>
    </r>
  </si>
  <si>
    <r>
      <t>-</t>
    </r>
    <r>
      <rPr>
        <sz val="7"/>
        <rFont val="Times New Roman"/>
        <family val="1"/>
      </rPr>
      <t xml:space="preserve">          </t>
    </r>
    <r>
      <rPr>
        <sz val="10"/>
        <rFont val="Arial"/>
        <family val="2"/>
      </rPr>
      <t>IRBA  (Institut de recherche biomédicale des armées)</t>
    </r>
  </si>
  <si>
    <t>Equipements propres à la R&amp;D</t>
  </si>
  <si>
    <t>Opérations immobilières propres à la R&amp;D</t>
  </si>
  <si>
    <t>Dépenses de fonctionnement (dépenses courantes liées aux travaux de R&amp;D) H.T.</t>
  </si>
  <si>
    <t>Elles correspondent aux dépenses réelles exécutées dans le budget agrégé de l'établissement (y compris SAIC et fondation universitaire).</t>
  </si>
  <si>
    <t>Total femmes =A+B</t>
  </si>
  <si>
    <t>Tableau 4 : Hommes</t>
  </si>
  <si>
    <t>- le CNRS</t>
  </si>
  <si>
    <t xml:space="preserve">Effectuées en France par </t>
  </si>
  <si>
    <t>Observations - Commentaires</t>
  </si>
  <si>
    <t>1-1  au titre de la MIRES</t>
  </si>
  <si>
    <t xml:space="preserve">total </t>
  </si>
  <si>
    <t xml:space="preserve">Organismes publics </t>
  </si>
  <si>
    <t xml:space="preserve"> Agence Nationale de la Recherche (ANR)</t>
  </si>
  <si>
    <t xml:space="preserve"> CNRS</t>
  </si>
  <si>
    <t xml:space="preserve"> INSERM</t>
  </si>
  <si>
    <t xml:space="preserve"> Autres organismes</t>
  </si>
  <si>
    <t>Administrations territoriales (régions, départements, communes et groupements de communes)</t>
  </si>
  <si>
    <t>Régions</t>
  </si>
  <si>
    <t>Établissements d’enseignement supérieur (universités et grandes écoles, CHU)</t>
  </si>
  <si>
    <t>Associations et fondations</t>
  </si>
  <si>
    <t>Entreprises ou centres techniques professionnels implantés en France</t>
  </si>
  <si>
    <t xml:space="preserve"> Organisations internationales et étranger</t>
  </si>
  <si>
    <t xml:space="preserve"> -  Fonds de l'Union européenne Programme Cadre de Recherche et Développement  (PCRD)</t>
  </si>
  <si>
    <t xml:space="preserve"> - Autres fonds de l'UE dont  (FEDER, …)</t>
  </si>
  <si>
    <t xml:space="preserve"> Organisations internationales (CERN, ESA, UNESCO... )</t>
  </si>
  <si>
    <t>Enseignement supérieur et organismes d’État étrangers ou associations étrangères</t>
  </si>
  <si>
    <t xml:space="preserve"> Entreprises implantées à l’étranger</t>
  </si>
  <si>
    <t>Total  2</t>
  </si>
  <si>
    <t>3 Autres ressources propres</t>
  </si>
  <si>
    <t>Prestations de services, d'expertises</t>
  </si>
  <si>
    <t>Redevances sur prestations intellectuelles (brevets, licences, certificats d'obtention végétale ou animales,…)</t>
  </si>
  <si>
    <t xml:space="preserve">Dons et legs </t>
  </si>
  <si>
    <t>Toutes autres recettes donnant lieu à encaissement</t>
  </si>
  <si>
    <t>Total 3</t>
  </si>
  <si>
    <t>Total général des ressources  (1+2+3)</t>
  </si>
  <si>
    <t>en euros hors taxe</t>
  </si>
  <si>
    <t>Hommes</t>
  </si>
  <si>
    <t>Femmes</t>
  </si>
  <si>
    <t>Équivalent temps plein recherche</t>
  </si>
  <si>
    <t>Sous-direction</t>
  </si>
  <si>
    <t>Systèmes d’information</t>
  </si>
  <si>
    <t xml:space="preserve">Nom et prénom :  </t>
  </si>
  <si>
    <t xml:space="preserve">Fonction et service :  </t>
  </si>
  <si>
    <t xml:space="preserve">Téléphone :  </t>
  </si>
  <si>
    <t xml:space="preserve">Courriel :  </t>
  </si>
  <si>
    <t xml:space="preserve">Dépenses extérieures effectuées pour des travaux de R&amp;D exécutés pour le compte de votre établissement </t>
  </si>
  <si>
    <t>Sigle de l'établissement :</t>
  </si>
  <si>
    <t>Personnes ayant répondu au questionnaire :</t>
  </si>
  <si>
    <t>- des fondations et associations</t>
  </si>
  <si>
    <t xml:space="preserve">- des entreprises implantées en France </t>
  </si>
  <si>
    <t>Personne physique</t>
  </si>
  <si>
    <t>TABLEAU 2 - Dépenses extérieures effectuées pour des travaux de R&amp;D exécutés pour le compte de votre établissement</t>
  </si>
  <si>
    <t>en France, par :</t>
  </si>
  <si>
    <t xml:space="preserve">Total des dépenses extérieures </t>
  </si>
  <si>
    <t>- des organisations internationales</t>
  </si>
  <si>
    <t>- des entreprises implantées à l'étranger</t>
  </si>
  <si>
    <t>Nom  de l'établissement :</t>
  </si>
  <si>
    <r>
      <t xml:space="preserve">Doctorant </t>
    </r>
    <r>
      <rPr>
        <sz val="9"/>
        <rFont val="Arial"/>
        <family val="2"/>
      </rPr>
      <t>bénéficiant d'un financement de l'établissement</t>
    </r>
  </si>
  <si>
    <r>
      <t xml:space="preserve">Enseignant chercheur et assimilé
</t>
    </r>
    <r>
      <rPr>
        <b/>
        <sz val="9"/>
        <color indexed="20"/>
        <rFont val="Arial"/>
        <family val="2"/>
      </rPr>
      <t>(DR, PR, PU-PH)</t>
    </r>
  </si>
  <si>
    <r>
      <t xml:space="preserve">Enseignant chercheur et assimilé
</t>
    </r>
    <r>
      <rPr>
        <b/>
        <sz val="9"/>
        <color indexed="20"/>
        <rFont val="Arial"/>
        <family val="2"/>
      </rPr>
      <t>(CR, MCF, MCU-PH)</t>
    </r>
  </si>
  <si>
    <r>
      <t xml:space="preserve">Ingénieur de recherche </t>
    </r>
    <r>
      <rPr>
        <b/>
        <sz val="9"/>
        <color indexed="20"/>
        <rFont val="Arial"/>
        <family val="2"/>
      </rPr>
      <t>(IR)</t>
    </r>
  </si>
  <si>
    <t>- d'autres partenaires publics</t>
  </si>
  <si>
    <r>
      <t>-</t>
    </r>
    <r>
      <rPr>
        <sz val="7"/>
        <rFont val="Times New Roman"/>
        <family val="1"/>
      </rPr>
      <t xml:space="preserve">   </t>
    </r>
    <r>
      <rPr>
        <sz val="10"/>
        <rFont val="Arial"/>
        <family val="2"/>
      </rPr>
      <t>INRIA (Institut national de recherche en informatique et en automatique)</t>
    </r>
  </si>
  <si>
    <t>-     Oséo</t>
  </si>
  <si>
    <t>-    les universités et les établissements publics d'enseignement supérieur (écoles nationales supérieures d'ingénieurs, universités technologiques, écoles normales supérieures) et</t>
  </si>
  <si>
    <t>Veuillez indiquer dans la zone commentaire la méthode utilisée pour calculer les ETP RECHERCHE.</t>
  </si>
  <si>
    <r>
      <t xml:space="preserve">-        </t>
    </r>
    <r>
      <rPr>
        <sz val="10"/>
        <rFont val="Arial"/>
        <family val="2"/>
      </rPr>
      <t xml:space="preserve"> IFÉ (Institut français de l’Éducation) anciennement INRP est à classer avec l'</t>
    </r>
    <r>
      <rPr>
        <sz val="10"/>
        <color indexed="61"/>
        <rFont val="Arial"/>
        <family val="2"/>
      </rPr>
      <t>enseignement supérieur</t>
    </r>
  </si>
  <si>
    <t>-    les établissements d'enseignement supérieur sous tutelle des autres départements ministériels ayant une activité de recherche ;</t>
  </si>
  <si>
    <t>Les post-doctorants sont à ranger parmi les chercheurs (soit dans la colonne : professeur, maître de conférence ou ingénieur de recherche).</t>
  </si>
  <si>
    <t>Équivalent temps plein recherche (*)</t>
  </si>
  <si>
    <t>0,5*0,25=0,125</t>
  </si>
  <si>
    <t>1 personne présente 6 mois et consacrant 50% de son temps de travail à la R&amp;D</t>
  </si>
  <si>
    <t>0,5*0,5=0,25</t>
  </si>
  <si>
    <t xml:space="preserve">(*) Calcul de l’équivalent temps plein recherche : </t>
  </si>
  <si>
    <t>-     OFCE (Observatoire français de la conjoncture économique)</t>
  </si>
  <si>
    <t>(**) Si vous ne pouvez pas détailler les dépenses d'investissement, renseignez uniquement le total.</t>
  </si>
  <si>
    <t>ENQUÊTE SUR LES MOYENS CONSACRÉS À LA R&amp;D DANS LES ÉTABLISSEMENTS D’ENSEIGNEMENT SUPÉRIEUR</t>
  </si>
  <si>
    <t>Elles correspondent aux travaux de R&amp;D financés par l'établissement et exécutés en dehors de lui.</t>
  </si>
  <si>
    <t>- CEMAGREF devenu IRSTEA (en novembre 2011)</t>
  </si>
  <si>
    <r>
      <t>-</t>
    </r>
    <r>
      <rPr>
        <sz val="7"/>
        <rFont val="Times New Roman"/>
        <family val="1"/>
      </rPr>
      <t xml:space="preserve">   </t>
    </r>
    <r>
      <rPr>
        <sz val="10"/>
        <rFont val="Arial"/>
        <family val="2"/>
      </rPr>
      <t>INRETS (intégré dans l'IFSTTAR en janvier 2011)</t>
    </r>
  </si>
  <si>
    <t xml:space="preserve">- IRSTEA Institut national de recherche en sciences et technologies pour l'environnement </t>
  </si>
  <si>
    <t xml:space="preserve">et l'agriculture) (ex CEMAGREF) </t>
  </si>
  <si>
    <r>
      <t>-</t>
    </r>
    <r>
      <rPr>
        <sz val="7"/>
        <rFont val="Times New Roman"/>
        <family val="1"/>
      </rPr>
      <t>   </t>
    </r>
    <r>
      <rPr>
        <sz val="10"/>
        <rFont val="Arial"/>
        <family val="2"/>
      </rPr>
      <t>INSERM (Institut national de la santé et de la recherche médicale)</t>
    </r>
  </si>
  <si>
    <r>
      <t>-</t>
    </r>
    <r>
      <rPr>
        <sz val="7"/>
        <rFont val="Times New Roman"/>
        <family val="1"/>
      </rPr>
      <t xml:space="preserve">   </t>
    </r>
    <r>
      <rPr>
        <sz val="10"/>
        <rFont val="Arial"/>
        <family val="2"/>
      </rPr>
      <t>IRD (Institut de recherche pour le développement)</t>
    </r>
  </si>
  <si>
    <r>
      <t xml:space="preserve">-    les </t>
    </r>
    <r>
      <rPr>
        <i/>
        <sz val="10"/>
        <color indexed="8"/>
        <rFont val="Arial"/>
        <family val="2"/>
      </rPr>
      <t>autres organismes publics</t>
    </r>
    <r>
      <rPr>
        <sz val="10"/>
        <color indexed="8"/>
        <rFont val="Arial"/>
        <family val="2"/>
      </rPr>
      <t xml:space="preserve"> de recherche ou finançant de la recherche</t>
    </r>
    <r>
      <rPr>
        <sz val="10"/>
        <rFont val="Arial"/>
        <family val="2"/>
      </rPr>
      <t> :</t>
    </r>
  </si>
  <si>
    <t>-     SHOM (Service hydrographique et océanographique de la marine)</t>
  </si>
  <si>
    <t>les autres établissements sous tutelle du ministère de l'enseignement supérieur et de la recherche (Collège de France, Muséum national d'histoire naturelle, etc.) ;</t>
  </si>
  <si>
    <t>-    les centres hospitaliers universitaires (CHU) et centres de lutte contre le cancer (CLCC).</t>
  </si>
  <si>
    <r>
      <t>L’</t>
    </r>
    <r>
      <rPr>
        <b/>
        <sz val="10"/>
        <color indexed="20"/>
        <rFont val="Arial"/>
        <family val="2"/>
      </rPr>
      <t>étranger :</t>
    </r>
  </si>
  <si>
    <t xml:space="preserve">          sous plafond État (MSE)</t>
  </si>
  <si>
    <t xml:space="preserve"> - Effectif rémunéré sur plafond État* (MSE) </t>
  </si>
  <si>
    <t xml:space="preserve"> - Effectif rémunéré sur ressources propres (MSU) </t>
  </si>
  <si>
    <t xml:space="preserve"> - Effectif rémunéré sur plafond État (MSE) </t>
  </si>
  <si>
    <t>B- Total femmes rémunérées sur ressources propres</t>
  </si>
  <si>
    <t xml:space="preserve"> - Effectif rémunéré sur ressources propres (MSU)</t>
  </si>
  <si>
    <t>On demande de renseigner les dépenses de personnel pour les personnels affectés à la recherche et pour les personnels dont l’activité n’est pas uniquement recherche à la seule part recherche. Dans la mesure du possible, cette dépense sera subdivisée en deux parties :</t>
  </si>
  <si>
    <t>Ministères</t>
  </si>
  <si>
    <r>
      <t>Depuis 1963, les organismes et services publics ainsi que les entreprises font l'objet d'une enquête statistique afin de procéder à l'évaluation de l'effort français de recherche et développement expérimental (R&amp;D). C'est dans le cadre de l'OCDE qu'a été élaborée la méthodologie statistique concernant la R&amp;D, consignée dans le manuel de Frascati</t>
    </r>
    <r>
      <rPr>
        <b/>
        <vertAlign val="superscript"/>
        <sz val="10"/>
        <color indexed="20"/>
        <rFont val="Arial"/>
        <family val="2"/>
      </rPr>
      <t>1</t>
    </r>
    <r>
      <rPr>
        <sz val="10"/>
        <color indexed="8"/>
        <rFont val="Arial"/>
        <family val="2"/>
      </rPr>
      <t xml:space="preserve"> . Ce manuel sert de guide aux pays membres de l'OCDE afin d'élaborer des données statistiques réunies par l'OCDE. La méthodologie mise en oeuvre dans ce questionnaire est identique à celle utilisée par EUROSTAT et par la Direction générale de la recherche de l’Union Européenne. Les données ainsi recueillies peuvent donc faire l'objet de comparaisons internationales.</t>
    </r>
  </si>
  <si>
    <r>
      <t xml:space="preserve">Les </t>
    </r>
    <r>
      <rPr>
        <b/>
        <sz val="10"/>
        <color indexed="20"/>
        <rFont val="Arial"/>
        <family val="2"/>
      </rPr>
      <t>EPST (établissements publics à caractère scientifique et technique), hors CNRS)</t>
    </r>
    <r>
      <rPr>
        <b/>
        <sz val="10"/>
        <rFont val="Arial"/>
        <family val="2"/>
      </rPr>
      <t xml:space="preserve"> </t>
    </r>
    <r>
      <rPr>
        <sz val="10"/>
        <rFont val="Arial"/>
        <family val="2"/>
      </rPr>
      <t>comprennent les organismes suivants :</t>
    </r>
  </si>
  <si>
    <t xml:space="preserve">   et l'AFSSET (Agence française de sécurité sanitaire de l'environnement et du travail)</t>
  </si>
  <si>
    <t>4- LES EFFECTIFS DE R&amp;D (tableaux 3 à 6)</t>
  </si>
  <si>
    <t>Ressources dédiées à la recherche</t>
  </si>
  <si>
    <t>1 Subventions d'État : dotations budgétaires de fonctionnement et d'investissement (crédits de paiement) inscrites au budget de l’État</t>
  </si>
  <si>
    <t xml:space="preserve">Dans les statistiques sur les moyens consacrés aux activités de R&amp;D, les agents enquêtés qui financent et/ou exécutent des travaux de recherche, sont classés dans cinq secteurs institutionnels. On appelle secteur institutionnel un ensemble d'unités qui ont un comportement économique équivalent ; on utilise pour ce faire la fonction économique principale et l'origine des ressources. On demande de classer les ressources entre  les différents secteurs institutionnels d'activité en France (État, enseignement, associations entreprises) et l'étranger. </t>
  </si>
  <si>
    <t>en provenance des ministères</t>
  </si>
  <si>
    <t>On demande de mettre ici uniquement les contrats ou appels à projet de recherche conclus entre l'établissement et le ministère.</t>
  </si>
  <si>
    <t>▲</t>
  </si>
  <si>
    <t>Ministère en charge de l'industrie</t>
  </si>
  <si>
    <t>- Direction générale de l’énergie et des matières premières</t>
  </si>
  <si>
    <t xml:space="preserve">Ministère de la Défense </t>
  </si>
  <si>
    <t>- DGA (direction générale de l'armement)</t>
  </si>
  <si>
    <t>- IRBA (institut de recherche biomédicale des armées)</t>
  </si>
  <si>
    <t>- IRSEM (institut de recherche stratégique de l'école militaire)</t>
  </si>
  <si>
    <t>- ISL (institut de recherches de Saint-Louis)</t>
  </si>
  <si>
    <t>- SHOM (service hydrographique et océanographique de la marine)</t>
  </si>
  <si>
    <t>Ministère de la culture et de la communication</t>
  </si>
  <si>
    <t>2- PÉRIODE DE RÉFÉRENCE</t>
  </si>
  <si>
    <r>
      <t>Doctorants :</t>
    </r>
    <r>
      <rPr>
        <sz val="10"/>
        <rFont val="Arial"/>
        <family val="2"/>
      </rPr>
      <t xml:space="preserve"> les doctorants rémunérés par l’établissement sont pris en compte seulement quand c'est l'établissement répondant qui établit la feuille de paye. </t>
    </r>
  </si>
  <si>
    <r>
      <t xml:space="preserve">Les salaires des </t>
    </r>
    <r>
      <rPr>
        <b/>
        <sz val="10"/>
        <color indexed="20"/>
        <rFont val="Arial"/>
        <family val="2"/>
      </rPr>
      <t xml:space="preserve">personnels accueillis </t>
    </r>
    <r>
      <rPr>
        <sz val="10"/>
        <color indexed="8"/>
        <rFont val="Arial"/>
        <family val="2"/>
      </rPr>
      <t xml:space="preserve">ne sont pas à prendre en compte (exemple : chercheurs payés par le CNRS, ou d'autres organismes). </t>
    </r>
  </si>
  <si>
    <r>
      <t xml:space="preserve">   </t>
    </r>
    <r>
      <rPr>
        <b/>
        <sz val="12"/>
        <color indexed="20"/>
        <rFont val="Arial"/>
        <family val="2"/>
      </rPr>
      <t>b)</t>
    </r>
    <r>
      <rPr>
        <sz val="10"/>
        <rFont val="Arial"/>
        <family val="2"/>
      </rPr>
      <t xml:space="preserve"> </t>
    </r>
    <r>
      <rPr>
        <b/>
        <sz val="12"/>
        <color indexed="20"/>
        <rFont val="Arial"/>
        <family val="2"/>
      </rPr>
      <t xml:space="preserve">les dépenses de fonctionnement hors taxe </t>
    </r>
    <r>
      <rPr>
        <sz val="10"/>
        <rFont val="Arial"/>
        <family val="2"/>
      </rPr>
      <t xml:space="preserve">ou autres dépenses courantes c'est à dire tous les achats extérieurs y compris le petit matériel et les sous-traitances ayant pour but de réaliser des travaux internes de R&amp;D, mais que l'exécutant (le sous-traitant) ne pourra considérer comme une dépense de recherche (exemple : prestations de services en informatique, expertises, études...). </t>
    </r>
  </si>
  <si>
    <r>
      <t xml:space="preserve">  </t>
    </r>
    <r>
      <rPr>
        <b/>
        <sz val="12"/>
        <color indexed="20"/>
        <rFont val="Arial"/>
        <family val="2"/>
      </rPr>
      <t xml:space="preserve">c et d) les dépenses d’investissement hors taxe et hors amortissement </t>
    </r>
    <r>
      <rPr>
        <sz val="10"/>
        <rFont val="Arial"/>
        <family val="2"/>
      </rPr>
      <t xml:space="preserve">: </t>
    </r>
    <r>
      <rPr>
        <b/>
        <sz val="10"/>
        <color indexed="20"/>
        <rFont val="Arial"/>
        <family val="2"/>
      </rPr>
      <t>les achats d'équipements</t>
    </r>
    <r>
      <rPr>
        <sz val="10"/>
        <rFont val="Arial"/>
        <family val="2"/>
      </rPr>
      <t xml:space="preserve"> nécessaires à la réalisation des travaux internes de R&amp;D (même si ceux-ci sont mis à disposition d'autres institutions ou organismes) ainsi que </t>
    </r>
    <r>
      <rPr>
        <b/>
        <sz val="10"/>
        <color indexed="20"/>
        <rFont val="Arial"/>
        <family val="2"/>
      </rPr>
      <t>les opérations immobilières</t>
    </r>
    <r>
      <rPr>
        <sz val="10"/>
        <rFont val="Arial"/>
        <family val="2"/>
      </rPr>
      <t xml:space="preserve"> (terrains et constructions) réalisées dans l'année, sans déduction quelconque liée à l'amortissement.</t>
    </r>
  </si>
  <si>
    <t>Onglet : les dépenses extérieures (tableau 2)</t>
  </si>
  <si>
    <t>• les sous-traitances de recherche : paiements effectués par l'établissement pour des travaux de R&amp;D exécutés à l'extérieur de celui-ci (hormis dans les unités de recherche associées) sur le territoire national et n'entrant pas dans les catégories de la dépense intérieure ;</t>
  </si>
  <si>
    <t xml:space="preserve">- les grandes écoles et les grands établissements : </t>
  </si>
  <si>
    <t>École Nationale Supérieure d'Arts et Métiers (ENSAM)</t>
  </si>
  <si>
    <t>Institut national polytechnique de Toulouse</t>
  </si>
  <si>
    <t>écoles normales supérieures</t>
  </si>
  <si>
    <t>Université de technologie de Compiègne (UTC)</t>
  </si>
  <si>
    <t>École normale supérieure de Cachan</t>
  </si>
  <si>
    <t>Université de technologie de Troyes (UTT)</t>
  </si>
  <si>
    <t xml:space="preserve"> instituts d'études politiques de province</t>
  </si>
  <si>
    <t>I.E.P. de Lyon, rattaché à l'université Lyon II</t>
  </si>
  <si>
    <t>Secteur de l'État</t>
  </si>
  <si>
    <t>Autres ministères et services ministériels :</t>
  </si>
  <si>
    <t>- GIP recherche Droit et Justice</t>
  </si>
  <si>
    <t xml:space="preserve">Ministère en charge des transports  et ses services d'études </t>
  </si>
  <si>
    <t>- DPAC (Direction des programmes aéronautiques civils)</t>
  </si>
  <si>
    <t>Total hommes + femmes</t>
  </si>
  <si>
    <t>Si le total hommes + femmes de ce tableau est différent du tableau précédent (sur le personnel de R&amp;D)</t>
  </si>
  <si>
    <t>Dépenses de personnel de R&amp;D, y compris les charges sociales et fiscales</t>
  </si>
  <si>
    <t>- des EPST hors CNRS</t>
  </si>
  <si>
    <t>- des EPIC</t>
  </si>
  <si>
    <t>- des établissements d'enseignement supérieur (universités, grandes écoles, CHU)</t>
  </si>
  <si>
    <t>à l'étranger, par :</t>
  </si>
  <si>
    <t>- des organismes ou universités implantés à l'étranger</t>
  </si>
  <si>
    <t>Montant en euro</t>
  </si>
  <si>
    <t xml:space="preserve">ONIRIS (École nationale vétérinaire, agroalimentaire et de l'alimentation Nantes-Atlantique) = regroupement de l'ENITIAA  et de l'ENV Nantes  </t>
  </si>
  <si>
    <r>
      <t xml:space="preserve">Les </t>
    </r>
    <r>
      <rPr>
        <b/>
        <sz val="10"/>
        <color indexed="20"/>
        <rFont val="Arial"/>
        <family val="2"/>
      </rPr>
      <t>EPIC</t>
    </r>
    <r>
      <rPr>
        <sz val="10"/>
        <color indexed="20"/>
        <rFont val="Arial"/>
        <family val="2"/>
      </rPr>
      <t xml:space="preserve"> (établissements publics à caractère industriel et commercial) </t>
    </r>
    <r>
      <rPr>
        <sz val="10"/>
        <rFont val="Arial"/>
        <family val="2"/>
      </rPr>
      <t>comprennent 'les organismes suivants :</t>
    </r>
  </si>
  <si>
    <t/>
  </si>
  <si>
    <t xml:space="preserve">On distinguera ainsi parmi les chercheurs : </t>
  </si>
  <si>
    <t xml:space="preserve"> - DARES</t>
  </si>
  <si>
    <t>Ministère de l'écologie, du développement durable et de l'energie</t>
  </si>
  <si>
    <t>- DGAC Direction générale de l'aviation civile</t>
  </si>
  <si>
    <t>- DSNA Direction des Services de la Navigation Aérienne</t>
  </si>
  <si>
    <t>- CERTU (Centre d’études et de recherches sur les transports et l’urbanisme)</t>
  </si>
  <si>
    <t>- CETMEF (Centre d’études techniques maritimes et fluviales)</t>
  </si>
  <si>
    <t>- CETU (Centre d’études des tunnels)</t>
  </si>
  <si>
    <t>- CNPS (Centre national des ponts de secours)</t>
  </si>
  <si>
    <t>- SETRA  (service d’études sur les transports, les routes et leurs aménagements)</t>
  </si>
  <si>
    <t>- STRMTG (Service technique des remontées mécaniques et des transports guidés)</t>
  </si>
  <si>
    <t>- STAC (Service technique de l’aviation civile)</t>
  </si>
  <si>
    <t>- STEEGBH (Service technique de l’énergie électrique et des grands barrages et de l’hydraulique)</t>
  </si>
  <si>
    <t>- SCHAPI (Service central d’hydrométéorologie et d’appui à la prévision des inondations)</t>
  </si>
  <si>
    <t>en provenance des organismes publics EPST, EPIC, certains EPA  ou assimilés (associations financées en majorité par des fonds publics )</t>
  </si>
  <si>
    <t>ANR (Agence nationale de la recherche) toute les fonds en provenance de l'ANR y compris les préciput sont à mettre dans cette ligne</t>
  </si>
  <si>
    <t>CNRS et ses instituts (Centre national de la recherche scientifique)</t>
  </si>
  <si>
    <t>INSERM (Institut national de la santé et de la recherche médicale)</t>
  </si>
  <si>
    <t>Autres organismes</t>
  </si>
  <si>
    <t>Dans autres organismes classer tous les organismes publics EPST, EPIC, certains EPA  ou assimilés (associations financées en majorité par des fonds publics )</t>
  </si>
  <si>
    <t>EPST</t>
  </si>
  <si>
    <t>CEMAGREF (Centre national du machinisme agricole, du génie rural, des eaux et des forêts) devenu IRSTEA en novembre 2011</t>
  </si>
  <si>
    <t>INED (Institut national d’études démographiques)</t>
  </si>
  <si>
    <t>INRIA (Institut national de recherche en informatique et en automatique)</t>
  </si>
  <si>
    <t>IRD (Institut de recherche pour le développement)</t>
  </si>
  <si>
    <t>et l'agriculture</t>
  </si>
  <si>
    <t>EPIC</t>
  </si>
  <si>
    <t>ADEME (Agence de l'environnement et de la maîtrise de l'énergie)</t>
  </si>
  <si>
    <t>ANDRA (Agence nationale de gestion des déchets radioactifs)</t>
  </si>
  <si>
    <t>BRGM (Bureau de recherches géologiques et minières)</t>
  </si>
  <si>
    <t>CEA (Commissariat à l'énergie atomique)</t>
  </si>
  <si>
    <t>CIRAD (Centre de coopération internationale en recherche agronomique)</t>
  </si>
  <si>
    <t>CNES (Centre national d'études spatiales)</t>
  </si>
  <si>
    <t>CSTB (Centre scientifique et technique du bâtiment)</t>
  </si>
  <si>
    <t>IFREMER (Institut français de recherche pour l'exploitation de la mer)</t>
  </si>
  <si>
    <t>INERIS (Institut national de l'environnement industriel et des risques)</t>
  </si>
  <si>
    <t>IRSN (Institut de radioprotection et de sûreté nucléaire)</t>
  </si>
  <si>
    <t>LNE (Laboratoire national d'essai)</t>
  </si>
  <si>
    <t>ONERA (Office national d'études et de recherches aérospatiales)</t>
  </si>
  <si>
    <t>Autres</t>
  </si>
  <si>
    <t>ANRS (Agence nationale de la recherche sur le Sida)</t>
  </si>
  <si>
    <t>CAMPUS FRANCE</t>
  </si>
  <si>
    <t>CEE (Centre d'étude de l'emploi)</t>
  </si>
  <si>
    <t>CEPII (Centre d'études prospectives et d'informations internationales)</t>
  </si>
  <si>
    <t>CEPREMAP (Centre d'études prospectives d'économie mathématique appliquées à la planification)</t>
  </si>
  <si>
    <t xml:space="preserve">CERAH (Centre d'études et de recherche sur l'appareillage des handicapés) </t>
  </si>
  <si>
    <t>CEREQ (Centre d'études et de recherche sur les emplois et les qualifications)</t>
  </si>
  <si>
    <t>CNAF (Caisse nationale d'allocations familiales)</t>
  </si>
  <si>
    <t>CNAMTS (Caisse nationale d'assurance maladie des travailleurs salariés)</t>
  </si>
  <si>
    <t>CAMPUS France</t>
  </si>
  <si>
    <t>CREDOC (Centre de recherche pour l'étude et l'observation des conditions de vie)</t>
  </si>
  <si>
    <t>IGN (Institut géographique national)</t>
  </si>
  <si>
    <t>INCA (Institut national du cancer)</t>
  </si>
  <si>
    <t>INED (Institut d'études démographique)</t>
  </si>
  <si>
    <r>
      <t xml:space="preserve">INRP (Institut national de la recherche pédagogique) - IFÉ (Institut français de l’Éducation) </t>
    </r>
    <r>
      <rPr>
        <sz val="10"/>
        <color indexed="12"/>
        <rFont val="Arial"/>
        <family val="2"/>
      </rPr>
      <t>à classer avec l'enseignement supérieur</t>
    </r>
  </si>
  <si>
    <t>INRS (Institut national de recherche et de sécurité)</t>
  </si>
  <si>
    <t>INSEE (Institut national de la statistique et des études économiques)</t>
  </si>
  <si>
    <t>IPEV (Institut polaire français Paul Émile Victor)</t>
  </si>
  <si>
    <t>IRCAM (Institut de recherche et de coordination acoustique)</t>
  </si>
  <si>
    <t>IRDES (Institut de recherche et documentation en économie de la Santé)</t>
  </si>
  <si>
    <t>LRPC (Laboratoires régionaux des Ponts et Chaussées)</t>
  </si>
  <si>
    <t>OFCE (Observatoire français de la conjoncture économique)</t>
  </si>
  <si>
    <t>Météo France (Centre national de la recherche météorologique)</t>
  </si>
  <si>
    <t xml:space="preserve">Tous les autres établissements publics (hors administration territoriales, enseignement supérieur et ministère) doivent être classés ici. </t>
  </si>
  <si>
    <t>-          Les agences de l’eau</t>
  </si>
  <si>
    <t>-          Le CNOUS et les CROUS</t>
  </si>
  <si>
    <t>-          Les musées</t>
  </si>
  <si>
    <t>-          L’académie des technologies</t>
  </si>
  <si>
    <t>-          Les parcs nationaux et régionaux</t>
  </si>
  <si>
    <t>-          Pôle-Emploi</t>
  </si>
  <si>
    <t>-         ONCFS (office national de la chasse et de la faune)</t>
  </si>
  <si>
    <t>-         Les organismes financeurs Oséo, Caisse des dépôts …</t>
  </si>
  <si>
    <t>Autres collectivités territoriales</t>
  </si>
  <si>
    <t xml:space="preserve">            Départements, Conseils généraux. Il s’agit des 96 départements métropolitains. Les 4 départements d’outre-mer sont exclus car déjà comptés dans les régions.</t>
  </si>
  <si>
    <r>
      <t>Communes ou groupement de communes</t>
    </r>
    <r>
      <rPr>
        <sz val="9"/>
        <rFont val="Arial"/>
        <family val="2"/>
      </rPr>
      <t> : il s’agit des communes et des structures d’intercommunalité de type :</t>
    </r>
  </si>
  <si>
    <r>
      <t>§</t>
    </r>
    <r>
      <rPr>
        <sz val="7"/>
        <rFont val="Times New Roman"/>
        <family val="1"/>
      </rPr>
      <t xml:space="preserve">          </t>
    </r>
    <r>
      <rPr>
        <sz val="9"/>
        <rFont val="Arial"/>
        <family val="2"/>
      </rPr>
      <t>communautés urbaines,</t>
    </r>
  </si>
  <si>
    <r>
      <t>§</t>
    </r>
    <r>
      <rPr>
        <sz val="7"/>
        <rFont val="Times New Roman"/>
        <family val="1"/>
      </rPr>
      <t xml:space="preserve">          </t>
    </r>
    <r>
      <rPr>
        <sz val="9"/>
        <rFont val="Arial"/>
        <family val="2"/>
      </rPr>
      <t>communautés d’agglomérations,</t>
    </r>
  </si>
  <si>
    <r>
      <t>§</t>
    </r>
    <r>
      <rPr>
        <sz val="7"/>
        <rFont val="Times New Roman"/>
        <family val="1"/>
      </rPr>
      <t xml:space="preserve">          </t>
    </r>
    <r>
      <rPr>
        <sz val="9"/>
        <rFont val="Arial"/>
        <family val="2"/>
      </rPr>
      <t>communautés de communes,</t>
    </r>
  </si>
  <si>
    <r>
      <t>§</t>
    </r>
    <r>
      <rPr>
        <sz val="7"/>
        <rFont val="Times New Roman"/>
        <family val="1"/>
      </rPr>
      <t xml:space="preserve">          </t>
    </r>
    <r>
      <rPr>
        <sz val="9"/>
        <rFont val="Arial"/>
        <family val="2"/>
      </rPr>
      <t>et aussi des structures de type « pays ».</t>
    </r>
  </si>
  <si>
    <r>
      <t>Autres administrations territoriales</t>
    </r>
    <r>
      <rPr>
        <sz val="9"/>
        <rFont val="Arial"/>
        <family val="2"/>
      </rPr>
      <t xml:space="preserve"> : sont comptés dans cette catégorie : </t>
    </r>
  </si>
  <si>
    <r>
      <t>§</t>
    </r>
    <r>
      <rPr>
        <sz val="7"/>
        <rFont val="Times New Roman"/>
        <family val="1"/>
      </rPr>
      <t xml:space="preserve">          </t>
    </r>
    <r>
      <rPr>
        <sz val="9"/>
        <rFont val="Arial"/>
        <family val="2"/>
      </rPr>
      <t>la Nouvelle-Calédonie</t>
    </r>
  </si>
  <si>
    <t>Secteur de l'enseignement supérieur</t>
  </si>
  <si>
    <t>Les universités</t>
  </si>
  <si>
    <t>Les universités technologiques</t>
  </si>
  <si>
    <t>Les instituts polytechnique INP</t>
  </si>
  <si>
    <t>Les INSA</t>
  </si>
  <si>
    <t>Les écoles d’ingénieurs rattachées à une université</t>
  </si>
  <si>
    <t>Les écoles centrales</t>
  </si>
  <si>
    <t>Les écoles normales supérieures avec l'IFÉ</t>
  </si>
  <si>
    <t>Institut national des sciences appliquées de Strasbourg</t>
  </si>
  <si>
    <t>Etablissement public d'aménagement universitaire de la région Ile-de-France (EPAURIF)</t>
  </si>
  <si>
    <t>Centre universitaire de formation et de recherche de Mayotte</t>
  </si>
  <si>
    <t>Classer ici aussi toutes ressources en provenance de ce secteur suite à un appel d'offre, contrat, convention et ainsi que les financements d'associations et fondations recensées en tant que subventions de recherche, d'équipement, aide aux laboratoires, aux chercheurs, aux doctorants (non gérés en tant que contrat).</t>
  </si>
  <si>
    <t>Institut Curie</t>
  </si>
  <si>
    <t>Muséum national d’histoire naturelle MUSEUM</t>
  </si>
  <si>
    <r>
      <t>§</t>
    </r>
    <r>
      <rPr>
        <sz val="7"/>
        <rFont val="Times New Roman"/>
        <family val="1"/>
      </rPr>
      <t xml:space="preserve">          </t>
    </r>
    <r>
      <rPr>
        <sz val="9"/>
        <rFont val="Arial"/>
        <family val="2"/>
      </rPr>
      <t>syndicats d’agglomérations nouvelles,</t>
    </r>
  </si>
  <si>
    <t>2 Ressources destinées à la recherche, contrats, conventions, subventions de fonctionnement ou d'équipement  et toutes autres ressources qui obligent l'exécutant à respecter un programme de recherche ou qui sont fléchées recherche</t>
  </si>
  <si>
    <t xml:space="preserve">Ministère en charge du travail, de l'emploi </t>
  </si>
  <si>
    <t>Ministère en charge de la santé</t>
  </si>
  <si>
    <t>Ministère de l'Intérieur</t>
  </si>
  <si>
    <t>Ministère de la Justice</t>
  </si>
  <si>
    <t xml:space="preserve"> - Direction générale de l'offre de soins /PHRC (Programme hospitalier recherche clinique)</t>
  </si>
  <si>
    <t>Toute subvention de fonctionnement ou d'investissement y compris dans le cadre de projets État-région (CPER). Tout financement concernant la recherche. Aides aux laboratoires dont subvention d'équipement. Aides aux chercheurs, aux doctorants et tout ce qui provient des régions ou des autres collectivités locales doivent être classés dans cette catégorie. On fait uniquement une distinction entre les régions et les autres collectivités territorriales.</t>
  </si>
  <si>
    <t>B- Total hommes rémunérés sur ressources propres</t>
  </si>
  <si>
    <t>Total hommes =A+B</t>
  </si>
  <si>
    <t>B- Total rémunéré sur ressources propres</t>
  </si>
  <si>
    <t>A- Total rémunéré plafond État</t>
  </si>
  <si>
    <t>Total  personnel rémunéré =A+B</t>
  </si>
  <si>
    <t xml:space="preserve">A- Total hommes rémunérés plafond État </t>
  </si>
  <si>
    <t>A- Total femmes rémunérées plafond État</t>
  </si>
  <si>
    <t>Montant en euros</t>
  </si>
  <si>
    <t>et études statistiques</t>
  </si>
  <si>
    <t>total Étranger</t>
  </si>
  <si>
    <t>Indiquez la méthode utilisée pour le calcul des "ETP recherche"</t>
  </si>
  <si>
    <t xml:space="preserve">2) dépenses de personnel financées sur "ressources propres", correspondant à l'ensemble des dépenses de personnel imputées sur le budget de l'établissement qui sont financées en recettes par les droits d'inscription, les contrats de recherche, les conventions de formation continue, ou les autres ressources propres complémentaires de l'établissement,  voire des subventions du budget de l’État. Dépenses charges sociales, fiscales et pratronales comprises. Il conviendra d’inclure l'allocation pour perte d'emploi (ARE). </t>
  </si>
  <si>
    <t xml:space="preserve">Les dépenses engagées dans le cadre de laboratoires communs, laboratoires et équipes de recherche associés, ou tout autre formule d'association qui ne donne pas lieu à création d'une personne morale différente (exemple : unités associées du CNRS) font partie des dépenses intérieures de R&amp;D.
</t>
  </si>
  <si>
    <t>Les dépenses extérieures correspondent aux travaux de recherche financés par l'établissement et exécutés en dehors de lui. Elles englobent l'achat de R&amp;D exécuté par d'autres, ainsi que les aides financières accordées à d'autres pour l'exécution de R&amp;D. Elles comprennent :</t>
  </si>
  <si>
    <t>Les écoles d’ingénieurs</t>
  </si>
  <si>
    <t>Les écoles françaises à l’étranger</t>
  </si>
  <si>
    <t>Collège de France</t>
  </si>
  <si>
    <t>Ecole nationale des Chartes</t>
  </si>
  <si>
    <t>Ecole pratique des hautes études EPHE</t>
  </si>
  <si>
    <t>Ecole des hautes études en sciences sociales EHESS</t>
  </si>
  <si>
    <t>IEP</t>
  </si>
  <si>
    <t>IEA Paris</t>
  </si>
  <si>
    <t>Fondation nationale des sciences politiques</t>
  </si>
  <si>
    <t>IMSECO PARIS</t>
  </si>
  <si>
    <t>Institut national des langues et civilisations orientales INALCO</t>
  </si>
  <si>
    <t>Institut de France PARIS</t>
  </si>
  <si>
    <t>Institut d’études politiques</t>
  </si>
  <si>
    <t>Le Palais de la découverte</t>
  </si>
  <si>
    <t>L’institut de physique du globe IPG</t>
  </si>
  <si>
    <t>L’Observatoire de Paris</t>
  </si>
  <si>
    <t>L'Observatoire de la Côte d'Azur OCA</t>
  </si>
  <si>
    <t>- SFACT (Service de la formation aéronautique et du contrôle technique)</t>
  </si>
  <si>
    <t>Les établissements sous tutelle du ministère de l'alimentation, de l'agriculture et de la pêche :</t>
  </si>
  <si>
    <t xml:space="preserve">AGRO PARIS TECH (Institut des sciences et industries du vivant et de l'environnement) regroupement de l'ENGREF, de l'ENSIAA et de l'INAPG </t>
  </si>
  <si>
    <t>AGROSUP Dijon regroupement de l'ENESAD, l'École Nationale Supérieure de Biologie Appliquée à la Nutrition et à l'Alimentation (ENSBANA)</t>
  </si>
  <si>
    <t>MONTPELLIER SUP AGRO (Centre international d'études supérieures en sciences agronomiques) regroupement de l'ENSAM et du CNEARC</t>
  </si>
  <si>
    <t>ENSPV (École nationale supérieure du paysage de Versailles)</t>
  </si>
  <si>
    <t>ENFA (École nationale de formation agronomique de Toulouse)</t>
  </si>
  <si>
    <t>ENITAB (École nationale d'ingénieurs des travaux agricoles de Bordeaux)</t>
  </si>
  <si>
    <t>ENGEES (École nationale du génie de l'eau et de l'environnement de Strasbourg)</t>
  </si>
  <si>
    <t>ENV Alfort (École nationale vétérinaire de Alfort)</t>
  </si>
  <si>
    <t>ENV Toulouse (École nationale vétérinaire de Toulouse)</t>
  </si>
  <si>
    <t>Les 6 écoles des Mines sous tutelle du ministère de l'industrie</t>
  </si>
  <si>
    <t>Des écoles sous tutelle diverse</t>
  </si>
  <si>
    <t>Écoles d'architecture</t>
  </si>
  <si>
    <t>CREST (Centre de recherche en économie et statistique)</t>
  </si>
  <si>
    <t>ENTPE (École nationale des travaux publics de l'État)</t>
  </si>
  <si>
    <t>ENPC (École nationale des Ponts et chaussées - Écoles des ponts ParisTech)</t>
  </si>
  <si>
    <t>ESCPI (École Supérieure de Physique et de Chimie Industrielles de la Ville de Paris)</t>
  </si>
  <si>
    <t>ÉCOLE POLYTECHNIQUE</t>
  </si>
  <si>
    <t>Groupe ESIEE (École d'ingénieurs des sciences et technologies de l'information et de la communication)</t>
  </si>
  <si>
    <t>Institut Supérieur de l’Aéronautique et de l’Espace (ISAE)</t>
  </si>
  <si>
    <t>Les autres établissements privés</t>
  </si>
  <si>
    <t>Les écoles supérieures de commerce , de management et de gestion</t>
  </si>
  <si>
    <t>…</t>
  </si>
  <si>
    <t xml:space="preserve">Secteur des associations </t>
  </si>
  <si>
    <t>Institut Pasteur de Paris</t>
  </si>
  <si>
    <t>INTS (Institut national de transfusion sanguine)</t>
  </si>
  <si>
    <t>AFLM</t>
  </si>
  <si>
    <t>AFM</t>
  </si>
  <si>
    <t>ARC</t>
  </si>
  <si>
    <t>Fédération Nationale des Centres de Lutte contre le Cancer</t>
  </si>
  <si>
    <t>Fondation de France</t>
  </si>
  <si>
    <t>Fondation France Télécom</t>
  </si>
  <si>
    <t>Fondation pour la recherche médicale</t>
  </si>
  <si>
    <t>Généthon</t>
  </si>
  <si>
    <t>Ligue Nationale contre le Cancer</t>
  </si>
  <si>
    <t>Les fondations partenariales</t>
  </si>
  <si>
    <t>Les CRITT</t>
  </si>
  <si>
    <t xml:space="preserve">Les dons et legs sont à mettre dans la partie 3 (autres ressources propres) dans la rubrique du même nom. </t>
  </si>
  <si>
    <t>Secteur des entreprises et des centres techniques</t>
  </si>
  <si>
    <t>ADRIA Développement</t>
  </si>
  <si>
    <t>ARVALIS Institut du végétal</t>
  </si>
  <si>
    <t>Association de Coordination Technique Agricole (ACTA)</t>
  </si>
  <si>
    <t>Association pour le développement de l'institut de la viande (ADIV)</t>
  </si>
  <si>
    <t>Centre d'études et de recherches de l'industrie du béton (CERIB)</t>
  </si>
  <si>
    <t>Centre technique de la conservation des produits agricoles (CTCPA)</t>
  </si>
  <si>
    <t>Centre technique de l'industrie du décolletage (CTDEC)</t>
  </si>
  <si>
    <t>Centre technique de matériaux naturels de construction (CTMNC)</t>
  </si>
  <si>
    <t>Centre technique des industries aérauliques et thermiques (CETIAT)</t>
  </si>
  <si>
    <t>Centre technique des industries de la fonderie (CTIF)</t>
  </si>
  <si>
    <t>Centre technique des industries mécaniques (CETIM)</t>
  </si>
  <si>
    <t>Centre technique du papier (CTP)</t>
  </si>
  <si>
    <t>Centre technique interprofessionnel des fruits et légumes (CTIFL)</t>
  </si>
  <si>
    <t>Centre Technique Interprofessionnel Oléagineux Métropole CETIOM</t>
  </si>
  <si>
    <t>Comité interprofessionnel du vin de Champagne</t>
  </si>
  <si>
    <t>CTC</t>
  </si>
  <si>
    <t>Etablissement national technique amélioration viticulture Institut technique de la vigne (ENTAV ITV)</t>
  </si>
  <si>
    <t>GINGER CEBTP</t>
  </si>
  <si>
    <t>IFIP Institut du Porc</t>
  </si>
  <si>
    <t>IFP énergies Nouvelles (IFPEN)</t>
  </si>
  <si>
    <t>Institut de la Filtration et des Techniques Séparatives (IFTS)</t>
  </si>
  <si>
    <t>Institut de l'élevage</t>
  </si>
  <si>
    <t>Institut de Recherche sur l'Entretien et le Nettoyage (CTTN IREN)</t>
  </si>
  <si>
    <t>Institut de soudure</t>
  </si>
  <si>
    <t>Institut des corps gras (ITERG)</t>
  </si>
  <si>
    <t>Institut Français de l'habillement et du textile (IFTH)</t>
  </si>
  <si>
    <t>Institut Régional des Matériaux Avancés</t>
  </si>
  <si>
    <t>Institut Technologique Forêt Cellulose Bois-construction Ameublement (FCBA)</t>
  </si>
  <si>
    <t>Laboratoire de recherches et de contrôle du caoutchouc et des plastiques (LRCCP)</t>
  </si>
  <si>
    <t>Société française de céramique</t>
  </si>
  <si>
    <t>TECALIMAN</t>
  </si>
  <si>
    <t>Union nationale des distillateurs d'alcool (UNGDA)</t>
  </si>
  <si>
    <t>Union technique de l'automobile du motocycle et du cycle (UTAC)</t>
  </si>
  <si>
    <t>Les contrats passés directement à l'étranger avec des entreprises sont à mettre dans le secteur Étranger à la ligne "entreprises implantées à l'Étranger.</t>
  </si>
  <si>
    <t>Secteur de l'Étranger et organisations internationales</t>
  </si>
  <si>
    <t>On distingue ce qui vient de l'UE, des organisations internationales</t>
  </si>
  <si>
    <t>PCRD Fonds de l'Union européenne Programme cadre de recherche et développement</t>
  </si>
  <si>
    <t xml:space="preserve">Autres ressources en provenance de l'Union européenne  (FEDER, ...) </t>
  </si>
  <si>
    <t>Organisations internationales</t>
  </si>
  <si>
    <t>AUF (agence universitaire de la francophonie)</t>
  </si>
  <si>
    <t>CEPMMT (centre européen pour les prévisions météorologiques à moyen terme)</t>
  </si>
  <si>
    <t>CERN (organisation européenne pour la recherche nucléaire)</t>
  </si>
  <si>
    <t>CIRC (centre international de recherche sur le cancer)</t>
  </si>
  <si>
    <t>ESA (agence spatiale européenne)</t>
  </si>
  <si>
    <t>ESO (european southern observatory)</t>
  </si>
  <si>
    <t>ESRF (european synchrotron radiation facility)...)</t>
  </si>
  <si>
    <t>EUMETSAT (european organisation for the exploitation of meteorological satellites)</t>
  </si>
  <si>
    <t>LEBM (laboratoire européen de biologie moléculaire)</t>
  </si>
  <si>
    <t>OMS (organisation mondiale de la santé)</t>
  </si>
  <si>
    <t>OTAN</t>
  </si>
  <si>
    <t>Organisation des Nations unies pour l'éducation, la science et la culture (UNESCO)</t>
  </si>
  <si>
    <t>IUF Institut universitaire européen de Florence</t>
  </si>
  <si>
    <t>...</t>
  </si>
  <si>
    <t xml:space="preserve">Enseignement supérieur et organismes d'Etats étrangers ou associations </t>
  </si>
  <si>
    <t>Entreprises implantées à l'étranger</t>
  </si>
  <si>
    <t>A renseigner uniquement quand les ressources proviennent directement de l'Étranger</t>
  </si>
  <si>
    <t>Redevances sur prestations intellectuelles (brevets, licences, cerificats d'obtention végétale ou animales,…)</t>
  </si>
  <si>
    <t xml:space="preserve"> Dons et legs </t>
  </si>
  <si>
    <t>grands Établissements</t>
  </si>
  <si>
    <t>Conservatoire National des Arts et Métiers (CNAM)</t>
  </si>
  <si>
    <t>École des Hautes Études en Sciences Sociales (EHESS)</t>
  </si>
  <si>
    <t>École Nationale des Chartes (ENC)</t>
  </si>
  <si>
    <t>instituts nationaux polytechniques</t>
  </si>
  <si>
    <t>École nationale supérieure des sciences de l'information et des bibliothèques (ENSSIB)</t>
  </si>
  <si>
    <t>École Pratique des Hautes Études (EPHE)</t>
  </si>
  <si>
    <t>Institut d'Études Politiques de Paris (IEP)</t>
  </si>
  <si>
    <t>Institut polytechnique de Bordeaux (IPB)</t>
  </si>
  <si>
    <t>instituts et écoles extérieurs aux universités</t>
  </si>
  <si>
    <t>Institut de Physique du Globe (IPG) de Paris</t>
  </si>
  <si>
    <t>École centrale de Lille</t>
  </si>
  <si>
    <t>Institut national des langues et civilisations orientales (INALCO)</t>
  </si>
  <si>
    <t>École centrale de Lyon</t>
  </si>
  <si>
    <t>Observatoire de Paris</t>
  </si>
  <si>
    <t>École centrale de Nantes</t>
  </si>
  <si>
    <t>Muséum National d'Histoire naturelle (MNHN)</t>
  </si>
  <si>
    <t>École centrale de Marseille</t>
  </si>
  <si>
    <t>Palais de la Découverte</t>
  </si>
  <si>
    <t>École nationale d'ingénieurs de Saint-Etienne (ENISE)</t>
  </si>
  <si>
    <t>Institut national d'histoire de l'art (INHA)</t>
  </si>
  <si>
    <t>École nationale supérieure des arts et industries textiles (ENSAIT)</t>
  </si>
  <si>
    <t>Université de technologie en sciences des organisations et de la décisions de Paris-Dauphine</t>
  </si>
  <si>
    <t>Institut national des sciences appliquées de Lyon</t>
  </si>
  <si>
    <t>École des hautes études en santé publique (EHESP)</t>
  </si>
  <si>
    <t>Institut national des sciences appliquées de Rennes</t>
  </si>
  <si>
    <t>Institut polytechnique de Grenoble</t>
  </si>
  <si>
    <t>Institut national des sciences appliquées de Toulouse</t>
  </si>
  <si>
    <t>Université de Lorraine</t>
  </si>
  <si>
    <t>Institut national des sciences appliquées de Rouen</t>
  </si>
  <si>
    <t>Institut supérieur de mécanique de Paris</t>
  </si>
  <si>
    <t>École normale supérieure de Paris</t>
  </si>
  <si>
    <t>Université de technologie de Belfort-Montbéliard (UTBM)</t>
  </si>
  <si>
    <t xml:space="preserve">          sous plafond établissement (MSU)</t>
  </si>
  <si>
    <t>Total dépenses de personnel*</t>
  </si>
  <si>
    <t>(*) Si vous ne pouvez pas distinguer entre plafond État et plafond université, renseignez uniquement la ligne total.</t>
  </si>
  <si>
    <t>*Les personnels correspondant à subvention État comprennent notamment :
  • Les emplois anciennement délégués (ex Titre 2).
  • Les emplois ex chapitre 3196 (ATER, lecteurs, moniteurs).
  • Les emplois gagés (ex Titre A1-A2).
  • Les post-doctorants du contrat quadriennal.
  • Les emplois correspondant à la compensation BIATSS</t>
  </si>
  <si>
    <t>Tableau 5 : Femmes</t>
  </si>
  <si>
    <t>I.E.P. de Bordeaux, rattaché à l'université Bordeaux I</t>
  </si>
  <si>
    <t>I.E.P. de Toulouse, rattaché à l'université Toulouse I</t>
  </si>
  <si>
    <t>I.E.P. de Rennes, rattaché à l'université Rennes I</t>
  </si>
  <si>
    <t>I.E.P. de Strasbourg, rattaché à l'université de Strasbourg</t>
  </si>
  <si>
    <t xml:space="preserve"> écoles nationales supérieures d'ingénieurs</t>
  </si>
  <si>
    <t>École nationale supérieure des arts et techniques du théâtre (ENSATT)</t>
  </si>
  <si>
    <t>École nationale supérieure de mécanique et des microtechniques, rattachée à l'université de Besançon</t>
  </si>
  <si>
    <t>École nationale supérieure Louis Lumière (ENSLL)</t>
  </si>
  <si>
    <t>Observatoire de la côte d'azur (OCA)</t>
  </si>
  <si>
    <t>École nationale supérieure de chimie de Clermont-Ferrand, rattachée à l'université Clermont-Ferrand II</t>
  </si>
  <si>
    <t>École nationale supérieure de chimie de Montpellier, rattachée à l'université Montpellier II</t>
  </si>
  <si>
    <t>Centre national d'enseignement à distance (CNED)</t>
  </si>
  <si>
    <t>École nationale supérieure de chimie de Rennes, rattachée à l'université Rennes I</t>
  </si>
  <si>
    <t>École nationale supérieure de l'électronique et de ses applications de Cergy (ENSEA)</t>
  </si>
  <si>
    <t>École nationale d'ingénieurs (ENI) de Metz, rattachée à l'université de Metz</t>
  </si>
  <si>
    <t>Institut français de mécanique avancée (IFMA)</t>
  </si>
  <si>
    <t>École nationale d'ingénieurs (ENI) de Brest, rattachée à l'université de Bretagne occidentale</t>
  </si>
  <si>
    <t>Les 5 écoles françaises à l'étranger</t>
  </si>
  <si>
    <t>École nationale d'ingénieurs (ENSIB) de Bourges, rattachée à l'université d'Orléans</t>
  </si>
  <si>
    <t>- Casa de Velázquez de Madrid</t>
  </si>
  <si>
    <t>- Ecole française d'Athènes</t>
  </si>
  <si>
    <t>École nationale supérieure de la nature et du paysage (ENSNP) </t>
  </si>
  <si>
    <t>- Ecole française d'Extrême-Orient</t>
  </si>
  <si>
    <t>École nationale d'ingénieurs (ENI) du Val de Loire, rattachée à l'université de Tours</t>
  </si>
  <si>
    <t>- Ecole française de Rome</t>
  </si>
  <si>
    <t>- Institut français d'archéologie orientale du Caire</t>
  </si>
  <si>
    <t>30 Chancelleries des universités</t>
  </si>
  <si>
    <t>Institut de France et les 5 académies</t>
  </si>
  <si>
    <t>Agence bibliographique de l'enseignement supérieur (ABES</t>
  </si>
  <si>
    <t>Centre technique du livre de l'enseignement supérieur (CTLES)</t>
  </si>
  <si>
    <t>Bibliothèque nationale et universitaire (BNU) de Strasbourg rattachée à l’université de Strasbourg</t>
  </si>
  <si>
    <t>Centre informatique national de l’enseignement supérieur (CINES</t>
  </si>
  <si>
    <t>Etablissement public du musée du quai Branly (EPMQB)</t>
  </si>
  <si>
    <t>Office national d’information sur les enseignements et les professions (ONISEP)</t>
  </si>
  <si>
    <t>Campus France</t>
  </si>
  <si>
    <t>retour sommaire</t>
  </si>
  <si>
    <t>Note méthodologique pour les dépenses et les effectifs</t>
  </si>
  <si>
    <t>Note méthodologique pour les ressources</t>
  </si>
  <si>
    <t>Personnes physiques</t>
  </si>
  <si>
    <t>0,5 (personne à mi-temps) x 0,25 (25 % de temps travail consacré à la R&amp;D) = 0,125 sur l’année</t>
  </si>
  <si>
    <t xml:space="preserve">   - Ministère en charge de l'Industrie</t>
  </si>
  <si>
    <t xml:space="preserve">   - Ministère de la Défense</t>
  </si>
  <si>
    <t xml:space="preserve">   - Autres ministères</t>
  </si>
  <si>
    <t>1-2  hors MIRES :</t>
  </si>
  <si>
    <t>2 Ressources destinées à la Recherche (contrats, conventions, subventions) en provenance des secteurs suivants</t>
  </si>
  <si>
    <t>0,5 (personne présente la moitié de l’année)x0,5 (50 % de temps de travail consacré à la R&amp;D)= 0,25 sur l’année</t>
  </si>
  <si>
    <r>
      <t xml:space="preserve">-    les </t>
    </r>
    <r>
      <rPr>
        <i/>
        <sz val="10"/>
        <color indexed="8"/>
        <rFont val="Arial"/>
        <family val="2"/>
      </rPr>
      <t>services ministériels</t>
    </r>
    <r>
      <rPr>
        <sz val="10"/>
        <color indexed="8"/>
        <rFont val="Arial"/>
        <family val="2"/>
      </rPr>
      <t xml:space="preserve"> et établissements publics administratifs, civils et militaires ;</t>
    </r>
  </si>
  <si>
    <t xml:space="preserve">   de deux agences sanitaires françaises : l'AFSSA (Agence française de sécurité sanitaire des aliments)</t>
  </si>
  <si>
    <r>
      <t xml:space="preserve">Enseignant chercheur et assimilé
</t>
    </r>
    <r>
      <rPr>
        <b/>
        <sz val="9"/>
        <color indexed="20"/>
        <rFont val="Arial"/>
        <family val="2"/>
      </rPr>
      <t>(CR, MCF,           MCU-PH)</t>
    </r>
  </si>
  <si>
    <t xml:space="preserve"> Total dépenses d'investissement**</t>
  </si>
  <si>
    <t xml:space="preserve">La recherche et l'enseignement sont toujours liés car la plupart des enseignants exercent ces deux activités, et les bâtiments, instruments et équipements servent presque toujours simultanément à la recherche et à l'enseignement. Pour ce questionnaire, seule l'activité de recherche doit être évaluée et distinguée des autres activités le cas échéant, qu'il s'agisse des activités d'enseignement ou des activités de vente de biens ou services. </t>
  </si>
  <si>
    <t>La ventilation demandée, la plus exhaustive possible, sert à valider l'ensemble des flux croisés entre secteurs d'activité (État, enseignement supérieur, association, entreprises et étranger) et à éliminer les doubles comptes lors des agrégations pour l'évaluation de l'effort de R&amp;D national.</t>
  </si>
  <si>
    <r>
      <t xml:space="preserve">Les </t>
    </r>
    <r>
      <rPr>
        <b/>
        <sz val="10"/>
        <color indexed="20"/>
        <rFont val="Arial"/>
        <family val="2"/>
      </rPr>
      <t>Entreprises</t>
    </r>
    <r>
      <rPr>
        <sz val="10"/>
        <rFont val="Arial"/>
        <family val="2"/>
      </rPr>
      <t xml:space="preserve"> implantées en France :</t>
    </r>
  </si>
  <si>
    <t>ce secteur comprend toutes les entreprises privées et publiques dont l'activité principale est orientée vers la production et la vente de biens et de services. Les entreprises nationales telles que la SNCF, la RATP sont à classer dans ce secteur. Il en est de même pour les organismes professionnels qui ont des ressources provenant pour l'essentiel des cotisations versées par les entreprises (exemple : les centres techniques professionnels).</t>
  </si>
  <si>
    <t>ce secteur comprend toutes les institutions, entreprises et agents situés hors du territoire national français (celui-ci comprenant le territoire métropolitain, les DOM et COM, la Nouvelle Calédonie et autres territoires ). Il inclut également les organisations internationales ainsi que leurs installations et activités situées à l'intérieur du pays.</t>
  </si>
  <si>
    <t>Vous indiquerez dans la zone commentaire quelles catégories de personnel ont été retenues .</t>
  </si>
  <si>
    <t xml:space="preserve">TABLEAU 1 - Dépenses intérieures de R&amp;D par nature de charge </t>
  </si>
  <si>
    <t>Indiquez la méthode utilisée pour calculer les dépenses de personnel "recherche".</t>
  </si>
  <si>
    <t>Indiquez la méthode utilisée pour évaluer le personnel "recherche".</t>
  </si>
  <si>
    <t>Effectif non titulaire (ATER, allocataire de recherche, contrat doctoral, contrat post-doc, professeur invité...)</t>
  </si>
  <si>
    <t>Effectif non titulaire rémunéré (CDD, contractuel, vacataire, contrat doctoral, post-doc)</t>
  </si>
  <si>
    <t xml:space="preserve"> Effectif titulaire rémunéré sur masse salariale de
 l’établissement (CDI)</t>
  </si>
  <si>
    <t>Comme l’activité des établissements n'est pas exclusivement de la R&amp;D, il faudra procéder à l'évaluation des frais généraux qui permettent l’exécution des travaux de R&amp;D.</t>
  </si>
  <si>
    <r>
      <t>Personnel de soutien technique</t>
    </r>
    <r>
      <rPr>
        <sz val="9"/>
        <color indexed="52"/>
        <rFont val="Arial"/>
        <family val="2"/>
      </rPr>
      <t xml:space="preserve"> </t>
    </r>
    <r>
      <rPr>
        <sz val="9"/>
        <rFont val="Arial"/>
        <family val="2"/>
      </rPr>
      <t>: Ingénieur d'étude, assistant ingénieur, technicien</t>
    </r>
  </si>
  <si>
    <r>
      <t xml:space="preserve">Autre : </t>
    </r>
    <r>
      <rPr>
        <b/>
        <sz val="9"/>
        <color indexed="20"/>
        <rFont val="Arial"/>
        <family val="2"/>
      </rPr>
      <t>personnel de soutien administratif et de service</t>
    </r>
  </si>
  <si>
    <t>NOTE MÉTHODOLOGIQUE</t>
  </si>
  <si>
    <r>
      <t xml:space="preserve">1) sous plafond </t>
    </r>
    <r>
      <rPr>
        <b/>
        <sz val="10"/>
        <color indexed="20"/>
        <rFont val="Arial"/>
        <family val="2"/>
      </rPr>
      <t>État (MSE),</t>
    </r>
    <r>
      <rPr>
        <sz val="10"/>
        <rFont val="Arial"/>
        <family val="2"/>
      </rPr>
      <t xml:space="preserve"> c'est-à-dire les dépenses correspondant au plafond d’emploi État, par année budgétaire. Y compris charges sociales et fiscales et cotisations employeurs y compris CAS pension (compte d’affectation spécial destiné à financer les pensions auquel les établissements cotisent),</t>
    </r>
  </si>
  <si>
    <t xml:space="preserve">stratégies de l'enseignement </t>
  </si>
  <si>
    <t xml:space="preserve">Service de la coordination des </t>
  </si>
  <si>
    <t>supérieur et de la recherche</t>
  </si>
  <si>
    <t>Contacts</t>
  </si>
  <si>
    <t>Les dépenses intérieures correspondent aux travaux de R&amp;D exécutés par l'établissement (pour son propre compte ou le compte d'un tiers) sur le territoire national quelle que soit l'origine des fonds. Il s'agit des dépenses réelles de l'exercice, hors amortissements.</t>
  </si>
  <si>
    <t xml:space="preserve">IRSTEA (ex CEMAGREF) Institut de recherche en sciences et technologies pour l'environnement </t>
  </si>
  <si>
    <t>Programmes et actions de la " MIRES " - Mission Interministérielle Recherche et Enseignement Supérieur :</t>
  </si>
  <si>
    <t>Programme 142 - Enseignement supérieur et recherche agricoles</t>
  </si>
  <si>
    <t>Programme 150 - Formations supérieures et recherche universitaire</t>
  </si>
  <si>
    <t>Programme 172 - Recherches scientifiques et technologiques pluridisciplinaires</t>
  </si>
  <si>
    <t>Programme 186 - Recherche culturelle et culture scientifique</t>
  </si>
  <si>
    <t>Programme 190 - Recherche dans les domaines de l'énergie, du développement et de l'aménagement durables</t>
  </si>
  <si>
    <t>Programme 191 - Recherche duale (civile et militaire)</t>
  </si>
  <si>
    <t>Programme 192 - Recherche et enseignement supérieur en matière économique et industrielle</t>
  </si>
  <si>
    <t>Programme 193 - Recherche spatiale</t>
  </si>
  <si>
    <t xml:space="preserve">Direction générale de la recherche et de l’innovation </t>
  </si>
  <si>
    <t xml:space="preserve">Direction générale </t>
  </si>
  <si>
    <t>de l’enseignement supérieur</t>
  </si>
  <si>
    <t>et de l’insertion professionnelle</t>
  </si>
  <si>
    <t>Département des études statistiques</t>
  </si>
  <si>
    <t xml:space="preserve">Y compris les crédits de masse salariale et CAS (compte d'affectation spéciale destinée à financer les pensions) des établissements passés aux responsabilités et compétances élargies (pour la part concernant la recherche). </t>
  </si>
  <si>
    <t>Hors MIRES (autres progammes que ci-dessus)</t>
  </si>
  <si>
    <t>CNRM (Centre national de recherches météorologiques)</t>
  </si>
  <si>
    <t>Les établissements d'enseignement supérieur français ( EPCSCP, EPA et associations)</t>
  </si>
  <si>
    <t>ESIEE Paris</t>
  </si>
  <si>
    <t>ENAC (École nationale de l'aviation civile)</t>
  </si>
  <si>
    <t>GENES (Groupe des écoles nationales d'économie et statistique)</t>
  </si>
  <si>
    <t>Bpifrance (ex OSEO)</t>
  </si>
  <si>
    <t>CHU (centre hospitalier universitaire)</t>
  </si>
  <si>
    <t>CLCC (centre de lutte contre le cancer)</t>
  </si>
  <si>
    <t>ENSAM (école nationale d'arts et métiers)</t>
  </si>
  <si>
    <t>FNRAE (fondation de recherche pour l'aéronautique et l'espace)</t>
  </si>
  <si>
    <t>Fondation Pierre-Gilles de Gennes pour la recherche</t>
  </si>
  <si>
    <t>ACTALIA</t>
  </si>
  <si>
    <t>Centre technique industriel de la construction métallique (CTICM)</t>
  </si>
  <si>
    <t xml:space="preserve">Centre universitaire de formation et de recherche Jean-François-Champollion </t>
  </si>
  <si>
    <t xml:space="preserve">      (CUFR Jean-François-Champollion)</t>
  </si>
  <si>
    <r>
      <t>Institut d'administration des entreprises de Paris</t>
    </r>
    <r>
      <rPr>
        <i/>
        <sz val="8"/>
        <rFont val="Arial"/>
        <family val="2"/>
      </rPr>
      <t xml:space="preserve"> </t>
    </r>
    <r>
      <rPr>
        <sz val="8"/>
        <rFont val="Arial"/>
        <family val="2"/>
      </rPr>
      <t xml:space="preserve">rattaché à l'université Paris-I </t>
    </r>
  </si>
  <si>
    <t>Académie française, académie des inscriptions et belles lettres, académie des sciences, académie des beaux-arts, académie des sciences morales et politiques, Académie nationale de médecine,</t>
  </si>
  <si>
    <t xml:space="preserve"> Académie des sciences d'outre-mer (ASOM)</t>
  </si>
  <si>
    <t>École normale supérieure de Lyon et institut français de l'éducation (Ifé)</t>
  </si>
  <si>
    <t>- ESPE (écoles supérieures du professorat et de l'éducation)</t>
  </si>
  <si>
    <t>- les IUT (institut unçiversitaire de technologie)</t>
  </si>
  <si>
    <t>Institut national polytechnique de Grenoble</t>
  </si>
  <si>
    <t>École normale supérieure de Rennes</t>
  </si>
  <si>
    <t>- DGE direction générale des entreprises (ex DGCIS direction générale de la compétitivité, de l'industrie et des services)</t>
  </si>
  <si>
    <t xml:space="preserve">1 Subventions d'État : dotations budgétaires de fonctionnement et d'investissement (crédits de paiement) </t>
  </si>
  <si>
    <t xml:space="preserve">Programme 231 - Vie étudiante </t>
  </si>
  <si>
    <t>Autres ministères</t>
  </si>
  <si>
    <t>Retour sommaire</t>
  </si>
  <si>
    <t>Dépenses de R&amp;D</t>
  </si>
  <si>
    <t>Mires</t>
  </si>
  <si>
    <t xml:space="preserve">Mission interministérielle recherche et enseignement supérieur </t>
  </si>
  <si>
    <t>Montant HT en %</t>
  </si>
  <si>
    <t xml:space="preserve">Recherche fondamentale </t>
  </si>
  <si>
    <t>Recherche appliquée</t>
  </si>
  <si>
    <t>Développement expérimental</t>
  </si>
  <si>
    <t>Total des dépenses intérieures de R&amp;D hors amortissements</t>
  </si>
  <si>
    <t>La recherche et le développement expérimental englobent les travaux de création entrepris de façon</t>
  </si>
  <si>
    <t>systématique en vue d'accroître la somme des connaissances pour de nouvelles applications. Les</t>
  </si>
  <si>
    <t>travaux de création se définissent non par la nature des activités mais par l'objectif poursuivi :</t>
  </si>
  <si>
    <t>obtention de connaissances nouvelles, élaboration, mise au point de procédés nouveaux, amélioration</t>
  </si>
  <si>
    <t>de procédés ou produits existant déjà. Les travaux entrepris de façon systématique impliquent un</t>
  </si>
  <si>
    <t>minimum d'organisation et de moyens.</t>
  </si>
  <si>
    <t>Le critère le plus général permettant de distinguer la R&amp;D des activités connexes est l'existence d'une</t>
  </si>
  <si>
    <t>capacité créative fondée sur des méthodes scientifiques et techniques.</t>
  </si>
  <si>
    <t>On distingue, au sein de la R&amp;D, trois types d'activités :</t>
  </si>
  <si>
    <t>-&gt; la recherche fondamentale :</t>
  </si>
  <si>
    <t>analyse des propriétés, des structures, des phénomènes physiques et naturels, en vue d'organiser en</t>
  </si>
  <si>
    <t>lois générales, au moyen de schémas explicatifs et de théories interprétatives, les faits dégagés de</t>
  </si>
  <si>
    <t>cette analyse. Ces travaux sont entrepris soit par pure curiosité scientifique (recherche fondamentale</t>
  </si>
  <si>
    <t>libre), soit pour apporter une contribution théorique à la résolution de problèmes techniques</t>
  </si>
  <si>
    <t>(recherche fondamentale orientée).</t>
  </si>
  <si>
    <t>-&gt; la recherche appliquée :</t>
  </si>
  <si>
    <t>discerne les applications possibles des résultats d'une recherche fondamentale pour trouver des</t>
  </si>
  <si>
    <t>solutions nouvelles permettant d'atteindre un objectif déterminé choisi à l'avance. Elle implique la prise</t>
  </si>
  <si>
    <t>en compte des connaissances existantes et leur extension dans le but de résoudre des problèmes</t>
  </si>
  <si>
    <t>particuliers. Le résultat d'une recherche appliquée consiste en un modèle probatoire de produit,</t>
  </si>
  <si>
    <t>d'opération ou de méthode. La recherche appliquée permet la mise en forme opérationnelle des idées.</t>
  </si>
  <si>
    <t>Les connaissances ou les informations tirées de la recherche appliquée sont généralement</t>
  </si>
  <si>
    <t>susceptibles d'être brevetées et peuvent être conservées secrètes.</t>
  </si>
  <si>
    <t>-&gt; le développement expérimental :</t>
  </si>
  <si>
    <t>consiste en des travaux systématiques fondés sur des connaissances obtenues par la recherche ou</t>
  </si>
  <si>
    <t>l'expérience pratique, effectués en vue de la production de nouveaux matériaux, dispositifs, produits,</t>
  </si>
  <si>
    <t>procédés, systèmes, services ou en vue de leur amélioration substantielle.</t>
  </si>
  <si>
    <t xml:space="preserve">Total hommes rémunérés en ETP recherche </t>
  </si>
  <si>
    <t>Total femmes rémunérées en ETP recherche</t>
  </si>
  <si>
    <t>Remarque : Les autres EPIC à financement majoritairement privé (par exemple SNCF, RATP, Institut français du pétrole IFPEN, etc...) doivent être classés dans le secteur des entreprises. Les autres EPIC à financement majoritairement public (CAMPUS France, Institut national de l'audiovisuel INA, Office national des forêts ONF, Cité des sciences et de l'industrie CSI) doivent être classer ci-dessous.</t>
  </si>
  <si>
    <t>UNIVERSCIENCES (ex CSI)</t>
  </si>
  <si>
    <t xml:space="preserve">CSTB (Centre scientifique et technique du bâtiment) </t>
  </si>
  <si>
    <t>INA (Institut national de l'audiovisuel)</t>
  </si>
  <si>
    <t xml:space="preserve">INERIS (Institut national de l’environnement industriel et des risques) </t>
  </si>
  <si>
    <t>ENSPV (École nationale supérieure du paysage de Versailles Marseille)</t>
  </si>
  <si>
    <t>ECOFOR (écosysèmes forestiers)</t>
  </si>
  <si>
    <t>Mercator Océan…</t>
  </si>
  <si>
    <t>Ministère en charge des outre-mer</t>
  </si>
  <si>
    <t>Ministère en charge de la ville…</t>
  </si>
  <si>
    <t>Institut national des sciences appliquées du Val de Loiree Strasbourg</t>
  </si>
  <si>
    <t>PROGRAMME INVESTISSEMENTS D'AVENIR (PIA)</t>
  </si>
  <si>
    <t>Cette question peut être indépendante des questions relatives aux ressources consacrées à la R&amp;D</t>
  </si>
  <si>
    <t xml:space="preserve">et retracées dans les tableaux  versements reçus en qualité de partenaire à un projet IA sans en être coordinateur ni gestionnaire. </t>
  </si>
  <si>
    <t xml:space="preserve">Les montants perçus seront distingués, dans la mesure du possible, par programme ou par action </t>
  </si>
  <si>
    <t>Equipements d’excellence (EQUIPEX)</t>
  </si>
  <si>
    <t>Initiatives d’excellence » (IDEX)</t>
  </si>
  <si>
    <t>Initiatives Science – Innovation – Territoires – Economie » (I-SITE)</t>
  </si>
  <si>
    <t xml:space="preserve">Instituts Carnot </t>
  </si>
  <si>
    <t>Instituts hospitalo-universitaires (IHU)</t>
  </si>
  <si>
    <t>Laboratoires d’excellence » (LABEX)</t>
  </si>
  <si>
    <t xml:space="preserve">Santé et biotechnologies </t>
  </si>
  <si>
    <t xml:space="preserve"> MISSION « RECHERCHE ET ENSEIGNEMENT SUPÉRIEUR »</t>
  </si>
  <si>
    <t>Calcul intensif</t>
  </si>
  <si>
    <t>Démonstrateurs technologiques aéronautiques et aéronefs du futur</t>
  </si>
  <si>
    <t>Espace</t>
  </si>
  <si>
    <t>France Brevets</t>
  </si>
  <si>
    <t xml:space="preserve">Instituts de recherche technologique </t>
  </si>
  <si>
    <t>Instituts pour la transition énergétique (ITE)</t>
  </si>
  <si>
    <t>Opération campus et Développement scientifique et technologique du plateau de Saclay</t>
  </si>
  <si>
    <t>Réacteur de 4ème génération – ASTRID</t>
  </si>
  <si>
    <t>Réacteur Jules Horowitz (RJH)</t>
  </si>
  <si>
    <t>Recherche en matière de sûreté nucléaire</t>
  </si>
  <si>
    <t>Recherche en matière de traitement et de stockage des déchets</t>
  </si>
  <si>
    <t>Technologies-clés génériques</t>
  </si>
  <si>
    <t>Valorisation</t>
  </si>
  <si>
    <t xml:space="preserve"> MISSION « ECOLOGIE, DÉVELOPPEMENT &amp; MOBILITE DURABLES »</t>
  </si>
  <si>
    <t xml:space="preserve">Démonstrateurs énergies renouvelables et chimie verte </t>
  </si>
  <si>
    <t>Recherche dans le domaine des transports</t>
  </si>
  <si>
    <t xml:space="preserve"> MISSION « ÉCONOMIE »</t>
  </si>
  <si>
    <t xml:space="preserve"> Développement des réseaux à très haut débit</t>
  </si>
  <si>
    <t>Projets structurants des pôles de compétitivité</t>
  </si>
  <si>
    <t>MISSION « DÉFENSE»</t>
  </si>
  <si>
    <t>Maîtrise des technologies nucléaires</t>
  </si>
  <si>
    <t>Maîtrise des technologies spatiales</t>
  </si>
  <si>
    <t>Recherche civile et militaire</t>
  </si>
  <si>
    <t>Autres voir liste ci-contre</t>
  </si>
  <si>
    <t xml:space="preserve">Nom </t>
  </si>
  <si>
    <t>Pour les EQUIPEX et LABEX possibilté de duppliquer les zones</t>
  </si>
  <si>
    <r>
      <t xml:space="preserve">Montant total du projet 
</t>
    </r>
    <r>
      <rPr>
        <b/>
        <sz val="8"/>
        <rFont val="Arial"/>
        <family val="2"/>
      </rPr>
      <t>(pour lequel votre établissement a reçu un encaissement)</t>
    </r>
    <r>
      <rPr>
        <b/>
        <sz val="10"/>
        <rFont val="Arial"/>
        <family val="2"/>
      </rPr>
      <t xml:space="preserve">
(en €)</t>
    </r>
  </si>
  <si>
    <t>Total des PIA</t>
  </si>
  <si>
    <t xml:space="preserve"> - Universités publiques et COMUES</t>
  </si>
  <si>
    <t>Programmes d'investissement d'avenir</t>
  </si>
  <si>
    <t>PIA</t>
  </si>
  <si>
    <t>Y compris les crédits de masse salariale et CAS (compte d'affectation spéciale destinée à financer les pensions) des établissements passés aux responsabilités et compétances</t>
  </si>
  <si>
    <t xml:space="preserve"> élargies (pour la part concernant la recherche). </t>
  </si>
  <si>
    <t>École Centrale des Arts et Manufactures (ECP-ECAM) devenue centraleSupelec</t>
  </si>
  <si>
    <t xml:space="preserve">de la recherche </t>
  </si>
  <si>
    <t>Établissement sous tutelle du MESRI</t>
  </si>
  <si>
    <t>tutMESRI</t>
  </si>
  <si>
    <t>1) Établissements de l’enseignement supérieur sous tutelle du MESRI</t>
  </si>
  <si>
    <t>Sous tutelle du MESRI</t>
  </si>
  <si>
    <t xml:space="preserve">Ce questionnaire est téléchargeable au format  Excel (.xlsx) </t>
  </si>
  <si>
    <t>Les autres établissements hors tutelle du MESRI</t>
  </si>
  <si>
    <t xml:space="preserve">   -  IPEV( Institut Paul Emil Victor) à classer avec les EPIC bien que sa forme juridique est un EPIC</t>
  </si>
  <si>
    <r>
      <t>-</t>
    </r>
    <r>
      <rPr>
        <sz val="7"/>
        <rFont val="Times New Roman"/>
        <family val="1"/>
      </rPr>
      <t xml:space="preserve">          </t>
    </r>
    <r>
      <rPr>
        <sz val="10"/>
        <rFont val="Arial"/>
        <family val="2"/>
      </rPr>
      <t xml:space="preserve">CEREQ (Centre d’études et de recherche sur les emplois et les qualifications) </t>
    </r>
  </si>
  <si>
    <r>
      <t>-</t>
    </r>
    <r>
      <rPr>
        <sz val="7"/>
        <rFont val="Times New Roman"/>
        <family val="1"/>
      </rPr>
      <t xml:space="preserve">          </t>
    </r>
    <r>
      <rPr>
        <sz val="10"/>
        <rFont val="Arial"/>
        <family val="2"/>
      </rPr>
      <t>IGN (Institut  national de l'information géographique et forestière) fusion depuis janvier 2012 de l'Institut géographique national (ex IGN) et l’Inventaire forestier national (IFN)</t>
    </r>
  </si>
  <si>
    <t>Ministère en charge des affaires étrangères</t>
  </si>
  <si>
    <t>Ministère en charge de l'agriculture, de l'alimentation et de la forêt</t>
  </si>
  <si>
    <t>Ministère en charge de l'économie et des finances</t>
  </si>
  <si>
    <t xml:space="preserve">Institut TELECOM / GET (Groupe des écoles des télécommunications) devenu depuis le 1 janvier 2017 l'Institut Mines Télécom (IMT) </t>
  </si>
  <si>
    <t xml:space="preserve">Institut Polytechnique LaSalle Beauvais </t>
  </si>
  <si>
    <t xml:space="preserve">IOTA (Institut d’optique théorique appliquée) </t>
  </si>
  <si>
    <t xml:space="preserve">ESPCI (École supérieure de physique et de chimie industrielle de la ville de Paris) </t>
  </si>
  <si>
    <t xml:space="preserve">Institut catholique de Paris </t>
  </si>
  <si>
    <t xml:space="preserve">Université catholique de l'ouest </t>
  </si>
  <si>
    <t xml:space="preserve">Instituts catholiques et autres établissements privés </t>
  </si>
  <si>
    <t xml:space="preserve">HEC et autres écoles supérieures de commerce, de management et de gestion </t>
  </si>
  <si>
    <t xml:space="preserve">EI (École d'ingénieurs de Purpan) </t>
  </si>
  <si>
    <t xml:space="preserve">ESA (École supérieure d'agriculture d'Angers) </t>
  </si>
  <si>
    <t xml:space="preserve">ESB (École supérieure du bois) </t>
  </si>
  <si>
    <t xml:space="preserve">ESIPTA (École d'ingénieurs en agriculture) </t>
  </si>
  <si>
    <t xml:space="preserve">INSEAD (Institut européen d'administration des affaires) </t>
  </si>
  <si>
    <t xml:space="preserve">ISARA-Lyon (Institut supérieur d'agriculture de Rhône-Alpes) </t>
  </si>
  <si>
    <t xml:space="preserve">IAMM (Institut agronomique méditerranéen de Montpellier) </t>
  </si>
  <si>
    <t xml:space="preserve"> les COMUE</t>
  </si>
  <si>
    <t>MESRI  Ministère de l'enseignement supérieur  de la recherche et de l'innovation</t>
  </si>
  <si>
    <t xml:space="preserve"> (à partir du PLF2015, le programme 187 - Recherche dans le domaine de la gestion des milieux et des ressources a été fusionné avec le programme 172).</t>
  </si>
  <si>
    <t>PIA3 Accelérer la modernisation des entreprises</t>
  </si>
  <si>
    <t>Au titre de la MIRES (mission interministérielle recherche et enseignement supérieur, programme 150, 231, 172, 193,190, 192, 191, 186, 142).</t>
  </si>
  <si>
    <t>dont en provenance du MESRI (programme 150, 231,172, 193)</t>
  </si>
  <si>
    <t xml:space="preserve">Il s'agit des 13 régions métropolitaines (y compris la Corse) et des 5 régions d'outre-mer (Guadeloupe, Martinique, Guyane, Réunion, Mayotte). </t>
  </si>
  <si>
    <t>Groupe ENSTA (École Nationale Supérieure de Techniques Avancées  ENSTA Bretagne et Ensta Paris Tech)</t>
  </si>
  <si>
    <t>ESSEC (École supérieure des sciences économiques et commerciales)</t>
  </si>
  <si>
    <t>COMUE (communauté d'universités et d'établissements d'enseignement supérieur et de recherche)</t>
  </si>
  <si>
    <t>CentraleSupélec</t>
  </si>
  <si>
    <t>Chimie PARIS Tech</t>
  </si>
  <si>
    <t>FranceAgriMer</t>
  </si>
  <si>
    <t>Conservatoire national des arts et métiers CNAM (y compris le CEE)</t>
  </si>
  <si>
    <t xml:space="preserve"> - CHU ou CLCC</t>
  </si>
  <si>
    <r>
      <t>-</t>
    </r>
    <r>
      <rPr>
        <sz val="7"/>
        <rFont val="Times New Roman"/>
        <family val="1"/>
      </rPr>
      <t xml:space="preserve">          </t>
    </r>
    <r>
      <rPr>
        <sz val="10"/>
        <rFont val="Arial"/>
        <family val="2"/>
      </rPr>
      <t>CTSA (centre de transfusion sanguine des armées)</t>
    </r>
  </si>
  <si>
    <r>
      <t>-</t>
    </r>
    <r>
      <rPr>
        <sz val="7"/>
        <rFont val="Times New Roman"/>
        <family val="1"/>
      </rPr>
      <t xml:space="preserve">          </t>
    </r>
    <r>
      <rPr>
        <sz val="10"/>
        <rFont val="Arial"/>
        <family val="2"/>
      </rPr>
      <t>IRSEM (institut de recherche stratégique de l'école militaire)</t>
    </r>
  </si>
  <si>
    <r>
      <t>-</t>
    </r>
    <r>
      <rPr>
        <sz val="7"/>
        <rFont val="Times New Roman"/>
        <family val="1"/>
      </rPr>
      <t xml:space="preserve">          </t>
    </r>
    <r>
      <rPr>
        <sz val="10"/>
        <rFont val="Arial"/>
        <family val="2"/>
      </rPr>
      <t>ISL (institut de recherches de Saint-Louis)</t>
    </r>
  </si>
  <si>
    <r>
      <t>-</t>
    </r>
    <r>
      <rPr>
        <sz val="7"/>
        <rFont val="Times New Roman"/>
        <family val="1"/>
      </rPr>
      <t xml:space="preserve">          </t>
    </r>
    <r>
      <rPr>
        <sz val="10"/>
        <rFont val="Arial"/>
        <family val="2"/>
      </rPr>
      <t>IRENav (institut de recherche de l'école navale)</t>
    </r>
  </si>
  <si>
    <t>RESSOURCES "RECHERCHE" CONSOMMÉES du budget agrégé de l'établissement</t>
  </si>
  <si>
    <t xml:space="preserve">- les COMUE (communautés d’universités et établissements) </t>
  </si>
  <si>
    <t xml:space="preserve"> sous tutelle MESRI</t>
  </si>
  <si>
    <t xml:space="preserve"> hors tutelle MESRI</t>
  </si>
  <si>
    <t xml:space="preserve">La mission interministérielle recherche et enseignement supérieur est constituée des 5 programmes dépendant du MESRI et de 4 programmes d'autres ministères. </t>
  </si>
  <si>
    <t>PIA3 - Soutenir les progrès de l'enseignement et de la recherche</t>
  </si>
  <si>
    <t>PIA3 - Valoriser la recherche</t>
  </si>
  <si>
    <t>Nano 2018</t>
  </si>
  <si>
    <t>Ministère de l'enseignement supérieur, de la recherche et de l'innovation</t>
  </si>
  <si>
    <t>Notice ressources</t>
  </si>
  <si>
    <t>Notice dépenses et effectif</t>
  </si>
  <si>
    <t>Ressources</t>
  </si>
  <si>
    <t xml:space="preserve"> INRIA</t>
  </si>
  <si>
    <t xml:space="preserve"> CHU et Centre anti-cancéreux (CLCC)</t>
  </si>
  <si>
    <t xml:space="preserve">Pour les Equipex et labex vous pouvez en mettre jusqu'à 15. </t>
  </si>
  <si>
    <t>Prestations de service ou d'expertise</t>
  </si>
  <si>
    <t>[1] Manuel de Frascati, OCDE, 2015.</t>
  </si>
  <si>
    <r>
      <t>-</t>
    </r>
    <r>
      <rPr>
        <sz val="7"/>
        <rFont val="Times New Roman"/>
        <family val="1"/>
      </rPr>
      <t xml:space="preserve">          </t>
    </r>
    <r>
      <rPr>
        <sz val="10"/>
        <rFont val="Arial"/>
        <family val="2"/>
      </rPr>
      <t>INRAP  (Institut national de recherches archéologiques préventives)</t>
    </r>
  </si>
  <si>
    <t>http://cisad.pleiade.education.fr/enqrgu</t>
  </si>
  <si>
    <t>enqRetD-univ@recherche.gouv.fr</t>
  </si>
  <si>
    <t>mail :</t>
  </si>
  <si>
    <t>Prévision 2021</t>
  </si>
  <si>
    <t>Estimation 2021</t>
  </si>
  <si>
    <t>ENQUÊTE SUR LES MOYENS CONSACRÉS 
À LA RECHERCHE ET AU DÉVELOPPEMENT DANS
 LES ÉTABLISSEMENTS D'ENSEIGNEMENT SUPÉRIEUR 
EN 2020</t>
  </si>
  <si>
    <t>Dépenses intérieures de R&amp;D par nature de charge en 2020 et catégorie de recherche</t>
  </si>
  <si>
    <t>Personnel de recherche en personne physique en 2020 au 31/12/2020</t>
  </si>
  <si>
    <t>Répartition hommes/femmes du personnel de recherche en 2020</t>
  </si>
  <si>
    <t>Personnel de recherche en équivalent temps plein recherche (ETP recherche) hommes et femmes sur l'année 2020</t>
  </si>
  <si>
    <t xml:space="preserve">RESSOURCES CONSOMMÉES POUR LA RECHERCHE EN 2020 du budget agrégé de l'établissement </t>
  </si>
  <si>
    <t>Part effectivement encaissée par votre établissement en 2020 (en €)</t>
  </si>
  <si>
    <t>LES DÉPENSES DE RECHERCHE EN 2020</t>
  </si>
  <si>
    <t>en 2020</t>
  </si>
  <si>
    <t>Dépenses d'investissement en 2020 avant amortissement et H.T.</t>
  </si>
  <si>
    <t>Montant H.T. en €                   en 2020</t>
  </si>
  <si>
    <t>Dépenses totales de R&amp;D en 2020</t>
  </si>
  <si>
    <t>Répartition des dépenses intérieures de R&amp;D par catégorie de recherche en 2020</t>
  </si>
  <si>
    <t>LES EFFECTIFS DE R&amp;D EN PERSONNE PHYSIQUE EN 2020</t>
  </si>
  <si>
    <t>Tableau 3 : Personnel de recherche en personnes physiques au 31/12/2020</t>
  </si>
  <si>
    <t>Personnel de recherche en personnes physiques répartition hommes/femmes au 31/12/2020 du personnel de recherche</t>
  </si>
  <si>
    <t>Tableau 6 : Personnel en équivalent temps plein annuel recherche (ETP RECHERCHE*) en  2020</t>
  </si>
  <si>
    <t>Notice enquête exercice 2020</t>
  </si>
  <si>
    <t>Le questionnaire sur les moyens consacrés à la R&amp;D couvre l’exercice 2020. Suivant les questions, la réponse est construite sur l’année entière (données financières en particulier) ou à partir d’une photographie à une date donnée pour les effectifs (généralement le 31.12).</t>
  </si>
  <si>
    <t>Les dépenses de R&amp;D demandées ici correspondent aux dépenses réelles exécutées dans le cadre du budget agrégé de l'établissement (y compris SAIC et fondation universitaire) au cours de l'exercice 2020. Les dépenses d'investissement doivent être prises en compte hors dotations aux amortissements. Ces données issues de l'exécution du budget (budget agrégé 2020 réalisé) sont donc les mandatements, hors taxes, retracés dans les comptes financiers de l'établissement. Cependant, certaines répartitions demandées peuvent ne pas être issues directement des documents comptables.</t>
  </si>
  <si>
    <t>Onglet : répartition du personnel de recherche par catégories en 2020 en personne physique (tableau 3)</t>
  </si>
  <si>
    <t xml:space="preserve"> Onglet Personnel R&amp;D (hommes-femmes) en 2020 en personne physique (Tableaux 4 et 5)</t>
  </si>
  <si>
    <t xml:space="preserve">    - MESRI</t>
  </si>
  <si>
    <t xml:space="preserve">      -           dont MESRI</t>
  </si>
  <si>
    <t xml:space="preserve"> INRAE</t>
  </si>
  <si>
    <t xml:space="preserve">Ministère de l'enseignement supérieur, de la recherche et de l'innovation MESRI </t>
  </si>
  <si>
    <t>Ministère en charge de l'éducation nationale, de la jeunesse et des sports</t>
  </si>
  <si>
    <t>INRAE (Institut national de la recherche agronomique)</t>
  </si>
  <si>
    <t>devenues depuis le 1 janvier 2017 l'Institut Mines Télécom IMT (Albi-Carmaux, Alès, Douai, Nantes, Paris, Saint-Étienne)</t>
  </si>
  <si>
    <t xml:space="preserve">Junia (Yncréa haut-de-France Lille,ISA, ISEN, l'HEI et l'ADIMAKER) </t>
  </si>
  <si>
    <t xml:space="preserve">Junia (Institut supérieur d'agriculture de Lille) </t>
  </si>
  <si>
    <r>
      <t>-</t>
    </r>
    <r>
      <rPr>
        <sz val="7"/>
        <rFont val="Times New Roman"/>
        <family val="1"/>
      </rPr>
      <t xml:space="preserve">   </t>
    </r>
    <r>
      <rPr>
        <sz val="10"/>
        <rFont val="Arial"/>
        <family val="2"/>
      </rPr>
      <t>INRAE (Institut national de la recherche agronomique)</t>
    </r>
  </si>
  <si>
    <t>I.E.P. d'Aix-en-Provence, rattaché à l'université d'Aix-Marseille</t>
  </si>
  <si>
    <t>I.E.P. de Grenoble, rattaché à l'université Grenoble Alpes</t>
  </si>
  <si>
    <t>Observatoire de la côte d'azur (OCA) rattaché à l'université Côte d'Azur</t>
  </si>
  <si>
    <t>I.E.P. de Lille, rattaché à l'université de Lille</t>
  </si>
  <si>
    <t>École nationale supérieure de chimie de Lille, rattachée à l'université de Lille</t>
  </si>
  <si>
    <t>École nationale supérieure de chimie de Paris, rattachée à l'université Paris Sciences et Lettres</t>
  </si>
  <si>
    <t>Total 1</t>
  </si>
  <si>
    <t xml:space="preserve"> CEA</t>
  </si>
  <si>
    <t xml:space="preserve"> CNES</t>
  </si>
  <si>
    <t xml:space="preserve"> Participation aux programmes Investissements d'Avenir dans le cadre d'activités de R&amp;D - PIA1, PIA2 et PIA3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</si>
</sst>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00\ _F_-;\-* #,##0.00\ _F_-;_-* &quot;-&quot;??\ _F_-;_-@_-"/>
  </numFmts>
  <fonts count="58" x14ac:knownFonts="1">
    <font>
      <sz val="10"/>
      <name val="Arial"/>
    </font>
    <font>
      <sz val="10"/>
      <name val="Arial"/>
      <family val="2"/>
    </font>
    <font>
      <b/>
      <sz val="10"/>
      <name val="Arial"/>
      <family val="2"/>
    </font>
    <font>
      <sz val="8"/>
      <name val="Arial"/>
      <family val="2"/>
    </font>
    <font>
      <u/>
      <sz val="10"/>
      <color indexed="12"/>
      <name val="Arial"/>
      <family val="2"/>
    </font>
    <font>
      <sz val="10"/>
      <name val="Arial"/>
      <family val="2"/>
    </font>
    <font>
      <sz val="9"/>
      <name val="Arial"/>
      <family val="2"/>
    </font>
    <font>
      <b/>
      <sz val="9"/>
      <name val="Arial"/>
      <family val="2"/>
    </font>
    <font>
      <sz val="9"/>
      <name val="Arial"/>
      <family val="2"/>
    </font>
    <font>
      <b/>
      <sz val="12"/>
      <name val="Arial"/>
      <family val="2"/>
    </font>
    <font>
      <b/>
      <sz val="11"/>
      <name val="Arial"/>
      <family val="2"/>
    </font>
    <font>
      <i/>
      <sz val="10"/>
      <color indexed="8"/>
      <name val="Arial"/>
      <family val="2"/>
    </font>
    <font>
      <b/>
      <sz val="14"/>
      <name val="Arial"/>
      <family val="2"/>
    </font>
    <font>
      <i/>
      <sz val="10"/>
      <name val="Arial"/>
      <family val="2"/>
    </font>
    <font>
      <b/>
      <sz val="11"/>
      <name val="Arial"/>
      <family val="2"/>
    </font>
    <font>
      <b/>
      <sz val="9"/>
      <name val="Arial"/>
      <family val="2"/>
    </font>
    <font>
      <b/>
      <sz val="10"/>
      <name val="Arial Narrow"/>
      <family val="2"/>
    </font>
    <font>
      <b/>
      <sz val="9"/>
      <name val="Arial Narrow"/>
      <family val="2"/>
    </font>
    <font>
      <sz val="9"/>
      <color indexed="52"/>
      <name val="Arial"/>
      <family val="2"/>
    </font>
    <font>
      <sz val="10"/>
      <color indexed="52"/>
      <name val="Arial"/>
      <family val="2"/>
    </font>
    <font>
      <b/>
      <sz val="12"/>
      <color indexed="52"/>
      <name val="Arial"/>
      <family val="2"/>
    </font>
    <font>
      <b/>
      <sz val="10"/>
      <color indexed="20"/>
      <name val="Arial"/>
      <family val="2"/>
    </font>
    <font>
      <b/>
      <sz val="11"/>
      <color indexed="20"/>
      <name val="Arial"/>
      <family val="2"/>
    </font>
    <font>
      <sz val="10"/>
      <color indexed="20"/>
      <name val="Arial"/>
      <family val="2"/>
    </font>
    <font>
      <b/>
      <sz val="12"/>
      <color indexed="20"/>
      <name val="Arial"/>
      <family val="2"/>
    </font>
    <font>
      <b/>
      <sz val="9"/>
      <color indexed="20"/>
      <name val="Arial"/>
      <family val="2"/>
    </font>
    <font>
      <sz val="10"/>
      <color indexed="8"/>
      <name val="Arial"/>
      <family val="2"/>
    </font>
    <font>
      <b/>
      <vertAlign val="superscript"/>
      <sz val="10"/>
      <color indexed="20"/>
      <name val="Arial"/>
      <family val="2"/>
    </font>
    <font>
      <sz val="7"/>
      <name val="Times New Roman"/>
      <family val="1"/>
    </font>
    <font>
      <sz val="9"/>
      <color indexed="8"/>
      <name val="Arial"/>
      <family val="2"/>
    </font>
    <font>
      <u/>
      <sz val="10"/>
      <name val="Arial"/>
      <family val="2"/>
    </font>
    <font>
      <sz val="10"/>
      <color indexed="61"/>
      <name val="Arial"/>
      <family val="2"/>
    </font>
    <font>
      <b/>
      <sz val="10"/>
      <color indexed="61"/>
      <name val="Arial"/>
      <family val="2"/>
    </font>
    <font>
      <sz val="10"/>
      <color indexed="10"/>
      <name val="Arial"/>
      <family val="2"/>
    </font>
    <font>
      <sz val="10"/>
      <color indexed="10"/>
      <name val="Arial"/>
      <family val="2"/>
    </font>
    <font>
      <b/>
      <sz val="9"/>
      <color indexed="61"/>
      <name val="Arial"/>
      <family val="2"/>
    </font>
    <font>
      <i/>
      <sz val="10"/>
      <color indexed="61"/>
      <name val="Arial"/>
      <family val="2"/>
    </font>
    <font>
      <sz val="10"/>
      <color indexed="48"/>
      <name val="Arial"/>
      <family val="2"/>
    </font>
    <font>
      <b/>
      <sz val="10"/>
      <color indexed="48"/>
      <name val="Arial"/>
      <family val="2"/>
    </font>
    <font>
      <b/>
      <sz val="12"/>
      <color indexed="10"/>
      <name val="Arial"/>
      <family val="2"/>
    </font>
    <font>
      <sz val="12"/>
      <name val="Arial"/>
      <family val="2"/>
    </font>
    <font>
      <sz val="10"/>
      <color indexed="12"/>
      <name val="Arial"/>
      <family val="2"/>
    </font>
    <font>
      <u/>
      <sz val="9"/>
      <name val="Arial"/>
      <family val="2"/>
    </font>
    <font>
      <sz val="9"/>
      <name val="Wingdings"/>
      <charset val="2"/>
    </font>
    <font>
      <i/>
      <sz val="9"/>
      <name val="Arial"/>
      <family val="2"/>
    </font>
    <font>
      <sz val="10"/>
      <color indexed="46"/>
      <name val="Arial"/>
      <family val="2"/>
    </font>
    <font>
      <sz val="11"/>
      <color indexed="52"/>
      <name val="Arial"/>
      <family val="2"/>
    </font>
    <font>
      <sz val="11"/>
      <name val="Arial"/>
      <family val="2"/>
    </font>
    <font>
      <u/>
      <sz val="10"/>
      <color indexed="12"/>
      <name val="Arial"/>
      <family val="2"/>
    </font>
    <font>
      <b/>
      <u/>
      <sz val="8"/>
      <name val="Arial"/>
      <family val="2"/>
    </font>
    <font>
      <i/>
      <sz val="8"/>
      <name val="Arial"/>
      <family val="2"/>
    </font>
    <font>
      <b/>
      <sz val="8"/>
      <name val="Arial"/>
      <family val="2"/>
    </font>
    <font>
      <b/>
      <i/>
      <sz val="10"/>
      <name val="Arial"/>
      <family val="2"/>
    </font>
    <font>
      <sz val="10"/>
      <color rgb="FF7030A0"/>
      <name val="Arial"/>
      <family val="2"/>
    </font>
    <font>
      <sz val="10"/>
      <color theme="5" tint="-0.249977111117893"/>
      <name val="Arial"/>
      <family val="2"/>
    </font>
    <font>
      <sz val="10"/>
      <color rgb="FFFF0000"/>
      <name val="Arial"/>
      <family val="2"/>
    </font>
    <font>
      <sz val="10"/>
      <color rgb="FF002060"/>
      <name val="Arial"/>
      <family val="2"/>
    </font>
    <font>
      <b/>
      <sz val="10"/>
      <color rgb="FF002060"/>
      <name val="Arial"/>
      <family val="2"/>
    </font>
  </fonts>
  <fills count="14">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theme="9" tint="0.79998168889431442"/>
        <bgColor indexed="64"/>
      </patternFill>
    </fill>
    <fill>
      <patternFill patternType="solid">
        <fgColor indexed="31"/>
        <bgColor indexed="64"/>
      </patternFill>
    </fill>
    <fill>
      <patternFill patternType="solid">
        <fgColor theme="0"/>
        <bgColor theme="0"/>
      </patternFill>
    </fill>
    <fill>
      <patternFill patternType="solid">
        <fgColor theme="0" tint="-0.14999847407452621"/>
        <bgColor indexed="64"/>
      </patternFill>
    </fill>
  </fills>
  <borders count="57">
    <border>
      <left/>
      <right/>
      <top/>
      <bottom/>
      <diagonal/>
    </border>
    <border diagonalUp="1" diagonalDown="1">
      <left style="thin">
        <color indexed="64"/>
      </left>
      <right style="thin">
        <color indexed="64"/>
      </right>
      <top style="thin">
        <color indexed="64"/>
      </top>
      <bottom style="hair">
        <color indexed="64"/>
      </bottom>
      <diagonal style="thin">
        <color indexed="9"/>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hair">
        <color indexed="64"/>
      </bottom>
      <diagonal/>
    </border>
    <border>
      <left/>
      <right/>
      <top style="dotted">
        <color indexed="64"/>
      </top>
      <bottom style="dotted">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right style="dashed">
        <color indexed="64"/>
      </right>
      <top style="thin">
        <color indexed="64"/>
      </top>
      <bottom style="dotted">
        <color indexed="64"/>
      </bottom>
      <diagonal/>
    </border>
    <border>
      <left/>
      <right/>
      <top style="thin">
        <color indexed="64"/>
      </top>
      <bottom style="dashed">
        <color indexed="64"/>
      </bottom>
      <diagonal/>
    </border>
    <border>
      <left/>
      <right style="dashed">
        <color indexed="64"/>
      </right>
      <top/>
      <bottom/>
      <diagonal/>
    </border>
    <border>
      <left/>
      <right/>
      <top/>
      <bottom style="dotted">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top style="thin">
        <color indexed="64"/>
      </top>
      <bottom/>
      <diagonal/>
    </border>
    <border>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ashed">
        <color indexed="64"/>
      </left>
      <right/>
      <top style="dashed">
        <color indexed="64"/>
      </top>
      <bottom style="dashed">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theme="3" tint="0.59996337778862885"/>
      </left>
      <right style="thick">
        <color theme="3" tint="0.59996337778862885"/>
      </right>
      <top style="thick">
        <color theme="3" tint="0.59996337778862885"/>
      </top>
      <bottom style="thick">
        <color theme="3" tint="0.59996337778862885"/>
      </bottom>
      <diagonal/>
    </border>
    <border>
      <left style="dotted">
        <color indexed="64"/>
      </left>
      <right/>
      <top style="thin">
        <color indexed="64"/>
      </top>
      <bottom style="dotted">
        <color indexed="64"/>
      </bottom>
      <diagonal/>
    </border>
    <border>
      <left/>
      <right style="dotted">
        <color indexed="64"/>
      </right>
      <top/>
      <bottom/>
      <diagonal/>
    </border>
    <border>
      <left style="dotted">
        <color indexed="64"/>
      </left>
      <right/>
      <top style="dott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dotted">
        <color indexed="64"/>
      </bottom>
      <diagonal/>
    </border>
    <border>
      <left style="thin">
        <color indexed="64"/>
      </left>
      <right style="thin">
        <color indexed="64"/>
      </right>
      <top style="thin">
        <color indexed="64"/>
      </top>
      <bottom style="hair">
        <color indexed="24"/>
      </bottom>
      <diagonal/>
    </border>
    <border>
      <left style="thin">
        <color indexed="64"/>
      </left>
      <right style="thin">
        <color indexed="64"/>
      </right>
      <top style="hair">
        <color indexed="24"/>
      </top>
      <bottom style="hair">
        <color indexed="24"/>
      </bottom>
      <diagonal/>
    </border>
    <border>
      <left/>
      <right style="thin">
        <color indexed="64"/>
      </right>
      <top style="hair">
        <color indexed="24"/>
      </top>
      <bottom style="hair">
        <color indexed="24"/>
      </bottom>
      <diagonal/>
    </border>
    <border>
      <left/>
      <right style="thin">
        <color indexed="64"/>
      </right>
      <top style="hair">
        <color indexed="24"/>
      </top>
      <bottom/>
      <diagonal/>
    </border>
    <border>
      <left style="thin">
        <color indexed="64"/>
      </left>
      <right style="thin">
        <color indexed="64"/>
      </right>
      <top style="hair">
        <color indexed="24"/>
      </top>
      <bottom/>
      <diagonal/>
    </border>
    <border>
      <left/>
      <right style="thin">
        <color indexed="64"/>
      </right>
      <top/>
      <bottom/>
      <diagonal/>
    </border>
    <border>
      <left style="thin">
        <color indexed="64"/>
      </left>
      <right style="thin">
        <color indexed="64"/>
      </right>
      <top/>
      <bottom style="dotted">
        <color indexed="64"/>
      </bottom>
      <diagonal/>
    </border>
    <border diagonalUp="1" diagonalDown="1">
      <left style="thin">
        <color indexed="64"/>
      </left>
      <right style="thin">
        <color indexed="64"/>
      </right>
      <top/>
      <bottom style="hair">
        <color indexed="64"/>
      </bottom>
      <diagonal style="thin">
        <color indexed="9"/>
      </diagonal>
    </border>
    <border>
      <left/>
      <right/>
      <top style="thin">
        <color indexed="64"/>
      </top>
      <bottom style="thin">
        <color indexed="64"/>
      </bottom>
      <diagonal/>
    </border>
  </borders>
  <cellStyleXfs count="5">
    <xf numFmtId="0" fontId="0" fillId="0" borderId="0"/>
    <xf numFmtId="0" fontId="4"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423">
    <xf numFmtId="0" fontId="0" fillId="0" borderId="0" xfId="0"/>
    <xf numFmtId="0" fontId="0" fillId="0" borderId="0" xfId="0" applyAlignment="1"/>
    <xf numFmtId="0" fontId="6" fillId="0" borderId="0" xfId="0" applyFont="1"/>
    <xf numFmtId="3" fontId="6" fillId="2" borderId="1" xfId="0" applyNumberFormat="1" applyFont="1" applyFill="1" applyBorder="1" applyAlignment="1">
      <alignment vertical="center"/>
    </xf>
    <xf numFmtId="0" fontId="0" fillId="0" borderId="0" xfId="0" applyFill="1"/>
    <xf numFmtId="0" fontId="4" fillId="0" borderId="0" xfId="1" applyAlignment="1" applyProtection="1"/>
    <xf numFmtId="0" fontId="9" fillId="0" borderId="0" xfId="0" applyFont="1"/>
    <xf numFmtId="3" fontId="0" fillId="0" borderId="0" xfId="0" applyNumberFormat="1"/>
    <xf numFmtId="0" fontId="2" fillId="0" borderId="0" xfId="0" applyFont="1"/>
    <xf numFmtId="0" fontId="0" fillId="0" borderId="0" xfId="0" applyBorder="1"/>
    <xf numFmtId="0" fontId="0" fillId="0" borderId="0" xfId="0" applyFill="1" applyBorder="1"/>
    <xf numFmtId="0" fontId="1" fillId="0" borderId="0" xfId="0" applyFont="1" applyFill="1"/>
    <xf numFmtId="0" fontId="1" fillId="0" borderId="0" xfId="0" applyFont="1" applyFill="1" applyAlignment="1"/>
    <xf numFmtId="0" fontId="12" fillId="0" borderId="0" xfId="0" applyFont="1"/>
    <xf numFmtId="0" fontId="0" fillId="0" borderId="0" xfId="0" applyBorder="1" applyAlignment="1">
      <alignment horizontal="left" indent="2"/>
    </xf>
    <xf numFmtId="0" fontId="0" fillId="3" borderId="4" xfId="0" applyFill="1" applyBorder="1" applyAlignment="1"/>
    <xf numFmtId="0" fontId="0" fillId="3" borderId="4" xfId="0" applyFill="1" applyBorder="1" applyAlignment="1">
      <alignment horizontal="center"/>
    </xf>
    <xf numFmtId="0" fontId="8" fillId="0" borderId="5" xfId="0" applyFont="1" applyBorder="1" applyAlignment="1">
      <alignment horizontal="left" vertical="center" wrapText="1" indent="1"/>
    </xf>
    <xf numFmtId="0" fontId="8" fillId="0" borderId="6" xfId="0" applyFont="1" applyBorder="1" applyAlignment="1">
      <alignment horizontal="left" vertical="center" wrapText="1" indent="1"/>
    </xf>
    <xf numFmtId="0" fontId="7" fillId="0" borderId="3" xfId="0" applyFont="1" applyBorder="1" applyAlignment="1">
      <alignment horizontal="center" vertical="center" wrapText="1"/>
    </xf>
    <xf numFmtId="0" fontId="16" fillId="0" borderId="0" xfId="0" applyFont="1"/>
    <xf numFmtId="0" fontId="17" fillId="0" borderId="0" xfId="0" applyFont="1"/>
    <xf numFmtId="0" fontId="5" fillId="0" borderId="0" xfId="0" applyFont="1"/>
    <xf numFmtId="0" fontId="5" fillId="0" borderId="0" xfId="0" applyFont="1" applyBorder="1" applyAlignment="1">
      <alignment vertical="top" wrapText="1"/>
    </xf>
    <xf numFmtId="0" fontId="1" fillId="3" borderId="0" xfId="0" applyFont="1" applyFill="1" applyBorder="1" applyAlignment="1"/>
    <xf numFmtId="3" fontId="13" fillId="3" borderId="0" xfId="0" applyNumberFormat="1" applyFont="1" applyFill="1" applyBorder="1" applyAlignment="1">
      <alignment horizontal="right"/>
    </xf>
    <xf numFmtId="0" fontId="0" fillId="3" borderId="0" xfId="0" applyNumberFormat="1" applyFill="1" applyBorder="1" applyAlignment="1">
      <alignment horizontal="center"/>
    </xf>
    <xf numFmtId="3" fontId="0" fillId="0" borderId="0" xfId="0" applyNumberFormat="1" applyBorder="1"/>
    <xf numFmtId="0" fontId="0" fillId="3" borderId="0" xfId="0" applyFill="1" applyBorder="1"/>
    <xf numFmtId="0" fontId="0" fillId="3" borderId="0" xfId="0" applyFill="1"/>
    <xf numFmtId="0" fontId="0" fillId="0" borderId="7" xfId="0" quotePrefix="1" applyBorder="1" applyAlignment="1">
      <alignment horizontal="left" indent="5"/>
    </xf>
    <xf numFmtId="0" fontId="19" fillId="0" borderId="0" xfId="0" applyFont="1"/>
    <xf numFmtId="0" fontId="20" fillId="3" borderId="0" xfId="0" applyFont="1" applyFill="1"/>
    <xf numFmtId="0" fontId="20" fillId="3" borderId="0" xfId="0" applyFont="1" applyFill="1" applyBorder="1"/>
    <xf numFmtId="0" fontId="6" fillId="3" borderId="3" xfId="0" applyFont="1" applyFill="1" applyBorder="1" applyAlignment="1">
      <alignment horizontal="center" vertical="center" wrapText="1"/>
    </xf>
    <xf numFmtId="0" fontId="0" fillId="4" borderId="0" xfId="0" applyFill="1"/>
    <xf numFmtId="0" fontId="9" fillId="3" borderId="0" xfId="0" applyFont="1" applyFill="1"/>
    <xf numFmtId="0" fontId="13" fillId="4" borderId="0" xfId="0" applyFont="1" applyFill="1"/>
    <xf numFmtId="3" fontId="0" fillId="4" borderId="0" xfId="0" applyNumberFormat="1" applyFill="1"/>
    <xf numFmtId="0" fontId="5" fillId="4" borderId="0" xfId="0" applyFont="1" applyFill="1"/>
    <xf numFmtId="0" fontId="2" fillId="4" borderId="8" xfId="0" applyFont="1" applyFill="1" applyBorder="1" applyAlignment="1">
      <alignment horizontal="left" vertical="top" wrapText="1" indent="1"/>
    </xf>
    <xf numFmtId="0" fontId="5" fillId="4" borderId="9" xfId="0" applyFont="1" applyFill="1" applyBorder="1" applyAlignment="1">
      <alignment vertical="top" wrapText="1"/>
    </xf>
    <xf numFmtId="0" fontId="2" fillId="4" borderId="10" xfId="0" applyFont="1" applyFill="1" applyBorder="1" applyAlignment="1">
      <alignment horizontal="left" vertical="top" wrapText="1" indent="1"/>
    </xf>
    <xf numFmtId="0" fontId="5" fillId="4" borderId="11" xfId="0" applyFont="1" applyFill="1" applyBorder="1" applyAlignment="1">
      <alignment vertical="top" wrapText="1"/>
    </xf>
    <xf numFmtId="0" fontId="2" fillId="4" borderId="12" xfId="0" applyFont="1" applyFill="1" applyBorder="1" applyAlignment="1">
      <alignment horizontal="left" vertical="top" wrapText="1" indent="1"/>
    </xf>
    <xf numFmtId="0" fontId="5" fillId="4" borderId="13" xfId="0" applyFont="1" applyFill="1" applyBorder="1" applyAlignment="1">
      <alignment vertical="top" wrapText="1"/>
    </xf>
    <xf numFmtId="0" fontId="9" fillId="0" borderId="0" xfId="0" applyFont="1" applyAlignment="1">
      <alignment vertical="center" wrapText="1"/>
    </xf>
    <xf numFmtId="0" fontId="16" fillId="0" borderId="0" xfId="0" applyFont="1" applyAlignment="1">
      <alignment wrapText="1"/>
    </xf>
    <xf numFmtId="0" fontId="24" fillId="0" borderId="0" xfId="0" applyFont="1"/>
    <xf numFmtId="0" fontId="24" fillId="3" borderId="0" xfId="0" applyFont="1" applyFill="1"/>
    <xf numFmtId="0" fontId="25" fillId="3" borderId="14"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4" fillId="0" borderId="0" xfId="0" applyFont="1" applyAlignment="1">
      <alignment horizontal="center"/>
    </xf>
    <xf numFmtId="0" fontId="22" fillId="0" borderId="0" xfId="0" applyFont="1"/>
    <xf numFmtId="0" fontId="23" fillId="3" borderId="0" xfId="1" applyFont="1" applyFill="1" applyBorder="1" applyAlignment="1" applyProtection="1"/>
    <xf numFmtId="0" fontId="2" fillId="3" borderId="0" xfId="0" applyFont="1" applyFill="1"/>
    <xf numFmtId="0" fontId="0" fillId="3" borderId="0" xfId="0" applyFill="1" applyAlignment="1">
      <alignment horizontal="left" wrapText="1"/>
    </xf>
    <xf numFmtId="0" fontId="1" fillId="3" borderId="0" xfId="1" applyFont="1" applyFill="1" applyAlignment="1" applyProtection="1">
      <alignment horizontal="left" wrapText="1"/>
    </xf>
    <xf numFmtId="0" fontId="5" fillId="3" borderId="0" xfId="0" applyFont="1" applyFill="1" applyAlignment="1">
      <alignment horizontal="left" indent="4"/>
    </xf>
    <xf numFmtId="0" fontId="5" fillId="3" borderId="0" xfId="0" quotePrefix="1" applyFont="1" applyFill="1" applyAlignment="1">
      <alignment horizontal="left" indent="4"/>
    </xf>
    <xf numFmtId="0" fontId="29" fillId="3" borderId="0" xfId="0" applyFont="1" applyFill="1" applyAlignment="1">
      <alignment horizontal="left" indent="4"/>
    </xf>
    <xf numFmtId="0" fontId="0" fillId="0" borderId="0" xfId="0" applyAlignment="1">
      <alignment horizontal="left"/>
    </xf>
    <xf numFmtId="0" fontId="0" fillId="3" borderId="0" xfId="0" quotePrefix="1" applyFill="1" applyAlignment="1">
      <alignment horizontal="left" wrapText="1"/>
    </xf>
    <xf numFmtId="0" fontId="0" fillId="3" borderId="0" xfId="0" quotePrefix="1" applyFill="1"/>
    <xf numFmtId="0" fontId="0" fillId="3" borderId="0" xfId="0" quotePrefix="1" applyFill="1" applyAlignment="1">
      <alignment horizontal="left" indent="4"/>
    </xf>
    <xf numFmtId="0" fontId="0" fillId="3" borderId="0" xfId="0" applyFill="1" applyAlignment="1">
      <alignment horizontal="left" indent="4"/>
    </xf>
    <xf numFmtId="0" fontId="26" fillId="0" borderId="0" xfId="0" quotePrefix="1" applyFont="1" applyAlignment="1">
      <alignment horizontal="left" indent="4"/>
    </xf>
    <xf numFmtId="0" fontId="5" fillId="3" borderId="0" xfId="0" quotePrefix="1" applyFont="1" applyFill="1" applyAlignment="1">
      <alignment horizontal="left" indent="1"/>
    </xf>
    <xf numFmtId="0" fontId="11" fillId="3" borderId="0" xfId="0" applyFont="1" applyFill="1" applyAlignment="1">
      <alignment horizontal="left" indent="2"/>
    </xf>
    <xf numFmtId="0" fontId="22" fillId="3" borderId="0" xfId="0" applyFont="1" applyFill="1"/>
    <xf numFmtId="0" fontId="26" fillId="0" borderId="3" xfId="0" applyFont="1" applyBorder="1" applyAlignment="1">
      <alignment horizontal="center" wrapText="1"/>
    </xf>
    <xf numFmtId="0" fontId="30" fillId="4" borderId="0" xfId="0" applyFont="1" applyFill="1"/>
    <xf numFmtId="0" fontId="24" fillId="3" borderId="0" xfId="0" applyFont="1" applyFill="1" applyAlignment="1">
      <alignment horizontal="center"/>
    </xf>
    <xf numFmtId="0" fontId="0" fillId="0" borderId="0" xfId="0" applyAlignment="1">
      <alignment horizontal="right"/>
    </xf>
    <xf numFmtId="0" fontId="31" fillId="0" borderId="0" xfId="0" applyFont="1" applyAlignment="1">
      <alignment horizontal="left" indent="1"/>
    </xf>
    <xf numFmtId="0" fontId="31" fillId="0" borderId="0" xfId="0" applyFont="1" applyBorder="1" applyAlignment="1">
      <alignment horizontal="left" indent="1"/>
    </xf>
    <xf numFmtId="0" fontId="7" fillId="0" borderId="3" xfId="0" applyFont="1" applyBorder="1" applyAlignment="1">
      <alignment horizontal="left" vertical="center" wrapText="1" indent="12"/>
    </xf>
    <xf numFmtId="0" fontId="33" fillId="0" borderId="0" xfId="0" applyFont="1"/>
    <xf numFmtId="3" fontId="0" fillId="5" borderId="15" xfId="0" applyNumberFormat="1" applyFill="1" applyBorder="1"/>
    <xf numFmtId="0" fontId="26" fillId="3" borderId="0" xfId="0" quotePrefix="1" applyFont="1" applyFill="1" applyAlignment="1">
      <alignment horizontal="left" indent="4"/>
    </xf>
    <xf numFmtId="0" fontId="26" fillId="3" borderId="0" xfId="0" applyFont="1" applyFill="1" applyAlignment="1">
      <alignment horizontal="left" indent="4"/>
    </xf>
    <xf numFmtId="0" fontId="0" fillId="3" borderId="0" xfId="0" quotePrefix="1" applyFill="1" applyAlignment="1">
      <alignment horizontal="left" wrapText="1" indent="4"/>
    </xf>
    <xf numFmtId="0" fontId="0" fillId="3" borderId="0" xfId="0" applyFill="1" applyAlignment="1">
      <alignment horizontal="left" wrapText="1" indent="4"/>
    </xf>
    <xf numFmtId="0" fontId="34" fillId="3" borderId="0" xfId="0" quotePrefix="1" applyFont="1" applyFill="1" applyAlignment="1">
      <alignment horizontal="left" indent="1"/>
    </xf>
    <xf numFmtId="0" fontId="5" fillId="0" borderId="0" xfId="0" quotePrefix="1" applyFont="1"/>
    <xf numFmtId="3" fontId="13" fillId="6" borderId="16" xfId="0" applyNumberFormat="1" applyFont="1" applyFill="1" applyBorder="1" applyAlignment="1">
      <alignment horizontal="right"/>
    </xf>
    <xf numFmtId="0" fontId="1" fillId="6" borderId="16" xfId="0" applyFont="1" applyFill="1" applyBorder="1" applyAlignment="1"/>
    <xf numFmtId="3" fontId="0" fillId="6" borderId="3" xfId="0" applyNumberFormat="1" applyFill="1" applyBorder="1"/>
    <xf numFmtId="0" fontId="0" fillId="6" borderId="16" xfId="0" applyFill="1" applyBorder="1"/>
    <xf numFmtId="0" fontId="2" fillId="6" borderId="16" xfId="0" applyFont="1" applyFill="1" applyBorder="1"/>
    <xf numFmtId="3" fontId="0" fillId="6" borderId="17" xfId="0" applyNumberFormat="1" applyFill="1" applyBorder="1"/>
    <xf numFmtId="0" fontId="6" fillId="6" borderId="3" xfId="0" applyFont="1" applyFill="1" applyBorder="1" applyAlignment="1">
      <alignment horizontal="center" vertical="center" wrapText="1"/>
    </xf>
    <xf numFmtId="0" fontId="14" fillId="6" borderId="3" xfId="0" applyFont="1" applyFill="1" applyBorder="1" applyAlignment="1">
      <alignment horizontal="left" vertical="center" indent="1"/>
    </xf>
    <xf numFmtId="3" fontId="7" fillId="6" borderId="18" xfId="0" applyNumberFormat="1" applyFont="1" applyFill="1" applyBorder="1" applyAlignment="1">
      <alignment vertical="center"/>
    </xf>
    <xf numFmtId="0" fontId="0" fillId="6" borderId="0" xfId="0" applyFill="1"/>
    <xf numFmtId="0" fontId="0" fillId="3" borderId="0" xfId="0" applyFill="1" applyAlignment="1">
      <alignment horizontal="left" vertical="justify" wrapText="1"/>
    </xf>
    <xf numFmtId="3" fontId="7" fillId="5" borderId="5" xfId="0" applyNumberFormat="1" applyFont="1" applyFill="1" applyBorder="1" applyAlignment="1">
      <alignment vertical="center"/>
    </xf>
    <xf numFmtId="0" fontId="21" fillId="6" borderId="0" xfId="0" applyFont="1" applyFill="1"/>
    <xf numFmtId="0" fontId="28" fillId="3" borderId="0" xfId="0" quotePrefix="1" applyFont="1" applyFill="1" applyAlignment="1">
      <alignment horizontal="left" indent="4"/>
    </xf>
    <xf numFmtId="0" fontId="1" fillId="3" borderId="0" xfId="1" applyFont="1" applyFill="1" applyAlignment="1" applyProtection="1">
      <alignment horizontal="left" wrapText="1" indent="2"/>
    </xf>
    <xf numFmtId="0" fontId="4" fillId="4" borderId="0" xfId="1" applyFill="1" applyAlignment="1" applyProtection="1"/>
    <xf numFmtId="0" fontId="10" fillId="0" borderId="0" xfId="0" applyFont="1"/>
    <xf numFmtId="0" fontId="7" fillId="0" borderId="14" xfId="0" applyFont="1" applyBorder="1" applyAlignment="1">
      <alignment horizontal="right" vertical="center" wrapText="1" indent="1"/>
    </xf>
    <xf numFmtId="0" fontId="35" fillId="3" borderId="3" xfId="0" applyFont="1" applyFill="1" applyBorder="1" applyAlignment="1">
      <alignment horizontal="center" vertical="center" wrapText="1"/>
    </xf>
    <xf numFmtId="0" fontId="0" fillId="3" borderId="0" xfId="0" applyFill="1" applyBorder="1" applyAlignment="1">
      <alignment horizontal="center"/>
    </xf>
    <xf numFmtId="0" fontId="2" fillId="6" borderId="0" xfId="0" applyFont="1" applyFill="1" applyBorder="1"/>
    <xf numFmtId="0" fontId="2" fillId="0" borderId="0" xfId="0" applyFont="1" applyFill="1" applyBorder="1"/>
    <xf numFmtId="3" fontId="0" fillId="0" borderId="0" xfId="0" applyNumberFormat="1" applyFill="1" applyBorder="1"/>
    <xf numFmtId="3" fontId="7" fillId="5" borderId="2" xfId="0" applyNumberFormat="1" applyFont="1" applyFill="1" applyBorder="1" applyAlignment="1">
      <alignment vertical="center"/>
    </xf>
    <xf numFmtId="3" fontId="7" fillId="5" borderId="14" xfId="0" applyNumberFormat="1" applyFont="1" applyFill="1" applyBorder="1" applyAlignment="1">
      <alignment horizontal="right" vertical="center" wrapText="1"/>
    </xf>
    <xf numFmtId="3" fontId="7" fillId="5" borderId="6" xfId="0" applyNumberFormat="1" applyFont="1" applyFill="1" applyBorder="1" applyAlignment="1">
      <alignment vertical="center"/>
    </xf>
    <xf numFmtId="0" fontId="15" fillId="0" borderId="0" xfId="0" applyFont="1"/>
    <xf numFmtId="0" fontId="0" fillId="0" borderId="0" xfId="0" applyFill="1" applyAlignment="1">
      <alignment horizontal="left"/>
    </xf>
    <xf numFmtId="0" fontId="36" fillId="0" borderId="0" xfId="0" applyFont="1"/>
    <xf numFmtId="0" fontId="0" fillId="6" borderId="0" xfId="0" applyFill="1" applyAlignment="1">
      <alignment horizontal="left"/>
    </xf>
    <xf numFmtId="0" fontId="2" fillId="6" borderId="0" xfId="0" applyFont="1" applyFill="1" applyAlignment="1">
      <alignment horizontal="left" vertical="center"/>
    </xf>
    <xf numFmtId="0" fontId="2" fillId="6" borderId="0" xfId="0" applyFont="1" applyFill="1" applyAlignment="1">
      <alignment horizontal="left"/>
    </xf>
    <xf numFmtId="0" fontId="0" fillId="6" borderId="0" xfId="0" applyFill="1" applyAlignment="1">
      <alignment horizontal="left" vertical="center"/>
    </xf>
    <xf numFmtId="0" fontId="0" fillId="6" borderId="0" xfId="0" applyFill="1" applyAlignment="1">
      <alignment horizontal="center"/>
    </xf>
    <xf numFmtId="0" fontId="0" fillId="0" borderId="19" xfId="0" applyBorder="1" applyAlignment="1">
      <alignment horizontal="justify" vertical="center" wrapText="1"/>
    </xf>
    <xf numFmtId="0" fontId="38" fillId="7" borderId="0" xfId="0" applyFont="1" applyFill="1" applyAlignment="1">
      <alignment horizontal="center" wrapText="1"/>
    </xf>
    <xf numFmtId="0" fontId="37" fillId="7" borderId="0" xfId="0" applyFont="1" applyFill="1" applyAlignment="1">
      <alignment horizontal="center" wrapText="1"/>
    </xf>
    <xf numFmtId="0" fontId="0" fillId="0" borderId="22" xfId="0" applyBorder="1" applyAlignment="1">
      <alignment vertical="center" wrapText="1"/>
    </xf>
    <xf numFmtId="0" fontId="13" fillId="0" borderId="0" xfId="0" applyFont="1" applyBorder="1" applyAlignment="1">
      <alignment horizontal="right" vertical="center" wrapText="1"/>
    </xf>
    <xf numFmtId="0" fontId="13" fillId="7" borderId="0" xfId="0" applyFont="1" applyFill="1" applyBorder="1" applyAlignment="1">
      <alignment horizontal="right" vertical="center" wrapText="1"/>
    </xf>
    <xf numFmtId="0" fontId="2" fillId="0" borderId="0" xfId="0" applyFont="1" applyFill="1" applyAlignment="1">
      <alignment horizontal="left"/>
    </xf>
    <xf numFmtId="0" fontId="2" fillId="0" borderId="0" xfId="0" applyFont="1" applyFill="1" applyAlignment="1">
      <alignment horizontal="right"/>
    </xf>
    <xf numFmtId="0" fontId="0" fillId="0" borderId="0" xfId="0" applyFill="1" applyAlignment="1">
      <alignment horizontal="center"/>
    </xf>
    <xf numFmtId="0" fontId="2" fillId="0" borderId="0" xfId="0" applyFont="1" applyFill="1" applyBorder="1" applyAlignment="1">
      <alignment horizontal="right" vertical="center" wrapText="1"/>
    </xf>
    <xf numFmtId="0" fontId="2" fillId="6" borderId="0" xfId="0" applyFont="1" applyFill="1" applyBorder="1" applyAlignment="1">
      <alignment horizontal="right" vertical="center" wrapText="1"/>
    </xf>
    <xf numFmtId="0" fontId="0" fillId="6" borderId="0" xfId="0" applyFill="1" applyBorder="1" applyAlignment="1">
      <alignment wrapText="1"/>
    </xf>
    <xf numFmtId="0" fontId="0" fillId="0" borderId="0" xfId="0" applyFill="1" applyBorder="1" applyAlignment="1">
      <alignment wrapText="1"/>
    </xf>
    <xf numFmtId="0" fontId="0" fillId="3" borderId="3" xfId="0" applyFill="1" applyBorder="1" applyAlignment="1">
      <alignment horizontal="center"/>
    </xf>
    <xf numFmtId="0" fontId="34" fillId="3" borderId="0" xfId="0" applyFont="1" applyFill="1"/>
    <xf numFmtId="0" fontId="21" fillId="3" borderId="0" xfId="0" applyFont="1" applyFill="1"/>
    <xf numFmtId="0" fontId="0" fillId="3" borderId="0" xfId="0" applyFill="1" applyAlignment="1">
      <alignment horizontal="left"/>
    </xf>
    <xf numFmtId="3" fontId="0" fillId="6" borderId="0" xfId="0" applyNumberFormat="1" applyFill="1" applyBorder="1"/>
    <xf numFmtId="0" fontId="0" fillId="3" borderId="0" xfId="0" applyFill="1" applyAlignment="1">
      <alignment vertical="center"/>
    </xf>
    <xf numFmtId="0" fontId="36" fillId="0" borderId="0" xfId="0" applyFont="1" applyAlignment="1">
      <alignment horizontal="left"/>
    </xf>
    <xf numFmtId="0" fontId="26" fillId="0" borderId="0" xfId="0" applyFont="1" applyAlignment="1">
      <alignment horizontal="left" wrapText="1"/>
    </xf>
    <xf numFmtId="0" fontId="1" fillId="0" borderId="0" xfId="1" applyFont="1" applyAlignment="1" applyProtection="1">
      <alignment horizontal="left" wrapText="1"/>
    </xf>
    <xf numFmtId="0" fontId="26" fillId="0" borderId="0" xfId="0" applyFont="1"/>
    <xf numFmtId="0" fontId="1" fillId="3" borderId="0" xfId="1" applyFont="1" applyFill="1" applyAlignment="1" applyProtection="1">
      <alignment horizontal="left" vertical="center" wrapText="1"/>
    </xf>
    <xf numFmtId="0" fontId="7" fillId="3" borderId="3" xfId="0" applyFont="1" applyFill="1" applyBorder="1" applyAlignment="1">
      <alignment horizontal="left" vertical="center" wrapText="1" indent="1"/>
    </xf>
    <xf numFmtId="0" fontId="14" fillId="6" borderId="23" xfId="0" applyFont="1" applyFill="1" applyBorder="1" applyAlignment="1">
      <alignment horizontal="left" vertical="center" wrapText="1" indent="1"/>
    </xf>
    <xf numFmtId="3" fontId="7" fillId="5" borderId="18" xfId="0" applyNumberFormat="1" applyFont="1" applyFill="1" applyBorder="1" applyAlignment="1">
      <alignment horizontal="right" vertical="center" wrapText="1"/>
    </xf>
    <xf numFmtId="9" fontId="0" fillId="0" borderId="0" xfId="3" applyFont="1"/>
    <xf numFmtId="0" fontId="22" fillId="0" borderId="0" xfId="0" applyNumberFormat="1" applyFont="1" applyAlignment="1"/>
    <xf numFmtId="0" fontId="46" fillId="0" borderId="0" xfId="0" applyNumberFormat="1" applyFont="1"/>
    <xf numFmtId="3" fontId="47" fillId="0" borderId="0" xfId="0" applyNumberFormat="1" applyFont="1"/>
    <xf numFmtId="0" fontId="47" fillId="0" borderId="0" xfId="0" applyFont="1"/>
    <xf numFmtId="3" fontId="1" fillId="0" borderId="0" xfId="0" applyNumberFormat="1" applyFont="1" applyFill="1" applyAlignment="1"/>
    <xf numFmtId="3" fontId="19" fillId="0" borderId="0" xfId="0" applyNumberFormat="1" applyFont="1"/>
    <xf numFmtId="0" fontId="10" fillId="0" borderId="0" xfId="0" applyNumberFormat="1" applyFont="1" applyAlignment="1"/>
    <xf numFmtId="0" fontId="0" fillId="0" borderId="0" xfId="0" applyNumberFormat="1" applyAlignment="1"/>
    <xf numFmtId="0" fontId="1" fillId="6" borderId="16" xfId="0" applyFont="1" applyFill="1" applyBorder="1" applyAlignment="1">
      <alignment horizontal="left"/>
    </xf>
    <xf numFmtId="0" fontId="13" fillId="6" borderId="16" xfId="0" applyNumberFormat="1" applyFont="1" applyFill="1" applyBorder="1" applyAlignment="1">
      <alignment horizontal="right"/>
    </xf>
    <xf numFmtId="3" fontId="0" fillId="3" borderId="0" xfId="0" applyNumberFormat="1" applyFill="1"/>
    <xf numFmtId="0" fontId="0" fillId="6" borderId="4" xfId="0" applyFill="1" applyBorder="1"/>
    <xf numFmtId="0" fontId="0" fillId="0" borderId="0" xfId="0" quotePrefix="1" applyBorder="1" applyAlignment="1">
      <alignment horizontal="left" indent="5"/>
    </xf>
    <xf numFmtId="3" fontId="0" fillId="6" borderId="24" xfId="0" applyNumberFormat="1" applyFill="1" applyBorder="1"/>
    <xf numFmtId="0" fontId="0" fillId="0" borderId="22" xfId="0" quotePrefix="1" applyBorder="1" applyAlignment="1">
      <alignment horizontal="left" indent="5"/>
    </xf>
    <xf numFmtId="0" fontId="38" fillId="7" borderId="21" xfId="0" applyFont="1" applyFill="1" applyBorder="1" applyAlignment="1">
      <alignment horizontal="left" wrapText="1"/>
    </xf>
    <xf numFmtId="0" fontId="0" fillId="0" borderId="0" xfId="0" applyFill="1" applyBorder="1" applyAlignment="1">
      <alignment horizontal="right" vertical="center" wrapText="1"/>
    </xf>
    <xf numFmtId="0" fontId="5" fillId="3" borderId="0" xfId="0" applyFont="1" applyFill="1"/>
    <xf numFmtId="0" fontId="1" fillId="3" borderId="0" xfId="1" applyFont="1" applyFill="1" applyAlignment="1" applyProtection="1">
      <alignment horizontal="left"/>
    </xf>
    <xf numFmtId="0" fontId="21" fillId="3" borderId="0" xfId="1" applyFont="1" applyFill="1" applyAlignment="1" applyProtection="1">
      <alignment horizontal="left"/>
    </xf>
    <xf numFmtId="0" fontId="0" fillId="0" borderId="0" xfId="0" quotePrefix="1" applyFill="1" applyAlignment="1">
      <alignment horizontal="left"/>
    </xf>
    <xf numFmtId="0" fontId="0" fillId="0" borderId="0" xfId="0" applyFill="1" applyAlignment="1"/>
    <xf numFmtId="0" fontId="11" fillId="3" borderId="0" xfId="0" applyNumberFormat="1" applyFont="1" applyFill="1" applyAlignment="1">
      <alignment horizontal="left" wrapText="1"/>
    </xf>
    <xf numFmtId="0" fontId="0" fillId="3" borderId="0" xfId="0" applyFill="1" applyAlignment="1">
      <alignment vertical="top"/>
    </xf>
    <xf numFmtId="0" fontId="34" fillId="4" borderId="0" xfId="0" applyFont="1" applyFill="1"/>
    <xf numFmtId="0" fontId="0" fillId="0" borderId="0" xfId="0" applyBorder="1" applyAlignment="1">
      <alignment wrapText="1"/>
    </xf>
    <xf numFmtId="0" fontId="13" fillId="3" borderId="0" xfId="0" quotePrefix="1" applyFont="1" applyFill="1" applyAlignment="1">
      <alignment horizontal="left" indent="2"/>
    </xf>
    <xf numFmtId="0" fontId="26" fillId="3" borderId="0" xfId="0" applyFont="1" applyFill="1" applyAlignment="1">
      <alignment horizontal="left" indent="2"/>
    </xf>
    <xf numFmtId="0" fontId="44" fillId="3" borderId="0" xfId="0" applyFont="1" applyFill="1"/>
    <xf numFmtId="0" fontId="0" fillId="6" borderId="4" xfId="0" applyFill="1" applyBorder="1" applyAlignment="1">
      <alignment horizontal="left"/>
    </xf>
    <xf numFmtId="0" fontId="0" fillId="6" borderId="4" xfId="0" applyFill="1" applyBorder="1" applyAlignment="1"/>
    <xf numFmtId="0" fontId="0" fillId="0" borderId="0" xfId="0" applyBorder="1" applyAlignment="1">
      <alignment horizontal="right" indent="2"/>
    </xf>
    <xf numFmtId="0" fontId="0" fillId="0" borderId="0" xfId="0" applyFill="1" applyBorder="1" applyAlignment="1"/>
    <xf numFmtId="0" fontId="0" fillId="0" borderId="25" xfId="0" applyBorder="1" applyAlignment="1">
      <alignment horizontal="left" indent="2"/>
    </xf>
    <xf numFmtId="0" fontId="0" fillId="0" borderId="26" xfId="0" applyBorder="1" applyAlignment="1">
      <alignment horizontal="left" indent="2"/>
    </xf>
    <xf numFmtId="0" fontId="0" fillId="0" borderId="27" xfId="0" applyBorder="1" applyAlignment="1">
      <alignment horizontal="left" indent="5"/>
    </xf>
    <xf numFmtId="0" fontId="0" fillId="0" borderId="24" xfId="0" applyBorder="1" applyAlignment="1">
      <alignment horizontal="right"/>
    </xf>
    <xf numFmtId="0" fontId="0" fillId="0" borderId="26" xfId="0" applyBorder="1" applyAlignment="1">
      <alignment horizontal="left" indent="5"/>
    </xf>
    <xf numFmtId="0" fontId="14" fillId="0" borderId="0" xfId="0" applyFont="1" applyFill="1" applyBorder="1" applyAlignment="1">
      <alignment horizontal="left" vertical="center" wrapText="1" indent="1"/>
    </xf>
    <xf numFmtId="3" fontId="7" fillId="0" borderId="0" xfId="0" applyNumberFormat="1" applyFont="1" applyFill="1" applyBorder="1" applyAlignment="1">
      <alignment horizontal="righ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29" xfId="0" applyBorder="1" applyAlignment="1">
      <alignment horizontal="left" vertical="center" wrapText="1"/>
    </xf>
    <xf numFmtId="0" fontId="0" fillId="0" borderId="32" xfId="0" quotePrefix="1" applyBorder="1" applyAlignment="1">
      <alignment horizontal="left" indent="5"/>
    </xf>
    <xf numFmtId="0" fontId="48" fillId="4" borderId="0" xfId="1" applyFont="1" applyFill="1" applyAlignment="1" applyProtection="1"/>
    <xf numFmtId="0" fontId="0" fillId="0" borderId="0" xfId="0" quotePrefix="1" applyBorder="1" applyAlignment="1"/>
    <xf numFmtId="0" fontId="0" fillId="0" borderId="0" xfId="0" quotePrefix="1" applyAlignment="1"/>
    <xf numFmtId="0" fontId="3" fillId="0" borderId="0" xfId="0" applyFont="1"/>
    <xf numFmtId="0" fontId="3" fillId="0" borderId="0" xfId="0" applyFont="1" applyAlignment="1">
      <alignment horizontal="left" wrapText="1" indent="1"/>
    </xf>
    <xf numFmtId="0" fontId="10" fillId="6" borderId="0" xfId="0" applyFont="1" applyFill="1" applyAlignment="1">
      <alignment horizontal="left"/>
    </xf>
    <xf numFmtId="0" fontId="52" fillId="6" borderId="0" xfId="0" applyFont="1" applyFill="1" applyBorder="1"/>
    <xf numFmtId="0" fontId="50" fillId="3" borderId="0" xfId="0" applyFont="1" applyFill="1"/>
    <xf numFmtId="0" fontId="13" fillId="0" borderId="0" xfId="0" applyFont="1" applyAlignment="1">
      <alignment vertical="top"/>
    </xf>
    <xf numFmtId="0" fontId="5" fillId="0" borderId="35" xfId="0" applyFont="1" applyBorder="1" applyAlignment="1">
      <alignment horizontal="left" vertical="center" indent="1"/>
    </xf>
    <xf numFmtId="0" fontId="5" fillId="0" borderId="2" xfId="0" applyFont="1" applyBorder="1" applyAlignment="1">
      <alignment horizontal="left" vertical="center" indent="1"/>
    </xf>
    <xf numFmtId="0" fontId="5" fillId="0" borderId="36" xfId="0" applyFont="1" applyBorder="1" applyAlignment="1">
      <alignment horizontal="left" vertical="center" indent="1"/>
    </xf>
    <xf numFmtId="9" fontId="2" fillId="5" borderId="3" xfId="3" applyFont="1" applyFill="1" applyBorder="1" applyAlignment="1">
      <alignment horizontal="right" vertical="center"/>
    </xf>
    <xf numFmtId="0" fontId="2" fillId="9" borderId="0" xfId="0" applyFont="1" applyFill="1" applyBorder="1"/>
    <xf numFmtId="3" fontId="0" fillId="9" borderId="0" xfId="0" applyNumberFormat="1" applyFill="1" applyBorder="1"/>
    <xf numFmtId="0" fontId="13" fillId="0" borderId="0" xfId="0" applyFont="1"/>
    <xf numFmtId="0" fontId="44" fillId="3" borderId="3" xfId="0" applyFont="1" applyFill="1" applyBorder="1" applyAlignment="1">
      <alignment horizontal="right" vertical="center" wrapText="1" indent="1"/>
    </xf>
    <xf numFmtId="0" fontId="53" fillId="0" borderId="0" xfId="0" applyFont="1"/>
    <xf numFmtId="0" fontId="1" fillId="0" borderId="0" xfId="0" applyFont="1"/>
    <xf numFmtId="0" fontId="0" fillId="0" borderId="0" xfId="0" applyAlignment="1">
      <alignment vertical="center" wrapText="1"/>
    </xf>
    <xf numFmtId="165" fontId="0" fillId="0" borderId="0" xfId="2" applyNumberFormat="1" applyFont="1" applyFill="1"/>
    <xf numFmtId="0" fontId="1" fillId="6" borderId="0" xfId="0" applyFont="1" applyFill="1" applyBorder="1"/>
    <xf numFmtId="0" fontId="1" fillId="9" borderId="0" xfId="0" applyFont="1" applyFill="1" applyAlignment="1">
      <alignment horizontal="left" vertical="center"/>
    </xf>
    <xf numFmtId="0" fontId="2" fillId="0" borderId="0" xfId="0" applyFont="1" applyAlignment="1"/>
    <xf numFmtId="0" fontId="52" fillId="6" borderId="0" xfId="0" applyFont="1" applyFill="1" applyBorder="1" applyAlignment="1">
      <alignment horizontal="center"/>
    </xf>
    <xf numFmtId="0" fontId="54" fillId="0" borderId="0" xfId="0" applyFont="1" applyAlignment="1">
      <alignment horizontal="center"/>
    </xf>
    <xf numFmtId="0" fontId="1" fillId="4" borderId="0" xfId="0" applyFont="1" applyFill="1" applyAlignment="1"/>
    <xf numFmtId="0" fontId="1" fillId="4" borderId="0" xfId="0" applyFont="1" applyFill="1"/>
    <xf numFmtId="0" fontId="1" fillId="0" borderId="29" xfId="0" applyFont="1" applyFill="1" applyBorder="1"/>
    <xf numFmtId="0" fontId="1" fillId="0" borderId="0" xfId="0" applyFont="1" applyFill="1" applyAlignment="1">
      <alignment horizontal="left" vertical="top"/>
    </xf>
    <xf numFmtId="0" fontId="0" fillId="9" borderId="22" xfId="0" applyFill="1" applyBorder="1" applyAlignment="1">
      <alignment vertical="center" wrapText="1"/>
    </xf>
    <xf numFmtId="3" fontId="2" fillId="5" borderId="3" xfId="0" applyNumberFormat="1" applyFont="1" applyFill="1" applyBorder="1"/>
    <xf numFmtId="4" fontId="7" fillId="5" borderId="18" xfId="0" applyNumberFormat="1" applyFont="1" applyFill="1" applyBorder="1" applyAlignment="1">
      <alignment vertical="center"/>
    </xf>
    <xf numFmtId="4" fontId="7" fillId="6" borderId="18" xfId="0" applyNumberFormat="1" applyFont="1" applyFill="1" applyBorder="1" applyAlignment="1">
      <alignment vertical="center"/>
    </xf>
    <xf numFmtId="3" fontId="0" fillId="3" borderId="0" xfId="0" applyNumberFormat="1" applyFill="1" applyBorder="1"/>
    <xf numFmtId="0" fontId="1" fillId="3" borderId="0" xfId="0" quotePrefix="1" applyFont="1" applyFill="1"/>
    <xf numFmtId="0" fontId="1" fillId="3" borderId="0" xfId="0" quotePrefix="1" applyFont="1" applyFill="1" applyAlignment="1">
      <alignment horizontal="left" indent="4"/>
    </xf>
    <xf numFmtId="0" fontId="55" fillId="3" borderId="0" xfId="0" applyFont="1" applyFill="1"/>
    <xf numFmtId="0" fontId="0" fillId="0" borderId="0" xfId="0" applyAlignment="1">
      <alignment horizontal="left"/>
    </xf>
    <xf numFmtId="0" fontId="0" fillId="9" borderId="0" xfId="0" applyFill="1"/>
    <xf numFmtId="0" fontId="2" fillId="9" borderId="0" xfId="0" applyFont="1" applyFill="1"/>
    <xf numFmtId="0" fontId="1" fillId="0" borderId="30" xfId="0" applyFont="1" applyBorder="1" applyAlignment="1">
      <alignment vertical="center" wrapText="1"/>
    </xf>
    <xf numFmtId="0" fontId="1" fillId="3" borderId="0" xfId="0" applyFont="1" applyFill="1"/>
    <xf numFmtId="0" fontId="1" fillId="0" borderId="29" xfId="0" applyFont="1" applyBorder="1" applyAlignment="1">
      <alignment vertical="center" wrapText="1"/>
    </xf>
    <xf numFmtId="0" fontId="56" fillId="4" borderId="0" xfId="0" applyFont="1" applyFill="1" applyAlignment="1">
      <alignment horizontal="center"/>
    </xf>
    <xf numFmtId="0" fontId="2" fillId="6" borderId="0" xfId="0" applyFont="1" applyFill="1" applyAlignment="1">
      <alignment horizontal="center"/>
    </xf>
    <xf numFmtId="0" fontId="1" fillId="6" borderId="16" xfId="0" applyNumberFormat="1" applyFont="1" applyFill="1" applyBorder="1" applyAlignment="1">
      <alignment horizontal="center"/>
    </xf>
    <xf numFmtId="0" fontId="1" fillId="0" borderId="22" xfId="0" quotePrefix="1" applyFont="1" applyBorder="1" applyAlignment="1">
      <alignment horizontal="left" indent="5"/>
    </xf>
    <xf numFmtId="0" fontId="0" fillId="0" borderId="0" xfId="0" applyAlignment="1">
      <alignment horizontal="left"/>
    </xf>
    <xf numFmtId="0" fontId="36" fillId="0" borderId="0" xfId="0" applyFont="1" applyFill="1" applyAlignment="1">
      <alignment wrapText="1"/>
    </xf>
    <xf numFmtId="0" fontId="1" fillId="0" borderId="33"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0" xfId="4"/>
    <xf numFmtId="0" fontId="1" fillId="0" borderId="0" xfId="4" applyAlignment="1"/>
    <xf numFmtId="0" fontId="1" fillId="0" borderId="0" xfId="4" applyFill="1"/>
    <xf numFmtId="0" fontId="4" fillId="0" borderId="0" xfId="1" applyAlignment="1" applyProtection="1"/>
    <xf numFmtId="0" fontId="9" fillId="0" borderId="0" xfId="4" applyFont="1"/>
    <xf numFmtId="0" fontId="2" fillId="0" borderId="0" xfId="4" applyFont="1"/>
    <xf numFmtId="0" fontId="12" fillId="0" borderId="0" xfId="4" applyFont="1"/>
    <xf numFmtId="0" fontId="1" fillId="0" borderId="0" xfId="4" applyFont="1"/>
    <xf numFmtId="0" fontId="1" fillId="3" borderId="0" xfId="4" applyFill="1"/>
    <xf numFmtId="0" fontId="1" fillId="0" borderId="0" xfId="4" applyFont="1" applyAlignment="1">
      <alignment horizontal="left"/>
    </xf>
    <xf numFmtId="0" fontId="1" fillId="0" borderId="0" xfId="4" applyAlignment="1">
      <alignment horizontal="left"/>
    </xf>
    <xf numFmtId="0" fontId="1" fillId="0" borderId="0" xfId="4" applyAlignment="1">
      <alignment horizontal="right"/>
    </xf>
    <xf numFmtId="0" fontId="33" fillId="0" borderId="0" xfId="4" applyFont="1"/>
    <xf numFmtId="0" fontId="1" fillId="0" borderId="0" xfId="4" quotePrefix="1" applyFont="1"/>
    <xf numFmtId="0" fontId="1" fillId="6" borderId="0" xfId="4" applyFill="1"/>
    <xf numFmtId="0" fontId="7" fillId="0" borderId="0" xfId="4" applyFont="1"/>
    <xf numFmtId="0" fontId="1" fillId="0" borderId="0" xfId="4" applyFill="1" applyAlignment="1">
      <alignment horizontal="left"/>
    </xf>
    <xf numFmtId="0" fontId="36" fillId="0" borderId="0" xfId="4" applyFont="1"/>
    <xf numFmtId="0" fontId="1" fillId="6" borderId="0" xfId="4" applyFill="1" applyAlignment="1">
      <alignment horizontal="left"/>
    </xf>
    <xf numFmtId="0" fontId="1" fillId="0" borderId="0" xfId="4" applyAlignment="1">
      <alignment wrapText="1"/>
    </xf>
    <xf numFmtId="0" fontId="31" fillId="0" borderId="0" xfId="4" applyFont="1"/>
    <xf numFmtId="0" fontId="9" fillId="0" borderId="0" xfId="4" applyFont="1" applyAlignment="1">
      <alignment wrapText="1"/>
    </xf>
    <xf numFmtId="0" fontId="40" fillId="6" borderId="0" xfId="4" applyFont="1" applyFill="1"/>
    <xf numFmtId="0" fontId="1" fillId="0" borderId="0" xfId="4" applyNumberFormat="1" applyFill="1"/>
    <xf numFmtId="0" fontId="2" fillId="7" borderId="0" xfId="4" applyFont="1" applyFill="1"/>
    <xf numFmtId="0" fontId="1" fillId="7" borderId="0" xfId="4" applyFill="1"/>
    <xf numFmtId="0" fontId="40" fillId="0" borderId="0" xfId="4" applyFont="1" applyFill="1"/>
    <xf numFmtId="0" fontId="1" fillId="0" borderId="0" xfId="4" applyNumberFormat="1"/>
    <xf numFmtId="0" fontId="1" fillId="0" borderId="0" xfId="4" quotePrefix="1"/>
    <xf numFmtId="0" fontId="2" fillId="7" borderId="0" xfId="4" applyFont="1" applyFill="1" applyAlignment="1">
      <alignment horizontal="left"/>
    </xf>
    <xf numFmtId="0" fontId="1" fillId="7" borderId="0" xfId="4" quotePrefix="1" applyFill="1"/>
    <xf numFmtId="0" fontId="1" fillId="0" borderId="0" xfId="4" quotePrefix="1" applyAlignment="1">
      <alignment horizontal="left"/>
    </xf>
    <xf numFmtId="0" fontId="36" fillId="0" borderId="0" xfId="4" applyFont="1" applyAlignment="1">
      <alignment horizontal="left"/>
    </xf>
    <xf numFmtId="0" fontId="6" fillId="0" borderId="0" xfId="4" quotePrefix="1" applyFont="1" applyAlignment="1">
      <alignment horizontal="left" indent="5"/>
    </xf>
    <xf numFmtId="0" fontId="1" fillId="0" borderId="0" xfId="4" quotePrefix="1" applyNumberFormat="1"/>
    <xf numFmtId="164" fontId="6" fillId="0" borderId="0" xfId="2" applyFont="1" applyAlignment="1"/>
    <xf numFmtId="0" fontId="7" fillId="7" borderId="0" xfId="4" applyFont="1" applyFill="1" applyAlignment="1">
      <alignment horizontal="left"/>
    </xf>
    <xf numFmtId="0" fontId="31" fillId="0" borderId="0" xfId="4" applyFont="1" applyFill="1"/>
    <xf numFmtId="0" fontId="42" fillId="0" borderId="0" xfId="4" applyFont="1" applyAlignment="1"/>
    <xf numFmtId="0" fontId="43" fillId="0" borderId="0" xfId="4" applyFont="1" applyAlignment="1">
      <alignment horizontal="left" indent="12"/>
    </xf>
    <xf numFmtId="0" fontId="1" fillId="0" borderId="0" xfId="4" quotePrefix="1" applyFont="1" applyFill="1" applyAlignment="1">
      <alignment horizontal="left"/>
    </xf>
    <xf numFmtId="0" fontId="7" fillId="6" borderId="0" xfId="4" applyNumberFormat="1" applyFont="1" applyFill="1" applyAlignment="1">
      <alignment horizontal="left"/>
    </xf>
    <xf numFmtId="0" fontId="1" fillId="0" borderId="0" xfId="4" quotePrefix="1" applyAlignment="1">
      <alignment horizontal="center"/>
    </xf>
    <xf numFmtId="0" fontId="44" fillId="0" borderId="0" xfId="4" applyFont="1"/>
    <xf numFmtId="0" fontId="7" fillId="0" borderId="0" xfId="4" quotePrefix="1" applyFont="1" applyAlignment="1">
      <alignment horizontal="left"/>
    </xf>
    <xf numFmtId="0" fontId="2" fillId="6" borderId="0" xfId="4" applyNumberFormat="1" applyFont="1" applyFill="1"/>
    <xf numFmtId="0" fontId="36" fillId="0" borderId="0" xfId="4" applyFont="1" applyFill="1"/>
    <xf numFmtId="0" fontId="2" fillId="0" borderId="0" xfId="4" applyNumberFormat="1" applyFont="1" applyFill="1"/>
    <xf numFmtId="0" fontId="1" fillId="0" borderId="0" xfId="4" applyAlignment="1">
      <alignment horizontal="left" indent="2"/>
    </xf>
    <xf numFmtId="0" fontId="7" fillId="0" borderId="0" xfId="4" applyFont="1" applyFill="1" applyAlignment="1">
      <alignment horizontal="left"/>
    </xf>
    <xf numFmtId="0" fontId="7" fillId="0" borderId="0" xfId="4" applyFont="1" applyAlignment="1">
      <alignment horizontal="left"/>
    </xf>
    <xf numFmtId="0" fontId="45" fillId="0" borderId="0" xfId="4" applyFont="1" applyFill="1"/>
    <xf numFmtId="0" fontId="1" fillId="0" borderId="0" xfId="4" applyAlignment="1">
      <alignment horizontal="center"/>
    </xf>
    <xf numFmtId="0" fontId="32" fillId="0" borderId="0" xfId="4" applyNumberFormat="1" applyFont="1" applyFill="1"/>
    <xf numFmtId="0" fontId="1" fillId="0" borderId="0" xfId="4" applyAlignment="1">
      <alignment horizontal="left" indent="1"/>
    </xf>
    <xf numFmtId="0" fontId="6" fillId="0" borderId="0" xfId="4" quotePrefix="1" applyFont="1" applyAlignment="1"/>
    <xf numFmtId="0" fontId="1" fillId="0" borderId="0" xfId="4" applyFont="1" applyAlignment="1">
      <alignment horizontal="left" indent="2"/>
    </xf>
    <xf numFmtId="0" fontId="50" fillId="3" borderId="0" xfId="4" applyFont="1" applyFill="1"/>
    <xf numFmtId="0" fontId="1" fillId="0" borderId="0" xfId="4" applyFont="1" applyAlignment="1"/>
    <xf numFmtId="0" fontId="6" fillId="0" borderId="0" xfId="4" applyFont="1" applyFill="1"/>
    <xf numFmtId="0" fontId="6" fillId="0" borderId="0" xfId="4" applyFont="1" applyAlignment="1">
      <alignment horizontal="left" indent="5"/>
    </xf>
    <xf numFmtId="0" fontId="10" fillId="6" borderId="0" xfId="4" applyNumberFormat="1" applyFont="1" applyFill="1"/>
    <xf numFmtId="0" fontId="57" fillId="6" borderId="0" xfId="4" applyNumberFormat="1" applyFont="1" applyFill="1"/>
    <xf numFmtId="0" fontId="1" fillId="3" borderId="0" xfId="0" quotePrefix="1" applyFont="1" applyFill="1" applyAlignment="1">
      <alignment horizontal="left" indent="1"/>
    </xf>
    <xf numFmtId="0" fontId="1" fillId="0" borderId="0" xfId="4"/>
    <xf numFmtId="0" fontId="4" fillId="0" borderId="0" xfId="1" applyAlignment="1" applyProtection="1"/>
    <xf numFmtId="0" fontId="9" fillId="0" borderId="0" xfId="4" applyFont="1"/>
    <xf numFmtId="0" fontId="3" fillId="0" borderId="0" xfId="4" applyFont="1" applyAlignment="1">
      <alignment horizontal="left" indent="1"/>
    </xf>
    <xf numFmtId="0" fontId="3" fillId="0" borderId="0" xfId="4" applyFont="1"/>
    <xf numFmtId="0" fontId="49" fillId="0" borderId="0" xfId="4" applyFont="1" applyAlignment="1">
      <alignment horizontal="left" indent="1"/>
    </xf>
    <xf numFmtId="0" fontId="3" fillId="0" borderId="0" xfId="4" applyFont="1" applyAlignment="1">
      <alignment horizontal="left"/>
    </xf>
    <xf numFmtId="0" fontId="3" fillId="0" borderId="0" xfId="4" applyFont="1" applyAlignment="1">
      <alignment horizontal="left" wrapText="1" indent="1"/>
    </xf>
    <xf numFmtId="0" fontId="3" fillId="0" borderId="0" xfId="4" applyFont="1" applyAlignment="1">
      <alignment horizontal="left" indent="2"/>
    </xf>
    <xf numFmtId="0" fontId="51" fillId="0" borderId="0" xfId="4" applyFont="1" applyAlignment="1">
      <alignment horizontal="left" indent="1"/>
    </xf>
    <xf numFmtId="0" fontId="3" fillId="0" borderId="0" xfId="4" applyFont="1" applyFill="1" applyAlignment="1">
      <alignment horizontal="left" indent="1"/>
    </xf>
    <xf numFmtId="0" fontId="3" fillId="0" borderId="0" xfId="4" quotePrefix="1" applyFont="1" applyAlignment="1">
      <alignment horizontal="left" indent="1"/>
    </xf>
    <xf numFmtId="0" fontId="0" fillId="0" borderId="40" xfId="0" applyBorder="1"/>
    <xf numFmtId="3" fontId="0" fillId="0" borderId="20" xfId="0" applyNumberFormat="1" applyBorder="1" applyProtection="1">
      <protection locked="0"/>
    </xf>
    <xf numFmtId="3" fontId="0" fillId="10" borderId="37" xfId="0" applyNumberFormat="1" applyFill="1" applyBorder="1" applyProtection="1">
      <protection locked="0"/>
    </xf>
    <xf numFmtId="3" fontId="0" fillId="0" borderId="4" xfId="0" applyNumberFormat="1" applyBorder="1" applyProtection="1">
      <protection locked="0"/>
    </xf>
    <xf numFmtId="0" fontId="38" fillId="7" borderId="43" xfId="0" applyFont="1" applyFill="1" applyBorder="1" applyAlignment="1">
      <alignment horizontal="left" wrapText="1"/>
    </xf>
    <xf numFmtId="0" fontId="13" fillId="0" borderId="29" xfId="0" applyFont="1" applyBorder="1" applyAlignment="1">
      <alignment horizontal="right" vertical="center" wrapText="1"/>
    </xf>
    <xf numFmtId="3" fontId="0" fillId="13" borderId="45" xfId="0" applyNumberFormat="1" applyFill="1" applyBorder="1" applyAlignment="1">
      <alignment vertical="center" wrapText="1"/>
    </xf>
    <xf numFmtId="3" fontId="0" fillId="5" borderId="46" xfId="0" applyNumberFormat="1" applyFill="1" applyBorder="1" applyAlignment="1">
      <alignment horizontal="right"/>
    </xf>
    <xf numFmtId="3" fontId="0" fillId="5" borderId="46" xfId="0" applyNumberFormat="1" applyFill="1" applyBorder="1" applyAlignment="1"/>
    <xf numFmtId="3" fontId="0" fillId="12" borderId="41" xfId="0" applyNumberFormat="1" applyFill="1" applyBorder="1" applyAlignment="1" applyProtection="1">
      <alignment wrapText="1"/>
      <protection locked="0"/>
    </xf>
    <xf numFmtId="3" fontId="0" fillId="0" borderId="42" xfId="0" applyNumberFormat="1" applyBorder="1" applyAlignment="1" applyProtection="1">
      <alignment horizontal="justify" vertical="center" wrapText="1"/>
      <protection locked="0"/>
    </xf>
    <xf numFmtId="3" fontId="0" fillId="0" borderId="31" xfId="0" applyNumberFormat="1" applyBorder="1" applyAlignment="1" applyProtection="1">
      <alignment vertical="center" wrapText="1"/>
      <protection locked="0"/>
    </xf>
    <xf numFmtId="3" fontId="0" fillId="8" borderId="44" xfId="0" applyNumberFormat="1" applyFill="1" applyBorder="1" applyAlignment="1">
      <alignment vertical="center" wrapText="1"/>
    </xf>
    <xf numFmtId="3" fontId="0" fillId="0" borderId="22" xfId="0" applyNumberFormat="1" applyBorder="1" applyAlignment="1" applyProtection="1">
      <alignment vertical="center" wrapText="1"/>
      <protection locked="0"/>
    </xf>
    <xf numFmtId="3" fontId="0" fillId="8" borderId="22" xfId="0" applyNumberFormat="1" applyFill="1" applyBorder="1" applyAlignment="1">
      <alignment vertical="center" wrapText="1"/>
    </xf>
    <xf numFmtId="3" fontId="55" fillId="0" borderId="22" xfId="0" applyNumberFormat="1" applyFont="1" applyBorder="1" applyAlignment="1" applyProtection="1">
      <alignment vertical="center" wrapText="1"/>
      <protection locked="0"/>
    </xf>
    <xf numFmtId="3" fontId="0" fillId="8" borderId="31" xfId="0" applyNumberFormat="1" applyFill="1" applyBorder="1" applyAlignment="1">
      <alignment vertical="center" wrapText="1"/>
    </xf>
    <xf numFmtId="3" fontId="0" fillId="8" borderId="22" xfId="0" applyNumberFormat="1" applyFill="1" applyBorder="1" applyAlignment="1" applyProtection="1">
      <alignment vertical="center" wrapText="1"/>
      <protection locked="0"/>
    </xf>
    <xf numFmtId="3" fontId="0" fillId="8" borderId="44" xfId="0" applyNumberFormat="1" applyFill="1" applyBorder="1" applyAlignment="1">
      <alignment wrapText="1"/>
    </xf>
    <xf numFmtId="3" fontId="0" fillId="5" borderId="44" xfId="0" applyNumberFormat="1" applyFill="1" applyBorder="1" applyAlignment="1">
      <alignment wrapText="1"/>
    </xf>
    <xf numFmtId="3" fontId="0" fillId="0" borderId="47" xfId="0" applyNumberFormat="1" applyBorder="1" applyAlignment="1" applyProtection="1">
      <alignment vertical="center" wrapText="1"/>
      <protection locked="0"/>
    </xf>
    <xf numFmtId="165" fontId="2" fillId="11" borderId="14" xfId="0" applyNumberFormat="1" applyFont="1" applyFill="1" applyBorder="1" applyAlignment="1">
      <alignment horizontal="center" vertical="center" wrapText="1"/>
    </xf>
    <xf numFmtId="0" fontId="1" fillId="0" borderId="25" xfId="0" applyFont="1" applyBorder="1"/>
    <xf numFmtId="0" fontId="6" fillId="9" borderId="48" xfId="0" applyFont="1" applyFill="1" applyBorder="1" applyAlignment="1">
      <alignment vertical="center" wrapText="1"/>
    </xf>
    <xf numFmtId="0" fontId="6" fillId="9" borderId="49" xfId="0" applyFont="1" applyFill="1" applyBorder="1" applyAlignment="1">
      <alignment vertical="center" wrapText="1"/>
    </xf>
    <xf numFmtId="165" fontId="6" fillId="0" borderId="48" xfId="2" applyNumberFormat="1" applyFont="1" applyBorder="1" applyAlignment="1">
      <alignment vertical="center" wrapText="1"/>
    </xf>
    <xf numFmtId="165" fontId="6" fillId="0" borderId="49" xfId="2" applyNumberFormat="1" applyFont="1" applyBorder="1" applyAlignment="1">
      <alignment vertical="center"/>
    </xf>
    <xf numFmtId="165" fontId="6" fillId="0" borderId="50" xfId="2" applyNumberFormat="1" applyFont="1" applyBorder="1" applyAlignment="1">
      <alignment vertical="center"/>
    </xf>
    <xf numFmtId="165" fontId="6" fillId="0" borderId="51" xfId="2" applyNumberFormat="1" applyFont="1" applyBorder="1" applyAlignment="1">
      <alignment vertical="center"/>
    </xf>
    <xf numFmtId="0" fontId="6" fillId="9" borderId="52" xfId="0" applyFont="1" applyFill="1" applyBorder="1" applyAlignment="1">
      <alignment vertical="center" wrapText="1"/>
    </xf>
    <xf numFmtId="165" fontId="6" fillId="0" borderId="52" xfId="2" applyNumberFormat="1" applyFont="1" applyBorder="1" applyAlignment="1">
      <alignment vertical="center"/>
    </xf>
    <xf numFmtId="165" fontId="2" fillId="0" borderId="53" xfId="2" applyNumberFormat="1" applyFont="1" applyFill="1" applyBorder="1" applyAlignment="1">
      <alignment vertical="center"/>
    </xf>
    <xf numFmtId="0" fontId="2" fillId="0" borderId="3" xfId="0" applyFont="1" applyBorder="1" applyAlignment="1">
      <alignment vertical="center"/>
    </xf>
    <xf numFmtId="165" fontId="2" fillId="0" borderId="3" xfId="2" applyNumberFormat="1" applyFont="1" applyFill="1" applyBorder="1" applyAlignment="1">
      <alignment vertical="center"/>
    </xf>
    <xf numFmtId="0" fontId="36" fillId="0" borderId="0" xfId="0" applyFont="1" applyBorder="1"/>
    <xf numFmtId="3" fontId="0" fillId="0" borderId="3" xfId="0" applyNumberFormat="1" applyBorder="1" applyProtection="1">
      <protection locked="0"/>
    </xf>
    <xf numFmtId="3" fontId="0" fillId="0" borderId="3" xfId="0" applyNumberFormat="1" applyFill="1" applyBorder="1" applyAlignment="1" applyProtection="1">
      <protection locked="0"/>
    </xf>
    <xf numFmtId="3" fontId="0" fillId="0" borderId="24" xfId="0" applyNumberFormat="1" applyFill="1" applyBorder="1" applyAlignment="1" applyProtection="1">
      <protection locked="0"/>
    </xf>
    <xf numFmtId="3" fontId="55" fillId="0" borderId="3" xfId="0" applyNumberFormat="1" applyFont="1" applyBorder="1" applyProtection="1">
      <protection locked="0"/>
    </xf>
    <xf numFmtId="3" fontId="5" fillId="0" borderId="35" xfId="3" applyNumberFormat="1" applyFont="1" applyBorder="1" applyAlignment="1" applyProtection="1">
      <alignment horizontal="right" vertical="center"/>
      <protection locked="0"/>
    </xf>
    <xf numFmtId="3" fontId="5" fillId="0" borderId="2" xfId="3" applyNumberFormat="1" applyFont="1" applyBorder="1" applyAlignment="1" applyProtection="1">
      <alignment horizontal="right" vertical="center"/>
      <protection locked="0"/>
    </xf>
    <xf numFmtId="3" fontId="5" fillId="0" borderId="36" xfId="3" applyNumberFormat="1" applyFont="1" applyBorder="1" applyAlignment="1" applyProtection="1">
      <alignment horizontal="right" vertical="center"/>
      <protection locked="0"/>
    </xf>
    <xf numFmtId="3" fontId="0" fillId="0" borderId="39" xfId="0" applyNumberFormat="1" applyBorder="1" applyProtection="1">
      <protection locked="0"/>
    </xf>
    <xf numFmtId="0" fontId="8" fillId="0" borderId="54" xfId="0" applyFont="1" applyBorder="1" applyAlignment="1">
      <alignment horizontal="left" vertical="center" wrapText="1" indent="1"/>
    </xf>
    <xf numFmtId="3" fontId="6" fillId="2" borderId="55" xfId="0" applyNumberFormat="1" applyFont="1" applyFill="1" applyBorder="1" applyAlignment="1">
      <alignment vertical="center"/>
    </xf>
    <xf numFmtId="3" fontId="6" fillId="0" borderId="6" xfId="0" applyNumberFormat="1" applyFont="1" applyBorder="1" applyAlignment="1" applyProtection="1">
      <alignment vertical="center"/>
      <protection locked="0"/>
    </xf>
    <xf numFmtId="3" fontId="6" fillId="0" borderId="2" xfId="0" applyNumberFormat="1" applyFont="1" applyBorder="1" applyAlignment="1" applyProtection="1">
      <alignment vertical="center"/>
      <protection locked="0"/>
    </xf>
    <xf numFmtId="3" fontId="6" fillId="0" borderId="54" xfId="0" applyNumberFormat="1" applyFont="1" applyBorder="1" applyAlignment="1" applyProtection="1">
      <alignment vertical="center"/>
      <protection locked="0"/>
    </xf>
    <xf numFmtId="0" fontId="33" fillId="0" borderId="0" xfId="0" applyFont="1" applyBorder="1"/>
    <xf numFmtId="3" fontId="6" fillId="0" borderId="5" xfId="0" applyNumberFormat="1" applyFont="1" applyBorder="1" applyAlignment="1" applyProtection="1">
      <alignment vertical="center"/>
      <protection locked="0"/>
    </xf>
    <xf numFmtId="4" fontId="6" fillId="3" borderId="3" xfId="0" applyNumberFormat="1" applyFont="1" applyFill="1" applyBorder="1" applyAlignment="1" applyProtection="1">
      <alignment horizontal="center" vertical="center" wrapText="1"/>
      <protection locked="0"/>
    </xf>
    <xf numFmtId="4" fontId="6" fillId="3" borderId="34" xfId="0" applyNumberFormat="1" applyFont="1" applyFill="1" applyBorder="1" applyAlignment="1" applyProtection="1">
      <alignment horizontal="center" vertical="center" wrapText="1"/>
      <protection locked="0"/>
    </xf>
    <xf numFmtId="4" fontId="7" fillId="3" borderId="3" xfId="0" applyNumberFormat="1" applyFont="1" applyFill="1" applyBorder="1" applyAlignment="1" applyProtection="1">
      <alignment horizontal="center" vertical="center" wrapText="1"/>
      <protection locked="0"/>
    </xf>
    <xf numFmtId="4" fontId="7" fillId="3" borderId="34"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0" fontId="39" fillId="0" borderId="0" xfId="0" applyFont="1" applyFill="1" applyAlignment="1">
      <alignment horizontal="left" wrapText="1"/>
    </xf>
    <xf numFmtId="0" fontId="10" fillId="6" borderId="0" xfId="0" applyFont="1" applyFill="1" applyAlignment="1">
      <alignment horizontal="center" wrapText="1"/>
    </xf>
    <xf numFmtId="0" fontId="0" fillId="0" borderId="0" xfId="0" applyAlignment="1">
      <alignment wrapText="1"/>
    </xf>
    <xf numFmtId="0" fontId="10" fillId="6" borderId="0" xfId="0" applyFont="1" applyFill="1" applyAlignment="1">
      <alignment horizontal="left" wrapText="1"/>
    </xf>
    <xf numFmtId="0" fontId="0" fillId="0" borderId="0" xfId="0" applyAlignment="1">
      <alignment horizontal="left"/>
    </xf>
    <xf numFmtId="0" fontId="0" fillId="6" borderId="4" xfId="0" applyFill="1" applyBorder="1" applyAlignment="1">
      <alignment horizontal="left"/>
    </xf>
    <xf numFmtId="0" fontId="0" fillId="6" borderId="4" xfId="0" applyFill="1" applyBorder="1" applyAlignment="1"/>
    <xf numFmtId="0" fontId="0" fillId="6" borderId="24" xfId="0" applyFill="1" applyBorder="1" applyAlignment="1"/>
    <xf numFmtId="0" fontId="0" fillId="4" borderId="0" xfId="0" applyFill="1" applyAlignment="1">
      <alignment wrapText="1"/>
    </xf>
    <xf numFmtId="0" fontId="0" fillId="4" borderId="0" xfId="0" applyFill="1" applyAlignment="1"/>
    <xf numFmtId="0" fontId="0" fillId="0" borderId="0" xfId="0" applyAlignment="1"/>
    <xf numFmtId="0" fontId="7" fillId="6" borderId="39" xfId="0" applyFont="1" applyFill="1" applyBorder="1" applyAlignment="1">
      <alignment horizontal="center" vertical="center" wrapText="1"/>
    </xf>
    <xf numFmtId="0" fontId="1" fillId="6" borderId="56" xfId="0" applyFont="1" applyFill="1" applyBorder="1" applyAlignment="1">
      <alignment horizontal="center" vertical="center" wrapText="1"/>
    </xf>
    <xf numFmtId="0" fontId="1" fillId="6" borderId="40" xfId="0" applyFont="1" applyFill="1" applyBorder="1" applyAlignment="1">
      <alignment horizontal="center" vertical="center" wrapText="1"/>
    </xf>
    <xf numFmtId="0" fontId="0" fillId="6" borderId="56" xfId="0" applyFill="1" applyBorder="1" applyAlignment="1">
      <alignment horizontal="center" vertical="center" wrapText="1"/>
    </xf>
    <xf numFmtId="0" fontId="0" fillId="6" borderId="40" xfId="0" applyFill="1" applyBorder="1" applyAlignment="1">
      <alignment horizontal="center" vertical="center" wrapText="1"/>
    </xf>
    <xf numFmtId="0" fontId="7" fillId="6" borderId="38" xfId="0" applyFont="1" applyFill="1" applyBorder="1" applyAlignment="1">
      <alignment horizontal="center" vertical="center" wrapText="1"/>
    </xf>
    <xf numFmtId="0" fontId="0" fillId="6" borderId="27" xfId="0" applyFill="1" applyBorder="1" applyAlignment="1">
      <alignment horizontal="center" vertical="center" wrapText="1"/>
    </xf>
    <xf numFmtId="0" fontId="1" fillId="6" borderId="27" xfId="0" applyFont="1" applyFill="1" applyBorder="1" applyAlignment="1">
      <alignment horizontal="center" vertical="center" wrapText="1"/>
    </xf>
    <xf numFmtId="0" fontId="36" fillId="0" borderId="0" xfId="4" applyFont="1" applyAlignment="1">
      <alignment wrapText="1"/>
    </xf>
    <xf numFmtId="0" fontId="1" fillId="0" borderId="0" xfId="4" applyAlignment="1">
      <alignment wrapText="1"/>
    </xf>
    <xf numFmtId="0" fontId="9" fillId="0" borderId="0" xfId="4" applyFont="1" applyAlignment="1">
      <alignment wrapText="1"/>
    </xf>
    <xf numFmtId="0" fontId="36" fillId="0" borderId="0" xfId="4" applyFont="1" applyAlignment="1">
      <alignment horizontal="left" vertical="center" wrapText="1"/>
    </xf>
    <xf numFmtId="0" fontId="1" fillId="0" borderId="0" xfId="4" applyAlignment="1">
      <alignment horizontal="left" wrapText="1"/>
    </xf>
    <xf numFmtId="0" fontId="36" fillId="0" borderId="0" xfId="4" applyNumberFormat="1" applyFont="1" applyAlignment="1">
      <alignment wrapText="1"/>
    </xf>
    <xf numFmtId="0" fontId="36" fillId="0" borderId="0" xfId="4" applyFont="1" applyFill="1" applyAlignment="1">
      <alignment wrapText="1"/>
    </xf>
    <xf numFmtId="0" fontId="36" fillId="0" borderId="0" xfId="4" applyFont="1" applyAlignment="1">
      <alignment horizontal="left" wrapText="1"/>
    </xf>
    <xf numFmtId="0" fontId="43" fillId="0" borderId="0" xfId="4" applyFont="1" applyAlignment="1">
      <alignment horizontal="left" wrapText="1"/>
    </xf>
    <xf numFmtId="0" fontId="1" fillId="0" borderId="0" xfId="4" applyNumberFormat="1" applyAlignment="1">
      <alignment wrapText="1"/>
    </xf>
    <xf numFmtId="0" fontId="43" fillId="0" borderId="0" xfId="4" applyFont="1" applyFill="1" applyAlignment="1">
      <alignment horizontal="left" wrapText="1"/>
    </xf>
    <xf numFmtId="0" fontId="0" fillId="3" borderId="0" xfId="0" quotePrefix="1" applyFill="1" applyAlignment="1">
      <alignment horizontal="left" wrapText="1"/>
    </xf>
    <xf numFmtId="0" fontId="0" fillId="3" borderId="0" xfId="0" quotePrefix="1" applyFill="1" applyAlignment="1">
      <alignment wrapText="1"/>
    </xf>
    <xf numFmtId="0" fontId="26" fillId="0" borderId="39" xfId="0" applyFont="1" applyBorder="1" applyAlignment="1">
      <alignment horizontal="center" vertical="top" wrapText="1"/>
    </xf>
    <xf numFmtId="0" fontId="0" fillId="0" borderId="40" xfId="0" applyBorder="1"/>
    <xf numFmtId="0" fontId="11" fillId="3" borderId="0" xfId="0" applyNumberFormat="1" applyFont="1" applyFill="1" applyAlignment="1">
      <alignment horizontal="left" wrapText="1" indent="1"/>
    </xf>
    <xf numFmtId="0" fontId="13" fillId="3" borderId="0" xfId="0" quotePrefix="1" applyFont="1" applyFill="1" applyAlignment="1">
      <alignment horizontal="left" wrapText="1" indent="2"/>
    </xf>
    <xf numFmtId="0" fontId="0" fillId="3" borderId="0" xfId="0" quotePrefix="1" applyFill="1" applyAlignment="1">
      <alignment horizontal="left" wrapText="1" indent="2"/>
    </xf>
    <xf numFmtId="0" fontId="1" fillId="0" borderId="0" xfId="1" applyFont="1" applyAlignment="1" applyProtection="1">
      <alignment horizontal="left" wrapText="1"/>
    </xf>
    <xf numFmtId="0" fontId="1" fillId="3" borderId="0" xfId="1" applyFont="1" applyFill="1" applyAlignment="1" applyProtection="1">
      <alignment horizontal="left" wrapText="1"/>
    </xf>
    <xf numFmtId="0" fontId="5" fillId="3" borderId="0" xfId="0" applyFont="1" applyFill="1" applyAlignment="1">
      <alignment horizontal="left" wrapText="1"/>
    </xf>
    <xf numFmtId="0" fontId="0" fillId="3" borderId="0" xfId="0" applyFill="1" applyAlignment="1">
      <alignment horizontal="left" wrapText="1"/>
    </xf>
    <xf numFmtId="0" fontId="26" fillId="0" borderId="0" xfId="0" applyFont="1" applyAlignment="1">
      <alignment horizontal="left" wrapText="1"/>
    </xf>
    <xf numFmtId="0" fontId="1" fillId="3" borderId="0" xfId="1" applyFont="1" applyFill="1" applyAlignment="1" applyProtection="1">
      <alignment horizontal="left" vertical="center" wrapText="1"/>
    </xf>
    <xf numFmtId="0" fontId="0" fillId="3" borderId="0" xfId="1" applyFont="1" applyFill="1" applyAlignment="1" applyProtection="1">
      <alignment horizontal="left" wrapText="1"/>
    </xf>
    <xf numFmtId="0" fontId="1" fillId="3" borderId="0" xfId="1" applyFont="1" applyFill="1" applyAlignment="1" applyProtection="1">
      <alignment wrapText="1"/>
    </xf>
    <xf numFmtId="0" fontId="5" fillId="0" borderId="0" xfId="0" applyFont="1" applyAlignment="1">
      <alignment wrapText="1"/>
    </xf>
    <xf numFmtId="0" fontId="5" fillId="0" borderId="0" xfId="0" applyFont="1" applyAlignment="1">
      <alignment horizontal="left" wrapText="1"/>
    </xf>
    <xf numFmtId="0" fontId="0" fillId="3" borderId="0" xfId="0" applyFill="1" applyAlignment="1">
      <alignment horizontal="left" vertical="justify" wrapText="1"/>
    </xf>
  </cellXfs>
  <cellStyles count="5">
    <cellStyle name="Lien hypertexte" xfId="1" builtinId="8"/>
    <cellStyle name="Milliers" xfId="2" builtinId="3"/>
    <cellStyle name="Normal" xfId="0" builtinId="0"/>
    <cellStyle name="Normal 2" xfId="4"/>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895350</xdr:colOff>
      <xdr:row>2</xdr:row>
      <xdr:rowOff>190500</xdr:rowOff>
    </xdr:to>
    <xdr:pic>
      <xdr:nvPicPr>
        <xdr:cNvPr id="6309"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866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0</xdr:row>
      <xdr:rowOff>0</xdr:rowOff>
    </xdr:from>
    <xdr:to>
      <xdr:col>1</xdr:col>
      <xdr:colOff>895350</xdr:colOff>
      <xdr:row>2</xdr:row>
      <xdr:rowOff>190500</xdr:rowOff>
    </xdr:to>
    <xdr:pic>
      <xdr:nvPicPr>
        <xdr:cNvPr id="6310"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866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200025</xdr:colOff>
      <xdr:row>27</xdr:row>
      <xdr:rowOff>116206</xdr:rowOff>
    </xdr:from>
    <xdr:to>
      <xdr:col>9</xdr:col>
      <xdr:colOff>245744</xdr:colOff>
      <xdr:row>27</xdr:row>
      <xdr:rowOff>161925</xdr:rowOff>
    </xdr:to>
    <xdr:sp macro="" textlink="">
      <xdr:nvSpPr>
        <xdr:cNvPr id="2" name="ZoneTexte 1"/>
        <xdr:cNvSpPr txBox="1"/>
      </xdr:nvSpPr>
      <xdr:spPr>
        <a:xfrm>
          <a:off x="7505700" y="4954906"/>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oneCellAnchor>
    <xdr:from>
      <xdr:col>9</xdr:col>
      <xdr:colOff>28575</xdr:colOff>
      <xdr:row>3</xdr:row>
      <xdr:rowOff>28574</xdr:rowOff>
    </xdr:from>
    <xdr:ext cx="5105400" cy="1514475"/>
    <xdr:sp macro="" textlink="">
      <xdr:nvSpPr>
        <xdr:cNvPr id="3" name="ZoneTexte 2"/>
        <xdr:cNvSpPr txBox="1"/>
      </xdr:nvSpPr>
      <xdr:spPr>
        <a:xfrm>
          <a:off x="7334250" y="666749"/>
          <a:ext cx="5105400" cy="15144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endParaRPr lang="fr-FR" sz="1100"/>
        </a:p>
      </xdr:txBody>
    </xdr:sp>
    <xdr:clientData/>
  </xdr:oneCellAnchor>
  <xdr:oneCellAnchor>
    <xdr:from>
      <xdr:col>9</xdr:col>
      <xdr:colOff>19050</xdr:colOff>
      <xdr:row>12</xdr:row>
      <xdr:rowOff>19049</xdr:rowOff>
    </xdr:from>
    <xdr:ext cx="5114925" cy="723901"/>
    <xdr:sp macro="" textlink="">
      <xdr:nvSpPr>
        <xdr:cNvPr id="4" name="ZoneTexte 3"/>
        <xdr:cNvSpPr txBox="1"/>
      </xdr:nvSpPr>
      <xdr:spPr>
        <a:xfrm>
          <a:off x="7324725" y="2390774"/>
          <a:ext cx="5114925" cy="723901"/>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endParaRPr lang="fr-FR" sz="1100"/>
        </a:p>
      </xdr:txBody>
    </xdr:sp>
    <xdr:clientData/>
  </xdr:oneCellAnchor>
  <xdr:oneCellAnchor>
    <xdr:from>
      <xdr:col>9</xdr:col>
      <xdr:colOff>19050</xdr:colOff>
      <xdr:row>18</xdr:row>
      <xdr:rowOff>38099</xdr:rowOff>
    </xdr:from>
    <xdr:ext cx="5133975" cy="1181101"/>
    <xdr:sp macro="" textlink="">
      <xdr:nvSpPr>
        <xdr:cNvPr id="6" name="ZoneTexte 5"/>
        <xdr:cNvSpPr txBox="1"/>
      </xdr:nvSpPr>
      <xdr:spPr>
        <a:xfrm>
          <a:off x="7324725" y="3419474"/>
          <a:ext cx="5133975" cy="1181101"/>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endParaRPr lang="fr-FR" sz="1100"/>
        </a:p>
      </xdr:txBody>
    </xdr:sp>
    <xdr:clientData/>
  </xdr:oneCellAnchor>
  <xdr:oneCellAnchor>
    <xdr:from>
      <xdr:col>9</xdr:col>
      <xdr:colOff>9525</xdr:colOff>
      <xdr:row>27</xdr:row>
      <xdr:rowOff>95250</xdr:rowOff>
    </xdr:from>
    <xdr:ext cx="5133975" cy="600076"/>
    <xdr:sp macro="" textlink="">
      <xdr:nvSpPr>
        <xdr:cNvPr id="7" name="ZoneTexte 6"/>
        <xdr:cNvSpPr txBox="1"/>
      </xdr:nvSpPr>
      <xdr:spPr>
        <a:xfrm>
          <a:off x="7315200" y="4933950"/>
          <a:ext cx="5133975" cy="60007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endParaRPr lang="fr-FR" sz="1100"/>
        </a:p>
      </xdr:txBody>
    </xdr:sp>
    <xdr:clientData/>
  </xdr:oneCellAnchor>
  <xdr:oneCellAnchor>
    <xdr:from>
      <xdr:col>8</xdr:col>
      <xdr:colOff>57150</xdr:colOff>
      <xdr:row>31</xdr:row>
      <xdr:rowOff>142874</xdr:rowOff>
    </xdr:from>
    <xdr:ext cx="5133975" cy="828675"/>
    <xdr:sp macro="" textlink="">
      <xdr:nvSpPr>
        <xdr:cNvPr id="8" name="ZoneTexte 7"/>
        <xdr:cNvSpPr txBox="1"/>
      </xdr:nvSpPr>
      <xdr:spPr>
        <a:xfrm>
          <a:off x="7296150" y="5791199"/>
          <a:ext cx="5133975" cy="8286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endParaRPr lang="fr-FR" sz="1100"/>
        </a:p>
      </xdr:txBody>
    </xdr:sp>
    <xdr:clientData/>
  </xdr:oneCellAnchor>
  <xdr:oneCellAnchor>
    <xdr:from>
      <xdr:col>8</xdr:col>
      <xdr:colOff>57150</xdr:colOff>
      <xdr:row>36</xdr:row>
      <xdr:rowOff>133349</xdr:rowOff>
    </xdr:from>
    <xdr:ext cx="5133975" cy="828675"/>
    <xdr:sp macro="" textlink="">
      <xdr:nvSpPr>
        <xdr:cNvPr id="9" name="ZoneTexte 8"/>
        <xdr:cNvSpPr txBox="1"/>
      </xdr:nvSpPr>
      <xdr:spPr>
        <a:xfrm>
          <a:off x="7296150" y="6753224"/>
          <a:ext cx="5133975" cy="8286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endParaRPr lang="fr-FR" sz="1100"/>
        </a:p>
      </xdr:txBody>
    </xdr:sp>
    <xdr:clientData/>
  </xdr:oneCellAnchor>
  <xdr:oneCellAnchor>
    <xdr:from>
      <xdr:col>9</xdr:col>
      <xdr:colOff>0</xdr:colOff>
      <xdr:row>42</xdr:row>
      <xdr:rowOff>28574</xdr:rowOff>
    </xdr:from>
    <xdr:ext cx="5133975" cy="1638301"/>
    <xdr:sp macro="" textlink="">
      <xdr:nvSpPr>
        <xdr:cNvPr id="10" name="ZoneTexte 9"/>
        <xdr:cNvSpPr txBox="1"/>
      </xdr:nvSpPr>
      <xdr:spPr>
        <a:xfrm>
          <a:off x="7305675" y="7781924"/>
          <a:ext cx="5133975" cy="1638301"/>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endParaRPr lang="fr-FR" sz="1100"/>
        </a:p>
      </xdr:txBody>
    </xdr:sp>
    <xdr:clientData/>
  </xdr:oneCellAnchor>
  <xdr:oneCellAnchor>
    <xdr:from>
      <xdr:col>8</xdr:col>
      <xdr:colOff>57150</xdr:colOff>
      <xdr:row>53</xdr:row>
      <xdr:rowOff>180974</xdr:rowOff>
    </xdr:from>
    <xdr:ext cx="5133975" cy="828675"/>
    <xdr:sp macro="" textlink="">
      <xdr:nvSpPr>
        <xdr:cNvPr id="11" name="ZoneTexte 10"/>
        <xdr:cNvSpPr txBox="1"/>
      </xdr:nvSpPr>
      <xdr:spPr>
        <a:xfrm>
          <a:off x="7296150" y="10039349"/>
          <a:ext cx="5133975" cy="8286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endParaRPr lang="fr-FR"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19</xdr:row>
      <xdr:rowOff>38100</xdr:rowOff>
    </xdr:from>
    <xdr:ext cx="5610225" cy="1257300"/>
    <xdr:sp macro="" textlink="">
      <xdr:nvSpPr>
        <xdr:cNvPr id="2" name="ZoneTexte 1"/>
        <xdr:cNvSpPr txBox="1"/>
      </xdr:nvSpPr>
      <xdr:spPr>
        <a:xfrm>
          <a:off x="57150" y="4114800"/>
          <a:ext cx="5610225" cy="12573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endParaRPr lang="fr-FR"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133350</xdr:colOff>
      <xdr:row>8</xdr:row>
      <xdr:rowOff>28575</xdr:rowOff>
    </xdr:from>
    <xdr:ext cx="6343650" cy="4781550"/>
    <xdr:sp macro="" textlink="">
      <xdr:nvSpPr>
        <xdr:cNvPr id="2" name="ZoneTexte 1"/>
        <xdr:cNvSpPr txBox="1"/>
      </xdr:nvSpPr>
      <xdr:spPr>
        <a:xfrm>
          <a:off x="8467725" y="1752600"/>
          <a:ext cx="6343650" cy="47815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endParaRPr lang="fr-FR"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76200</xdr:colOff>
      <xdr:row>19</xdr:row>
      <xdr:rowOff>142875</xdr:rowOff>
    </xdr:from>
    <xdr:to>
      <xdr:col>7</xdr:col>
      <xdr:colOff>504825</xdr:colOff>
      <xdr:row>37</xdr:row>
      <xdr:rowOff>142875</xdr:rowOff>
    </xdr:to>
    <xdr:sp macro="" textlink="">
      <xdr:nvSpPr>
        <xdr:cNvPr id="2" name="ZoneTexte 1"/>
        <xdr:cNvSpPr txBox="1"/>
      </xdr:nvSpPr>
      <xdr:spPr>
        <a:xfrm>
          <a:off x="152400" y="6296025"/>
          <a:ext cx="7362825" cy="27622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34</xdr:row>
      <xdr:rowOff>0</xdr:rowOff>
    </xdr:from>
    <xdr:to>
      <xdr:col>9</xdr:col>
      <xdr:colOff>295275</xdr:colOff>
      <xdr:row>44</xdr:row>
      <xdr:rowOff>85725</xdr:rowOff>
    </xdr:to>
    <xdr:sp macro="" textlink="">
      <xdr:nvSpPr>
        <xdr:cNvPr id="2" name="ZoneTexte 1"/>
        <xdr:cNvSpPr txBox="1"/>
      </xdr:nvSpPr>
      <xdr:spPr>
        <a:xfrm>
          <a:off x="190500" y="9124950"/>
          <a:ext cx="9544050" cy="17049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20</xdr:row>
      <xdr:rowOff>66675</xdr:rowOff>
    </xdr:from>
    <xdr:to>
      <xdr:col>9</xdr:col>
      <xdr:colOff>400050</xdr:colOff>
      <xdr:row>31</xdr:row>
      <xdr:rowOff>104775</xdr:rowOff>
    </xdr:to>
    <xdr:sp macro="" textlink="">
      <xdr:nvSpPr>
        <xdr:cNvPr id="2" name="ZoneTexte 1"/>
        <xdr:cNvSpPr txBox="1"/>
      </xdr:nvSpPr>
      <xdr:spPr>
        <a:xfrm>
          <a:off x="114300" y="5010150"/>
          <a:ext cx="9296400" cy="18192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isad.pleiade.education.fr/enqrgu" TargetMode="External"/><Relationship Id="rId1" Type="http://schemas.openxmlformats.org/officeDocument/2006/relationships/hyperlink" Target="mailto:catherine.david@recherche.gouv.fr"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groupe-gene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4"/>
  <sheetViews>
    <sheetView showGridLines="0" tabSelected="1" zoomScaleNormal="100" workbookViewId="0">
      <selection activeCell="E8" sqref="E8:J9"/>
    </sheetView>
  </sheetViews>
  <sheetFormatPr baseColWidth="10" defaultRowHeight="12.75" x14ac:dyDescent="0.2"/>
  <cols>
    <col min="1" max="1" width="1.140625" customWidth="1"/>
    <col min="2" max="2" width="18" customWidth="1"/>
    <col min="3" max="3" width="7.42578125" customWidth="1"/>
    <col min="4" max="4" width="24.7109375" customWidth="1"/>
    <col min="8" max="8" width="5.5703125" customWidth="1"/>
    <col min="10" max="10" width="12.5703125" customWidth="1"/>
    <col min="11" max="11" width="53.5703125" customWidth="1"/>
    <col min="12" max="12" width="0" hidden="1" customWidth="1"/>
  </cols>
  <sheetData>
    <row r="1" spans="2:11" ht="15" x14ac:dyDescent="0.25">
      <c r="C1" s="101"/>
      <c r="D1" s="101" t="s">
        <v>783</v>
      </c>
    </row>
    <row r="3" spans="2:11" ht="89.25" customHeight="1" x14ac:dyDescent="0.2">
      <c r="B3" s="47" t="s">
        <v>599</v>
      </c>
      <c r="C3" s="1"/>
      <c r="D3" s="1"/>
      <c r="E3" s="374" t="s">
        <v>798</v>
      </c>
      <c r="F3" s="374"/>
      <c r="G3" s="374"/>
      <c r="H3" s="374"/>
      <c r="I3" s="374"/>
      <c r="J3" s="374"/>
    </row>
    <row r="4" spans="2:11" ht="15.75" x14ac:dyDescent="0.2">
      <c r="B4" s="20"/>
      <c r="D4" s="46"/>
      <c r="F4" s="46"/>
      <c r="G4" s="46"/>
      <c r="H4" s="46"/>
    </row>
    <row r="5" spans="2:11" ht="15.75" x14ac:dyDescent="0.2">
      <c r="B5" s="20" t="s">
        <v>600</v>
      </c>
      <c r="C5" s="46"/>
      <c r="D5" s="46"/>
      <c r="E5" s="221" t="s">
        <v>733</v>
      </c>
    </row>
    <row r="6" spans="2:11" ht="15.75" x14ac:dyDescent="0.2">
      <c r="B6" s="20" t="s">
        <v>601</v>
      </c>
      <c r="C6" s="46"/>
      <c r="D6" s="46"/>
      <c r="E6" t="s">
        <v>68</v>
      </c>
      <c r="G6" s="5" t="s">
        <v>793</v>
      </c>
    </row>
    <row r="7" spans="2:11" ht="12" customHeight="1" x14ac:dyDescent="0.2">
      <c r="B7" s="20" t="s">
        <v>602</v>
      </c>
      <c r="C7" s="46"/>
      <c r="D7" s="46"/>
      <c r="G7" s="5"/>
    </row>
    <row r="8" spans="2:11" ht="19.5" customHeight="1" x14ac:dyDescent="0.25">
      <c r="B8" s="21" t="s">
        <v>585</v>
      </c>
      <c r="C8" s="46"/>
      <c r="D8" s="46"/>
      <c r="E8" s="375"/>
      <c r="F8" s="375"/>
      <c r="G8" s="375"/>
      <c r="H8" s="375"/>
      <c r="I8" s="375"/>
      <c r="J8" s="375"/>
    </row>
    <row r="9" spans="2:11" ht="14.25" customHeight="1" x14ac:dyDescent="0.25">
      <c r="B9" s="21" t="s">
        <v>584</v>
      </c>
      <c r="C9" s="46"/>
      <c r="D9" s="46"/>
      <c r="E9" s="375"/>
      <c r="F9" s="375"/>
      <c r="G9" s="375"/>
      <c r="H9" s="375"/>
      <c r="I9" s="375"/>
      <c r="J9" s="375"/>
    </row>
    <row r="10" spans="2:11" ht="13.5" x14ac:dyDescent="0.25">
      <c r="B10" s="21" t="s">
        <v>586</v>
      </c>
      <c r="F10" s="73" t="s">
        <v>795</v>
      </c>
      <c r="G10" s="5" t="s">
        <v>794</v>
      </c>
    </row>
    <row r="12" spans="2:11" ht="13.5" x14ac:dyDescent="0.25">
      <c r="B12" s="21" t="s">
        <v>137</v>
      </c>
      <c r="D12" s="192" t="s">
        <v>587</v>
      </c>
      <c r="E12" s="35"/>
      <c r="F12" s="35"/>
      <c r="G12" s="35"/>
      <c r="H12" s="35"/>
      <c r="I12" s="35"/>
      <c r="J12" s="35"/>
      <c r="K12" s="35"/>
    </row>
    <row r="13" spans="2:11" ht="16.5" customHeight="1" x14ac:dyDescent="0.25">
      <c r="B13" s="21" t="s">
        <v>138</v>
      </c>
      <c r="D13" s="100" t="s">
        <v>786</v>
      </c>
      <c r="E13" s="35" t="s">
        <v>199</v>
      </c>
      <c r="F13" s="35"/>
      <c r="G13" s="35"/>
      <c r="H13" s="35"/>
      <c r="I13" s="35"/>
      <c r="J13" s="35"/>
      <c r="K13" s="35"/>
    </row>
    <row r="14" spans="2:11" ht="13.5" x14ac:dyDescent="0.25">
      <c r="B14" s="21" t="s">
        <v>358</v>
      </c>
      <c r="D14" s="100" t="s">
        <v>634</v>
      </c>
      <c r="E14" s="218" t="s">
        <v>799</v>
      </c>
      <c r="F14" s="35"/>
      <c r="G14" s="35"/>
      <c r="H14" s="35"/>
      <c r="I14" s="35"/>
      <c r="J14" s="35"/>
      <c r="K14" s="35"/>
    </row>
    <row r="15" spans="2:11" ht="14.25" customHeight="1" x14ac:dyDescent="0.25">
      <c r="B15" s="21" t="s">
        <v>603</v>
      </c>
      <c r="D15" s="35"/>
      <c r="E15" s="39" t="s">
        <v>143</v>
      </c>
      <c r="F15" s="35"/>
      <c r="G15" s="35"/>
      <c r="H15" s="35"/>
      <c r="I15" s="35"/>
      <c r="J15" s="35"/>
      <c r="K15" s="35"/>
    </row>
    <row r="16" spans="2:11" ht="15" customHeight="1" x14ac:dyDescent="0.25">
      <c r="B16" s="21" t="s">
        <v>728</v>
      </c>
      <c r="D16" s="35"/>
      <c r="E16" s="39"/>
      <c r="F16" s="35"/>
      <c r="G16" s="35"/>
      <c r="H16" s="35"/>
      <c r="I16" s="35"/>
      <c r="J16" s="35"/>
      <c r="K16" s="35"/>
    </row>
    <row r="17" spans="2:11" ht="13.5" x14ac:dyDescent="0.25">
      <c r="B17" s="21"/>
      <c r="D17" s="100" t="s">
        <v>724</v>
      </c>
      <c r="E17" s="35" t="s">
        <v>723</v>
      </c>
      <c r="F17" s="35"/>
      <c r="G17" s="35"/>
      <c r="H17" s="35"/>
      <c r="I17" s="35"/>
      <c r="J17" s="35"/>
      <c r="K17" s="35"/>
    </row>
    <row r="18" spans="2:11" ht="12" customHeight="1" x14ac:dyDescent="0.2">
      <c r="D18" s="100"/>
      <c r="E18" s="35"/>
      <c r="F18" s="35"/>
      <c r="G18" s="35"/>
      <c r="H18" s="35"/>
      <c r="I18" s="35"/>
      <c r="J18" s="35"/>
      <c r="K18" s="35"/>
    </row>
    <row r="19" spans="2:11" x14ac:dyDescent="0.2">
      <c r="D19" s="236"/>
      <c r="E19" s="35"/>
      <c r="F19" s="35"/>
      <c r="G19" s="35"/>
      <c r="H19" s="35"/>
      <c r="I19" s="35"/>
      <c r="J19" s="35"/>
      <c r="K19" s="35"/>
    </row>
    <row r="20" spans="2:11" ht="15" customHeight="1" x14ac:dyDescent="0.2">
      <c r="D20" s="100" t="s">
        <v>18</v>
      </c>
      <c r="E20" s="35" t="s">
        <v>800</v>
      </c>
      <c r="F20" s="35"/>
      <c r="G20" s="35"/>
      <c r="H20" s="35"/>
      <c r="I20" s="35"/>
      <c r="J20" s="35"/>
      <c r="K20" s="35"/>
    </row>
    <row r="21" spans="2:11" x14ac:dyDescent="0.2">
      <c r="D21" s="35"/>
      <c r="E21" s="35"/>
      <c r="F21" s="35"/>
      <c r="G21" s="35"/>
      <c r="H21" s="35"/>
      <c r="I21" s="35"/>
      <c r="J21" s="35"/>
      <c r="K21" s="35"/>
    </row>
    <row r="22" spans="2:11" ht="23.25" customHeight="1" x14ac:dyDescent="0.2">
      <c r="D22" s="100" t="s">
        <v>21</v>
      </c>
      <c r="E22" s="35" t="s">
        <v>801</v>
      </c>
      <c r="F22" s="35"/>
      <c r="G22" s="35"/>
      <c r="H22" s="35"/>
      <c r="I22" s="35"/>
      <c r="J22" s="35"/>
      <c r="K22" s="35"/>
    </row>
    <row r="23" spans="2:11" x14ac:dyDescent="0.2">
      <c r="D23" s="35"/>
      <c r="E23" s="35"/>
      <c r="F23" s="35"/>
      <c r="G23" s="35"/>
      <c r="H23" s="35"/>
      <c r="I23" s="35"/>
      <c r="J23" s="35"/>
      <c r="K23" s="35"/>
    </row>
    <row r="24" spans="2:11" x14ac:dyDescent="0.2">
      <c r="D24" s="100" t="s">
        <v>19</v>
      </c>
      <c r="E24" s="219" t="s">
        <v>802</v>
      </c>
      <c r="F24" s="35"/>
      <c r="G24" s="35"/>
      <c r="H24" s="35"/>
      <c r="I24" s="35"/>
      <c r="J24" s="35"/>
      <c r="K24" s="35"/>
    </row>
    <row r="25" spans="2:11" x14ac:dyDescent="0.2">
      <c r="D25" s="35"/>
      <c r="E25" s="35"/>
      <c r="F25" s="35"/>
      <c r="G25" s="35"/>
      <c r="H25" s="35"/>
      <c r="I25" s="35"/>
      <c r="J25" s="35"/>
      <c r="K25" s="35"/>
    </row>
    <row r="26" spans="2:11" x14ac:dyDescent="0.2">
      <c r="D26" s="100" t="s">
        <v>784</v>
      </c>
      <c r="E26" s="35" t="s">
        <v>554</v>
      </c>
      <c r="F26" s="35"/>
      <c r="G26" s="35"/>
      <c r="H26" s="35"/>
      <c r="I26" s="35"/>
      <c r="J26" s="35"/>
      <c r="K26" s="35"/>
    </row>
    <row r="27" spans="2:11" x14ac:dyDescent="0.2">
      <c r="D27" s="100" t="s">
        <v>730</v>
      </c>
      <c r="E27" s="35" t="s">
        <v>729</v>
      </c>
      <c r="F27" s="35"/>
      <c r="G27" s="35"/>
      <c r="H27" s="35"/>
      <c r="I27" s="35"/>
      <c r="J27" s="35"/>
      <c r="K27" s="35"/>
    </row>
    <row r="28" spans="2:11" x14ac:dyDescent="0.2">
      <c r="D28" s="100" t="s">
        <v>785</v>
      </c>
      <c r="E28" s="35" t="s">
        <v>553</v>
      </c>
      <c r="F28" s="35"/>
      <c r="G28" s="35"/>
      <c r="H28" s="35"/>
      <c r="I28" s="35"/>
      <c r="J28" s="35"/>
      <c r="K28" s="35"/>
    </row>
    <row r="29" spans="2:11" x14ac:dyDescent="0.2">
      <c r="D29" s="100" t="s">
        <v>635</v>
      </c>
      <c r="E29" s="35" t="s">
        <v>636</v>
      </c>
      <c r="F29" s="35"/>
      <c r="G29" s="35"/>
      <c r="H29" s="35"/>
      <c r="I29" s="35"/>
      <c r="J29" s="35"/>
      <c r="K29" s="35"/>
    </row>
    <row r="30" spans="2:11" x14ac:dyDescent="0.2">
      <c r="D30" s="35"/>
      <c r="E30" s="35"/>
      <c r="F30" s="35"/>
      <c r="G30" s="35"/>
      <c r="H30" s="35"/>
      <c r="I30" s="35"/>
      <c r="J30" s="35"/>
      <c r="K30" s="35"/>
    </row>
    <row r="31" spans="2:11" x14ac:dyDescent="0.2">
      <c r="D31" s="35"/>
      <c r="E31" s="35"/>
      <c r="F31" s="35"/>
      <c r="G31" s="35"/>
      <c r="H31" s="35"/>
      <c r="I31" s="35"/>
      <c r="J31" s="35"/>
      <c r="K31" s="35"/>
    </row>
    <row r="126" spans="5:5" x14ac:dyDescent="0.2">
      <c r="E126" s="194"/>
    </row>
    <row r="127" spans="5:5" x14ac:dyDescent="0.2">
      <c r="E127" s="194"/>
    </row>
    <row r="194" ht="27.75" customHeight="1" x14ac:dyDescent="0.2"/>
  </sheetData>
  <sheetProtection sheet="1" objects="1" scenarios="1"/>
  <mergeCells count="2">
    <mergeCell ref="E3:J3"/>
    <mergeCell ref="E8:J9"/>
  </mergeCells>
  <phoneticPr fontId="3" type="noConversion"/>
  <hyperlinks>
    <hyperlink ref="G10" r:id="rId1" display="catherine.david@recherche.gouv.fr"/>
    <hyperlink ref="D22" location="'Personnel R&amp;D (hommes-femmes)'!A1" display="Tableau 4 et 5"/>
    <hyperlink ref="D24" location="'Personnel R&amp;D (ETP Recherche)'!A1" display="Tableau 6"/>
    <hyperlink ref="D28" location="'notice dépenses et effectifs'!A1" display="notice_DEP_EFF"/>
    <hyperlink ref="D12" location="Contacts!A1" display="contacts"/>
    <hyperlink ref="D13" location="'Ressources '!A1" display="Ress"/>
    <hyperlink ref="D26:D27" location="notice!A1" display="notice"/>
    <hyperlink ref="D26" location="'notice ressources'!A1" display="notice-RESS"/>
    <hyperlink ref="D27" location="tutMESRI!Zone_d_impression" display="tutMESRI"/>
    <hyperlink ref="D14" location="'Dépenses de R&amp;D'!A1" display="Dépenses de R&amp;D"/>
    <hyperlink ref="D29" location="MIRES!A1" display="Mires"/>
    <hyperlink ref="D20" location="'Personnel R&amp;D (effectif)'!A1" display="Tableau 3"/>
    <hyperlink ref="D17" location="PIA!A1" display="PIA"/>
    <hyperlink ref="G6" r:id="rId2"/>
  </hyperlinks>
  <pageMargins left="0.23622047244094491" right="0.15748031496062992" top="0.35433070866141736" bottom="0.43307086614173229" header="0.15748031496062992" footer="0.23622047244094491"/>
  <pageSetup paperSize="9" scale="87" fitToHeight="7" orientation="landscape" r:id="rId3"/>
  <headerFooter alignWithMargins="0">
    <oddFooter>&amp;LEnquête sur les moyens consacrés à la recherche et développement dans les établissements d'enseignement supérieur en 2019</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9"/>
  <sheetViews>
    <sheetView showGridLines="0" zoomScaleNormal="100" zoomScaleSheetLayoutView="100" workbookViewId="0">
      <selection activeCell="B18" sqref="B18:I18"/>
    </sheetView>
  </sheetViews>
  <sheetFormatPr baseColWidth="10" defaultRowHeight="12.75" x14ac:dyDescent="0.2"/>
  <cols>
    <col min="1" max="1" width="1.140625" style="29" customWidth="1"/>
    <col min="2" max="2" width="36.7109375" style="29" customWidth="1"/>
    <col min="3" max="3" width="24.42578125" style="29" customWidth="1"/>
    <col min="4" max="4" width="11.42578125" style="29"/>
    <col min="5" max="5" width="48.7109375" style="29" customWidth="1"/>
    <col min="6" max="6" width="11.42578125" style="29"/>
    <col min="7" max="7" width="6.5703125" style="29" customWidth="1"/>
    <col min="8" max="8" width="7.7109375" style="29" customWidth="1"/>
    <col min="9" max="9" width="38.28515625" style="29" customWidth="1"/>
    <col min="10" max="10" width="21.7109375" style="29" customWidth="1"/>
    <col min="11" max="11" width="16.42578125" style="29" customWidth="1"/>
    <col min="12" max="12" width="12.5703125" style="29" hidden="1" customWidth="1"/>
    <col min="13" max="16384" width="11.42578125" style="29"/>
  </cols>
  <sheetData>
    <row r="1" spans="1:11" ht="15.75" x14ac:dyDescent="0.25">
      <c r="B1" s="5" t="s">
        <v>552</v>
      </c>
      <c r="E1" s="72" t="s">
        <v>582</v>
      </c>
    </row>
    <row r="2" spans="1:11" ht="15.75" x14ac:dyDescent="0.25">
      <c r="E2" s="52" t="s">
        <v>174</v>
      </c>
    </row>
    <row r="3" spans="1:11" ht="12.75" customHeight="1" x14ac:dyDescent="0.2"/>
    <row r="5" spans="1:11" ht="15" x14ac:dyDescent="0.25">
      <c r="B5" s="69" t="s">
        <v>0</v>
      </c>
      <c r="C5" s="29" t="s">
        <v>725</v>
      </c>
    </row>
    <row r="6" spans="1:11" ht="15" x14ac:dyDescent="0.25">
      <c r="B6" s="69"/>
      <c r="C6" s="29" t="s">
        <v>726</v>
      </c>
    </row>
    <row r="7" spans="1:11" ht="56.25" customHeight="1" x14ac:dyDescent="0.2">
      <c r="B7" s="416" t="s">
        <v>195</v>
      </c>
      <c r="C7" s="416"/>
      <c r="D7" s="416"/>
      <c r="E7" s="416"/>
      <c r="F7" s="416"/>
      <c r="G7" s="416"/>
      <c r="H7" s="416"/>
      <c r="I7" s="416"/>
      <c r="J7" s="139"/>
      <c r="K7" s="139"/>
    </row>
    <row r="8" spans="1:11" x14ac:dyDescent="0.2">
      <c r="A8" s="28"/>
      <c r="J8" s="54"/>
    </row>
    <row r="9" spans="1:11" ht="15" x14ac:dyDescent="0.25">
      <c r="A9" s="28"/>
      <c r="B9" s="69" t="s">
        <v>214</v>
      </c>
      <c r="C9" s="28"/>
      <c r="D9" s="28"/>
    </row>
    <row r="10" spans="1:11" ht="30.75" customHeight="1" x14ac:dyDescent="0.2">
      <c r="B10" s="412" t="s">
        <v>816</v>
      </c>
      <c r="C10" s="412"/>
      <c r="D10" s="412"/>
      <c r="E10" s="412"/>
      <c r="F10" s="412"/>
      <c r="G10" s="412"/>
      <c r="H10" s="412"/>
      <c r="I10" s="412"/>
      <c r="J10" s="140"/>
      <c r="K10" s="140"/>
    </row>
    <row r="11" spans="1:11" ht="15.75" customHeight="1" x14ac:dyDescent="0.2">
      <c r="B11" s="55" t="s">
        <v>1</v>
      </c>
    </row>
    <row r="12" spans="1:11" ht="39.75" customHeight="1" x14ac:dyDescent="0.2">
      <c r="B12" s="415" t="s">
        <v>567</v>
      </c>
      <c r="C12" s="415"/>
      <c r="D12" s="415"/>
      <c r="E12" s="415"/>
      <c r="F12" s="415"/>
      <c r="G12" s="415"/>
      <c r="H12" s="415"/>
      <c r="I12" s="415"/>
      <c r="J12" s="56"/>
      <c r="K12" s="56"/>
    </row>
    <row r="14" spans="1:11" ht="15" x14ac:dyDescent="0.25">
      <c r="B14" s="53" t="s">
        <v>3</v>
      </c>
    </row>
    <row r="15" spans="1:11" ht="10.5" customHeight="1" x14ac:dyDescent="0.2"/>
    <row r="16" spans="1:11" x14ac:dyDescent="0.2">
      <c r="B16" s="55" t="s">
        <v>2</v>
      </c>
    </row>
    <row r="17" spans="2:11" ht="49.5" customHeight="1" x14ac:dyDescent="0.2">
      <c r="B17" s="413" t="s">
        <v>817</v>
      </c>
      <c r="C17" s="413"/>
      <c r="D17" s="413"/>
      <c r="E17" s="413"/>
      <c r="F17" s="413"/>
      <c r="G17" s="413"/>
      <c r="H17" s="413"/>
      <c r="I17" s="413"/>
      <c r="J17" s="57"/>
      <c r="K17" s="57"/>
    </row>
    <row r="18" spans="2:11" ht="27.75" customHeight="1" x14ac:dyDescent="0.2">
      <c r="B18" s="412" t="s">
        <v>91</v>
      </c>
      <c r="C18" s="412"/>
      <c r="D18" s="412"/>
      <c r="E18" s="412"/>
      <c r="F18" s="412"/>
      <c r="G18" s="412"/>
      <c r="H18" s="412"/>
      <c r="I18" s="412"/>
      <c r="J18" s="140"/>
      <c r="K18" s="140"/>
    </row>
    <row r="19" spans="2:11" ht="27.75" customHeight="1" x14ac:dyDescent="0.2">
      <c r="B19" s="413" t="s">
        <v>568</v>
      </c>
      <c r="C19" s="413"/>
      <c r="D19" s="413"/>
      <c r="E19" s="413"/>
      <c r="F19" s="413"/>
      <c r="G19" s="413"/>
      <c r="H19" s="413"/>
      <c r="I19" s="413"/>
      <c r="J19" s="57"/>
      <c r="K19" s="57"/>
    </row>
    <row r="20" spans="2:11" ht="12.75" customHeight="1" x14ac:dyDescent="0.2">
      <c r="B20" s="57"/>
      <c r="C20" s="57"/>
      <c r="D20" s="57"/>
      <c r="E20" s="57"/>
      <c r="F20" s="57"/>
      <c r="G20" s="57"/>
      <c r="H20" s="57"/>
      <c r="I20" s="57"/>
      <c r="J20" s="57"/>
      <c r="K20" s="57"/>
    </row>
    <row r="21" spans="2:11" ht="24" customHeight="1" x14ac:dyDescent="0.2">
      <c r="B21" s="97" t="s">
        <v>27</v>
      </c>
      <c r="C21" s="94"/>
      <c r="D21" s="94"/>
      <c r="E21" s="94"/>
      <c r="F21" s="94"/>
    </row>
    <row r="22" spans="2:11" ht="26.25" customHeight="1" x14ac:dyDescent="0.2">
      <c r="B22" s="414" t="s">
        <v>588</v>
      </c>
      <c r="C22" s="415"/>
      <c r="D22" s="415"/>
      <c r="E22" s="415"/>
      <c r="F22" s="415"/>
      <c r="G22" s="415"/>
      <c r="H22" s="415"/>
      <c r="I22" s="415"/>
      <c r="J22" s="135"/>
      <c r="K22" s="135"/>
    </row>
    <row r="23" spans="2:11" ht="47.25" customHeight="1" x14ac:dyDescent="0.2">
      <c r="B23" s="413" t="s">
        <v>56</v>
      </c>
      <c r="C23" s="413"/>
      <c r="D23" s="413"/>
      <c r="E23" s="413"/>
      <c r="F23" s="413"/>
      <c r="G23" s="413"/>
      <c r="H23" s="413"/>
      <c r="I23" s="413"/>
      <c r="J23" s="165"/>
      <c r="K23" s="165"/>
    </row>
    <row r="24" spans="2:11" ht="27" customHeight="1" x14ac:dyDescent="0.2">
      <c r="B24" s="413" t="s">
        <v>193</v>
      </c>
      <c r="C24" s="413"/>
      <c r="D24" s="413"/>
      <c r="E24" s="413"/>
      <c r="F24" s="413"/>
      <c r="G24" s="413"/>
      <c r="H24" s="413"/>
      <c r="I24" s="413"/>
      <c r="J24" s="165"/>
      <c r="K24" s="165"/>
    </row>
    <row r="25" spans="2:11" ht="24.75" customHeight="1" x14ac:dyDescent="0.2">
      <c r="B25" s="418" t="s">
        <v>583</v>
      </c>
      <c r="C25" s="413"/>
      <c r="D25" s="413"/>
      <c r="E25" s="413"/>
      <c r="F25" s="413"/>
      <c r="G25" s="413"/>
      <c r="H25" s="413"/>
      <c r="I25" s="413"/>
      <c r="J25" s="165"/>
      <c r="K25" s="165"/>
    </row>
    <row r="26" spans="2:11" ht="38.25" customHeight="1" x14ac:dyDescent="0.2">
      <c r="B26" s="413" t="s">
        <v>361</v>
      </c>
      <c r="C26" s="413"/>
      <c r="D26" s="413"/>
      <c r="E26" s="413"/>
      <c r="F26" s="413"/>
      <c r="G26" s="413"/>
      <c r="H26" s="413"/>
      <c r="I26" s="413"/>
      <c r="J26" s="165"/>
      <c r="K26" s="165"/>
    </row>
    <row r="27" spans="2:11" ht="16.5" customHeight="1" x14ac:dyDescent="0.2">
      <c r="B27" s="166" t="s">
        <v>215</v>
      </c>
      <c r="C27" s="61"/>
      <c r="D27" s="61"/>
      <c r="E27" s="61"/>
      <c r="F27" s="61"/>
      <c r="G27" s="61"/>
      <c r="H27" s="61"/>
      <c r="I27" s="61"/>
      <c r="J27" s="61"/>
      <c r="K27" s="61"/>
    </row>
    <row r="28" spans="2:11" ht="42.75" customHeight="1" x14ac:dyDescent="0.2">
      <c r="B28" s="413" t="s">
        <v>24</v>
      </c>
      <c r="C28" s="413"/>
      <c r="D28" s="413"/>
      <c r="E28" s="413"/>
      <c r="F28" s="413"/>
      <c r="G28" s="413"/>
      <c r="H28" s="413"/>
      <c r="I28" s="413"/>
      <c r="J28" s="165"/>
      <c r="K28" s="165"/>
    </row>
    <row r="29" spans="2:11" ht="16.5" customHeight="1" x14ac:dyDescent="0.2">
      <c r="B29" s="141" t="s">
        <v>216</v>
      </c>
    </row>
    <row r="30" spans="2:11" ht="8.25" customHeight="1" x14ac:dyDescent="0.2"/>
    <row r="31" spans="2:11" ht="43.5" customHeight="1" x14ac:dyDescent="0.2">
      <c r="B31" s="413" t="s">
        <v>217</v>
      </c>
      <c r="C31" s="413"/>
      <c r="D31" s="413"/>
      <c r="E31" s="413"/>
      <c r="F31" s="413"/>
      <c r="G31" s="413"/>
      <c r="H31" s="413"/>
      <c r="I31" s="413"/>
      <c r="J31" s="57"/>
      <c r="K31" s="57"/>
    </row>
    <row r="32" spans="2:11" ht="23.25" customHeight="1" x14ac:dyDescent="0.2">
      <c r="B32" s="417" t="s">
        <v>579</v>
      </c>
      <c r="C32" s="417"/>
      <c r="D32" s="417"/>
      <c r="E32" s="417"/>
      <c r="F32" s="417"/>
      <c r="G32" s="417"/>
      <c r="H32" s="417"/>
      <c r="I32" s="417"/>
      <c r="J32" s="142"/>
      <c r="K32" s="142"/>
    </row>
    <row r="33" spans="2:11" ht="45.75" customHeight="1" x14ac:dyDescent="0.2">
      <c r="B33" s="413" t="s">
        <v>218</v>
      </c>
      <c r="C33" s="413"/>
      <c r="D33" s="413"/>
      <c r="E33" s="413"/>
      <c r="F33" s="413"/>
      <c r="G33" s="413"/>
      <c r="H33" s="413"/>
      <c r="I33" s="413"/>
      <c r="J33" s="57"/>
      <c r="K33" s="57"/>
    </row>
    <row r="34" spans="2:11" ht="46.5" customHeight="1" x14ac:dyDescent="0.2">
      <c r="B34" s="415" t="s">
        <v>362</v>
      </c>
      <c r="C34" s="415"/>
      <c r="D34" s="415"/>
      <c r="E34" s="415"/>
      <c r="F34" s="415"/>
      <c r="G34" s="415"/>
      <c r="H34" s="415"/>
      <c r="I34" s="415"/>
      <c r="J34" s="56"/>
      <c r="K34" s="56"/>
    </row>
    <row r="35" spans="2:11" ht="15" customHeight="1" x14ac:dyDescent="0.2">
      <c r="B35" s="56"/>
      <c r="C35" s="56"/>
      <c r="D35" s="56"/>
      <c r="E35" s="56"/>
      <c r="F35" s="56"/>
      <c r="G35" s="56"/>
      <c r="H35" s="56"/>
      <c r="I35" s="56"/>
      <c r="J35" s="56"/>
      <c r="K35" s="56"/>
    </row>
    <row r="36" spans="2:11" ht="7.5" customHeight="1" x14ac:dyDescent="0.2"/>
    <row r="37" spans="2:11" ht="20.25" customHeight="1" x14ac:dyDescent="0.2">
      <c r="B37" s="97" t="s">
        <v>219</v>
      </c>
      <c r="C37" s="94"/>
      <c r="D37" s="94"/>
    </row>
    <row r="38" spans="2:11" ht="44.25" customHeight="1" x14ac:dyDescent="0.2">
      <c r="B38" s="413" t="s">
        <v>363</v>
      </c>
      <c r="C38" s="413"/>
      <c r="D38" s="413"/>
      <c r="E38" s="413"/>
      <c r="F38" s="413"/>
      <c r="G38" s="413"/>
      <c r="H38" s="413"/>
      <c r="I38" s="413"/>
      <c r="J38" s="57"/>
      <c r="K38" s="57"/>
    </row>
    <row r="39" spans="2:11" ht="28.5" customHeight="1" x14ac:dyDescent="0.2">
      <c r="B39" s="413" t="s">
        <v>220</v>
      </c>
      <c r="C39" s="413"/>
      <c r="D39" s="413"/>
      <c r="E39" s="413"/>
      <c r="F39" s="413"/>
      <c r="G39" s="413"/>
      <c r="H39" s="413"/>
      <c r="I39" s="413"/>
      <c r="J39" s="57"/>
      <c r="K39" s="57"/>
    </row>
    <row r="40" spans="2:11" ht="17.25" customHeight="1" x14ac:dyDescent="0.2">
      <c r="B40" s="413" t="s">
        <v>35</v>
      </c>
      <c r="C40" s="413"/>
      <c r="D40" s="413"/>
      <c r="E40" s="413"/>
      <c r="F40" s="413"/>
      <c r="G40" s="413"/>
      <c r="H40" s="413"/>
      <c r="I40" s="413"/>
      <c r="J40" s="57"/>
      <c r="K40" s="57"/>
    </row>
    <row r="41" spans="2:11" x14ac:dyDescent="0.2">
      <c r="B41" s="419" t="s">
        <v>70</v>
      </c>
      <c r="C41" s="419"/>
      <c r="D41" s="419"/>
      <c r="E41" s="419"/>
      <c r="F41" s="419"/>
      <c r="G41" s="419"/>
      <c r="H41" s="419"/>
      <c r="I41" s="419"/>
      <c r="J41" s="99"/>
      <c r="K41" s="99"/>
    </row>
    <row r="42" spans="2:11" ht="9" customHeight="1" x14ac:dyDescent="0.2">
      <c r="B42" s="99"/>
      <c r="C42" s="99"/>
      <c r="D42" s="99"/>
      <c r="E42" s="99"/>
      <c r="F42" s="99"/>
      <c r="G42" s="99"/>
      <c r="H42" s="99"/>
      <c r="I42" s="99"/>
      <c r="J42" s="99"/>
      <c r="K42" s="99"/>
    </row>
    <row r="43" spans="2:11" ht="26.25" customHeight="1" x14ac:dyDescent="0.2">
      <c r="B43" s="422" t="s">
        <v>29</v>
      </c>
      <c r="C43" s="422"/>
      <c r="D43" s="422"/>
      <c r="E43" s="422"/>
      <c r="F43" s="422"/>
      <c r="G43" s="422"/>
      <c r="H43" s="422"/>
      <c r="I43" s="422"/>
      <c r="J43" s="95"/>
      <c r="K43" s="95"/>
    </row>
    <row r="44" spans="2:11" ht="26.25" customHeight="1" x14ac:dyDescent="0.2">
      <c r="B44" s="95"/>
      <c r="C44" s="95"/>
      <c r="D44" s="95"/>
      <c r="E44" s="95"/>
      <c r="F44" s="95"/>
      <c r="G44" s="95"/>
      <c r="H44" s="95"/>
      <c r="I44" s="95"/>
      <c r="J44" s="95"/>
      <c r="K44" s="95"/>
    </row>
    <row r="45" spans="2:11" ht="24.75" customHeight="1" x14ac:dyDescent="0.2">
      <c r="B45" s="420" t="s">
        <v>196</v>
      </c>
      <c r="C45" s="377"/>
      <c r="D45" s="377"/>
      <c r="E45" s="377"/>
      <c r="F45" s="421" t="s">
        <v>245</v>
      </c>
      <c r="G45" s="377"/>
      <c r="H45" s="377"/>
      <c r="I45" s="377"/>
    </row>
    <row r="46" spans="2:11" x14ac:dyDescent="0.2">
      <c r="B46" s="67" t="s">
        <v>176</v>
      </c>
      <c r="F46" s="67" t="s">
        <v>4</v>
      </c>
      <c r="J46" s="67"/>
    </row>
    <row r="47" spans="2:11" x14ac:dyDescent="0.2">
      <c r="B47" s="67" t="s">
        <v>96</v>
      </c>
      <c r="F47" s="67" t="s">
        <v>5</v>
      </c>
    </row>
    <row r="48" spans="2:11" x14ac:dyDescent="0.2">
      <c r="B48" s="307" t="s">
        <v>829</v>
      </c>
      <c r="F48" s="67" t="s">
        <v>6</v>
      </c>
    </row>
    <row r="49" spans="2:6" x14ac:dyDescent="0.2">
      <c r="B49" s="67" t="s">
        <v>177</v>
      </c>
      <c r="F49" s="67" t="s">
        <v>7</v>
      </c>
    </row>
    <row r="50" spans="2:6" x14ac:dyDescent="0.2">
      <c r="B50" s="67" t="s">
        <v>160</v>
      </c>
      <c r="F50" s="67" t="s">
        <v>8</v>
      </c>
    </row>
    <row r="51" spans="2:6" x14ac:dyDescent="0.2">
      <c r="B51" s="67" t="s">
        <v>180</v>
      </c>
      <c r="F51" s="67" t="s">
        <v>9</v>
      </c>
    </row>
    <row r="52" spans="2:6" x14ac:dyDescent="0.2">
      <c r="B52" s="67" t="s">
        <v>181</v>
      </c>
      <c r="F52" s="67" t="s">
        <v>10</v>
      </c>
    </row>
    <row r="53" spans="2:6" x14ac:dyDescent="0.2">
      <c r="B53" s="67" t="s">
        <v>178</v>
      </c>
      <c r="F53" s="67" t="s">
        <v>11</v>
      </c>
    </row>
    <row r="54" spans="2:6" x14ac:dyDescent="0.2">
      <c r="B54" s="84" t="s">
        <v>179</v>
      </c>
      <c r="F54" s="67" t="s">
        <v>12</v>
      </c>
    </row>
    <row r="55" spans="2:6" x14ac:dyDescent="0.2">
      <c r="F55" s="67" t="s">
        <v>13</v>
      </c>
    </row>
    <row r="56" spans="2:6" x14ac:dyDescent="0.2">
      <c r="F56" s="67" t="s">
        <v>14</v>
      </c>
    </row>
    <row r="57" spans="2:6" x14ac:dyDescent="0.2">
      <c r="C57" s="60"/>
      <c r="F57" s="67" t="s">
        <v>15</v>
      </c>
    </row>
    <row r="58" spans="2:6" x14ac:dyDescent="0.2">
      <c r="B58" s="22" t="s">
        <v>71</v>
      </c>
      <c r="F58" s="227" t="s">
        <v>735</v>
      </c>
    </row>
    <row r="60" spans="2:6" x14ac:dyDescent="0.2">
      <c r="B60" s="22" t="s">
        <v>88</v>
      </c>
    </row>
    <row r="61" spans="2:6" x14ac:dyDescent="0.2">
      <c r="B61" s="79" t="s">
        <v>563</v>
      </c>
    </row>
    <row r="62" spans="2:6" x14ac:dyDescent="0.2">
      <c r="B62" s="79" t="s">
        <v>182</v>
      </c>
    </row>
    <row r="63" spans="2:6" x14ac:dyDescent="0.2">
      <c r="B63" s="59" t="s">
        <v>92</v>
      </c>
    </row>
    <row r="64" spans="2:6" x14ac:dyDescent="0.2">
      <c r="B64" s="29" t="s">
        <v>564</v>
      </c>
    </row>
    <row r="65" spans="2:9" x14ac:dyDescent="0.2">
      <c r="B65" s="29" t="s">
        <v>197</v>
      </c>
    </row>
    <row r="66" spans="2:9" x14ac:dyDescent="0.2">
      <c r="B66" s="58" t="s">
        <v>72</v>
      </c>
    </row>
    <row r="67" spans="2:9" x14ac:dyDescent="0.2">
      <c r="B67" s="58" t="s">
        <v>73</v>
      </c>
    </row>
    <row r="68" spans="2:9" x14ac:dyDescent="0.2">
      <c r="B68" s="58" t="s">
        <v>74</v>
      </c>
    </row>
    <row r="69" spans="2:9" x14ac:dyDescent="0.2">
      <c r="B69" s="58" t="s">
        <v>75</v>
      </c>
    </row>
    <row r="70" spans="2:9" x14ac:dyDescent="0.2">
      <c r="B70" s="58" t="s">
        <v>76</v>
      </c>
    </row>
    <row r="71" spans="2:9" x14ac:dyDescent="0.2">
      <c r="B71" s="228" t="s">
        <v>736</v>
      </c>
    </row>
    <row r="72" spans="2:9" x14ac:dyDescent="0.2">
      <c r="B72" s="58" t="s">
        <v>77</v>
      </c>
    </row>
    <row r="73" spans="2:9" x14ac:dyDescent="0.2">
      <c r="B73" s="58" t="s">
        <v>78</v>
      </c>
    </row>
    <row r="74" spans="2:9" x14ac:dyDescent="0.2">
      <c r="B74" s="58" t="s">
        <v>79</v>
      </c>
      <c r="I74" s="234"/>
    </row>
    <row r="75" spans="2:9" x14ac:dyDescent="0.2">
      <c r="B75" s="58" t="s">
        <v>80</v>
      </c>
    </row>
    <row r="76" spans="2:9" x14ac:dyDescent="0.2">
      <c r="B76" s="228" t="s">
        <v>771</v>
      </c>
    </row>
    <row r="77" spans="2:9" x14ac:dyDescent="0.2">
      <c r="B77" s="228" t="s">
        <v>737</v>
      </c>
    </row>
    <row r="78" spans="2:9" x14ac:dyDescent="0.2">
      <c r="B78" s="58" t="s">
        <v>81</v>
      </c>
      <c r="I78" s="234"/>
    </row>
    <row r="79" spans="2:9" x14ac:dyDescent="0.2">
      <c r="B79" s="58" t="s">
        <v>82</v>
      </c>
      <c r="I79" s="234"/>
    </row>
    <row r="80" spans="2:9" x14ac:dyDescent="0.2">
      <c r="B80" s="58" t="s">
        <v>83</v>
      </c>
      <c r="I80" s="234"/>
    </row>
    <row r="81" spans="2:11" x14ac:dyDescent="0.2">
      <c r="B81" s="58" t="s">
        <v>84</v>
      </c>
    </row>
    <row r="82" spans="2:11" x14ac:dyDescent="0.2">
      <c r="B82" s="228" t="s">
        <v>792</v>
      </c>
    </row>
    <row r="83" spans="2:11" x14ac:dyDescent="0.2">
      <c r="B83" s="59" t="s">
        <v>97</v>
      </c>
    </row>
    <row r="84" spans="2:11" x14ac:dyDescent="0.2">
      <c r="B84" s="59" t="s">
        <v>85</v>
      </c>
    </row>
    <row r="85" spans="2:11" x14ac:dyDescent="0.2">
      <c r="B85" s="228" t="s">
        <v>86</v>
      </c>
    </row>
    <row r="86" spans="2:11" x14ac:dyDescent="0.2">
      <c r="B86" s="228" t="s">
        <v>774</v>
      </c>
    </row>
    <row r="87" spans="2:11" x14ac:dyDescent="0.2">
      <c r="B87" s="228" t="s">
        <v>772</v>
      </c>
    </row>
    <row r="88" spans="2:11" x14ac:dyDescent="0.2">
      <c r="B88" s="228" t="s">
        <v>773</v>
      </c>
    </row>
    <row r="89" spans="2:11" x14ac:dyDescent="0.2">
      <c r="B89" s="58" t="s">
        <v>87</v>
      </c>
    </row>
    <row r="90" spans="2:11" x14ac:dyDescent="0.2">
      <c r="B90" s="59" t="s">
        <v>172</v>
      </c>
    </row>
    <row r="91" spans="2:11" x14ac:dyDescent="0.2">
      <c r="B91" s="59" t="s">
        <v>183</v>
      </c>
      <c r="C91" s="83"/>
    </row>
    <row r="92" spans="2:11" x14ac:dyDescent="0.2">
      <c r="B92" s="59" t="s">
        <v>161</v>
      </c>
    </row>
    <row r="93" spans="2:11" x14ac:dyDescent="0.2">
      <c r="B93" s="98" t="s">
        <v>164</v>
      </c>
      <c r="F93" s="79"/>
    </row>
    <row r="94" spans="2:11" x14ac:dyDescent="0.2">
      <c r="B94" s="79" t="s">
        <v>89</v>
      </c>
      <c r="C94" s="79"/>
      <c r="D94" s="79"/>
      <c r="E94" s="79"/>
      <c r="F94" s="80"/>
      <c r="G94" s="79"/>
      <c r="H94" s="79"/>
      <c r="J94" s="56"/>
      <c r="K94" s="56"/>
    </row>
    <row r="95" spans="2:11" ht="25.5" customHeight="1" x14ac:dyDescent="0.2">
      <c r="C95" s="80"/>
      <c r="D95" s="80"/>
      <c r="E95" s="80"/>
      <c r="G95" s="80"/>
      <c r="H95" s="80"/>
      <c r="I95" s="79"/>
      <c r="J95" s="81"/>
      <c r="K95" s="81"/>
    </row>
    <row r="96" spans="2:11" ht="12.75" customHeight="1" x14ac:dyDescent="0.2">
      <c r="F96" s="81"/>
      <c r="G96" s="81"/>
      <c r="H96" s="81"/>
      <c r="I96" s="81"/>
      <c r="J96" s="82"/>
      <c r="K96" s="82"/>
    </row>
    <row r="97" spans="2:11" ht="12.75" customHeight="1" x14ac:dyDescent="0.2">
      <c r="B97" s="29" t="s">
        <v>90</v>
      </c>
      <c r="C97" s="64"/>
      <c r="D97" s="81"/>
      <c r="E97" s="81"/>
      <c r="F97" s="81"/>
      <c r="G97" s="81"/>
      <c r="H97" s="81"/>
      <c r="I97" s="81"/>
      <c r="J97" s="82"/>
      <c r="K97" s="82"/>
    </row>
    <row r="98" spans="2:11" ht="15.75" customHeight="1" x14ac:dyDescent="0.2">
      <c r="B98" s="64" t="s">
        <v>162</v>
      </c>
      <c r="C98" s="64"/>
      <c r="D98" s="81"/>
      <c r="E98" s="81"/>
      <c r="F98" s="82"/>
      <c r="G98" s="82"/>
      <c r="H98" s="82"/>
      <c r="I98" s="82"/>
      <c r="J98" s="82"/>
      <c r="K98" s="82"/>
    </row>
    <row r="99" spans="2:11" ht="12.75" customHeight="1" x14ac:dyDescent="0.2">
      <c r="B99" s="65" t="s">
        <v>184</v>
      </c>
      <c r="C99" s="64"/>
      <c r="D99" s="82"/>
      <c r="E99" s="82"/>
      <c r="F99" s="82"/>
      <c r="G99" s="82"/>
      <c r="H99" s="82"/>
      <c r="I99" s="82"/>
      <c r="J99" s="65"/>
      <c r="K99" s="65"/>
    </row>
    <row r="100" spans="2:11" ht="15" customHeight="1" x14ac:dyDescent="0.2">
      <c r="B100" s="64" t="s">
        <v>165</v>
      </c>
      <c r="C100" s="82"/>
      <c r="D100" s="82"/>
      <c r="E100" s="82"/>
      <c r="F100" s="65"/>
      <c r="G100" s="65"/>
      <c r="H100" s="65"/>
      <c r="I100" s="65"/>
      <c r="K100" s="65"/>
    </row>
    <row r="101" spans="2:11" x14ac:dyDescent="0.2">
      <c r="B101" s="64" t="s">
        <v>93</v>
      </c>
      <c r="C101" s="65"/>
      <c r="D101" s="65"/>
      <c r="E101" s="65"/>
      <c r="F101" s="65"/>
      <c r="G101" s="82"/>
      <c r="H101" s="82"/>
      <c r="I101" s="82"/>
      <c r="J101" s="62"/>
    </row>
    <row r="102" spans="2:11" ht="14.25" customHeight="1" x14ac:dyDescent="0.2">
      <c r="B102" s="64" t="s">
        <v>185</v>
      </c>
      <c r="C102" s="65"/>
      <c r="D102" s="65"/>
      <c r="E102" s="65"/>
      <c r="F102" s="62"/>
      <c r="G102" s="62"/>
      <c r="H102" s="62"/>
      <c r="I102" s="62"/>
      <c r="J102" s="62"/>
      <c r="K102" s="62"/>
    </row>
    <row r="103" spans="2:11" ht="12" customHeight="1" x14ac:dyDescent="0.2">
      <c r="C103" s="62"/>
      <c r="D103" s="62"/>
      <c r="E103" s="62"/>
      <c r="F103" s="62"/>
      <c r="I103" s="65"/>
    </row>
    <row r="104" spans="2:11" x14ac:dyDescent="0.2">
      <c r="B104" s="66" t="s">
        <v>94</v>
      </c>
      <c r="I104" s="62"/>
    </row>
    <row r="105" spans="2:11" ht="15.75" customHeight="1" x14ac:dyDescent="0.2">
      <c r="B105" s="64" t="s">
        <v>95</v>
      </c>
      <c r="J105" s="62"/>
    </row>
    <row r="106" spans="2:11" ht="12" customHeight="1" x14ac:dyDescent="0.2">
      <c r="F106" s="62"/>
      <c r="G106" s="62"/>
      <c r="H106" s="62"/>
      <c r="I106" s="62"/>
      <c r="J106" s="62"/>
      <c r="K106" s="62"/>
    </row>
    <row r="107" spans="2:11" ht="14.25" customHeight="1" x14ac:dyDescent="0.2">
      <c r="B107" s="29" t="s">
        <v>569</v>
      </c>
      <c r="C107" s="62"/>
      <c r="D107" s="62"/>
      <c r="E107" s="62"/>
      <c r="F107" s="62"/>
    </row>
    <row r="108" spans="2:11" ht="39" customHeight="1" x14ac:dyDescent="0.2">
      <c r="B108" s="405" t="s">
        <v>570</v>
      </c>
      <c r="C108" s="377"/>
      <c r="D108" s="377"/>
      <c r="E108" s="377"/>
      <c r="F108" s="377"/>
      <c r="G108" s="377"/>
      <c r="H108" s="377"/>
      <c r="I108" s="377"/>
      <c r="J108" s="62"/>
    </row>
    <row r="109" spans="2:11" ht="15.75" customHeight="1" x14ac:dyDescent="0.2">
      <c r="F109" s="62"/>
      <c r="G109" s="62"/>
      <c r="H109" s="62"/>
      <c r="I109" s="62"/>
      <c r="J109" s="62"/>
      <c r="K109" s="62"/>
    </row>
    <row r="110" spans="2:11" ht="10.5" customHeight="1" x14ac:dyDescent="0.2">
      <c r="B110" s="22" t="s">
        <v>186</v>
      </c>
      <c r="C110" s="62"/>
      <c r="D110" s="62"/>
      <c r="E110" s="62"/>
      <c r="F110" s="62"/>
    </row>
    <row r="111" spans="2:11" ht="29.25" customHeight="1" x14ac:dyDescent="0.2">
      <c r="B111" s="405" t="s">
        <v>571</v>
      </c>
      <c r="C111" s="377"/>
      <c r="D111" s="377"/>
      <c r="E111" s="377"/>
      <c r="F111" s="377"/>
      <c r="G111" s="377"/>
      <c r="H111" s="377"/>
      <c r="I111" s="377"/>
    </row>
    <row r="112" spans="2:11" x14ac:dyDescent="0.2">
      <c r="I112" s="62"/>
      <c r="J112" s="62"/>
    </row>
    <row r="113" spans="2:11" ht="16.5" customHeight="1" x14ac:dyDescent="0.2">
      <c r="F113" s="62"/>
      <c r="G113" s="62"/>
      <c r="H113" s="62"/>
      <c r="I113" s="62"/>
      <c r="J113" s="62"/>
      <c r="K113" s="62"/>
    </row>
    <row r="114" spans="2:11" ht="13.5" customHeight="1" x14ac:dyDescent="0.25">
      <c r="B114" s="53" t="s">
        <v>198</v>
      </c>
      <c r="C114" s="62"/>
      <c r="D114" s="62"/>
      <c r="E114" s="62"/>
      <c r="F114" s="62"/>
      <c r="J114" s="56"/>
      <c r="K114" s="56"/>
    </row>
    <row r="115" spans="2:11" ht="29.25" customHeight="1" x14ac:dyDescent="0.2">
      <c r="B115" s="405" t="s">
        <v>30</v>
      </c>
      <c r="C115" s="377"/>
      <c r="D115" s="377"/>
      <c r="E115" s="377"/>
      <c r="F115" s="377"/>
      <c r="G115" s="377"/>
      <c r="H115" s="377"/>
      <c r="I115" s="377"/>
      <c r="J115" s="133"/>
    </row>
    <row r="116" spans="2:11" ht="15.75" customHeight="1" x14ac:dyDescent="0.2">
      <c r="B116" s="62"/>
      <c r="C116" s="134"/>
      <c r="D116" s="134"/>
      <c r="E116" s="134"/>
      <c r="F116" s="134"/>
      <c r="G116" s="134"/>
      <c r="H116" s="134"/>
      <c r="I116" s="134"/>
      <c r="J116" s="133"/>
    </row>
    <row r="117" spans="2:11" ht="21" customHeight="1" x14ac:dyDescent="0.2">
      <c r="B117" s="97" t="s">
        <v>818</v>
      </c>
      <c r="C117" s="94"/>
      <c r="D117" s="94"/>
      <c r="E117" s="94"/>
      <c r="F117" s="94"/>
      <c r="G117" s="94"/>
      <c r="H117" s="94"/>
      <c r="I117" s="94"/>
      <c r="J117" s="133"/>
    </row>
    <row r="118" spans="2:11" ht="21" customHeight="1" x14ac:dyDescent="0.2">
      <c r="B118" s="29" t="s">
        <v>31</v>
      </c>
      <c r="C118" s="133"/>
      <c r="D118" s="133"/>
      <c r="E118" s="133"/>
      <c r="F118" s="133"/>
      <c r="G118" s="133"/>
      <c r="H118" s="133"/>
      <c r="I118" s="133"/>
      <c r="J118" s="133"/>
    </row>
    <row r="119" spans="2:11" ht="21" customHeight="1" x14ac:dyDescent="0.2">
      <c r="B119" s="405" t="s">
        <v>32</v>
      </c>
      <c r="C119" s="405"/>
      <c r="D119" s="405"/>
      <c r="E119" s="405"/>
      <c r="F119" s="405"/>
      <c r="G119" s="405"/>
      <c r="H119" s="405"/>
      <c r="I119" s="405"/>
      <c r="J119" s="133"/>
    </row>
    <row r="120" spans="2:11" ht="21" customHeight="1" x14ac:dyDescent="0.2">
      <c r="B120" s="167" t="s">
        <v>33</v>
      </c>
      <c r="C120" s="168"/>
      <c r="D120" s="168"/>
      <c r="E120" s="133"/>
      <c r="F120" s="133"/>
      <c r="G120" s="133"/>
      <c r="H120" s="133"/>
      <c r="I120" s="133"/>
      <c r="J120" s="133"/>
    </row>
    <row r="121" spans="2:11" ht="21" customHeight="1" x14ac:dyDescent="0.2">
      <c r="B121" s="164" t="s">
        <v>34</v>
      </c>
      <c r="C121" s="133"/>
      <c r="D121" s="133"/>
      <c r="E121" s="133"/>
      <c r="F121" s="133"/>
      <c r="G121" s="133"/>
      <c r="H121" s="133"/>
      <c r="I121" s="133"/>
      <c r="J121" s="133"/>
    </row>
    <row r="122" spans="2:11" ht="21" customHeight="1" x14ac:dyDescent="0.2">
      <c r="B122" s="164" t="s">
        <v>247</v>
      </c>
      <c r="C122" s="133"/>
      <c r="D122" s="133"/>
      <c r="E122" s="133"/>
      <c r="F122" s="133"/>
      <c r="G122" s="133"/>
      <c r="H122" s="133"/>
      <c r="I122" s="133"/>
      <c r="J122" s="133"/>
    </row>
    <row r="123" spans="2:11" ht="16.5" customHeight="1" x14ac:dyDescent="0.2">
      <c r="B123" s="68" t="s">
        <v>65</v>
      </c>
      <c r="C123" s="133"/>
      <c r="D123" s="133"/>
      <c r="E123" s="133"/>
      <c r="F123" s="133"/>
      <c r="G123" s="133"/>
      <c r="H123" s="133"/>
      <c r="I123" s="133"/>
      <c r="J123" s="133"/>
    </row>
    <row r="124" spans="2:11" ht="12.75" customHeight="1" x14ac:dyDescent="0.2">
      <c r="B124" s="68" t="s">
        <v>66</v>
      </c>
      <c r="C124" s="133"/>
      <c r="D124" s="133"/>
      <c r="E124" s="133"/>
      <c r="F124" s="133"/>
      <c r="G124" s="133"/>
      <c r="H124" s="133"/>
      <c r="I124" s="133"/>
      <c r="J124" s="133"/>
    </row>
    <row r="125" spans="2:11" ht="11.25" customHeight="1" x14ac:dyDescent="0.2">
      <c r="B125" s="68" t="s">
        <v>67</v>
      </c>
      <c r="C125" s="133"/>
      <c r="D125" s="133"/>
      <c r="E125" s="133"/>
      <c r="F125" s="133"/>
      <c r="G125" s="133"/>
      <c r="H125" s="133"/>
      <c r="I125" s="133"/>
      <c r="J125" s="133"/>
    </row>
    <row r="126" spans="2:11" ht="38.25" customHeight="1" x14ac:dyDescent="0.2">
      <c r="B126" s="409" t="s">
        <v>59</v>
      </c>
      <c r="C126" s="409"/>
      <c r="D126" s="409"/>
      <c r="E126" s="409"/>
      <c r="F126" s="409"/>
      <c r="G126" s="409"/>
      <c r="H126" s="409"/>
      <c r="I126" s="409"/>
      <c r="J126" s="133"/>
    </row>
    <row r="127" spans="2:11" ht="11.25" customHeight="1" x14ac:dyDescent="0.2">
      <c r="B127" s="169"/>
      <c r="C127" s="172"/>
      <c r="D127" s="172"/>
      <c r="E127" s="172"/>
      <c r="F127" s="172"/>
      <c r="G127" s="172"/>
      <c r="H127" s="172"/>
      <c r="I127" s="172"/>
      <c r="J127" s="133"/>
    </row>
    <row r="128" spans="2:11" ht="11.25" customHeight="1" x14ac:dyDescent="0.2">
      <c r="B128" s="169"/>
      <c r="C128" s="172"/>
      <c r="D128" s="172"/>
      <c r="E128" s="193"/>
      <c r="F128" s="172"/>
      <c r="G128" s="172"/>
      <c r="H128" s="172"/>
      <c r="I128" s="172"/>
      <c r="J128" s="133"/>
    </row>
    <row r="129" spans="2:10" ht="11.25" customHeight="1" x14ac:dyDescent="0.2">
      <c r="B129" s="169"/>
      <c r="C129" s="172"/>
      <c r="D129" s="172"/>
      <c r="E129" s="193"/>
      <c r="F129" s="172"/>
      <c r="G129" s="172"/>
      <c r="H129" s="172"/>
      <c r="I129" s="172"/>
      <c r="J129" s="133"/>
    </row>
    <row r="130" spans="2:10" ht="11.25" customHeight="1" x14ac:dyDescent="0.2">
      <c r="B130" s="63" t="s">
        <v>166</v>
      </c>
      <c r="C130" s="133"/>
      <c r="D130" s="133"/>
      <c r="E130" s="133"/>
      <c r="F130" s="133"/>
      <c r="G130" s="133"/>
      <c r="H130" s="133"/>
      <c r="I130" s="133"/>
      <c r="J130" s="133"/>
    </row>
    <row r="131" spans="2:10" ht="11.25" customHeight="1" x14ac:dyDescent="0.2">
      <c r="B131" s="63"/>
      <c r="C131" s="133"/>
      <c r="D131" s="133"/>
      <c r="E131" s="133"/>
      <c r="F131" s="133"/>
      <c r="G131" s="133"/>
      <c r="H131" s="133"/>
      <c r="I131" s="133"/>
      <c r="J131" s="133"/>
    </row>
    <row r="132" spans="2:10" ht="11.25" customHeight="1" x14ac:dyDescent="0.2">
      <c r="B132" s="174" t="s">
        <v>62</v>
      </c>
      <c r="C132" s="133"/>
      <c r="D132" s="133"/>
      <c r="E132" s="133"/>
      <c r="F132" s="133"/>
      <c r="G132" s="133"/>
      <c r="H132" s="133"/>
      <c r="I132" s="133"/>
      <c r="J132" s="133"/>
    </row>
    <row r="133" spans="2:10" ht="26.25" customHeight="1" x14ac:dyDescent="0.2">
      <c r="B133" s="410" t="s">
        <v>60</v>
      </c>
      <c r="C133" s="411"/>
      <c r="D133" s="411"/>
      <c r="E133" s="411"/>
      <c r="F133" s="411"/>
      <c r="G133" s="411"/>
      <c r="H133" s="411"/>
      <c r="I133" s="411"/>
      <c r="J133" s="133"/>
    </row>
    <row r="134" spans="2:10" ht="11.25" customHeight="1" x14ac:dyDescent="0.2">
      <c r="B134" s="173" t="s">
        <v>61</v>
      </c>
      <c r="C134" s="133"/>
      <c r="D134" s="133"/>
      <c r="E134" s="133"/>
      <c r="F134" s="133"/>
      <c r="G134" s="133"/>
      <c r="H134" s="133"/>
      <c r="I134" s="133"/>
      <c r="J134" s="133"/>
    </row>
    <row r="135" spans="2:10" ht="11.25" customHeight="1" x14ac:dyDescent="0.2">
      <c r="B135" s="63"/>
      <c r="C135" s="133"/>
      <c r="D135" s="133"/>
      <c r="E135" s="133"/>
      <c r="F135" s="133"/>
      <c r="G135" s="133"/>
      <c r="H135" s="133"/>
      <c r="I135" s="133"/>
      <c r="J135" s="133"/>
    </row>
    <row r="136" spans="2:10" ht="11.25" customHeight="1" x14ac:dyDescent="0.2">
      <c r="B136" s="63" t="s">
        <v>572</v>
      </c>
      <c r="C136" s="133"/>
      <c r="D136" s="133"/>
      <c r="E136" s="133"/>
      <c r="F136" s="133"/>
      <c r="G136" s="133"/>
      <c r="H136" s="133"/>
      <c r="I136" s="133"/>
      <c r="J136" s="133"/>
    </row>
    <row r="137" spans="2:10" ht="11.25" customHeight="1" x14ac:dyDescent="0.2">
      <c r="B137" s="63"/>
      <c r="C137" s="133"/>
      <c r="D137" s="133"/>
      <c r="E137" s="133"/>
      <c r="F137" s="133"/>
      <c r="G137" s="133"/>
      <c r="H137" s="133"/>
      <c r="I137" s="133"/>
      <c r="J137" s="133"/>
    </row>
    <row r="138" spans="2:10" ht="18.75" customHeight="1" x14ac:dyDescent="0.2">
      <c r="B138" s="97" t="s">
        <v>819</v>
      </c>
      <c r="C138" s="97"/>
      <c r="D138" s="97"/>
      <c r="E138" s="97"/>
      <c r="F138" s="97"/>
      <c r="G138" s="97"/>
      <c r="H138" s="97"/>
      <c r="I138" s="97"/>
      <c r="J138" s="133"/>
    </row>
    <row r="139" spans="2:10" ht="11.25" customHeight="1" x14ac:dyDescent="0.2">
      <c r="B139" s="29" t="s">
        <v>58</v>
      </c>
      <c r="C139" s="133"/>
      <c r="D139" s="133"/>
      <c r="E139" s="133"/>
      <c r="F139" s="133"/>
      <c r="G139" s="133"/>
      <c r="H139" s="133"/>
      <c r="I139" s="133"/>
      <c r="J139" s="133"/>
    </row>
    <row r="140" spans="2:10" ht="11.25" customHeight="1" x14ac:dyDescent="0.2">
      <c r="C140" s="133"/>
      <c r="D140" s="133"/>
      <c r="E140" s="133"/>
      <c r="F140" s="133"/>
      <c r="G140" s="133"/>
      <c r="H140" s="133"/>
      <c r="I140" s="133"/>
      <c r="J140" s="133"/>
    </row>
    <row r="141" spans="2:10" ht="23.25" customHeight="1" x14ac:dyDescent="0.2">
      <c r="B141" s="97" t="s">
        <v>28</v>
      </c>
      <c r="C141" s="97"/>
      <c r="D141" s="97"/>
      <c r="E141" s="97"/>
      <c r="F141" s="97"/>
      <c r="G141" s="97"/>
      <c r="H141" s="97"/>
      <c r="I141" s="97"/>
      <c r="J141" s="133"/>
    </row>
    <row r="142" spans="2:10" ht="11.25" customHeight="1" x14ac:dyDescent="0.2">
      <c r="B142" s="133"/>
      <c r="C142" s="133"/>
      <c r="D142" s="133"/>
      <c r="E142" s="133"/>
      <c r="F142" s="133"/>
      <c r="G142" s="133"/>
      <c r="H142" s="133"/>
      <c r="I142" s="133"/>
      <c r="J142" s="133"/>
    </row>
    <row r="143" spans="2:10" ht="39" customHeight="1" x14ac:dyDescent="0.2">
      <c r="B143" s="406" t="s">
        <v>57</v>
      </c>
      <c r="C143" s="377"/>
      <c r="D143" s="377"/>
      <c r="E143" s="377"/>
      <c r="F143" s="377"/>
      <c r="G143" s="377"/>
      <c r="H143" s="377"/>
      <c r="I143" s="377"/>
      <c r="J143" s="133"/>
    </row>
    <row r="144" spans="2:10" ht="11.25" customHeight="1" x14ac:dyDescent="0.2">
      <c r="B144" s="63" t="s">
        <v>246</v>
      </c>
      <c r="C144" s="133"/>
      <c r="D144" s="133"/>
      <c r="E144" s="133"/>
      <c r="F144" s="133"/>
      <c r="G144" s="133"/>
      <c r="H144" s="133"/>
      <c r="I144" s="133"/>
      <c r="J144" s="133"/>
    </row>
    <row r="145" spans="2:10" ht="26.25" customHeight="1" x14ac:dyDescent="0.2">
      <c r="B145" s="132"/>
      <c r="C145" s="132"/>
      <c r="D145" s="70" t="s">
        <v>148</v>
      </c>
      <c r="E145" s="70" t="s">
        <v>167</v>
      </c>
      <c r="F145" s="133"/>
      <c r="G145" s="133"/>
      <c r="H145" s="133"/>
      <c r="I145" s="133"/>
      <c r="J145" s="133"/>
    </row>
    <row r="146" spans="2:10" ht="39.75" customHeight="1" x14ac:dyDescent="0.2">
      <c r="B146" s="407" t="s">
        <v>26</v>
      </c>
      <c r="C146" s="408"/>
      <c r="D146" s="70">
        <v>1</v>
      </c>
      <c r="E146" s="70" t="s">
        <v>168</v>
      </c>
      <c r="F146" s="133"/>
      <c r="G146" s="133"/>
      <c r="H146" s="133"/>
      <c r="I146" s="133"/>
      <c r="J146" s="133"/>
    </row>
    <row r="147" spans="2:10" ht="31.5" customHeight="1" x14ac:dyDescent="0.2">
      <c r="B147" s="407" t="s">
        <v>169</v>
      </c>
      <c r="C147" s="408"/>
      <c r="D147" s="70">
        <v>1</v>
      </c>
      <c r="E147" s="70" t="s">
        <v>170</v>
      </c>
      <c r="F147" s="133"/>
      <c r="G147" s="133"/>
      <c r="H147" s="133"/>
      <c r="I147" s="133"/>
      <c r="J147" s="133"/>
    </row>
    <row r="148" spans="2:10" ht="11.25" customHeight="1" x14ac:dyDescent="0.2">
      <c r="C148" s="133"/>
      <c r="D148" s="133"/>
      <c r="E148" s="133"/>
      <c r="F148" s="133"/>
      <c r="G148" s="133"/>
      <c r="H148" s="133"/>
      <c r="I148" s="133"/>
      <c r="J148" s="133"/>
    </row>
    <row r="149" spans="2:10" ht="11.25" customHeight="1" x14ac:dyDescent="0.2">
      <c r="B149" s="71" t="s">
        <v>171</v>
      </c>
      <c r="C149" s="171"/>
      <c r="D149" s="171"/>
      <c r="E149" s="133"/>
      <c r="F149" s="133"/>
      <c r="G149" s="133"/>
      <c r="H149" s="133"/>
      <c r="I149" s="133"/>
      <c r="J149" s="133"/>
    </row>
    <row r="150" spans="2:10" ht="11.25" customHeight="1" x14ac:dyDescent="0.2">
      <c r="B150" s="133"/>
      <c r="C150" s="133"/>
      <c r="D150" s="133"/>
      <c r="E150" s="133"/>
      <c r="F150" s="133"/>
      <c r="G150" s="133"/>
      <c r="H150" s="133"/>
      <c r="I150" s="133"/>
      <c r="J150" s="133"/>
    </row>
    <row r="151" spans="2:10" ht="11.25" customHeight="1" x14ac:dyDescent="0.2">
      <c r="B151" s="29" t="s">
        <v>63</v>
      </c>
      <c r="C151" s="133"/>
      <c r="D151" s="133"/>
      <c r="E151" s="133"/>
      <c r="F151" s="133"/>
      <c r="G151" s="133"/>
      <c r="H151" s="133"/>
      <c r="I151" s="133"/>
      <c r="J151" s="133"/>
    </row>
    <row r="152" spans="2:10" ht="11.25" customHeight="1" x14ac:dyDescent="0.2">
      <c r="B152" s="133"/>
      <c r="C152" s="133"/>
      <c r="D152" s="133"/>
      <c r="E152" s="133"/>
      <c r="F152" s="133"/>
      <c r="G152" s="133"/>
      <c r="H152" s="133"/>
      <c r="I152" s="133"/>
      <c r="J152" s="133"/>
    </row>
    <row r="153" spans="2:10" ht="11.25" customHeight="1" x14ac:dyDescent="0.2">
      <c r="B153" s="29" t="s">
        <v>556</v>
      </c>
      <c r="C153" s="133"/>
      <c r="D153" s="133"/>
      <c r="E153" s="133"/>
      <c r="F153" s="133"/>
      <c r="G153" s="133"/>
      <c r="H153" s="133"/>
      <c r="I153" s="133"/>
      <c r="J153" s="133"/>
    </row>
    <row r="154" spans="2:10" ht="11.25" customHeight="1" x14ac:dyDescent="0.2">
      <c r="B154" s="170" t="s">
        <v>562</v>
      </c>
      <c r="C154" s="133"/>
      <c r="D154" s="133"/>
      <c r="E154" s="133"/>
      <c r="F154" s="133"/>
      <c r="G154" s="133"/>
      <c r="H154" s="133"/>
      <c r="I154" s="133"/>
      <c r="J154" s="133"/>
    </row>
    <row r="155" spans="2:10" ht="11.25" customHeight="1" x14ac:dyDescent="0.2">
      <c r="C155" s="133"/>
      <c r="D155" s="133"/>
      <c r="E155" s="133"/>
      <c r="F155" s="133"/>
      <c r="G155" s="133"/>
      <c r="H155" s="133"/>
      <c r="I155" s="133"/>
      <c r="J155" s="133"/>
    </row>
    <row r="156" spans="2:10" ht="11.25" customHeight="1" x14ac:dyDescent="0.2">
      <c r="B156" s="29" t="s">
        <v>163</v>
      </c>
      <c r="C156" s="133"/>
      <c r="D156" s="133"/>
      <c r="E156" s="133"/>
      <c r="F156" s="133"/>
      <c r="G156" s="133"/>
      <c r="H156" s="133"/>
      <c r="I156" s="133"/>
      <c r="J156" s="133"/>
    </row>
    <row r="157" spans="2:10" ht="11.25" customHeight="1" x14ac:dyDescent="0.2">
      <c r="C157" s="133"/>
      <c r="D157" s="133"/>
      <c r="E157" s="133"/>
      <c r="F157" s="133"/>
      <c r="G157" s="133"/>
      <c r="H157" s="133"/>
      <c r="I157" s="133"/>
      <c r="J157" s="133"/>
    </row>
    <row r="158" spans="2:10" ht="11.25" customHeight="1" x14ac:dyDescent="0.2">
      <c r="C158" s="133"/>
      <c r="D158" s="133"/>
      <c r="E158" s="133"/>
      <c r="F158" s="133"/>
      <c r="G158" s="133"/>
      <c r="H158" s="133"/>
      <c r="I158" s="133"/>
      <c r="J158" s="133"/>
    </row>
    <row r="159" spans="2:10" ht="11.25" customHeight="1" x14ac:dyDescent="0.2">
      <c r="B159" s="175" t="s">
        <v>791</v>
      </c>
      <c r="C159" s="133"/>
      <c r="D159" s="133"/>
      <c r="E159" s="133"/>
      <c r="F159" s="133"/>
      <c r="G159" s="133"/>
      <c r="H159" s="133"/>
      <c r="I159" s="133"/>
      <c r="J159" s="133"/>
    </row>
    <row r="161" spans="2:2" x14ac:dyDescent="0.2">
      <c r="B161" s="199" t="s">
        <v>815</v>
      </c>
    </row>
    <row r="199" ht="27.75" customHeight="1" x14ac:dyDescent="0.2"/>
    <row r="209" spans="5:5" x14ac:dyDescent="0.2">
      <c r="E209"/>
    </row>
  </sheetData>
  <mergeCells count="32">
    <mergeCell ref="B7:I7"/>
    <mergeCell ref="B10:I10"/>
    <mergeCell ref="B12:I12"/>
    <mergeCell ref="B17:I17"/>
    <mergeCell ref="B108:I108"/>
    <mergeCell ref="B28:I28"/>
    <mergeCell ref="B31:I31"/>
    <mergeCell ref="B32:I32"/>
    <mergeCell ref="B23:I23"/>
    <mergeCell ref="B24:I24"/>
    <mergeCell ref="B25:I25"/>
    <mergeCell ref="B26:I26"/>
    <mergeCell ref="B41:I41"/>
    <mergeCell ref="B45:E45"/>
    <mergeCell ref="F45:I45"/>
    <mergeCell ref="B43:I43"/>
    <mergeCell ref="B111:I111"/>
    <mergeCell ref="B18:I18"/>
    <mergeCell ref="B19:I19"/>
    <mergeCell ref="B22:I22"/>
    <mergeCell ref="B33:I33"/>
    <mergeCell ref="B34:I34"/>
    <mergeCell ref="B38:I38"/>
    <mergeCell ref="B39:I39"/>
    <mergeCell ref="B40:I40"/>
    <mergeCell ref="B115:I115"/>
    <mergeCell ref="B143:I143"/>
    <mergeCell ref="B146:C146"/>
    <mergeCell ref="B147:C147"/>
    <mergeCell ref="B119:I119"/>
    <mergeCell ref="B126:I126"/>
    <mergeCell ref="B133:I133"/>
  </mergeCells>
  <phoneticPr fontId="3" type="noConversion"/>
  <hyperlinks>
    <hyperlink ref="B1" location="Sommaire!A1" display="retour sommaire"/>
  </hyperlinks>
  <pageMargins left="0.23622047244094491" right="0.15748031496062992" top="0.35433070866141736" bottom="0.43307086614173229" header="0.15748031496062992" footer="0.23622047244094491"/>
  <pageSetup paperSize="9" scale="65" fitToHeight="7" orientation="landscape" r:id="rId1"/>
  <headerFooter alignWithMargins="0">
    <oddFooter>&amp;LEnquête sur les moyens consacrés à la recherche et développement dans les établissements d'enseignement supérieur en 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showGridLines="0" workbookViewId="0">
      <selection activeCell="H40" sqref="H40"/>
    </sheetView>
  </sheetViews>
  <sheetFormatPr baseColWidth="10" defaultRowHeight="12.75" x14ac:dyDescent="0.2"/>
  <cols>
    <col min="1" max="1" width="1.85546875" customWidth="1"/>
    <col min="6" max="6" width="10" customWidth="1"/>
    <col min="8" max="8" width="12.85546875" customWidth="1"/>
    <col min="12" max="12" width="16" customWidth="1"/>
    <col min="13" max="13" width="11" customWidth="1"/>
  </cols>
  <sheetData>
    <row r="1" spans="1:14" x14ac:dyDescent="0.2">
      <c r="A1" s="308"/>
      <c r="B1" s="309" t="s">
        <v>552</v>
      </c>
      <c r="C1" s="308"/>
      <c r="D1" s="308"/>
      <c r="E1" s="308"/>
      <c r="F1" s="308"/>
      <c r="G1" s="308"/>
      <c r="H1" s="308"/>
      <c r="I1" s="308"/>
      <c r="J1" s="308"/>
      <c r="K1" s="308"/>
      <c r="L1" s="308"/>
      <c r="M1" s="308"/>
    </row>
    <row r="2" spans="1:14" ht="15.75" x14ac:dyDescent="0.25">
      <c r="A2" s="310" t="s">
        <v>731</v>
      </c>
      <c r="B2" s="308"/>
      <c r="C2" s="308"/>
      <c r="D2" s="308"/>
      <c r="E2" s="308"/>
      <c r="F2" s="308"/>
      <c r="G2" s="308"/>
      <c r="H2" s="308"/>
      <c r="I2" s="308"/>
      <c r="J2" s="308"/>
      <c r="K2" s="308"/>
      <c r="L2" s="308"/>
      <c r="M2" s="308"/>
    </row>
    <row r="3" spans="1:14" ht="15.75" x14ac:dyDescent="0.25">
      <c r="A3" s="310"/>
      <c r="B3" s="308"/>
      <c r="C3" s="308"/>
      <c r="D3" s="308"/>
      <c r="E3" s="308"/>
      <c r="F3" s="308"/>
      <c r="G3" s="308"/>
      <c r="H3" s="308"/>
      <c r="I3" s="308"/>
      <c r="J3" s="308"/>
      <c r="K3" s="308"/>
      <c r="L3" s="308"/>
      <c r="M3" s="308"/>
    </row>
    <row r="4" spans="1:14" x14ac:dyDescent="0.2">
      <c r="A4" s="308"/>
      <c r="B4" s="319" t="s">
        <v>722</v>
      </c>
      <c r="C4" s="311"/>
      <c r="D4" s="312"/>
      <c r="E4" s="312"/>
      <c r="F4" s="312"/>
      <c r="G4" s="313" t="s">
        <v>479</v>
      </c>
      <c r="H4" s="312"/>
      <c r="I4" s="312"/>
      <c r="J4" s="312"/>
      <c r="K4" s="312"/>
      <c r="L4" s="312"/>
      <c r="M4" s="312"/>
      <c r="N4" s="195"/>
    </row>
    <row r="5" spans="1:14" x14ac:dyDescent="0.2">
      <c r="A5" s="308"/>
      <c r="B5" s="319" t="s">
        <v>625</v>
      </c>
      <c r="C5" s="311"/>
      <c r="D5" s="312"/>
      <c r="E5" s="312"/>
      <c r="F5" s="312"/>
      <c r="G5" s="311" t="s">
        <v>366</v>
      </c>
      <c r="H5" s="312"/>
      <c r="I5" s="312"/>
      <c r="J5" s="312"/>
      <c r="K5" s="312"/>
      <c r="L5" s="312"/>
      <c r="M5" s="312"/>
      <c r="N5" s="195"/>
    </row>
    <row r="6" spans="1:14" x14ac:dyDescent="0.2">
      <c r="A6" s="308"/>
      <c r="B6" s="319" t="s">
        <v>626</v>
      </c>
      <c r="C6" s="311"/>
      <c r="D6" s="312"/>
      <c r="E6" s="312"/>
      <c r="F6" s="312"/>
      <c r="G6" s="311" t="s">
        <v>480</v>
      </c>
      <c r="H6" s="312"/>
      <c r="I6" s="312"/>
      <c r="J6" s="312"/>
      <c r="K6" s="312"/>
      <c r="L6" s="312"/>
      <c r="M6" s="312"/>
      <c r="N6" s="195"/>
    </row>
    <row r="7" spans="1:14" x14ac:dyDescent="0.2">
      <c r="A7" s="308"/>
      <c r="B7" s="319" t="s">
        <v>776</v>
      </c>
      <c r="C7" s="311"/>
      <c r="D7" s="312"/>
      <c r="E7" s="312"/>
      <c r="F7" s="312"/>
      <c r="G7" s="311" t="s">
        <v>727</v>
      </c>
      <c r="H7" s="312"/>
      <c r="I7" s="312"/>
      <c r="J7" s="312"/>
      <c r="K7" s="312"/>
      <c r="L7" s="312"/>
      <c r="M7" s="312"/>
      <c r="N7" s="195"/>
    </row>
    <row r="8" spans="1:14" x14ac:dyDescent="0.2">
      <c r="A8" s="308"/>
      <c r="B8" s="311" t="s">
        <v>221</v>
      </c>
      <c r="C8" s="311"/>
      <c r="D8" s="312"/>
      <c r="E8" s="312"/>
      <c r="F8" s="312"/>
      <c r="G8" s="311" t="s">
        <v>481</v>
      </c>
      <c r="H8" s="312"/>
      <c r="I8" s="312"/>
      <c r="J8" s="312"/>
      <c r="K8" s="312"/>
      <c r="L8" s="312"/>
      <c r="M8" s="312"/>
      <c r="N8" s="195"/>
    </row>
    <row r="9" spans="1:14" x14ac:dyDescent="0.2">
      <c r="A9" s="308"/>
      <c r="B9" s="314"/>
      <c r="C9" s="312"/>
      <c r="D9" s="312"/>
      <c r="E9" s="312"/>
      <c r="F9" s="312"/>
      <c r="G9" s="311" t="s">
        <v>482</v>
      </c>
      <c r="H9" s="312"/>
      <c r="I9" s="312"/>
      <c r="J9" s="312"/>
      <c r="K9" s="312"/>
      <c r="L9" s="312"/>
      <c r="M9" s="312"/>
      <c r="N9" s="195"/>
    </row>
    <row r="10" spans="1:14" x14ac:dyDescent="0.2">
      <c r="A10" s="308"/>
      <c r="B10" s="313" t="s">
        <v>483</v>
      </c>
      <c r="C10" s="312"/>
      <c r="D10" s="312"/>
      <c r="E10" s="312"/>
      <c r="F10" s="312"/>
      <c r="G10" s="311" t="s">
        <v>222</v>
      </c>
      <c r="H10" s="312"/>
      <c r="I10" s="312"/>
      <c r="J10" s="312"/>
      <c r="K10" s="312"/>
      <c r="L10" s="312"/>
      <c r="M10" s="312"/>
      <c r="N10" s="195"/>
    </row>
    <row r="11" spans="1:14" x14ac:dyDescent="0.2">
      <c r="A11" s="308"/>
      <c r="B11" s="311" t="s">
        <v>223</v>
      </c>
      <c r="C11" s="312"/>
      <c r="D11" s="312"/>
      <c r="E11" s="312"/>
      <c r="F11" s="312"/>
      <c r="G11" s="311" t="s">
        <v>484</v>
      </c>
      <c r="H11" s="312"/>
      <c r="I11" s="312"/>
      <c r="J11" s="312"/>
      <c r="K11" s="312"/>
      <c r="L11" s="312"/>
      <c r="M11" s="312"/>
      <c r="N11" s="195"/>
    </row>
    <row r="12" spans="1:14" x14ac:dyDescent="0.2">
      <c r="A12" s="308"/>
      <c r="B12" s="311"/>
      <c r="C12" s="312"/>
      <c r="D12" s="312"/>
      <c r="E12" s="312"/>
      <c r="F12" s="312"/>
      <c r="G12" s="311" t="s">
        <v>485</v>
      </c>
      <c r="H12" s="312"/>
      <c r="I12" s="312"/>
      <c r="J12" s="312"/>
      <c r="K12" s="312"/>
      <c r="L12" s="312"/>
      <c r="M12" s="312"/>
      <c r="N12" s="195"/>
    </row>
    <row r="13" spans="1:14" x14ac:dyDescent="0.2">
      <c r="A13" s="308"/>
      <c r="B13" s="311"/>
      <c r="C13" s="312"/>
      <c r="D13" s="312"/>
      <c r="E13" s="312"/>
      <c r="F13" s="312"/>
      <c r="G13" s="311" t="s">
        <v>486</v>
      </c>
      <c r="H13" s="312"/>
      <c r="I13" s="312"/>
      <c r="J13" s="312"/>
      <c r="K13" s="312"/>
      <c r="L13" s="312"/>
      <c r="M13" s="312"/>
      <c r="N13" s="195"/>
    </row>
    <row r="14" spans="1:14" x14ac:dyDescent="0.2">
      <c r="A14" s="308"/>
      <c r="B14" s="313" t="s">
        <v>488</v>
      </c>
      <c r="C14" s="312"/>
      <c r="D14" s="312"/>
      <c r="E14" s="312"/>
      <c r="F14" s="312"/>
      <c r="G14" s="311" t="s">
        <v>487</v>
      </c>
      <c r="H14" s="312"/>
      <c r="I14" s="312"/>
      <c r="J14" s="312"/>
      <c r="K14" s="312"/>
      <c r="L14" s="312"/>
      <c r="M14" s="312"/>
      <c r="N14" s="195"/>
    </row>
    <row r="15" spans="1:14" x14ac:dyDescent="0.2">
      <c r="A15" s="308"/>
      <c r="B15" s="311" t="s">
        <v>490</v>
      </c>
      <c r="C15" s="312"/>
      <c r="D15" s="312"/>
      <c r="E15" s="312"/>
      <c r="F15" s="312"/>
      <c r="G15" s="311" t="s">
        <v>489</v>
      </c>
      <c r="H15" s="312"/>
      <c r="I15" s="312"/>
      <c r="J15" s="312"/>
      <c r="K15" s="312"/>
      <c r="L15" s="312"/>
      <c r="M15" s="312"/>
      <c r="N15" s="195"/>
    </row>
    <row r="16" spans="1:14" x14ac:dyDescent="0.2">
      <c r="A16" s="308"/>
      <c r="B16" s="311" t="s">
        <v>492</v>
      </c>
      <c r="C16" s="312"/>
      <c r="D16" s="312"/>
      <c r="E16" s="312"/>
      <c r="F16" s="312"/>
      <c r="G16" s="311" t="s">
        <v>491</v>
      </c>
      <c r="H16" s="312"/>
      <c r="I16" s="312"/>
      <c r="J16" s="312"/>
      <c r="K16" s="312"/>
      <c r="L16" s="312"/>
      <c r="M16" s="312"/>
      <c r="N16" s="195"/>
    </row>
    <row r="17" spans="2:14" x14ac:dyDescent="0.2">
      <c r="B17" s="311" t="s">
        <v>494</v>
      </c>
      <c r="C17" s="312"/>
      <c r="D17" s="312"/>
      <c r="E17" s="312"/>
      <c r="F17" s="312"/>
      <c r="G17" s="311" t="s">
        <v>493</v>
      </c>
      <c r="H17" s="312"/>
      <c r="I17" s="312"/>
      <c r="J17" s="312"/>
      <c r="K17" s="312"/>
      <c r="L17" s="312"/>
      <c r="M17" s="312"/>
      <c r="N17" s="195"/>
    </row>
    <row r="18" spans="2:14" x14ac:dyDescent="0.2">
      <c r="B18" s="311" t="s">
        <v>496</v>
      </c>
      <c r="C18" s="312"/>
      <c r="D18" s="312"/>
      <c r="E18" s="312"/>
      <c r="F18" s="312"/>
      <c r="G18" s="311" t="s">
        <v>495</v>
      </c>
      <c r="H18" s="312"/>
      <c r="I18" s="312"/>
      <c r="J18" s="312"/>
      <c r="K18" s="312"/>
      <c r="L18" s="312"/>
      <c r="M18" s="312"/>
      <c r="N18" s="195"/>
    </row>
    <row r="19" spans="2:14" x14ac:dyDescent="0.2">
      <c r="B19" s="311" t="s">
        <v>498</v>
      </c>
      <c r="C19" s="312"/>
      <c r="D19" s="312"/>
      <c r="E19" s="312"/>
      <c r="F19" s="312"/>
      <c r="G19" s="311" t="s">
        <v>497</v>
      </c>
      <c r="H19" s="312"/>
      <c r="I19" s="312"/>
      <c r="J19" s="312"/>
      <c r="K19" s="312"/>
      <c r="L19" s="312"/>
      <c r="M19" s="312"/>
      <c r="N19" s="195"/>
    </row>
    <row r="20" spans="2:14" x14ac:dyDescent="0.2">
      <c r="B20" s="311" t="s">
        <v>500</v>
      </c>
      <c r="C20" s="312"/>
      <c r="D20" s="312"/>
      <c r="E20" s="312"/>
      <c r="F20" s="312"/>
      <c r="G20" s="311" t="s">
        <v>499</v>
      </c>
      <c r="H20" s="312"/>
      <c r="I20" s="312"/>
      <c r="J20" s="312"/>
      <c r="K20" s="312"/>
      <c r="L20" s="312"/>
      <c r="M20" s="312"/>
      <c r="N20" s="195"/>
    </row>
    <row r="21" spans="2:14" x14ac:dyDescent="0.2">
      <c r="B21" s="311" t="s">
        <v>502</v>
      </c>
      <c r="C21" s="312"/>
      <c r="D21" s="312"/>
      <c r="E21" s="312"/>
      <c r="F21" s="312"/>
      <c r="G21" s="311" t="s">
        <v>501</v>
      </c>
      <c r="H21" s="312"/>
      <c r="I21" s="312"/>
      <c r="J21" s="312"/>
      <c r="K21" s="312"/>
      <c r="L21" s="312"/>
      <c r="M21" s="312"/>
      <c r="N21" s="195"/>
    </row>
    <row r="22" spans="2:14" x14ac:dyDescent="0.2">
      <c r="B22" s="311" t="s">
        <v>504</v>
      </c>
      <c r="C22" s="312"/>
      <c r="D22" s="312"/>
      <c r="E22" s="312"/>
      <c r="F22" s="312"/>
      <c r="G22" s="311" t="s">
        <v>503</v>
      </c>
      <c r="H22" s="312"/>
      <c r="I22" s="312"/>
      <c r="J22" s="312"/>
      <c r="K22" s="312"/>
      <c r="L22" s="312"/>
      <c r="M22" s="312"/>
      <c r="N22" s="195"/>
    </row>
    <row r="23" spans="2:14" x14ac:dyDescent="0.2">
      <c r="B23" s="311" t="s">
        <v>508</v>
      </c>
      <c r="C23" s="312"/>
      <c r="D23" s="312"/>
      <c r="E23" s="312"/>
      <c r="F23" s="312"/>
      <c r="G23" s="311" t="s">
        <v>505</v>
      </c>
      <c r="H23" s="312"/>
      <c r="I23" s="312"/>
      <c r="J23" s="312"/>
      <c r="K23" s="312"/>
      <c r="L23" s="312"/>
      <c r="M23" s="312"/>
      <c r="N23" s="195"/>
    </row>
    <row r="24" spans="2:14" x14ac:dyDescent="0.2">
      <c r="B24" s="311" t="s">
        <v>506</v>
      </c>
      <c r="C24" s="312"/>
      <c r="D24" s="312"/>
      <c r="E24" s="312"/>
      <c r="F24" s="312"/>
      <c r="G24" s="311" t="s">
        <v>507</v>
      </c>
      <c r="H24" s="312"/>
      <c r="I24" s="312"/>
      <c r="J24" s="312"/>
      <c r="K24" s="312"/>
      <c r="L24" s="312"/>
      <c r="M24" s="312"/>
      <c r="N24" s="195"/>
    </row>
    <row r="25" spans="2:14" x14ac:dyDescent="0.2">
      <c r="B25" s="311" t="s">
        <v>681</v>
      </c>
      <c r="C25" s="312"/>
      <c r="D25" s="312"/>
      <c r="E25" s="312"/>
      <c r="F25" s="312"/>
      <c r="G25" s="311" t="s">
        <v>627</v>
      </c>
      <c r="H25" s="312"/>
      <c r="I25" s="312"/>
      <c r="J25" s="312"/>
      <c r="K25" s="312"/>
      <c r="L25" s="312"/>
      <c r="M25" s="312"/>
      <c r="N25" s="195"/>
    </row>
    <row r="26" spans="2:14" x14ac:dyDescent="0.2">
      <c r="B26" s="311" t="s">
        <v>336</v>
      </c>
      <c r="C26" s="312"/>
      <c r="D26" s="312"/>
      <c r="E26" s="312"/>
      <c r="F26" s="312"/>
      <c r="G26" s="311"/>
      <c r="H26" s="312"/>
      <c r="I26" s="312"/>
      <c r="J26" s="312"/>
      <c r="K26" s="312"/>
      <c r="L26" s="312"/>
      <c r="M26" s="312"/>
      <c r="N26" s="195"/>
    </row>
    <row r="27" spans="2:14" x14ac:dyDescent="0.2">
      <c r="B27" s="311" t="s">
        <v>509</v>
      </c>
      <c r="C27" s="312"/>
      <c r="D27" s="312"/>
      <c r="E27" s="312"/>
      <c r="F27" s="312"/>
      <c r="G27" s="313" t="s">
        <v>224</v>
      </c>
      <c r="H27" s="312"/>
      <c r="I27" s="312"/>
      <c r="J27" s="312"/>
      <c r="K27" s="312"/>
      <c r="L27" s="312"/>
      <c r="M27" s="312"/>
      <c r="N27" s="195"/>
    </row>
    <row r="28" spans="2:14" x14ac:dyDescent="0.2">
      <c r="B28" s="311" t="s">
        <v>225</v>
      </c>
      <c r="C28" s="312"/>
      <c r="D28" s="312"/>
      <c r="E28" s="312"/>
      <c r="F28" s="312"/>
      <c r="G28" s="311" t="s">
        <v>510</v>
      </c>
      <c r="H28" s="312"/>
      <c r="I28" s="312"/>
      <c r="J28" s="312"/>
      <c r="K28" s="312"/>
      <c r="L28" s="312"/>
      <c r="M28" s="312"/>
      <c r="N28" s="195"/>
    </row>
    <row r="29" spans="2:14" x14ac:dyDescent="0.2">
      <c r="B29" s="311" t="s">
        <v>511</v>
      </c>
      <c r="C29" s="312"/>
      <c r="D29" s="312"/>
      <c r="E29" s="312"/>
      <c r="F29" s="312"/>
      <c r="G29" s="311" t="s">
        <v>226</v>
      </c>
      <c r="H29" s="312"/>
      <c r="I29" s="312"/>
      <c r="J29" s="312"/>
      <c r="K29" s="312"/>
      <c r="L29" s="312"/>
      <c r="M29" s="312"/>
      <c r="N29" s="195"/>
    </row>
    <row r="30" spans="2:14" x14ac:dyDescent="0.2">
      <c r="B30" s="311" t="s">
        <v>227</v>
      </c>
      <c r="C30" s="312"/>
      <c r="D30" s="312"/>
      <c r="E30" s="312"/>
      <c r="F30" s="312"/>
      <c r="G30" s="311" t="s">
        <v>624</v>
      </c>
      <c r="H30" s="312"/>
      <c r="I30" s="311"/>
      <c r="J30" s="311"/>
      <c r="K30" s="312"/>
      <c r="L30" s="312"/>
      <c r="M30" s="312"/>
      <c r="N30" s="195"/>
    </row>
    <row r="31" spans="2:14" x14ac:dyDescent="0.2">
      <c r="B31" s="312"/>
      <c r="C31" s="312"/>
      <c r="D31" s="312"/>
      <c r="E31" s="312"/>
      <c r="F31" s="312"/>
      <c r="G31" s="311" t="s">
        <v>628</v>
      </c>
      <c r="H31" s="312"/>
      <c r="I31" s="312"/>
      <c r="J31" s="312"/>
      <c r="K31" s="312"/>
      <c r="L31" s="312"/>
      <c r="M31" s="312"/>
      <c r="N31" s="195"/>
    </row>
    <row r="32" spans="2:14" x14ac:dyDescent="0.2">
      <c r="B32" s="313" t="s">
        <v>228</v>
      </c>
      <c r="C32" s="312"/>
      <c r="D32" s="312"/>
      <c r="E32" s="312"/>
      <c r="F32" s="312"/>
      <c r="G32" s="312"/>
      <c r="H32" s="312"/>
      <c r="I32" s="312"/>
      <c r="J32" s="312"/>
      <c r="K32" s="312"/>
      <c r="L32" s="312"/>
      <c r="M32" s="312"/>
      <c r="N32" s="195"/>
    </row>
    <row r="33" spans="2:14" x14ac:dyDescent="0.2">
      <c r="B33" s="311" t="s">
        <v>830</v>
      </c>
      <c r="C33" s="312"/>
      <c r="D33" s="312"/>
      <c r="E33" s="312"/>
      <c r="F33" s="312"/>
      <c r="G33" s="312"/>
      <c r="H33" s="312"/>
      <c r="I33" s="312"/>
      <c r="J33" s="312"/>
      <c r="K33" s="312"/>
      <c r="L33" s="312"/>
      <c r="M33" s="312"/>
      <c r="N33" s="195"/>
    </row>
    <row r="34" spans="2:14" x14ac:dyDescent="0.2">
      <c r="B34" s="311" t="s">
        <v>517</v>
      </c>
      <c r="C34" s="312"/>
      <c r="D34" s="312"/>
      <c r="E34" s="312"/>
      <c r="F34" s="312"/>
      <c r="G34" s="311" t="s">
        <v>621</v>
      </c>
      <c r="H34" s="312"/>
      <c r="I34" s="312"/>
      <c r="J34" s="311"/>
      <c r="K34" s="312"/>
      <c r="L34" s="312"/>
      <c r="M34" s="312"/>
      <c r="N34" s="195"/>
    </row>
    <row r="35" spans="2:14" x14ac:dyDescent="0.2">
      <c r="B35" s="311" t="s">
        <v>831</v>
      </c>
      <c r="C35" s="312"/>
      <c r="D35" s="312"/>
      <c r="E35" s="312"/>
      <c r="F35" s="312"/>
      <c r="G35" s="311" t="s">
        <v>832</v>
      </c>
      <c r="H35" s="312"/>
      <c r="I35" s="312"/>
      <c r="J35" s="312"/>
      <c r="K35" s="312"/>
      <c r="L35" s="312"/>
      <c r="M35" s="312"/>
      <c r="N35" s="195"/>
    </row>
    <row r="36" spans="2:14" x14ac:dyDescent="0.2">
      <c r="B36" s="311" t="s">
        <v>229</v>
      </c>
      <c r="C36" s="312"/>
      <c r="D36" s="312"/>
      <c r="E36" s="312"/>
      <c r="F36" s="312"/>
      <c r="G36" s="312"/>
      <c r="H36" s="312"/>
      <c r="I36" s="312"/>
      <c r="J36" s="312"/>
      <c r="K36" s="312"/>
      <c r="L36" s="312"/>
      <c r="M36" s="312"/>
      <c r="N36" s="195"/>
    </row>
    <row r="37" spans="2:14" x14ac:dyDescent="0.2">
      <c r="B37" s="311" t="s">
        <v>518</v>
      </c>
      <c r="C37" s="312"/>
      <c r="D37" s="312"/>
      <c r="E37" s="312"/>
      <c r="F37" s="312"/>
      <c r="G37" s="312"/>
      <c r="H37" s="312"/>
      <c r="I37" s="312"/>
      <c r="J37" s="312"/>
      <c r="K37" s="312"/>
      <c r="L37" s="312"/>
      <c r="M37" s="312"/>
      <c r="N37" s="195"/>
    </row>
    <row r="38" spans="2:14" x14ac:dyDescent="0.2">
      <c r="B38" s="311" t="s">
        <v>833</v>
      </c>
      <c r="C38" s="312"/>
      <c r="D38" s="312"/>
      <c r="E38" s="312"/>
      <c r="F38" s="312"/>
      <c r="G38" s="312"/>
      <c r="H38" s="312"/>
      <c r="I38" s="312"/>
      <c r="J38" s="312"/>
      <c r="K38" s="312"/>
      <c r="L38" s="312"/>
      <c r="M38" s="312"/>
      <c r="N38" s="195"/>
    </row>
    <row r="39" spans="2:14" x14ac:dyDescent="0.2">
      <c r="B39" s="311" t="s">
        <v>519</v>
      </c>
      <c r="C39" s="312"/>
      <c r="D39" s="312"/>
      <c r="E39" s="312"/>
      <c r="F39" s="312"/>
      <c r="G39" s="312"/>
      <c r="H39" s="312"/>
      <c r="I39" s="312"/>
      <c r="J39" s="312"/>
      <c r="K39" s="312"/>
      <c r="L39" s="312"/>
      <c r="M39" s="312"/>
      <c r="N39" s="195"/>
    </row>
    <row r="40" spans="2:14" x14ac:dyDescent="0.2">
      <c r="B40" s="311" t="s">
        <v>520</v>
      </c>
      <c r="C40" s="312"/>
      <c r="D40" s="312"/>
      <c r="E40" s="312"/>
      <c r="F40" s="312"/>
      <c r="G40" s="312"/>
      <c r="H40" s="312"/>
      <c r="I40" s="312"/>
      <c r="J40" s="312"/>
      <c r="K40" s="312"/>
      <c r="L40" s="312"/>
      <c r="M40" s="312"/>
      <c r="N40" s="195"/>
    </row>
    <row r="41" spans="2:14" x14ac:dyDescent="0.2">
      <c r="B41" s="311"/>
      <c r="C41" s="312"/>
      <c r="D41" s="312"/>
      <c r="E41" s="312"/>
      <c r="F41" s="312"/>
      <c r="G41" s="312"/>
      <c r="H41" s="312"/>
      <c r="I41" s="312"/>
      <c r="J41" s="312"/>
      <c r="K41" s="312"/>
      <c r="L41" s="312"/>
      <c r="M41" s="312"/>
      <c r="N41" s="195"/>
    </row>
    <row r="42" spans="2:14" x14ac:dyDescent="0.2">
      <c r="B42" s="313" t="s">
        <v>521</v>
      </c>
      <c r="C42" s="312"/>
      <c r="D42" s="312"/>
      <c r="E42" s="312"/>
      <c r="F42" s="312"/>
      <c r="G42" s="312"/>
      <c r="H42" s="312"/>
      <c r="I42" s="312"/>
      <c r="J42" s="312"/>
      <c r="K42" s="312"/>
      <c r="L42" s="312"/>
      <c r="M42" s="312"/>
      <c r="N42" s="195"/>
    </row>
    <row r="43" spans="2:14" x14ac:dyDescent="0.2">
      <c r="B43" s="311" t="s">
        <v>523</v>
      </c>
      <c r="C43" s="312"/>
      <c r="D43" s="312"/>
      <c r="E43" s="312"/>
      <c r="F43" s="312"/>
      <c r="G43" s="312"/>
      <c r="H43" s="312"/>
      <c r="I43" s="311" t="s">
        <v>522</v>
      </c>
      <c r="J43" s="312"/>
      <c r="K43" s="312"/>
      <c r="L43" s="312"/>
      <c r="M43" s="312"/>
      <c r="N43" s="195"/>
    </row>
    <row r="44" spans="2:14" x14ac:dyDescent="0.2">
      <c r="B44" s="311" t="s">
        <v>64</v>
      </c>
      <c r="C44" s="312"/>
      <c r="D44" s="312"/>
      <c r="E44" s="312"/>
      <c r="F44" s="312"/>
      <c r="G44" s="312"/>
      <c r="H44" s="312"/>
      <c r="I44" s="311" t="s">
        <v>524</v>
      </c>
      <c r="J44" s="312"/>
      <c r="K44" s="312"/>
      <c r="L44" s="312"/>
      <c r="M44" s="312"/>
      <c r="N44" s="195"/>
    </row>
    <row r="45" spans="2:14" x14ac:dyDescent="0.2">
      <c r="B45" s="311" t="s">
        <v>526</v>
      </c>
      <c r="C45" s="312"/>
      <c r="D45" s="312"/>
      <c r="E45" s="312"/>
      <c r="F45" s="312"/>
      <c r="G45" s="312"/>
      <c r="H45" s="312"/>
      <c r="I45" s="311" t="s">
        <v>525</v>
      </c>
      <c r="J45" s="312"/>
      <c r="K45" s="312"/>
      <c r="L45" s="312"/>
      <c r="M45" s="312"/>
      <c r="N45" s="195"/>
    </row>
    <row r="46" spans="2:14" x14ac:dyDescent="0.2">
      <c r="B46" s="311" t="s">
        <v>834</v>
      </c>
      <c r="C46" s="312"/>
      <c r="D46" s="312"/>
      <c r="E46" s="312"/>
      <c r="F46" s="312"/>
      <c r="G46" s="312"/>
      <c r="H46" s="312"/>
      <c r="I46" s="311" t="s">
        <v>619</v>
      </c>
      <c r="J46" s="312"/>
      <c r="K46" s="312"/>
      <c r="L46" s="312"/>
      <c r="M46" s="312"/>
      <c r="N46" s="195"/>
    </row>
    <row r="47" spans="2:14" x14ac:dyDescent="0.2">
      <c r="B47" s="311" t="s">
        <v>527</v>
      </c>
      <c r="C47" s="312"/>
      <c r="D47" s="312"/>
      <c r="E47" s="312"/>
      <c r="F47" s="312"/>
      <c r="G47" s="312"/>
      <c r="H47" s="312"/>
      <c r="I47" s="311" t="s">
        <v>620</v>
      </c>
      <c r="J47" s="312"/>
      <c r="K47" s="312"/>
      <c r="L47" s="312"/>
      <c r="M47" s="312"/>
      <c r="N47" s="195"/>
    </row>
    <row r="48" spans="2:14" ht="11.25" customHeight="1" x14ac:dyDescent="0.2">
      <c r="B48" s="311" t="s">
        <v>835</v>
      </c>
      <c r="C48" s="312"/>
      <c r="D48" s="312"/>
      <c r="E48" s="312"/>
      <c r="F48" s="312"/>
      <c r="G48" s="312"/>
      <c r="H48" s="312"/>
      <c r="I48" s="311" t="s">
        <v>338</v>
      </c>
      <c r="J48" s="312"/>
      <c r="K48" s="312"/>
      <c r="L48" s="312"/>
      <c r="M48" s="315"/>
      <c r="N48" s="196"/>
    </row>
    <row r="49" spans="2:14" x14ac:dyDescent="0.2">
      <c r="B49" s="311" t="s">
        <v>44</v>
      </c>
      <c r="C49" s="312"/>
      <c r="D49" s="312"/>
      <c r="E49" s="312"/>
      <c r="F49" s="312"/>
      <c r="G49" s="312"/>
      <c r="H49" s="312"/>
      <c r="I49" s="311" t="s">
        <v>45</v>
      </c>
      <c r="J49" s="315"/>
      <c r="K49" s="315"/>
      <c r="L49" s="315"/>
      <c r="M49" s="312"/>
      <c r="N49" s="195"/>
    </row>
    <row r="50" spans="2:14" x14ac:dyDescent="0.2">
      <c r="B50" s="316" t="s">
        <v>50</v>
      </c>
      <c r="C50" s="312"/>
      <c r="D50" s="312"/>
      <c r="E50" s="312"/>
      <c r="F50" s="312"/>
      <c r="G50" s="312"/>
      <c r="H50" s="312"/>
      <c r="I50" s="312" t="s">
        <v>46</v>
      </c>
      <c r="J50" s="312"/>
      <c r="K50" s="312"/>
      <c r="L50" s="312"/>
      <c r="M50" s="312"/>
      <c r="N50" s="195"/>
    </row>
    <row r="51" spans="2:14" x14ac:dyDescent="0.2">
      <c r="B51" s="311" t="s">
        <v>529</v>
      </c>
      <c r="C51" s="312"/>
      <c r="D51" s="312"/>
      <c r="E51" s="312"/>
      <c r="F51" s="312"/>
      <c r="G51" s="312"/>
      <c r="H51" s="312"/>
      <c r="I51" s="312" t="s">
        <v>47</v>
      </c>
      <c r="J51" s="312"/>
      <c r="K51" s="312"/>
      <c r="L51" s="312"/>
      <c r="M51" s="312"/>
      <c r="N51" s="195"/>
    </row>
    <row r="52" spans="2:14" ht="10.5" customHeight="1" x14ac:dyDescent="0.2">
      <c r="B52" s="311" t="s">
        <v>48</v>
      </c>
      <c r="C52" s="311"/>
      <c r="D52" s="311"/>
      <c r="E52" s="311"/>
      <c r="F52" s="311"/>
      <c r="G52" s="312"/>
      <c r="H52" s="312"/>
      <c r="I52" s="311" t="s">
        <v>528</v>
      </c>
      <c r="J52" s="312"/>
      <c r="K52" s="312"/>
      <c r="L52" s="312"/>
      <c r="M52" s="312"/>
      <c r="N52" s="195"/>
    </row>
    <row r="53" spans="2:14" x14ac:dyDescent="0.2">
      <c r="B53" s="316" t="s">
        <v>49</v>
      </c>
      <c r="C53" s="312"/>
      <c r="D53" s="312"/>
      <c r="E53" s="312"/>
      <c r="F53" s="312"/>
      <c r="G53" s="311"/>
      <c r="H53" s="311"/>
      <c r="I53" s="311" t="s">
        <v>530</v>
      </c>
      <c r="J53" s="312"/>
      <c r="K53" s="312"/>
      <c r="L53" s="312"/>
      <c r="M53" s="312"/>
      <c r="N53" s="195"/>
    </row>
    <row r="54" spans="2:14" x14ac:dyDescent="0.2">
      <c r="B54" s="311" t="s">
        <v>531</v>
      </c>
      <c r="C54" s="312"/>
      <c r="D54" s="312"/>
      <c r="E54" s="312"/>
      <c r="F54" s="312"/>
      <c r="G54" s="312"/>
      <c r="H54" s="312"/>
      <c r="I54" s="311" t="s">
        <v>532</v>
      </c>
      <c r="J54" s="312"/>
      <c r="K54" s="312"/>
      <c r="L54" s="312"/>
      <c r="M54" s="312"/>
      <c r="N54" s="195"/>
    </row>
    <row r="55" spans="2:14" x14ac:dyDescent="0.2">
      <c r="B55" s="311" t="s">
        <v>51</v>
      </c>
      <c r="C55" s="312"/>
      <c r="D55" s="312"/>
      <c r="E55" s="312"/>
      <c r="F55" s="312"/>
      <c r="G55" s="312"/>
      <c r="H55" s="312"/>
      <c r="I55" s="311"/>
      <c r="J55" s="312"/>
      <c r="K55" s="312"/>
      <c r="L55" s="312"/>
      <c r="M55" s="312"/>
      <c r="N55" s="195"/>
    </row>
    <row r="56" spans="2:14" x14ac:dyDescent="0.2">
      <c r="B56" s="311" t="s">
        <v>533</v>
      </c>
      <c r="C56" s="312"/>
      <c r="D56" s="312"/>
      <c r="E56" s="312"/>
      <c r="F56" s="312"/>
      <c r="G56" s="312"/>
      <c r="H56" s="312"/>
      <c r="I56" s="317" t="s">
        <v>534</v>
      </c>
      <c r="J56" s="312"/>
      <c r="K56" s="312"/>
      <c r="L56" s="312"/>
      <c r="M56" s="312"/>
      <c r="N56" s="195"/>
    </row>
    <row r="57" spans="2:14" x14ac:dyDescent="0.2">
      <c r="B57" s="311" t="s">
        <v>535</v>
      </c>
      <c r="C57" s="312"/>
      <c r="D57" s="312"/>
      <c r="E57" s="312"/>
      <c r="F57" s="312"/>
      <c r="G57" s="312"/>
      <c r="H57" s="312"/>
      <c r="I57" s="311" t="s">
        <v>536</v>
      </c>
      <c r="J57" s="312"/>
      <c r="K57" s="312"/>
      <c r="L57" s="312"/>
      <c r="M57" s="312"/>
      <c r="N57" s="195"/>
    </row>
    <row r="58" spans="2:14" x14ac:dyDescent="0.2">
      <c r="B58" s="311" t="s">
        <v>52</v>
      </c>
      <c r="C58" s="312"/>
      <c r="D58" s="312"/>
      <c r="E58" s="312"/>
      <c r="F58" s="312"/>
      <c r="G58" s="312"/>
      <c r="H58" s="312"/>
      <c r="I58" s="311" t="s">
        <v>537</v>
      </c>
      <c r="J58" s="318"/>
      <c r="K58" s="312"/>
      <c r="L58" s="312"/>
      <c r="M58" s="311"/>
      <c r="N58" s="195"/>
    </row>
    <row r="59" spans="2:14" x14ac:dyDescent="0.2">
      <c r="B59" s="316" t="s">
        <v>53</v>
      </c>
      <c r="C59" s="311"/>
      <c r="D59" s="311"/>
      <c r="E59" s="311"/>
      <c r="F59" s="311"/>
      <c r="G59" s="311"/>
      <c r="H59" s="311"/>
      <c r="I59" s="311" t="s">
        <v>539</v>
      </c>
      <c r="J59" s="311"/>
      <c r="K59" s="311"/>
      <c r="L59" s="311"/>
      <c r="M59" s="311"/>
      <c r="N59" s="195"/>
    </row>
    <row r="60" spans="2:14" x14ac:dyDescent="0.2">
      <c r="B60" s="311" t="s">
        <v>538</v>
      </c>
      <c r="C60" s="311"/>
      <c r="D60" s="311"/>
      <c r="E60" s="311"/>
      <c r="F60" s="311"/>
      <c r="G60" s="311"/>
      <c r="H60" s="311"/>
      <c r="I60" s="311" t="s">
        <v>541</v>
      </c>
      <c r="J60" s="311"/>
      <c r="K60" s="311"/>
      <c r="L60" s="311"/>
      <c r="M60" s="311"/>
      <c r="N60" s="195"/>
    </row>
    <row r="61" spans="2:14" x14ac:dyDescent="0.2">
      <c r="B61" s="318" t="s">
        <v>540</v>
      </c>
      <c r="C61" s="311"/>
      <c r="D61" s="311"/>
      <c r="E61" s="311"/>
      <c r="F61" s="311"/>
      <c r="G61" s="311"/>
      <c r="H61" s="311"/>
      <c r="I61" s="311" t="s">
        <v>542</v>
      </c>
      <c r="J61" s="311"/>
      <c r="K61" s="311"/>
      <c r="L61" s="311"/>
      <c r="M61" s="311"/>
      <c r="N61" s="195"/>
    </row>
    <row r="62" spans="2:14" x14ac:dyDescent="0.2">
      <c r="B62" s="311"/>
      <c r="C62" s="311"/>
      <c r="D62" s="311"/>
      <c r="E62" s="311"/>
      <c r="F62" s="311"/>
      <c r="G62" s="311"/>
      <c r="H62" s="311"/>
      <c r="I62" s="311"/>
      <c r="J62" s="311"/>
      <c r="K62" s="311"/>
      <c r="L62" s="311"/>
      <c r="M62" s="311"/>
      <c r="N62" s="195"/>
    </row>
    <row r="63" spans="2:14" x14ac:dyDescent="0.2">
      <c r="B63" s="318" t="s">
        <v>543</v>
      </c>
      <c r="C63" s="318"/>
      <c r="D63" s="318"/>
      <c r="E63" s="318"/>
      <c r="F63" s="318"/>
      <c r="G63" s="311"/>
      <c r="H63" s="311"/>
      <c r="I63" s="311"/>
      <c r="J63" s="311"/>
      <c r="K63" s="311"/>
      <c r="L63" s="311"/>
      <c r="M63" s="311"/>
      <c r="N63" s="195"/>
    </row>
    <row r="64" spans="2:14" x14ac:dyDescent="0.2">
      <c r="B64" s="318" t="s">
        <v>544</v>
      </c>
      <c r="C64" s="311"/>
      <c r="D64" s="311"/>
      <c r="E64" s="311"/>
      <c r="F64" s="311"/>
      <c r="G64" s="318"/>
      <c r="H64" s="311"/>
      <c r="I64" s="311"/>
      <c r="J64" s="311"/>
      <c r="K64" s="311"/>
      <c r="L64" s="311"/>
      <c r="M64" s="311"/>
      <c r="N64" s="195"/>
    </row>
    <row r="65" spans="2:14" ht="12.75" customHeight="1" x14ac:dyDescent="0.2">
      <c r="B65" s="318" t="s">
        <v>622</v>
      </c>
      <c r="C65" s="315"/>
      <c r="D65" s="315"/>
      <c r="E65" s="315"/>
      <c r="F65" s="315"/>
      <c r="G65" s="311"/>
      <c r="H65" s="311"/>
      <c r="I65" s="311"/>
      <c r="J65" s="311"/>
      <c r="K65" s="311"/>
      <c r="L65" s="311"/>
      <c r="M65" s="315"/>
      <c r="N65" s="196"/>
    </row>
    <row r="66" spans="2:14" ht="17.25" customHeight="1" x14ac:dyDescent="0.2">
      <c r="B66" s="318" t="s">
        <v>623</v>
      </c>
      <c r="C66" s="315"/>
      <c r="D66" s="315"/>
      <c r="E66" s="315"/>
      <c r="F66" s="315"/>
      <c r="G66" s="315"/>
      <c r="H66" s="315"/>
      <c r="I66" s="315"/>
      <c r="J66" s="315"/>
      <c r="K66" s="315"/>
      <c r="L66" s="315"/>
      <c r="M66" s="315"/>
      <c r="N66" s="196"/>
    </row>
    <row r="67" spans="2:14" x14ac:dyDescent="0.2">
      <c r="B67" s="318" t="s">
        <v>545</v>
      </c>
      <c r="C67" s="311"/>
      <c r="D67" s="311"/>
      <c r="E67" s="311"/>
      <c r="F67" s="311"/>
      <c r="G67" s="315"/>
      <c r="H67" s="315"/>
      <c r="I67" s="315"/>
      <c r="J67" s="315"/>
      <c r="K67" s="315"/>
      <c r="L67" s="315"/>
      <c r="M67" s="311"/>
      <c r="N67" s="195"/>
    </row>
    <row r="68" spans="2:14" x14ac:dyDescent="0.2">
      <c r="B68" s="318" t="s">
        <v>547</v>
      </c>
      <c r="C68" s="311"/>
      <c r="D68" s="311"/>
      <c r="E68" s="311"/>
      <c r="F68" s="311"/>
      <c r="G68" s="311"/>
      <c r="H68" s="311"/>
      <c r="I68" s="311"/>
      <c r="J68" s="311"/>
      <c r="K68" s="311"/>
      <c r="L68" s="311"/>
      <c r="M68" s="311"/>
      <c r="N68" s="195"/>
    </row>
    <row r="69" spans="2:14" x14ac:dyDescent="0.2">
      <c r="B69" s="311" t="s">
        <v>54</v>
      </c>
      <c r="C69" s="311"/>
      <c r="D69" s="311"/>
      <c r="E69" s="311"/>
      <c r="F69" s="311"/>
      <c r="G69" s="311"/>
      <c r="H69" s="311"/>
      <c r="I69" s="311"/>
      <c r="J69" s="311"/>
      <c r="K69" s="311"/>
      <c r="L69" s="311"/>
      <c r="M69" s="311"/>
      <c r="N69" s="195"/>
    </row>
    <row r="70" spans="2:14" x14ac:dyDescent="0.2">
      <c r="B70" s="318" t="s">
        <v>551</v>
      </c>
      <c r="C70" s="311"/>
      <c r="D70" s="311"/>
      <c r="E70" s="311"/>
      <c r="F70" s="311"/>
      <c r="G70" s="311"/>
      <c r="H70" s="311"/>
      <c r="I70" s="311"/>
      <c r="J70" s="311"/>
      <c r="K70" s="311"/>
      <c r="L70" s="311"/>
      <c r="M70" s="311"/>
      <c r="N70" s="195"/>
    </row>
    <row r="71" spans="2:14" ht="13.5" customHeight="1" x14ac:dyDescent="0.2">
      <c r="B71" s="318" t="s">
        <v>548</v>
      </c>
      <c r="C71" s="311"/>
      <c r="D71" s="311"/>
      <c r="E71" s="311"/>
      <c r="F71" s="311"/>
      <c r="G71" s="311"/>
      <c r="H71" s="311"/>
      <c r="I71" s="311"/>
      <c r="J71" s="311"/>
      <c r="K71" s="311"/>
      <c r="L71" s="311"/>
      <c r="M71" s="311"/>
      <c r="N71" s="195"/>
    </row>
    <row r="72" spans="2:14" x14ac:dyDescent="0.2">
      <c r="B72" s="318" t="s">
        <v>546</v>
      </c>
      <c r="C72" s="311"/>
      <c r="D72" s="311"/>
      <c r="E72" s="311"/>
      <c r="F72" s="311"/>
      <c r="G72" s="311"/>
      <c r="H72" s="311"/>
      <c r="I72" s="311"/>
      <c r="J72" s="311"/>
      <c r="K72" s="311"/>
      <c r="L72" s="311"/>
      <c r="M72" s="311"/>
      <c r="N72" s="195"/>
    </row>
    <row r="73" spans="2:14" x14ac:dyDescent="0.2">
      <c r="B73" s="318" t="s">
        <v>337</v>
      </c>
      <c r="C73" s="311"/>
      <c r="D73" s="311"/>
      <c r="E73" s="311"/>
      <c r="F73" s="311"/>
      <c r="G73" s="311"/>
      <c r="H73" s="311"/>
      <c r="I73" s="311"/>
      <c r="J73" s="311"/>
      <c r="K73" s="311"/>
      <c r="L73" s="311"/>
      <c r="M73" s="311"/>
      <c r="N73" s="195"/>
    </row>
    <row r="74" spans="2:14" x14ac:dyDescent="0.2">
      <c r="B74" s="318" t="s">
        <v>549</v>
      </c>
      <c r="C74" s="311"/>
      <c r="D74" s="311"/>
      <c r="E74" s="311"/>
      <c r="F74" s="311"/>
      <c r="G74" s="311"/>
      <c r="H74" s="311"/>
      <c r="I74" s="311"/>
      <c r="J74" s="311"/>
      <c r="K74" s="311"/>
      <c r="L74" s="312"/>
      <c r="M74" s="311"/>
      <c r="N74" s="195"/>
    </row>
    <row r="75" spans="2:14" x14ac:dyDescent="0.2">
      <c r="B75" s="318" t="s">
        <v>55</v>
      </c>
      <c r="C75" s="311"/>
      <c r="D75" s="311"/>
      <c r="E75" s="311"/>
      <c r="F75" s="311"/>
      <c r="G75" s="311"/>
      <c r="H75" s="311"/>
      <c r="I75" s="311"/>
      <c r="J75" s="311"/>
      <c r="K75" s="311"/>
      <c r="L75" s="311"/>
      <c r="M75" s="311"/>
      <c r="N75" s="195"/>
    </row>
    <row r="76" spans="2:14" x14ac:dyDescent="0.2">
      <c r="B76" s="318" t="s">
        <v>550</v>
      </c>
      <c r="C76" s="311"/>
      <c r="D76" s="311"/>
      <c r="E76" s="311"/>
      <c r="F76" s="311"/>
      <c r="G76" s="311"/>
      <c r="H76" s="311"/>
      <c r="I76" s="311"/>
      <c r="J76" s="311"/>
      <c r="K76" s="311"/>
      <c r="L76" s="311"/>
      <c r="M76" s="311"/>
      <c r="N76" s="195"/>
    </row>
    <row r="77" spans="2:14" x14ac:dyDescent="0.2">
      <c r="B77" s="318"/>
      <c r="C77" s="308"/>
      <c r="D77" s="308"/>
      <c r="E77" s="308"/>
      <c r="F77" s="308"/>
      <c r="G77" s="311"/>
      <c r="H77" s="311"/>
      <c r="I77" s="311"/>
      <c r="J77" s="311"/>
      <c r="K77" s="311"/>
      <c r="L77" s="311"/>
      <c r="M77" s="308"/>
    </row>
    <row r="79" spans="2:14" x14ac:dyDescent="0.2">
      <c r="B79" s="199"/>
    </row>
  </sheetData>
  <hyperlinks>
    <hyperlink ref="B1" location="Sommaire!A1" display="retour sommaire"/>
  </hyperlinks>
  <pageMargins left="0.23622047244094491" right="0.15748031496062992" top="0.35433070866141736" bottom="0.43307086614173229" header="0.15748031496062992" footer="0.23622047244094491"/>
  <pageSetup paperSize="9" fitToHeight="7" orientation="landscape" r:id="rId1"/>
  <headerFooter alignWithMargins="0">
    <oddFooter>&amp;LEnquête sur les moyens consacrés à la recherche et développement dans les établissements d'enseignement supérieur en 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8"/>
  <sheetViews>
    <sheetView showGridLines="0" zoomScaleNormal="100" workbookViewId="0">
      <selection activeCell="B7" sqref="B7"/>
    </sheetView>
  </sheetViews>
  <sheetFormatPr baseColWidth="10" defaultColWidth="11.42578125" defaultRowHeight="12.75" x14ac:dyDescent="0.2"/>
  <cols>
    <col min="1" max="1" width="17.5703125" customWidth="1"/>
    <col min="2" max="2" width="73.85546875" customWidth="1"/>
    <col min="11" max="11" width="37.85546875" customWidth="1"/>
    <col min="12" max="12" width="0" hidden="1" customWidth="1"/>
  </cols>
  <sheetData>
    <row r="1" spans="1:3" x14ac:dyDescent="0.2">
      <c r="A1" s="5" t="s">
        <v>633</v>
      </c>
    </row>
    <row r="2" spans="1:3" ht="15.75" x14ac:dyDescent="0.25">
      <c r="A2" s="6" t="s">
        <v>590</v>
      </c>
    </row>
    <row r="3" spans="1:3" ht="12.75" customHeight="1" x14ac:dyDescent="0.2">
      <c r="A3" s="8"/>
      <c r="B3" s="8"/>
    </row>
    <row r="4" spans="1:3" ht="15.75" customHeight="1" x14ac:dyDescent="0.2">
      <c r="B4" s="210" t="s">
        <v>779</v>
      </c>
    </row>
    <row r="5" spans="1:3" ht="26.25" customHeight="1" x14ac:dyDescent="0.2">
      <c r="B5" s="8" t="s">
        <v>757</v>
      </c>
      <c r="C5" s="22"/>
    </row>
    <row r="7" spans="1:3" x14ac:dyDescent="0.2">
      <c r="B7" t="s">
        <v>592</v>
      </c>
    </row>
    <row r="8" spans="1:3" x14ac:dyDescent="0.2">
      <c r="B8" t="s">
        <v>631</v>
      </c>
    </row>
    <row r="9" spans="1:3" x14ac:dyDescent="0.2">
      <c r="B9" s="231" t="s">
        <v>593</v>
      </c>
      <c r="C9" s="230" t="s">
        <v>758</v>
      </c>
    </row>
    <row r="10" spans="1:3" x14ac:dyDescent="0.2">
      <c r="B10" s="231" t="s">
        <v>598</v>
      </c>
    </row>
    <row r="11" spans="1:3" x14ac:dyDescent="0.2">
      <c r="B11" s="231"/>
    </row>
    <row r="12" spans="1:3" x14ac:dyDescent="0.2">
      <c r="B12" s="232" t="s">
        <v>632</v>
      </c>
    </row>
    <row r="13" spans="1:3" ht="5.25" customHeight="1" x14ac:dyDescent="0.2">
      <c r="B13" s="231"/>
    </row>
    <row r="14" spans="1:3" x14ac:dyDescent="0.2">
      <c r="B14" s="231" t="s">
        <v>591</v>
      </c>
    </row>
    <row r="15" spans="1:3" x14ac:dyDescent="0.2">
      <c r="B15" s="231" t="s">
        <v>594</v>
      </c>
    </row>
    <row r="16" spans="1:3" x14ac:dyDescent="0.2">
      <c r="B16" s="231" t="s">
        <v>595</v>
      </c>
    </row>
    <row r="17" spans="2:2" x14ac:dyDescent="0.2">
      <c r="B17" s="231" t="s">
        <v>596</v>
      </c>
    </row>
    <row r="18" spans="2:2" x14ac:dyDescent="0.2">
      <c r="B18" s="231" t="s">
        <v>597</v>
      </c>
    </row>
    <row r="117" spans="5:5" x14ac:dyDescent="0.2">
      <c r="E117" s="194"/>
    </row>
    <row r="118" spans="5:5" x14ac:dyDescent="0.2">
      <c r="E118" s="194"/>
    </row>
    <row r="188" ht="27.75" customHeight="1" x14ac:dyDescent="0.2"/>
  </sheetData>
  <hyperlinks>
    <hyperlink ref="A1" location="Sommaire!A1" display="Retour sommaire"/>
  </hyperlinks>
  <pageMargins left="0.23622047244094491" right="0.15748031496062992" top="0.35433070866141736" bottom="0.43307086614173229" header="0.15748031496062992" footer="0.23622047244094491"/>
  <pageSetup paperSize="9" scale="66" fitToHeight="7" orientation="landscape" r:id="rId1"/>
  <headerFooter alignWithMargins="0">
    <oddFooter>&amp;LEnquête sur les moyens consacrés à la recherche et développement dans les établissements d'enseignement supérieur en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6"/>
  <sheetViews>
    <sheetView showGridLines="0" zoomScale="80" zoomScaleNormal="80" workbookViewId="0">
      <selection activeCell="B1" sqref="B1"/>
    </sheetView>
  </sheetViews>
  <sheetFormatPr baseColWidth="10" defaultColWidth="11.42578125" defaultRowHeight="12.75" x14ac:dyDescent="0.2"/>
  <cols>
    <col min="1" max="1" width="1.140625" customWidth="1"/>
    <col min="2" max="2" width="30.42578125" customWidth="1"/>
    <col min="3" max="3" width="84.7109375" customWidth="1"/>
    <col min="11" max="11" width="53.5703125" customWidth="1"/>
    <col min="12" max="12" width="0" hidden="1" customWidth="1"/>
  </cols>
  <sheetData>
    <row r="1" spans="1:3" x14ac:dyDescent="0.2">
      <c r="A1" s="5"/>
      <c r="B1" s="5" t="s">
        <v>633</v>
      </c>
    </row>
    <row r="3" spans="1:3" ht="30.75" customHeight="1" x14ac:dyDescent="0.2">
      <c r="B3" s="8" t="s">
        <v>154</v>
      </c>
      <c r="C3" s="39"/>
    </row>
    <row r="4" spans="1:3" x14ac:dyDescent="0.2">
      <c r="B4" s="8"/>
      <c r="C4" s="22"/>
    </row>
    <row r="5" spans="1:3" x14ac:dyDescent="0.2">
      <c r="B5" s="22"/>
      <c r="C5" s="22"/>
    </row>
    <row r="6" spans="1:3" ht="15" customHeight="1" x14ac:dyDescent="0.2">
      <c r="B6" s="8" t="s">
        <v>144</v>
      </c>
      <c r="C6" s="39"/>
    </row>
    <row r="7" spans="1:3" ht="12" customHeight="1" x14ac:dyDescent="0.2">
      <c r="B7" s="22"/>
      <c r="C7" s="22"/>
    </row>
    <row r="8" spans="1:3" x14ac:dyDescent="0.2">
      <c r="B8" s="22"/>
      <c r="C8" s="22"/>
    </row>
    <row r="9" spans="1:3" x14ac:dyDescent="0.2">
      <c r="B9" s="8" t="s">
        <v>145</v>
      </c>
      <c r="C9" s="22"/>
    </row>
    <row r="10" spans="1:3" ht="13.5" thickBot="1" x14ac:dyDescent="0.25">
      <c r="B10" s="23"/>
    </row>
    <row r="11" spans="1:3" x14ac:dyDescent="0.2">
      <c r="B11" s="40" t="s">
        <v>139</v>
      </c>
      <c r="C11" s="41"/>
    </row>
    <row r="12" spans="1:3" x14ac:dyDescent="0.2">
      <c r="B12" s="42" t="s">
        <v>140</v>
      </c>
      <c r="C12" s="43"/>
    </row>
    <row r="13" spans="1:3" x14ac:dyDescent="0.2">
      <c r="B13" s="42" t="s">
        <v>141</v>
      </c>
      <c r="C13" s="43"/>
    </row>
    <row r="14" spans="1:3" x14ac:dyDescent="0.2">
      <c r="B14" s="42" t="s">
        <v>142</v>
      </c>
      <c r="C14" s="43"/>
    </row>
    <row r="15" spans="1:3" ht="6" customHeight="1" thickBot="1" x14ac:dyDescent="0.25">
      <c r="B15" s="44"/>
      <c r="C15" s="45"/>
    </row>
    <row r="16" spans="1:3" ht="13.5" thickBot="1" x14ac:dyDescent="0.25">
      <c r="B16" s="22"/>
      <c r="C16" s="22"/>
    </row>
    <row r="17" spans="2:3" x14ac:dyDescent="0.2">
      <c r="B17" s="40" t="s">
        <v>139</v>
      </c>
      <c r="C17" s="41"/>
    </row>
    <row r="18" spans="2:3" x14ac:dyDescent="0.2">
      <c r="B18" s="42" t="s">
        <v>140</v>
      </c>
      <c r="C18" s="43"/>
    </row>
    <row r="19" spans="2:3" x14ac:dyDescent="0.2">
      <c r="B19" s="42" t="s">
        <v>141</v>
      </c>
      <c r="C19" s="43"/>
    </row>
    <row r="20" spans="2:3" x14ac:dyDescent="0.2">
      <c r="B20" s="42" t="s">
        <v>142</v>
      </c>
      <c r="C20" s="43"/>
    </row>
    <row r="21" spans="2:3" ht="4.5" customHeight="1" thickBot="1" x14ac:dyDescent="0.25">
      <c r="B21" s="44"/>
      <c r="C21" s="45"/>
    </row>
    <row r="22" spans="2:3" ht="13.5" thickBot="1" x14ac:dyDescent="0.25">
      <c r="B22" s="22"/>
      <c r="C22" s="22"/>
    </row>
    <row r="23" spans="2:3" x14ac:dyDescent="0.2">
      <c r="B23" s="40" t="s">
        <v>139</v>
      </c>
      <c r="C23" s="41"/>
    </row>
    <row r="24" spans="2:3" x14ac:dyDescent="0.2">
      <c r="B24" s="42" t="s">
        <v>140</v>
      </c>
      <c r="C24" s="43"/>
    </row>
    <row r="25" spans="2:3" x14ac:dyDescent="0.2">
      <c r="B25" s="42" t="s">
        <v>141</v>
      </c>
      <c r="C25" s="43"/>
    </row>
    <row r="26" spans="2:3" x14ac:dyDescent="0.2">
      <c r="B26" s="42" t="s">
        <v>142</v>
      </c>
      <c r="C26" s="43"/>
    </row>
    <row r="27" spans="2:3" ht="3.75" customHeight="1" thickBot="1" x14ac:dyDescent="0.25">
      <c r="B27" s="44"/>
      <c r="C27" s="45"/>
    </row>
    <row r="28" spans="2:3" ht="13.5" thickBot="1" x14ac:dyDescent="0.25"/>
    <row r="29" spans="2:3" x14ac:dyDescent="0.2">
      <c r="B29" s="40" t="s">
        <v>139</v>
      </c>
      <c r="C29" s="41"/>
    </row>
    <row r="30" spans="2:3" x14ac:dyDescent="0.2">
      <c r="B30" s="42" t="s">
        <v>140</v>
      </c>
      <c r="C30" s="43"/>
    </row>
    <row r="31" spans="2:3" x14ac:dyDescent="0.2">
      <c r="B31" s="42" t="s">
        <v>141</v>
      </c>
      <c r="C31" s="43"/>
    </row>
    <row r="32" spans="2:3" x14ac:dyDescent="0.2">
      <c r="B32" s="42" t="s">
        <v>142</v>
      </c>
      <c r="C32" s="43"/>
    </row>
    <row r="33" spans="2:3" ht="4.5" customHeight="1" thickBot="1" x14ac:dyDescent="0.25">
      <c r="B33" s="44"/>
      <c r="C33" s="45"/>
    </row>
    <row r="34" spans="2:3" ht="13.5" thickBot="1" x14ac:dyDescent="0.25">
      <c r="B34" s="22"/>
      <c r="C34" s="22"/>
    </row>
    <row r="35" spans="2:3" x14ac:dyDescent="0.2">
      <c r="B35" s="40" t="s">
        <v>139</v>
      </c>
      <c r="C35" s="41"/>
    </row>
    <row r="36" spans="2:3" x14ac:dyDescent="0.2">
      <c r="B36" s="42" t="s">
        <v>140</v>
      </c>
      <c r="C36" s="43"/>
    </row>
    <row r="37" spans="2:3" x14ac:dyDescent="0.2">
      <c r="B37" s="42" t="s">
        <v>141</v>
      </c>
      <c r="C37" s="43"/>
    </row>
    <row r="38" spans="2:3" x14ac:dyDescent="0.2">
      <c r="B38" s="42" t="s">
        <v>142</v>
      </c>
      <c r="C38" s="43"/>
    </row>
    <row r="39" spans="2:3" ht="3.75" customHeight="1" thickBot="1" x14ac:dyDescent="0.25">
      <c r="B39" s="44"/>
      <c r="C39" s="45"/>
    </row>
    <row r="85" spans="5:5" x14ac:dyDescent="0.2">
      <c r="E85" s="194"/>
    </row>
    <row r="86" spans="5:5" x14ac:dyDescent="0.2">
      <c r="E86" s="194"/>
    </row>
    <row r="156" ht="27.75" customHeight="1" x14ac:dyDescent="0.2"/>
  </sheetData>
  <phoneticPr fontId="3" type="noConversion"/>
  <hyperlinks>
    <hyperlink ref="B1" location="Sommaire!A1" display="#Sommaire!A1"/>
  </hyperlinks>
  <pageMargins left="0.23622047244094491" right="0.15748031496062992" top="0.35433070866141736" bottom="0.43307086614173229" header="0.15748031496062992" footer="0.23622047244094491"/>
  <pageSetup paperSize="9" scale="97" fitToHeight="7" orientation="landscape" r:id="rId1"/>
  <headerFooter alignWithMargins="0">
    <oddFooter xml:space="preserve">&amp;LEnquête sur les moyens consacrés à la recherche et développement dans les établissements d'enseignement supérieur en 2019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4"/>
  <sheetViews>
    <sheetView showGridLines="0" zoomScaleNormal="100" zoomScaleSheetLayoutView="100" workbookViewId="0">
      <selection activeCell="G4" sqref="G4"/>
    </sheetView>
  </sheetViews>
  <sheetFormatPr baseColWidth="10" defaultRowHeight="12.75" x14ac:dyDescent="0.2"/>
  <cols>
    <col min="1" max="1" width="1.140625" customWidth="1"/>
    <col min="2" max="2" width="1.42578125" customWidth="1"/>
    <col min="3" max="3" width="58.28515625" customWidth="1"/>
    <col min="4" max="4" width="22.85546875" customWidth="1"/>
    <col min="5" max="5" width="2.5703125" customWidth="1"/>
    <col min="6" max="6" width="22.85546875" hidden="1" customWidth="1"/>
    <col min="7" max="7" width="21.42578125" customWidth="1"/>
    <col min="8" max="8" width="0.85546875" customWidth="1"/>
    <col min="9" max="9" width="1" customWidth="1"/>
    <col min="11" max="11" width="53.5703125" customWidth="1"/>
    <col min="12" max="12" width="0" hidden="1" customWidth="1"/>
  </cols>
  <sheetData>
    <row r="1" spans="2:14" x14ac:dyDescent="0.2">
      <c r="D1" s="8"/>
      <c r="E1" s="8"/>
      <c r="F1" s="8"/>
      <c r="H1" s="4"/>
    </row>
    <row r="2" spans="2:14" ht="18" x14ac:dyDescent="0.25">
      <c r="C2" s="8" t="s">
        <v>803</v>
      </c>
      <c r="D2" s="13"/>
      <c r="E2" s="13"/>
      <c r="F2" s="13"/>
      <c r="G2" s="112"/>
      <c r="H2" s="112"/>
    </row>
    <row r="3" spans="2:14" ht="19.5" customHeight="1" x14ac:dyDescent="0.2">
      <c r="C3" s="111"/>
      <c r="D3" s="8" t="s">
        <v>133</v>
      </c>
      <c r="E3" s="8"/>
      <c r="F3" s="8"/>
      <c r="G3" s="29"/>
      <c r="H3" s="135"/>
      <c r="J3" s="354" t="s">
        <v>106</v>
      </c>
      <c r="K3" s="9"/>
      <c r="L3" s="9"/>
      <c r="M3" s="9"/>
      <c r="N3" s="9"/>
    </row>
    <row r="4" spans="2:14" ht="33" customHeight="1" x14ac:dyDescent="0.25">
      <c r="B4" s="114"/>
      <c r="C4" s="378" t="s">
        <v>630</v>
      </c>
      <c r="D4" s="379"/>
      <c r="E4" s="114"/>
      <c r="F4" s="114"/>
      <c r="G4" s="135"/>
      <c r="H4" s="135"/>
      <c r="J4" s="9"/>
      <c r="K4" s="9"/>
      <c r="L4" s="9"/>
      <c r="M4" s="9"/>
      <c r="N4" s="9"/>
    </row>
    <row r="5" spans="2:14" ht="11.25" customHeight="1" x14ac:dyDescent="0.2">
      <c r="B5" s="114"/>
      <c r="C5" s="115"/>
      <c r="D5" s="116"/>
      <c r="E5" s="116"/>
      <c r="F5" s="116"/>
      <c r="G5" s="137"/>
      <c r="H5" s="135"/>
      <c r="J5" s="9"/>
      <c r="K5" s="9"/>
      <c r="L5" s="9"/>
      <c r="M5" s="9"/>
      <c r="N5" s="9"/>
    </row>
    <row r="6" spans="2:14" x14ac:dyDescent="0.2">
      <c r="B6" s="114"/>
      <c r="C6" s="117" t="s">
        <v>357</v>
      </c>
      <c r="D6" s="237">
        <v>2020</v>
      </c>
      <c r="E6" s="118"/>
      <c r="F6" s="118"/>
      <c r="G6" s="137"/>
      <c r="H6" s="135"/>
      <c r="J6" s="9"/>
      <c r="K6" s="9"/>
      <c r="L6" s="9"/>
      <c r="M6" s="9"/>
      <c r="N6" s="9"/>
    </row>
    <row r="7" spans="2:14" ht="12" customHeight="1" x14ac:dyDescent="0.2">
      <c r="B7" s="114"/>
      <c r="C7" s="119" t="s">
        <v>107</v>
      </c>
      <c r="D7" s="321"/>
      <c r="E7" s="136"/>
      <c r="F7" s="27"/>
      <c r="G7" s="29"/>
      <c r="H7" s="135"/>
      <c r="J7" s="9"/>
      <c r="K7" s="9"/>
      <c r="L7" s="9"/>
      <c r="M7" s="9"/>
      <c r="N7" s="9"/>
    </row>
    <row r="8" spans="2:14" ht="13.5" thickBot="1" x14ac:dyDescent="0.25">
      <c r="B8" s="114"/>
      <c r="C8" s="243" t="s">
        <v>821</v>
      </c>
      <c r="D8" s="322"/>
      <c r="E8" s="136"/>
      <c r="F8" s="27"/>
      <c r="G8" s="216" t="s">
        <v>796</v>
      </c>
      <c r="H8" s="114"/>
      <c r="J8" s="9"/>
      <c r="K8" s="9"/>
      <c r="L8" s="9"/>
      <c r="M8" s="9"/>
      <c r="N8" s="9"/>
    </row>
    <row r="9" spans="2:14" ht="14.25" thickTop="1" thickBot="1" x14ac:dyDescent="0.25">
      <c r="B9" s="114"/>
      <c r="C9" s="187" t="s">
        <v>560</v>
      </c>
      <c r="D9" s="323"/>
      <c r="E9" s="136"/>
      <c r="F9" s="27"/>
      <c r="G9" s="329"/>
      <c r="H9" s="114"/>
      <c r="J9" s="9"/>
      <c r="K9" s="9"/>
      <c r="L9" s="9"/>
      <c r="M9" s="9"/>
      <c r="N9" s="9"/>
    </row>
    <row r="10" spans="2:14" ht="13.5" thickTop="1" x14ac:dyDescent="0.2">
      <c r="B10" s="114"/>
      <c r="C10" s="126" t="s">
        <v>836</v>
      </c>
      <c r="D10" s="326">
        <f>D7+D9</f>
        <v>0</v>
      </c>
      <c r="E10" s="94"/>
      <c r="F10" s="94" t="s">
        <v>795</v>
      </c>
      <c r="G10" s="29"/>
      <c r="H10" s="29"/>
      <c r="J10" s="9"/>
      <c r="K10" s="9"/>
      <c r="L10" s="9"/>
      <c r="M10" s="9"/>
      <c r="N10" s="9"/>
    </row>
    <row r="11" spans="2:14" ht="13.5" x14ac:dyDescent="0.25">
      <c r="B11" s="114"/>
      <c r="C11" s="376" t="s">
        <v>561</v>
      </c>
      <c r="D11" s="377"/>
      <c r="E11" s="94"/>
      <c r="F11" s="94"/>
      <c r="G11" s="29"/>
      <c r="H11" s="29"/>
      <c r="J11" s="9"/>
      <c r="K11" s="9"/>
      <c r="L11" s="9"/>
      <c r="M11" s="9"/>
      <c r="N11" s="9"/>
    </row>
    <row r="12" spans="2:14" x14ac:dyDescent="0.2">
      <c r="B12" s="114"/>
      <c r="C12" s="120" t="s">
        <v>194</v>
      </c>
      <c r="D12" s="120"/>
      <c r="E12" s="94"/>
      <c r="F12" s="94"/>
      <c r="G12" s="29"/>
      <c r="H12" s="29"/>
      <c r="J12" s="9"/>
      <c r="K12" s="9"/>
      <c r="L12" s="9"/>
      <c r="M12" s="9"/>
      <c r="N12" s="9"/>
    </row>
    <row r="13" spans="2:14" x14ac:dyDescent="0.2">
      <c r="B13" s="114"/>
      <c r="C13" s="242" t="s">
        <v>820</v>
      </c>
      <c r="D13" s="330"/>
      <c r="E13" s="94"/>
      <c r="F13" s="94"/>
      <c r="G13" s="29"/>
      <c r="H13" s="29"/>
    </row>
    <row r="14" spans="2:14" ht="15.75" customHeight="1" x14ac:dyDescent="0.2">
      <c r="B14" s="114"/>
      <c r="C14" s="122" t="s">
        <v>557</v>
      </c>
      <c r="D14" s="331"/>
      <c r="E14" s="94"/>
      <c r="F14" s="94"/>
      <c r="G14" s="29"/>
      <c r="H14" s="29"/>
    </row>
    <row r="15" spans="2:14" x14ac:dyDescent="0.2">
      <c r="B15" s="114"/>
      <c r="C15" s="122" t="s">
        <v>558</v>
      </c>
      <c r="D15" s="331"/>
      <c r="E15" s="94"/>
      <c r="F15" s="94"/>
      <c r="G15" s="29"/>
      <c r="H15" s="29"/>
    </row>
    <row r="16" spans="2:14" x14ac:dyDescent="0.2">
      <c r="B16" s="114"/>
      <c r="C16" s="122" t="s">
        <v>559</v>
      </c>
      <c r="D16" s="331"/>
      <c r="E16" s="94"/>
      <c r="F16" s="94"/>
      <c r="G16" s="29"/>
      <c r="H16" s="29"/>
    </row>
    <row r="17" spans="2:14" x14ac:dyDescent="0.2">
      <c r="B17" s="114"/>
      <c r="C17" s="123" t="s">
        <v>108</v>
      </c>
      <c r="D17" s="332">
        <f>SUM(D13:D16)</f>
        <v>0</v>
      </c>
      <c r="E17" s="94"/>
      <c r="F17" s="94"/>
      <c r="G17" s="29"/>
      <c r="H17" s="29"/>
      <c r="J17" s="9"/>
      <c r="K17" s="9"/>
      <c r="L17" s="9"/>
      <c r="M17" s="9"/>
      <c r="N17" s="9"/>
    </row>
    <row r="18" spans="2:14" x14ac:dyDescent="0.2">
      <c r="B18" s="114"/>
      <c r="C18" s="120" t="s">
        <v>109</v>
      </c>
      <c r="D18" s="121"/>
      <c r="E18" s="94"/>
      <c r="F18" s="94"/>
      <c r="G18" s="29"/>
      <c r="H18" s="29"/>
      <c r="J18" s="9"/>
      <c r="K18" s="9"/>
      <c r="L18" s="9"/>
      <c r="M18" s="9"/>
      <c r="N18" s="9"/>
    </row>
    <row r="19" spans="2:14" x14ac:dyDescent="0.2">
      <c r="B19" s="114"/>
      <c r="C19" s="122" t="s">
        <v>110</v>
      </c>
      <c r="D19" s="340"/>
      <c r="E19" s="94"/>
      <c r="F19" s="94"/>
      <c r="G19" s="29"/>
      <c r="H19" s="29"/>
      <c r="J19" s="9"/>
      <c r="K19" s="9"/>
      <c r="L19" s="9"/>
      <c r="M19" s="9"/>
      <c r="N19" s="9"/>
    </row>
    <row r="20" spans="2:14" x14ac:dyDescent="0.2">
      <c r="B20" s="114"/>
      <c r="C20" s="188" t="s">
        <v>111</v>
      </c>
      <c r="D20" s="333"/>
      <c r="E20" s="94"/>
      <c r="F20" s="94"/>
      <c r="G20" s="29"/>
      <c r="H20" s="29"/>
      <c r="J20" s="9"/>
      <c r="K20" s="9"/>
      <c r="L20" s="9"/>
      <c r="M20" s="9"/>
      <c r="N20" s="9"/>
    </row>
    <row r="21" spans="2:14" x14ac:dyDescent="0.2">
      <c r="B21" s="114"/>
      <c r="C21" s="189" t="s">
        <v>112</v>
      </c>
      <c r="D21" s="333"/>
      <c r="E21" s="94"/>
      <c r="F21" s="94"/>
      <c r="G21" s="29"/>
      <c r="H21" s="29"/>
      <c r="J21" s="9"/>
      <c r="K21" s="9"/>
      <c r="L21" s="9"/>
      <c r="M21" s="9"/>
      <c r="N21" s="9"/>
    </row>
    <row r="22" spans="2:14" x14ac:dyDescent="0.2">
      <c r="B22" s="114"/>
      <c r="C22" s="233" t="s">
        <v>822</v>
      </c>
      <c r="D22" s="333"/>
      <c r="E22" s="94"/>
      <c r="F22" s="94"/>
      <c r="G22" s="29"/>
      <c r="H22" s="29"/>
    </row>
    <row r="23" spans="2:14" x14ac:dyDescent="0.2">
      <c r="B23" s="114"/>
      <c r="C23" s="189" t="s">
        <v>837</v>
      </c>
      <c r="D23" s="333"/>
      <c r="E23" s="94"/>
      <c r="F23" s="94"/>
      <c r="G23" s="29"/>
      <c r="H23" s="29"/>
      <c r="J23" s="9"/>
      <c r="K23" s="9"/>
      <c r="L23" s="9"/>
      <c r="M23" s="9"/>
      <c r="N23" s="9"/>
    </row>
    <row r="24" spans="2:14" x14ac:dyDescent="0.2">
      <c r="B24" s="114"/>
      <c r="C24" s="189" t="s">
        <v>838</v>
      </c>
      <c r="D24" s="333"/>
      <c r="E24" s="94"/>
      <c r="F24" s="94"/>
      <c r="G24" s="29"/>
      <c r="H24" s="29"/>
      <c r="J24" s="9"/>
      <c r="K24" s="9"/>
      <c r="L24" s="9"/>
      <c r="M24" s="9"/>
      <c r="N24" s="9"/>
    </row>
    <row r="25" spans="2:14" x14ac:dyDescent="0.2">
      <c r="B25" s="114"/>
      <c r="C25" s="189" t="s">
        <v>787</v>
      </c>
      <c r="D25" s="333"/>
      <c r="E25" s="94"/>
      <c r="F25" s="94"/>
      <c r="G25" s="29"/>
      <c r="H25" s="29"/>
      <c r="J25" s="9"/>
      <c r="K25" s="9"/>
      <c r="L25" s="9"/>
      <c r="M25" s="9"/>
      <c r="N25" s="9"/>
    </row>
    <row r="26" spans="2:14" x14ac:dyDescent="0.2">
      <c r="B26" s="114"/>
      <c r="C26" s="189" t="s">
        <v>113</v>
      </c>
      <c r="D26" s="333"/>
      <c r="E26" s="94"/>
      <c r="F26" s="94"/>
      <c r="G26" s="29"/>
      <c r="H26" s="29"/>
      <c r="J26" s="9"/>
      <c r="K26" s="9"/>
      <c r="L26" s="9"/>
      <c r="M26" s="9"/>
      <c r="N26" s="9"/>
    </row>
    <row r="27" spans="2:14" x14ac:dyDescent="0.2">
      <c r="B27" s="114"/>
      <c r="C27" s="123" t="s">
        <v>108</v>
      </c>
      <c r="D27" s="332">
        <f>SUM(D19:D26)</f>
        <v>0</v>
      </c>
      <c r="E27" s="94"/>
      <c r="F27" s="94"/>
      <c r="G27" s="29"/>
      <c r="H27" s="29"/>
      <c r="J27" s="9"/>
      <c r="K27" s="9"/>
      <c r="L27" s="9"/>
      <c r="M27" s="9"/>
      <c r="N27" s="9"/>
    </row>
    <row r="28" spans="2:14" ht="25.5" x14ac:dyDescent="0.2">
      <c r="B28" s="114"/>
      <c r="C28" s="120" t="s">
        <v>114</v>
      </c>
      <c r="D28" s="121"/>
      <c r="E28" s="94"/>
      <c r="F28" s="94"/>
      <c r="G28" s="29"/>
      <c r="H28" s="29"/>
    </row>
    <row r="29" spans="2:14" x14ac:dyDescent="0.2">
      <c r="B29" s="114"/>
      <c r="C29" s="190" t="s">
        <v>115</v>
      </c>
      <c r="D29" s="331"/>
      <c r="E29" s="94"/>
      <c r="F29" s="94"/>
      <c r="G29" s="29"/>
      <c r="H29" s="29"/>
      <c r="I29" s="4"/>
      <c r="J29" s="9"/>
      <c r="K29" s="9"/>
      <c r="L29" s="9"/>
      <c r="M29" s="9"/>
      <c r="N29" s="9"/>
    </row>
    <row r="30" spans="2:14" x14ac:dyDescent="0.2">
      <c r="B30" s="114"/>
      <c r="C30" s="189" t="s">
        <v>319</v>
      </c>
      <c r="D30" s="333"/>
      <c r="E30" s="94"/>
      <c r="F30" s="94"/>
      <c r="G30" s="29"/>
      <c r="H30" s="29"/>
      <c r="J30" s="9"/>
      <c r="K30" s="9"/>
      <c r="L30" s="9"/>
      <c r="M30" s="9"/>
      <c r="N30" s="9"/>
    </row>
    <row r="31" spans="2:14" x14ac:dyDescent="0.2">
      <c r="B31" s="114"/>
      <c r="C31" s="325" t="s">
        <v>108</v>
      </c>
      <c r="D31" s="334">
        <f>SUM(D29:D30)</f>
        <v>0</v>
      </c>
      <c r="E31" s="94"/>
      <c r="F31" s="94"/>
      <c r="G31" s="29"/>
      <c r="H31" s="29"/>
      <c r="J31" s="9"/>
      <c r="K31" s="9"/>
      <c r="L31" s="9"/>
      <c r="M31" s="9"/>
      <c r="N31" s="9"/>
    </row>
    <row r="32" spans="2:14" ht="25.5" x14ac:dyDescent="0.2">
      <c r="B32" s="114"/>
      <c r="C32" s="120" t="s">
        <v>116</v>
      </c>
      <c r="D32" s="121"/>
      <c r="E32" s="94"/>
      <c r="F32" s="94"/>
      <c r="G32" s="29"/>
      <c r="H32" s="29"/>
      <c r="J32" s="9"/>
      <c r="K32" s="9"/>
      <c r="L32" s="9"/>
      <c r="M32" s="9"/>
      <c r="N32" s="9"/>
    </row>
    <row r="33" spans="2:14" x14ac:dyDescent="0.2">
      <c r="B33" s="114"/>
      <c r="C33" s="235" t="s">
        <v>777</v>
      </c>
      <c r="D33" s="331"/>
      <c r="E33" s="94"/>
      <c r="F33" s="94"/>
      <c r="G33" s="29"/>
      <c r="H33" s="29"/>
      <c r="J33" s="9"/>
      <c r="K33" s="9"/>
      <c r="L33" s="9"/>
      <c r="M33" s="9"/>
      <c r="N33" s="9"/>
    </row>
    <row r="34" spans="2:14" x14ac:dyDescent="0.2">
      <c r="B34" s="114"/>
      <c r="C34" s="233" t="s">
        <v>778</v>
      </c>
      <c r="D34" s="333"/>
      <c r="E34" s="94"/>
      <c r="F34" s="94"/>
      <c r="G34" s="29"/>
      <c r="H34" s="29"/>
    </row>
    <row r="35" spans="2:14" x14ac:dyDescent="0.2">
      <c r="B35" s="114"/>
      <c r="C35" s="233" t="s">
        <v>756</v>
      </c>
      <c r="D35" s="335"/>
      <c r="E35" s="94"/>
      <c r="F35" s="94"/>
      <c r="G35" s="229"/>
      <c r="H35" s="29"/>
    </row>
    <row r="36" spans="2:14" x14ac:dyDescent="0.2">
      <c r="B36" s="114"/>
      <c r="C36" s="233" t="s">
        <v>788</v>
      </c>
      <c r="D36" s="335"/>
      <c r="E36" s="94"/>
      <c r="F36" s="94"/>
      <c r="G36" s="229"/>
      <c r="H36" s="29"/>
    </row>
    <row r="37" spans="2:14" x14ac:dyDescent="0.2">
      <c r="B37" s="114"/>
      <c r="C37" s="123" t="s">
        <v>108</v>
      </c>
      <c r="D37" s="336">
        <f>SUM(D33:D36)</f>
        <v>0</v>
      </c>
      <c r="E37" s="94"/>
      <c r="F37" s="94"/>
      <c r="G37" s="29"/>
      <c r="H37" s="29"/>
      <c r="J37" s="9"/>
      <c r="K37" s="9"/>
      <c r="L37" s="9"/>
      <c r="M37" s="9"/>
      <c r="N37" s="9"/>
    </row>
    <row r="38" spans="2:14" x14ac:dyDescent="0.2">
      <c r="B38" s="114"/>
      <c r="C38" s="123"/>
      <c r="D38" s="222"/>
      <c r="E38" s="94"/>
      <c r="F38" s="94"/>
      <c r="G38" s="29"/>
      <c r="H38" s="29"/>
      <c r="J38" s="9"/>
      <c r="K38" s="9"/>
      <c r="L38" s="9"/>
      <c r="M38" s="9"/>
      <c r="N38" s="9"/>
    </row>
    <row r="39" spans="2:14" x14ac:dyDescent="0.2">
      <c r="B39" s="114"/>
      <c r="C39" s="162" t="s">
        <v>117</v>
      </c>
      <c r="D39" s="337"/>
      <c r="E39" s="116"/>
      <c r="F39" s="94"/>
      <c r="G39" s="29"/>
      <c r="H39" s="29"/>
      <c r="J39" s="9"/>
      <c r="K39" s="9"/>
      <c r="L39" s="9"/>
      <c r="M39" s="9"/>
      <c r="N39" s="9"/>
    </row>
    <row r="40" spans="2:14" x14ac:dyDescent="0.2">
      <c r="B40" s="114"/>
      <c r="C40" s="27"/>
      <c r="D40" s="122"/>
      <c r="E40" s="114"/>
      <c r="F40" s="94"/>
      <c r="G40" s="29"/>
      <c r="H40" s="29"/>
      <c r="J40" s="9"/>
      <c r="K40" s="9"/>
      <c r="L40" s="9"/>
      <c r="M40" s="9"/>
      <c r="N40" s="9"/>
    </row>
    <row r="41" spans="2:14" ht="25.5" x14ac:dyDescent="0.2">
      <c r="B41" s="114"/>
      <c r="C41" s="324" t="s">
        <v>118</v>
      </c>
      <c r="D41" s="337"/>
      <c r="E41" s="94"/>
      <c r="F41" s="94"/>
      <c r="G41" s="29"/>
      <c r="H41" s="29"/>
      <c r="J41" s="9"/>
      <c r="K41" s="9"/>
      <c r="L41" s="9"/>
      <c r="M41" s="9"/>
      <c r="N41" s="9"/>
    </row>
    <row r="42" spans="2:14" x14ac:dyDescent="0.2">
      <c r="B42" s="114"/>
      <c r="C42" s="163"/>
      <c r="D42" s="163"/>
      <c r="E42" s="94"/>
      <c r="F42" s="94"/>
      <c r="G42" s="29"/>
      <c r="H42" s="29"/>
    </row>
    <row r="43" spans="2:14" x14ac:dyDescent="0.2">
      <c r="B43" s="114"/>
      <c r="C43" s="120" t="s">
        <v>119</v>
      </c>
      <c r="D43" s="121"/>
      <c r="E43" s="94"/>
      <c r="F43" s="29"/>
      <c r="G43" s="29"/>
    </row>
    <row r="44" spans="2:14" ht="25.5" x14ac:dyDescent="0.2">
      <c r="B44" s="114"/>
      <c r="C44" s="188" t="s">
        <v>120</v>
      </c>
      <c r="D44" s="331"/>
      <c r="E44" s="94"/>
      <c r="F44" s="29"/>
      <c r="G44" s="29"/>
    </row>
    <row r="45" spans="2:14" x14ac:dyDescent="0.2">
      <c r="B45" s="114"/>
      <c r="C45" s="189" t="s">
        <v>121</v>
      </c>
      <c r="D45" s="333"/>
      <c r="E45" s="94"/>
      <c r="F45" s="29"/>
      <c r="G45" s="29"/>
    </row>
    <row r="46" spans="2:14" x14ac:dyDescent="0.2">
      <c r="B46" s="114"/>
      <c r="C46" s="189" t="s">
        <v>122</v>
      </c>
      <c r="D46" s="333"/>
      <c r="E46" s="94"/>
      <c r="F46" s="29"/>
      <c r="G46" s="29"/>
      <c r="H46" s="4"/>
      <c r="K46" s="113"/>
    </row>
    <row r="47" spans="2:14" ht="25.5" x14ac:dyDescent="0.2">
      <c r="B47" s="114"/>
      <c r="C47" s="189" t="s">
        <v>123</v>
      </c>
      <c r="D47" s="333"/>
      <c r="E47" s="94"/>
      <c r="F47" s="29"/>
      <c r="G47" s="29"/>
      <c r="I47" s="9"/>
      <c r="J47" s="9"/>
      <c r="K47" s="113"/>
      <c r="L47" s="9"/>
      <c r="M47" s="9"/>
    </row>
    <row r="48" spans="2:14" x14ac:dyDescent="0.2">
      <c r="B48" s="114"/>
      <c r="C48" s="189" t="s">
        <v>124</v>
      </c>
      <c r="D48" s="333"/>
      <c r="E48" s="114"/>
      <c r="F48" s="29"/>
      <c r="G48" s="29"/>
      <c r="H48" s="9"/>
      <c r="I48" s="9"/>
      <c r="J48" s="9"/>
      <c r="K48" s="9"/>
      <c r="L48" s="9"/>
      <c r="M48" s="9"/>
    </row>
    <row r="49" spans="1:13" x14ac:dyDescent="0.2">
      <c r="B49" s="114"/>
      <c r="C49" s="124" t="s">
        <v>359</v>
      </c>
      <c r="D49" s="338">
        <f>SUM(D44:D48)</f>
        <v>0</v>
      </c>
      <c r="E49" s="94"/>
      <c r="F49" s="29"/>
      <c r="G49" s="29"/>
      <c r="H49" s="9"/>
      <c r="I49" s="9"/>
      <c r="J49" s="9"/>
      <c r="K49" s="9"/>
      <c r="L49" s="9"/>
      <c r="M49" s="9"/>
    </row>
    <row r="50" spans="1:13" x14ac:dyDescent="0.2">
      <c r="B50" s="114"/>
      <c r="C50" s="125"/>
      <c r="D50" s="125"/>
      <c r="E50" s="94"/>
      <c r="F50" s="29"/>
      <c r="G50" s="29"/>
      <c r="H50" s="9"/>
      <c r="I50" s="9"/>
      <c r="J50" s="9"/>
      <c r="K50" s="9"/>
      <c r="L50" s="9"/>
      <c r="M50" s="9"/>
    </row>
    <row r="51" spans="1:13" x14ac:dyDescent="0.2">
      <c r="B51" s="114"/>
      <c r="C51" s="126" t="s">
        <v>125</v>
      </c>
      <c r="D51" s="327">
        <f>SUM(D13:D16)+SUM(D19:D26)+SUM(D29:D30)+SUM(D33:D36)+D39+D41+SUM(D44:D48)</f>
        <v>0</v>
      </c>
      <c r="E51" s="94"/>
      <c r="F51" s="29"/>
      <c r="G51" s="29"/>
      <c r="H51" s="9"/>
      <c r="I51" s="9"/>
      <c r="J51" s="9"/>
      <c r="K51" s="9"/>
      <c r="L51" s="9"/>
      <c r="M51" s="9"/>
    </row>
    <row r="52" spans="1:13" x14ac:dyDescent="0.2">
      <c r="B52" s="94"/>
      <c r="C52" s="116"/>
      <c r="D52" s="114"/>
      <c r="E52" s="114"/>
      <c r="F52" s="29"/>
      <c r="G52" s="29"/>
      <c r="H52" s="9"/>
      <c r="I52" s="9"/>
      <c r="J52" s="9"/>
      <c r="K52" s="9"/>
      <c r="L52" s="9"/>
      <c r="M52" s="9"/>
    </row>
    <row r="53" spans="1:13" x14ac:dyDescent="0.2">
      <c r="B53" s="94"/>
      <c r="C53" s="127"/>
      <c r="D53" s="127"/>
      <c r="E53" s="114"/>
      <c r="F53" s="29"/>
      <c r="G53" s="29"/>
    </row>
    <row r="54" spans="1:13" ht="15" x14ac:dyDescent="0.25">
      <c r="A54" s="4"/>
      <c r="B54" s="94"/>
      <c r="C54" s="197" t="s">
        <v>126</v>
      </c>
      <c r="D54" s="118"/>
      <c r="E54" s="114"/>
      <c r="F54" s="29"/>
      <c r="G54" s="29"/>
      <c r="H54" s="4"/>
      <c r="I54" s="4"/>
      <c r="J54" s="4"/>
      <c r="K54" s="4"/>
      <c r="L54" s="4"/>
      <c r="M54" s="4"/>
    </row>
    <row r="55" spans="1:13" x14ac:dyDescent="0.2">
      <c r="B55" s="114"/>
      <c r="C55" s="188" t="s">
        <v>127</v>
      </c>
      <c r="D55" s="331"/>
      <c r="E55" s="94"/>
      <c r="F55" s="29"/>
      <c r="G55" s="29"/>
    </row>
    <row r="56" spans="1:13" ht="25.5" x14ac:dyDescent="0.2">
      <c r="B56" s="114"/>
      <c r="C56" s="189" t="s">
        <v>128</v>
      </c>
      <c r="D56" s="333"/>
      <c r="E56" s="94"/>
      <c r="F56" s="29"/>
      <c r="G56" s="29"/>
    </row>
    <row r="57" spans="1:13" x14ac:dyDescent="0.2">
      <c r="B57" s="94"/>
      <c r="C57" s="189" t="s">
        <v>129</v>
      </c>
      <c r="D57" s="333"/>
      <c r="E57" s="94"/>
      <c r="F57" s="29"/>
      <c r="G57" s="29"/>
    </row>
    <row r="58" spans="1:13" x14ac:dyDescent="0.2">
      <c r="B58" s="94"/>
      <c r="C58" s="220" t="s">
        <v>130</v>
      </c>
      <c r="D58" s="331"/>
      <c r="E58" s="94"/>
      <c r="F58" s="29"/>
      <c r="G58" s="112"/>
    </row>
    <row r="59" spans="1:13" x14ac:dyDescent="0.2">
      <c r="B59" s="94"/>
      <c r="C59" s="128" t="s">
        <v>131</v>
      </c>
      <c r="D59" s="339">
        <f>SUM(D55:D58)</f>
        <v>0</v>
      </c>
      <c r="E59" s="94"/>
      <c r="F59" s="29"/>
      <c r="G59" s="112"/>
    </row>
    <row r="60" spans="1:13" x14ac:dyDescent="0.2">
      <c r="B60" s="94"/>
      <c r="C60" s="129"/>
      <c r="D60" s="130"/>
      <c r="E60" s="94"/>
    </row>
    <row r="61" spans="1:13" x14ac:dyDescent="0.2">
      <c r="B61" s="94"/>
      <c r="C61" s="128"/>
      <c r="D61" s="131"/>
      <c r="E61" s="94"/>
    </row>
    <row r="62" spans="1:13" x14ac:dyDescent="0.2">
      <c r="B62" s="94"/>
      <c r="C62" s="114"/>
      <c r="D62" s="114"/>
      <c r="E62" s="94"/>
    </row>
    <row r="63" spans="1:13" ht="13.5" thickBot="1" x14ac:dyDescent="0.25">
      <c r="B63" s="94"/>
      <c r="C63" s="125" t="s">
        <v>132</v>
      </c>
      <c r="D63" s="328">
        <f>D10+D51+D59</f>
        <v>0</v>
      </c>
      <c r="E63" s="94"/>
      <c r="G63" s="216" t="s">
        <v>796</v>
      </c>
    </row>
    <row r="64" spans="1:13" ht="14.25" thickTop="1" thickBot="1" x14ac:dyDescent="0.25">
      <c r="B64" s="94"/>
      <c r="C64" s="114"/>
      <c r="D64" s="114"/>
      <c r="E64" s="94"/>
      <c r="G64" s="329"/>
    </row>
    <row r="65" ht="13.5" thickTop="1" x14ac:dyDescent="0.2"/>
    <row r="123" spans="5:5" x14ac:dyDescent="0.2">
      <c r="E123" s="194"/>
    </row>
    <row r="124" spans="5:5" x14ac:dyDescent="0.2">
      <c r="E124" s="194"/>
    </row>
    <row r="194" ht="27.75" customHeight="1" x14ac:dyDescent="0.2"/>
  </sheetData>
  <sheetProtection sheet="1" formatColumns="0" formatRows="0"/>
  <mergeCells count="2">
    <mergeCell ref="C11:D11"/>
    <mergeCell ref="C4:D4"/>
  </mergeCells>
  <phoneticPr fontId="3" type="noConversion"/>
  <pageMargins left="0.23622047244094491" right="0.15748031496062992" top="0.35433070866141736" bottom="0.43307086614173229" header="0.15748031496062992" footer="0.23622047244094491"/>
  <pageSetup paperSize="9" scale="74" fitToHeight="7" orientation="landscape" r:id="rId1"/>
  <headerFooter alignWithMargins="0">
    <oddFooter>&amp;LEnquête sur les moyens consacrés à la recherche et développement dans les établissements d'enseignement supérieur en 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selection activeCell="D23" sqref="D23"/>
    </sheetView>
  </sheetViews>
  <sheetFormatPr baseColWidth="10" defaultRowHeight="12.75" x14ac:dyDescent="0.2"/>
  <cols>
    <col min="1" max="1" width="52.5703125" customWidth="1"/>
    <col min="2" max="3" width="17.7109375" customWidth="1"/>
    <col min="4" max="4" width="50.5703125" customWidth="1"/>
    <col min="5" max="5" width="7.140625" customWidth="1"/>
    <col min="6" max="6" width="14.85546875" customWidth="1"/>
    <col min="7" max="7" width="72.42578125" customWidth="1"/>
  </cols>
  <sheetData>
    <row r="1" spans="1:7" x14ac:dyDescent="0.2">
      <c r="A1" s="5" t="s">
        <v>552</v>
      </c>
    </row>
    <row r="2" spans="1:7" ht="15" x14ac:dyDescent="0.25">
      <c r="A2" s="101" t="s">
        <v>682</v>
      </c>
    </row>
    <row r="3" spans="1:7" x14ac:dyDescent="0.2">
      <c r="A3" s="210" t="s">
        <v>839</v>
      </c>
    </row>
    <row r="4" spans="1:7" x14ac:dyDescent="0.2">
      <c r="A4" t="s">
        <v>683</v>
      </c>
    </row>
    <row r="5" spans="1:7" x14ac:dyDescent="0.2">
      <c r="A5" t="s">
        <v>684</v>
      </c>
      <c r="E5" s="210"/>
    </row>
    <row r="6" spans="1:7" x14ac:dyDescent="0.2">
      <c r="A6" s="214" t="s">
        <v>685</v>
      </c>
      <c r="B6" s="210"/>
      <c r="C6" s="210"/>
    </row>
    <row r="7" spans="1:7" ht="89.25" x14ac:dyDescent="0.2">
      <c r="A7" s="211"/>
      <c r="B7" s="341" t="s">
        <v>804</v>
      </c>
      <c r="C7" s="341" t="s">
        <v>720</v>
      </c>
      <c r="D7" s="341" t="s">
        <v>718</v>
      </c>
      <c r="F7" s="215" t="s">
        <v>693</v>
      </c>
    </row>
    <row r="8" spans="1:7" x14ac:dyDescent="0.2">
      <c r="A8" s="343" t="s">
        <v>686</v>
      </c>
      <c r="B8" s="345"/>
      <c r="C8" s="345"/>
      <c r="D8" s="342"/>
      <c r="G8" t="s">
        <v>694</v>
      </c>
    </row>
    <row r="9" spans="1:7" x14ac:dyDescent="0.2">
      <c r="A9" s="344" t="s">
        <v>691</v>
      </c>
      <c r="B9" s="346"/>
      <c r="C9" s="346"/>
      <c r="D9" s="347"/>
      <c r="G9" t="s">
        <v>695</v>
      </c>
    </row>
    <row r="10" spans="1:7" x14ac:dyDescent="0.2">
      <c r="A10" s="344" t="s">
        <v>687</v>
      </c>
      <c r="B10" s="346"/>
      <c r="C10" s="346"/>
      <c r="D10" s="347"/>
    </row>
    <row r="11" spans="1:7" ht="12.75" customHeight="1" x14ac:dyDescent="0.2">
      <c r="A11" s="344" t="s">
        <v>688</v>
      </c>
      <c r="B11" s="346"/>
      <c r="C11" s="346"/>
      <c r="D11" s="347"/>
      <c r="G11" t="s">
        <v>696</v>
      </c>
    </row>
    <row r="12" spans="1:7" x14ac:dyDescent="0.2">
      <c r="A12" s="344" t="s">
        <v>689</v>
      </c>
      <c r="B12" s="346"/>
      <c r="C12" s="346"/>
      <c r="D12" s="347"/>
      <c r="G12" t="s">
        <v>697</v>
      </c>
    </row>
    <row r="13" spans="1:7" x14ac:dyDescent="0.2">
      <c r="A13" s="344" t="s">
        <v>690</v>
      </c>
      <c r="B13" s="346"/>
      <c r="C13" s="346"/>
      <c r="D13" s="347"/>
      <c r="G13" t="s">
        <v>687</v>
      </c>
    </row>
    <row r="14" spans="1:7" x14ac:dyDescent="0.2">
      <c r="A14" s="344" t="s">
        <v>692</v>
      </c>
      <c r="B14" s="346"/>
      <c r="C14" s="346"/>
      <c r="D14" s="348"/>
      <c r="G14" t="s">
        <v>688</v>
      </c>
    </row>
    <row r="15" spans="1:7" x14ac:dyDescent="0.2">
      <c r="A15" s="349" t="s">
        <v>717</v>
      </c>
      <c r="B15" s="350"/>
      <c r="C15" s="350"/>
      <c r="D15" s="351"/>
      <c r="G15" t="s">
        <v>689</v>
      </c>
    </row>
    <row r="16" spans="1:7" x14ac:dyDescent="0.2">
      <c r="A16" s="352" t="s">
        <v>721</v>
      </c>
      <c r="B16" s="353">
        <f>SUM(B8:B15)</f>
        <v>0</v>
      </c>
      <c r="C16" s="353">
        <f>SUM(C8:C15)</f>
        <v>0</v>
      </c>
      <c r="D16" s="320"/>
      <c r="G16" t="s">
        <v>698</v>
      </c>
    </row>
    <row r="17" spans="1:7" x14ac:dyDescent="0.2">
      <c r="A17" s="4"/>
      <c r="B17" s="212"/>
      <c r="C17" s="212"/>
      <c r="G17" t="s">
        <v>690</v>
      </c>
    </row>
    <row r="18" spans="1:7" x14ac:dyDescent="0.2">
      <c r="A18" s="210" t="s">
        <v>719</v>
      </c>
      <c r="B18" s="4"/>
      <c r="C18" s="4"/>
      <c r="G18" t="s">
        <v>699</v>
      </c>
    </row>
    <row r="19" spans="1:7" x14ac:dyDescent="0.2">
      <c r="A19" s="217" t="s">
        <v>106</v>
      </c>
      <c r="G19" t="s">
        <v>691</v>
      </c>
    </row>
    <row r="20" spans="1:7" x14ac:dyDescent="0.2">
      <c r="A20" s="9"/>
      <c r="B20" s="9"/>
      <c r="C20" s="9"/>
      <c r="G20" t="s">
        <v>700</v>
      </c>
    </row>
    <row r="21" spans="1:7" x14ac:dyDescent="0.2">
      <c r="A21" s="9"/>
      <c r="B21" s="9"/>
      <c r="C21" s="9"/>
      <c r="G21" t="s">
        <v>701</v>
      </c>
    </row>
    <row r="22" spans="1:7" x14ac:dyDescent="0.2">
      <c r="A22" s="9"/>
      <c r="B22" s="9"/>
      <c r="C22" s="9"/>
      <c r="G22" t="s">
        <v>702</v>
      </c>
    </row>
    <row r="23" spans="1:7" x14ac:dyDescent="0.2">
      <c r="A23" s="9"/>
      <c r="B23" s="9"/>
      <c r="C23" s="9"/>
      <c r="G23" t="s">
        <v>703</v>
      </c>
    </row>
    <row r="24" spans="1:7" x14ac:dyDescent="0.2">
      <c r="A24" s="9"/>
      <c r="B24" s="9"/>
      <c r="C24" s="9"/>
      <c r="G24" t="s">
        <v>703</v>
      </c>
    </row>
    <row r="25" spans="1:7" x14ac:dyDescent="0.2">
      <c r="A25" s="9"/>
      <c r="B25" s="9"/>
      <c r="C25" s="9"/>
      <c r="G25" t="s">
        <v>704</v>
      </c>
    </row>
    <row r="26" spans="1:7" x14ac:dyDescent="0.2">
      <c r="A26" s="9"/>
      <c r="B26" s="9"/>
      <c r="C26" s="9"/>
      <c r="G26" t="s">
        <v>692</v>
      </c>
    </row>
    <row r="27" spans="1:7" x14ac:dyDescent="0.2">
      <c r="G27" t="s">
        <v>705</v>
      </c>
    </row>
    <row r="28" spans="1:7" x14ac:dyDescent="0.2">
      <c r="A28" s="207" t="s">
        <v>789</v>
      </c>
      <c r="G28" t="s">
        <v>706</v>
      </c>
    </row>
    <row r="29" spans="1:7" x14ac:dyDescent="0.2">
      <c r="G29" t="s">
        <v>780</v>
      </c>
    </row>
    <row r="30" spans="1:7" x14ac:dyDescent="0.2">
      <c r="G30" t="s">
        <v>781</v>
      </c>
    </row>
    <row r="32" spans="1:7" x14ac:dyDescent="0.2">
      <c r="F32" s="8" t="s">
        <v>707</v>
      </c>
    </row>
    <row r="33" spans="6:9" x14ac:dyDescent="0.2">
      <c r="G33" t="s">
        <v>708</v>
      </c>
    </row>
    <row r="34" spans="6:9" x14ac:dyDescent="0.2">
      <c r="G34" t="s">
        <v>709</v>
      </c>
    </row>
    <row r="36" spans="6:9" x14ac:dyDescent="0.2">
      <c r="F36" s="8" t="s">
        <v>710</v>
      </c>
    </row>
    <row r="37" spans="6:9" x14ac:dyDescent="0.2">
      <c r="G37" t="s">
        <v>711</v>
      </c>
      <c r="H37">
        <v>0</v>
      </c>
      <c r="I37">
        <v>0</v>
      </c>
    </row>
    <row r="38" spans="6:9" x14ac:dyDescent="0.2">
      <c r="G38" t="s">
        <v>782</v>
      </c>
    </row>
    <row r="39" spans="6:9" x14ac:dyDescent="0.2">
      <c r="G39" t="s">
        <v>712</v>
      </c>
    </row>
    <row r="40" spans="6:9" x14ac:dyDescent="0.2">
      <c r="G40" t="s">
        <v>759</v>
      </c>
    </row>
    <row r="42" spans="6:9" x14ac:dyDescent="0.2">
      <c r="F42" s="8" t="s">
        <v>713</v>
      </c>
    </row>
    <row r="43" spans="6:9" x14ac:dyDescent="0.2">
      <c r="G43" t="s">
        <v>714</v>
      </c>
    </row>
    <row r="44" spans="6:9" x14ac:dyDescent="0.2">
      <c r="G44" t="s">
        <v>715</v>
      </c>
    </row>
    <row r="45" spans="6:9" x14ac:dyDescent="0.2">
      <c r="G45" t="s">
        <v>716</v>
      </c>
    </row>
  </sheetData>
  <hyperlinks>
    <hyperlink ref="A1" location="Sommaire!A1" display="retour sommaire"/>
  </hyperlinks>
  <pageMargins left="0.23622047244094491" right="0.15748031496062992" top="0.35433070866141736" bottom="0.43307086614173229" header="0.15748031496062992" footer="0.23622047244094491"/>
  <pageSetup paperSize="9" scale="57" fitToHeight="7" orientation="landscape" r:id="rId1"/>
  <headerFooter alignWithMargins="0">
    <oddFooter>&amp;LEnquête sur les moyens consacrés à la recherche et développement dans les établissements d'enseignement supérieur en 2019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4"/>
  <sheetViews>
    <sheetView showGridLines="0" zoomScaleNormal="100" workbookViewId="0">
      <selection activeCell="D51" sqref="D51"/>
    </sheetView>
  </sheetViews>
  <sheetFormatPr baseColWidth="10" defaultColWidth="11.42578125" defaultRowHeight="12.75" x14ac:dyDescent="0.2"/>
  <cols>
    <col min="1" max="1" width="1.140625" customWidth="1"/>
    <col min="2" max="2" width="5.7109375" customWidth="1"/>
    <col min="3" max="3" width="77.42578125" customWidth="1"/>
    <col min="4" max="4" width="18.28515625" style="7" customWidth="1"/>
    <col min="5" max="5" width="4" customWidth="1"/>
    <col min="6" max="6" width="18.42578125" customWidth="1"/>
    <col min="9" max="9" width="55.5703125" customWidth="1"/>
    <col min="10" max="10" width="21.7109375" customWidth="1"/>
    <col min="11" max="11" width="53.5703125" customWidth="1"/>
    <col min="12" max="12" width="0" hidden="1" customWidth="1"/>
  </cols>
  <sheetData>
    <row r="1" spans="1:11" x14ac:dyDescent="0.2">
      <c r="C1" s="5" t="s">
        <v>552</v>
      </c>
    </row>
    <row r="2" spans="1:11" ht="18" x14ac:dyDescent="0.25">
      <c r="B2" s="13" t="s">
        <v>805</v>
      </c>
    </row>
    <row r="3" spans="1:11" ht="29.25" customHeight="1" x14ac:dyDescent="0.2">
      <c r="B3" s="12" t="s">
        <v>101</v>
      </c>
    </row>
    <row r="4" spans="1:11" ht="28.5" customHeight="1" x14ac:dyDescent="0.25">
      <c r="B4" s="147" t="s">
        <v>573</v>
      </c>
      <c r="C4" s="148"/>
      <c r="D4" s="149"/>
      <c r="E4" s="150"/>
    </row>
    <row r="5" spans="1:11" ht="15" customHeight="1" x14ac:dyDescent="0.2">
      <c r="A5" s="11"/>
      <c r="C5" s="12" t="s">
        <v>604</v>
      </c>
      <c r="D5" s="151"/>
      <c r="E5" s="12"/>
    </row>
    <row r="6" spans="1:11" ht="15" customHeight="1" x14ac:dyDescent="0.2">
      <c r="A6" s="11"/>
      <c r="C6" s="12"/>
      <c r="D6" s="151"/>
      <c r="E6" s="12"/>
    </row>
    <row r="7" spans="1:11" ht="12" customHeight="1" thickBot="1" x14ac:dyDescent="0.25">
      <c r="A7" s="11"/>
      <c r="B7" s="86"/>
      <c r="C7" s="85" t="s">
        <v>243</v>
      </c>
      <c r="D7" s="238" t="s">
        <v>806</v>
      </c>
      <c r="E7" s="12"/>
      <c r="G7" s="77" t="s">
        <v>22</v>
      </c>
      <c r="H7" s="207" t="s">
        <v>574</v>
      </c>
      <c r="I7" s="7"/>
    </row>
    <row r="8" spans="1:11" ht="5.25" customHeight="1" thickTop="1" x14ac:dyDescent="0.2">
      <c r="A8" s="11"/>
      <c r="B8" s="24"/>
      <c r="C8" s="25"/>
      <c r="D8" s="26"/>
      <c r="E8" s="12"/>
      <c r="I8" s="7"/>
    </row>
    <row r="9" spans="1:11" ht="14.25" customHeight="1" x14ac:dyDescent="0.2">
      <c r="B9" s="380" t="s">
        <v>237</v>
      </c>
      <c r="C9" s="381"/>
      <c r="D9" s="382"/>
      <c r="E9" s="74"/>
      <c r="G9" s="9"/>
      <c r="H9" s="9"/>
      <c r="I9" s="27"/>
      <c r="J9" s="9"/>
      <c r="K9" s="9"/>
    </row>
    <row r="10" spans="1:11" x14ac:dyDescent="0.2">
      <c r="B10" s="9"/>
      <c r="C10" s="180" t="s">
        <v>187</v>
      </c>
      <c r="D10" s="355"/>
      <c r="E10" s="75"/>
      <c r="G10" s="9"/>
      <c r="H10" s="9"/>
      <c r="I10" s="27"/>
      <c r="J10" s="9"/>
      <c r="K10" s="9"/>
    </row>
    <row r="11" spans="1:11" ht="17.25" customHeight="1" x14ac:dyDescent="0.2">
      <c r="C11" s="181" t="s">
        <v>512</v>
      </c>
      <c r="D11" s="355"/>
      <c r="E11" s="75"/>
      <c r="G11" s="9"/>
      <c r="H11" s="9"/>
      <c r="I11" s="27"/>
      <c r="J11" s="9"/>
      <c r="K11" s="9"/>
    </row>
    <row r="12" spans="1:11" ht="17.25" customHeight="1" x14ac:dyDescent="0.2">
      <c r="C12" s="178" t="s">
        <v>513</v>
      </c>
      <c r="D12" s="355">
        <f>D10+D11</f>
        <v>0</v>
      </c>
      <c r="E12" s="75"/>
      <c r="G12" s="9"/>
      <c r="H12" s="9"/>
      <c r="I12" s="27"/>
      <c r="J12" s="9"/>
      <c r="K12" s="9"/>
    </row>
    <row r="13" spans="1:11" ht="17.25" customHeight="1" x14ac:dyDescent="0.2">
      <c r="B13" s="176" t="s">
        <v>100</v>
      </c>
      <c r="C13" s="177"/>
      <c r="D13" s="355"/>
      <c r="E13" s="75"/>
      <c r="G13" s="9"/>
      <c r="H13" s="9"/>
      <c r="I13" s="27"/>
      <c r="J13" s="9"/>
      <c r="K13" s="9"/>
    </row>
    <row r="14" spans="1:11" ht="6" customHeight="1" x14ac:dyDescent="0.2">
      <c r="G14" s="9"/>
      <c r="H14" s="9"/>
      <c r="I14" s="27"/>
      <c r="J14" s="9"/>
      <c r="K14" s="9"/>
    </row>
    <row r="15" spans="1:11" ht="17.25" customHeight="1" x14ac:dyDescent="0.2">
      <c r="B15" s="381" t="s">
        <v>807</v>
      </c>
      <c r="C15" s="381"/>
      <c r="D15" s="382"/>
      <c r="E15" s="75"/>
      <c r="G15" s="9"/>
      <c r="H15" s="9"/>
      <c r="I15" s="27"/>
      <c r="J15" s="9"/>
      <c r="K15" s="9"/>
    </row>
    <row r="16" spans="1:11" ht="17.25" customHeight="1" x14ac:dyDescent="0.2">
      <c r="B16" s="179"/>
      <c r="C16" s="182" t="s">
        <v>98</v>
      </c>
      <c r="D16" s="356"/>
      <c r="E16" s="75"/>
      <c r="G16" s="9"/>
      <c r="H16" s="9"/>
      <c r="I16" s="27"/>
      <c r="J16" s="9"/>
      <c r="K16" s="9"/>
    </row>
    <row r="17" spans="1:11" ht="17.25" customHeight="1" x14ac:dyDescent="0.2">
      <c r="B17" s="179"/>
      <c r="C17" s="184" t="s">
        <v>99</v>
      </c>
      <c r="D17" s="357"/>
      <c r="E17" s="75"/>
      <c r="G17" s="9"/>
      <c r="H17" s="9"/>
      <c r="I17" s="27"/>
      <c r="J17" s="9"/>
      <c r="K17" s="9"/>
    </row>
    <row r="18" spans="1:11" ht="17.25" customHeight="1" thickBot="1" x14ac:dyDescent="0.25">
      <c r="B18" s="14"/>
      <c r="C18" s="183" t="s">
        <v>566</v>
      </c>
      <c r="D18" s="355">
        <f>SUM(D16:D17)</f>
        <v>0</v>
      </c>
      <c r="F18" s="198" t="s">
        <v>797</v>
      </c>
      <c r="G18" s="9"/>
      <c r="H18" s="9"/>
      <c r="I18" s="27"/>
      <c r="J18" s="9"/>
      <c r="K18" s="9"/>
    </row>
    <row r="19" spans="1:11" ht="14.25" thickTop="1" thickBot="1" x14ac:dyDescent="0.25">
      <c r="B19" s="89" t="s">
        <v>69</v>
      </c>
      <c r="C19" s="88"/>
      <c r="D19" s="78">
        <f>D12+D13+D18</f>
        <v>0</v>
      </c>
      <c r="E19" s="9"/>
      <c r="F19" s="362"/>
      <c r="G19" s="9"/>
      <c r="H19" s="9"/>
      <c r="I19" s="27"/>
      <c r="J19" s="9"/>
      <c r="K19" s="9"/>
    </row>
    <row r="20" spans="1:11" ht="21" customHeight="1" thickTop="1" x14ac:dyDescent="0.2">
      <c r="B20" s="37" t="s">
        <v>514</v>
      </c>
      <c r="C20" s="35"/>
      <c r="D20" s="38"/>
      <c r="E20" s="35"/>
      <c r="F20" s="35"/>
      <c r="G20" s="9"/>
      <c r="H20" s="9"/>
      <c r="I20" s="27"/>
      <c r="J20" s="9"/>
      <c r="K20" s="9"/>
    </row>
    <row r="21" spans="1:11" x14ac:dyDescent="0.2">
      <c r="B21" s="37" t="s">
        <v>173</v>
      </c>
      <c r="C21" s="35"/>
      <c r="D21" s="38"/>
      <c r="E21" s="35"/>
      <c r="F21" s="35"/>
      <c r="G21" s="9"/>
      <c r="H21" s="9"/>
      <c r="I21" s="27"/>
      <c r="J21" s="9"/>
      <c r="K21" s="9"/>
    </row>
    <row r="22" spans="1:11" x14ac:dyDescent="0.2">
      <c r="G22" s="9"/>
      <c r="H22" s="9"/>
      <c r="I22" s="27"/>
      <c r="J22" s="9"/>
      <c r="K22" s="9"/>
    </row>
    <row r="23" spans="1:11" x14ac:dyDescent="0.2">
      <c r="G23" s="9"/>
      <c r="H23" s="9"/>
      <c r="I23" s="27"/>
      <c r="J23" s="9"/>
      <c r="K23" s="9"/>
    </row>
    <row r="24" spans="1:11" ht="15" x14ac:dyDescent="0.25">
      <c r="B24" s="147" t="s">
        <v>149</v>
      </c>
      <c r="C24" s="31"/>
      <c r="D24" s="152"/>
      <c r="E24" s="31"/>
      <c r="F24" s="31"/>
      <c r="G24" s="9"/>
      <c r="H24" s="9"/>
      <c r="I24" s="27"/>
      <c r="J24" s="9"/>
      <c r="K24" s="9"/>
    </row>
    <row r="25" spans="1:11" ht="15" x14ac:dyDescent="0.25">
      <c r="A25" s="153"/>
      <c r="B25" s="154" t="s">
        <v>175</v>
      </c>
      <c r="G25" s="9"/>
      <c r="H25" s="9"/>
      <c r="I25" s="27"/>
      <c r="J25" s="9"/>
      <c r="K25" s="9"/>
    </row>
    <row r="26" spans="1:11" ht="18.75" customHeight="1" thickBot="1" x14ac:dyDescent="0.25">
      <c r="A26" s="1"/>
      <c r="B26" s="155" t="s">
        <v>105</v>
      </c>
      <c r="C26" s="85"/>
      <c r="D26" s="156" t="s">
        <v>808</v>
      </c>
      <c r="E26" s="157"/>
      <c r="F26" s="29"/>
      <c r="G26" s="9"/>
      <c r="H26" s="9"/>
      <c r="I26" s="27"/>
      <c r="J26" s="9"/>
      <c r="K26" s="9"/>
    </row>
    <row r="27" spans="1:11" ht="9.75" customHeight="1" thickTop="1" x14ac:dyDescent="0.2">
      <c r="B27" s="24"/>
      <c r="C27" s="25"/>
      <c r="D27" s="26"/>
      <c r="E27" s="157"/>
      <c r="F27" s="29"/>
      <c r="G27" s="9"/>
      <c r="H27" s="9"/>
      <c r="I27" s="27"/>
      <c r="J27" s="9"/>
      <c r="K27" s="9"/>
    </row>
    <row r="28" spans="1:11" ht="21.75" customHeight="1" x14ac:dyDescent="0.2">
      <c r="B28" s="158" t="s">
        <v>150</v>
      </c>
      <c r="C28" s="158"/>
      <c r="D28" s="87"/>
      <c r="E28" s="10"/>
      <c r="F28" s="10"/>
      <c r="G28" s="9"/>
      <c r="H28" s="9"/>
      <c r="I28" s="27"/>
      <c r="J28" s="9"/>
      <c r="K28" s="9"/>
    </row>
    <row r="29" spans="1:11" ht="13.5" customHeight="1" x14ac:dyDescent="0.2">
      <c r="C29" s="161" t="s">
        <v>238</v>
      </c>
      <c r="D29" s="355"/>
      <c r="E29" s="10"/>
      <c r="F29" s="10"/>
      <c r="G29" s="9"/>
      <c r="H29" s="9"/>
      <c r="I29" s="27"/>
      <c r="J29" s="9"/>
      <c r="K29" s="9"/>
    </row>
    <row r="30" spans="1:11" x14ac:dyDescent="0.2">
      <c r="C30" s="239" t="s">
        <v>770</v>
      </c>
      <c r="D30" s="358"/>
      <c r="E30" s="10"/>
      <c r="F30" s="229"/>
      <c r="G30" s="9"/>
      <c r="H30" s="9"/>
      <c r="I30" s="27"/>
      <c r="J30" s="9"/>
      <c r="K30" s="9"/>
    </row>
    <row r="31" spans="1:11" ht="12.75" customHeight="1" x14ac:dyDescent="0.2">
      <c r="C31" s="30" t="s">
        <v>104</v>
      </c>
      <c r="D31" s="355"/>
      <c r="E31" s="10"/>
      <c r="F31" s="10"/>
    </row>
    <row r="32" spans="1:11" x14ac:dyDescent="0.2">
      <c r="C32" s="30" t="s">
        <v>239</v>
      </c>
      <c r="D32" s="355"/>
      <c r="E32" s="10"/>
      <c r="F32" s="10"/>
    </row>
    <row r="33" spans="1:9" x14ac:dyDescent="0.2">
      <c r="C33" s="30" t="s">
        <v>159</v>
      </c>
      <c r="D33" s="355"/>
      <c r="E33" s="10"/>
      <c r="F33" s="10"/>
    </row>
    <row r="34" spans="1:9" x14ac:dyDescent="0.2">
      <c r="C34" s="30" t="s">
        <v>240</v>
      </c>
      <c r="D34" s="355"/>
      <c r="E34" s="10"/>
      <c r="F34" s="10"/>
      <c r="I34" s="8"/>
    </row>
    <row r="35" spans="1:9" x14ac:dyDescent="0.2">
      <c r="C35" s="30" t="s">
        <v>146</v>
      </c>
      <c r="D35" s="355"/>
      <c r="E35" s="4"/>
      <c r="F35" s="4"/>
    </row>
    <row r="36" spans="1:9" ht="11.25" customHeight="1" x14ac:dyDescent="0.2">
      <c r="C36" s="191" t="s">
        <v>147</v>
      </c>
      <c r="D36" s="355"/>
      <c r="E36" s="4"/>
      <c r="F36" s="4"/>
    </row>
    <row r="37" spans="1:9" ht="12.75" customHeight="1" x14ac:dyDescent="0.2">
      <c r="C37" s="159"/>
      <c r="D37" s="27"/>
      <c r="E37" s="9"/>
      <c r="F37" s="9"/>
    </row>
    <row r="38" spans="1:9" ht="12" customHeight="1" x14ac:dyDescent="0.2">
      <c r="B38" s="158" t="s">
        <v>241</v>
      </c>
      <c r="C38" s="158"/>
      <c r="D38" s="160"/>
      <c r="E38" s="9"/>
      <c r="F38" s="9"/>
    </row>
    <row r="39" spans="1:9" x14ac:dyDescent="0.2">
      <c r="C39" s="161" t="s">
        <v>153</v>
      </c>
      <c r="D39" s="355"/>
      <c r="E39" s="28"/>
      <c r="F39" s="9"/>
    </row>
    <row r="40" spans="1:9" x14ac:dyDescent="0.2">
      <c r="C40" s="30" t="s">
        <v>242</v>
      </c>
      <c r="D40" s="355"/>
      <c r="E40" s="9"/>
      <c r="I40" s="8"/>
    </row>
    <row r="41" spans="1:9" x14ac:dyDescent="0.2">
      <c r="C41" s="30" t="s">
        <v>152</v>
      </c>
      <c r="D41" s="355"/>
      <c r="E41" s="9"/>
      <c r="F41" s="213" t="s">
        <v>797</v>
      </c>
    </row>
    <row r="42" spans="1:9" ht="18.75" customHeight="1" thickBot="1" x14ac:dyDescent="0.25">
      <c r="A42" s="9"/>
      <c r="B42" s="89" t="s">
        <v>151</v>
      </c>
      <c r="C42" s="88"/>
      <c r="D42" s="90">
        <f>SUM(D29:D36)+SUM(D39:D41)</f>
        <v>0</v>
      </c>
      <c r="E42" s="9"/>
      <c r="F42" s="355"/>
    </row>
    <row r="43" spans="1:9" ht="18.75" customHeight="1" thickTop="1" x14ac:dyDescent="0.2">
      <c r="A43" s="9"/>
      <c r="B43" s="106"/>
      <c r="C43" s="10"/>
      <c r="D43" s="107"/>
      <c r="E43" s="9"/>
      <c r="F43" s="9"/>
    </row>
    <row r="44" spans="1:9" ht="13.5" customHeight="1" x14ac:dyDescent="0.2">
      <c r="A44" s="9"/>
      <c r="B44" s="105"/>
      <c r="C44" s="105" t="s">
        <v>809</v>
      </c>
      <c r="D44" s="87">
        <f>D19+D42</f>
        <v>0</v>
      </c>
      <c r="E44" s="9"/>
      <c r="F44" s="9"/>
    </row>
    <row r="45" spans="1:9" ht="25.5" customHeight="1" x14ac:dyDescent="0.2">
      <c r="B45" s="205"/>
      <c r="C45" s="205"/>
      <c r="D45" s="206"/>
      <c r="E45" s="9"/>
      <c r="F45" s="9"/>
      <c r="G45" s="209" t="s">
        <v>642</v>
      </c>
      <c r="H45" s="209"/>
      <c r="I45" s="209"/>
    </row>
    <row r="46" spans="1:9" ht="15" x14ac:dyDescent="0.25">
      <c r="B46" s="205"/>
      <c r="C46" s="147" t="s">
        <v>810</v>
      </c>
      <c r="D46"/>
      <c r="E46" s="9"/>
      <c r="F46" s="9"/>
      <c r="G46" t="s">
        <v>643</v>
      </c>
    </row>
    <row r="47" spans="1:9" x14ac:dyDescent="0.2">
      <c r="B47" s="205"/>
      <c r="C47" s="200" t="s">
        <v>637</v>
      </c>
      <c r="D47"/>
      <c r="E47" s="9"/>
      <c r="F47" s="9"/>
      <c r="G47" t="s">
        <v>644</v>
      </c>
    </row>
    <row r="48" spans="1:9" x14ac:dyDescent="0.2">
      <c r="B48" s="205"/>
      <c r="C48" s="201" t="s">
        <v>638</v>
      </c>
      <c r="D48" s="359"/>
      <c r="E48" s="9"/>
      <c r="F48" s="9"/>
      <c r="G48" t="s">
        <v>645</v>
      </c>
    </row>
    <row r="49" spans="2:7" x14ac:dyDescent="0.2">
      <c r="B49" s="205"/>
      <c r="C49" s="202" t="s">
        <v>639</v>
      </c>
      <c r="D49" s="360"/>
      <c r="E49" s="9"/>
      <c r="F49" s="9"/>
      <c r="G49" t="s">
        <v>646</v>
      </c>
    </row>
    <row r="50" spans="2:7" x14ac:dyDescent="0.2">
      <c r="B50" s="205"/>
      <c r="C50" s="203" t="s">
        <v>640</v>
      </c>
      <c r="D50" s="361"/>
      <c r="E50" s="9"/>
      <c r="F50" s="9"/>
      <c r="G50" t="s">
        <v>647</v>
      </c>
    </row>
    <row r="51" spans="2:7" x14ac:dyDescent="0.2">
      <c r="B51" s="205"/>
      <c r="C51" s="177" t="s">
        <v>641</v>
      </c>
      <c r="D51" s="204">
        <f>SUM(D48:D50)</f>
        <v>0</v>
      </c>
      <c r="E51" s="9"/>
      <c r="F51" s="9"/>
      <c r="G51" t="s">
        <v>648</v>
      </c>
    </row>
    <row r="52" spans="2:7" x14ac:dyDescent="0.2">
      <c r="B52" s="205"/>
      <c r="C52" s="205"/>
      <c r="D52" s="206"/>
      <c r="E52" s="9"/>
      <c r="F52" s="9"/>
      <c r="G52" t="s">
        <v>649</v>
      </c>
    </row>
    <row r="53" spans="2:7" x14ac:dyDescent="0.2">
      <c r="B53" s="205"/>
      <c r="C53" s="205"/>
      <c r="D53" s="206"/>
      <c r="E53" s="9"/>
      <c r="F53" s="9"/>
      <c r="G53" t="s">
        <v>650</v>
      </c>
    </row>
    <row r="54" spans="2:7" x14ac:dyDescent="0.2">
      <c r="B54" s="205"/>
      <c r="C54" s="205"/>
      <c r="D54" s="206"/>
      <c r="E54" s="9"/>
      <c r="F54" s="9"/>
      <c r="G54" s="8" t="s">
        <v>651</v>
      </c>
    </row>
    <row r="55" spans="2:7" x14ac:dyDescent="0.2">
      <c r="B55" s="205"/>
      <c r="C55" s="205"/>
      <c r="D55" s="206"/>
      <c r="E55" s="9"/>
      <c r="F55" s="9"/>
      <c r="G55" t="s">
        <v>652</v>
      </c>
    </row>
    <row r="56" spans="2:7" x14ac:dyDescent="0.2">
      <c r="B56" s="205"/>
      <c r="C56" s="205"/>
      <c r="D56" s="206"/>
      <c r="E56" s="9"/>
      <c r="F56" s="9"/>
      <c r="G56" t="s">
        <v>653</v>
      </c>
    </row>
    <row r="57" spans="2:7" x14ac:dyDescent="0.2">
      <c r="B57" s="205"/>
      <c r="C57" s="205"/>
      <c r="D57" s="206"/>
      <c r="E57" s="9"/>
      <c r="F57" s="9"/>
      <c r="G57" t="s">
        <v>654</v>
      </c>
    </row>
    <row r="58" spans="2:7" x14ac:dyDescent="0.2">
      <c r="B58" s="205"/>
      <c r="C58" s="205"/>
      <c r="D58" s="206"/>
      <c r="E58" s="9"/>
      <c r="F58" s="9"/>
      <c r="G58" t="s">
        <v>655</v>
      </c>
    </row>
    <row r="59" spans="2:7" x14ac:dyDescent="0.2">
      <c r="B59" s="205"/>
      <c r="C59" s="205"/>
      <c r="D59" s="206"/>
      <c r="E59" s="9"/>
      <c r="F59" s="9"/>
      <c r="G59" t="s">
        <v>656</v>
      </c>
    </row>
    <row r="60" spans="2:7" x14ac:dyDescent="0.2">
      <c r="B60" s="205"/>
      <c r="C60" s="205"/>
      <c r="D60" s="206"/>
      <c r="E60" s="9"/>
      <c r="F60" s="9"/>
      <c r="G60" s="8" t="s">
        <v>657</v>
      </c>
    </row>
    <row r="61" spans="2:7" x14ac:dyDescent="0.2">
      <c r="B61" s="205"/>
      <c r="C61" s="205"/>
      <c r="D61" s="206"/>
      <c r="E61" s="9"/>
      <c r="F61" s="9"/>
      <c r="G61" t="s">
        <v>658</v>
      </c>
    </row>
    <row r="62" spans="2:7" x14ac:dyDescent="0.2">
      <c r="B62" s="205"/>
      <c r="C62" s="205"/>
      <c r="D62" s="206"/>
      <c r="E62" s="9"/>
      <c r="F62" s="9"/>
      <c r="G62" t="s">
        <v>659</v>
      </c>
    </row>
    <row r="63" spans="2:7" x14ac:dyDescent="0.2">
      <c r="B63" s="205"/>
      <c r="C63" s="205"/>
      <c r="D63" s="206"/>
      <c r="E63" s="9"/>
      <c r="F63" s="9"/>
      <c r="G63" t="s">
        <v>660</v>
      </c>
    </row>
    <row r="64" spans="2:7" x14ac:dyDescent="0.2">
      <c r="B64" s="205"/>
      <c r="C64" s="205"/>
      <c r="D64" s="206"/>
      <c r="E64" s="9"/>
      <c r="F64" s="9"/>
      <c r="G64" t="s">
        <v>661</v>
      </c>
    </row>
    <row r="65" spans="2:7" x14ac:dyDescent="0.2">
      <c r="B65" s="205"/>
      <c r="C65" s="205"/>
      <c r="D65" s="206"/>
      <c r="E65" s="9"/>
      <c r="F65" s="9"/>
      <c r="G65" t="s">
        <v>662</v>
      </c>
    </row>
    <row r="66" spans="2:7" x14ac:dyDescent="0.2">
      <c r="B66" s="205"/>
      <c r="C66" s="205"/>
      <c r="D66" s="206"/>
      <c r="G66" t="s">
        <v>663</v>
      </c>
    </row>
    <row r="67" spans="2:7" x14ac:dyDescent="0.2">
      <c r="G67" t="s">
        <v>664</v>
      </c>
    </row>
    <row r="68" spans="2:7" x14ac:dyDescent="0.2">
      <c r="G68" s="8" t="s">
        <v>665</v>
      </c>
    </row>
    <row r="69" spans="2:7" x14ac:dyDescent="0.2">
      <c r="G69" t="s">
        <v>666</v>
      </c>
    </row>
    <row r="70" spans="2:7" x14ac:dyDescent="0.2">
      <c r="G70" t="s">
        <v>667</v>
      </c>
    </row>
    <row r="71" spans="2:7" x14ac:dyDescent="0.2">
      <c r="G71" t="s">
        <v>668</v>
      </c>
    </row>
    <row r="145" spans="5:5" x14ac:dyDescent="0.2">
      <c r="E145" s="194"/>
    </row>
    <row r="146" spans="5:5" x14ac:dyDescent="0.2">
      <c r="E146" s="194"/>
    </row>
    <row r="194" ht="27.75" customHeight="1" x14ac:dyDescent="0.2"/>
  </sheetData>
  <sheetProtection sheet="1" scenarios="1" formatColumns="0" formatRows="0" insertColumns="0" insertRows="0" insertHyperlinks="0"/>
  <mergeCells count="2">
    <mergeCell ref="B9:D9"/>
    <mergeCell ref="B15:D15"/>
  </mergeCells>
  <phoneticPr fontId="3" type="noConversion"/>
  <hyperlinks>
    <hyperlink ref="C1" location="Sommaire!A1" display="retour sommaire"/>
  </hyperlinks>
  <pageMargins left="0.23622047244094491" right="0.15748031496062992" top="0.35433070866141736" bottom="0.43307086614173229" header="0.15748031496062992" footer="0.23622047244094491"/>
  <pageSetup paperSize="9" scale="53" fitToHeight="7" orientation="landscape" r:id="rId1"/>
  <headerFooter alignWithMargins="0">
    <oddFooter>&amp;LEnquête sur les moyens consacrés à la recherche et développement dans les établissements d'enseignement supérieur en 2019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3"/>
  <sheetViews>
    <sheetView showGridLines="0" zoomScaleNormal="100" workbookViewId="0">
      <selection activeCell="B10" sqref="B10:J10"/>
    </sheetView>
  </sheetViews>
  <sheetFormatPr baseColWidth="10" defaultColWidth="11.42578125" defaultRowHeight="12.75" x14ac:dyDescent="0.2"/>
  <cols>
    <col min="1" max="1" width="1.140625" customWidth="1"/>
    <col min="2" max="2" width="47.140625" customWidth="1"/>
    <col min="3" max="3" width="12.85546875" customWidth="1"/>
    <col min="5" max="6" width="9.85546875" customWidth="1"/>
    <col min="7" max="7" width="12.85546875" customWidth="1"/>
    <col min="8" max="8" width="10.28515625" customWidth="1"/>
    <col min="9" max="9" width="11.5703125" customWidth="1"/>
    <col min="10" max="10" width="9.7109375" customWidth="1"/>
    <col min="11" max="11" width="53.5703125" customWidth="1"/>
    <col min="12" max="12" width="9.140625" hidden="1" customWidth="1"/>
    <col min="13" max="13" width="8.7109375" customWidth="1"/>
    <col min="14" max="14" width="10" customWidth="1"/>
    <col min="15" max="15" width="9.28515625" customWidth="1"/>
    <col min="16" max="16" width="8.42578125" bestFit="1" customWidth="1"/>
  </cols>
  <sheetData>
    <row r="1" spans="1:10" x14ac:dyDescent="0.2">
      <c r="B1" s="5" t="s">
        <v>552</v>
      </c>
    </row>
    <row r="2" spans="1:10" ht="15.75" x14ac:dyDescent="0.25">
      <c r="B2" s="6" t="s">
        <v>811</v>
      </c>
    </row>
    <row r="3" spans="1:10" ht="17.25" customHeight="1" x14ac:dyDescent="0.25">
      <c r="B3" s="48" t="s">
        <v>812</v>
      </c>
      <c r="C3" s="31"/>
      <c r="D3" s="31"/>
      <c r="E3" s="31"/>
      <c r="F3" s="31"/>
      <c r="G3" s="31"/>
    </row>
    <row r="4" spans="1:10" ht="28.5" customHeight="1" x14ac:dyDescent="0.2">
      <c r="C4" s="15"/>
      <c r="D4" s="15"/>
      <c r="E4" s="16"/>
      <c r="F4" s="104"/>
    </row>
    <row r="5" spans="1:10" ht="96" x14ac:dyDescent="0.2">
      <c r="A5" s="2"/>
      <c r="B5" s="76" t="s">
        <v>555</v>
      </c>
      <c r="C5" s="34" t="s">
        <v>156</v>
      </c>
      <c r="D5" s="34" t="s">
        <v>157</v>
      </c>
      <c r="E5" s="34" t="s">
        <v>158</v>
      </c>
      <c r="F5" s="103" t="s">
        <v>23</v>
      </c>
      <c r="G5" s="50" t="s">
        <v>155</v>
      </c>
      <c r="H5" s="51" t="s">
        <v>580</v>
      </c>
      <c r="I5" s="34" t="s">
        <v>581</v>
      </c>
      <c r="J5" s="91" t="s">
        <v>16</v>
      </c>
    </row>
    <row r="6" spans="1:10" ht="17.25" customHeight="1" x14ac:dyDescent="0.2">
      <c r="A6" s="2"/>
      <c r="B6" s="386" t="s">
        <v>188</v>
      </c>
      <c r="C6" s="387"/>
      <c r="D6" s="387"/>
      <c r="E6" s="387"/>
      <c r="F6" s="387"/>
      <c r="G6" s="387"/>
      <c r="H6" s="387"/>
      <c r="I6" s="387"/>
      <c r="J6" s="388"/>
    </row>
    <row r="7" spans="1:10" ht="22.5" customHeight="1" x14ac:dyDescent="0.2">
      <c r="A7" s="2"/>
      <c r="B7" s="363" t="s">
        <v>17</v>
      </c>
      <c r="C7" s="367"/>
      <c r="D7" s="367"/>
      <c r="E7" s="367"/>
      <c r="F7" s="364"/>
      <c r="G7" s="364"/>
      <c r="H7" s="367"/>
      <c r="I7" s="367"/>
      <c r="J7" s="110">
        <f>SUM(C7:E7)+SUM(H7:I7)</f>
        <v>0</v>
      </c>
    </row>
    <row r="8" spans="1:10" ht="27.75" customHeight="1" x14ac:dyDescent="0.2">
      <c r="A8" s="2"/>
      <c r="B8" s="18" t="s">
        <v>576</v>
      </c>
      <c r="C8" s="365"/>
      <c r="D8" s="365"/>
      <c r="E8" s="365"/>
      <c r="F8" s="365"/>
      <c r="G8" s="366"/>
      <c r="H8" s="365"/>
      <c r="I8" s="365"/>
      <c r="J8" s="108">
        <f>SUM(C8:I8)</f>
        <v>0</v>
      </c>
    </row>
    <row r="9" spans="1:10" ht="17.25" customHeight="1" x14ac:dyDescent="0.2">
      <c r="A9" s="2"/>
      <c r="B9" s="102" t="s">
        <v>353</v>
      </c>
      <c r="C9" s="109">
        <f>C7+C8</f>
        <v>0</v>
      </c>
      <c r="D9" s="109">
        <f>D7+D8</f>
        <v>0</v>
      </c>
      <c r="E9" s="109">
        <f>E7+E8</f>
        <v>0</v>
      </c>
      <c r="F9" s="109">
        <f>F8</f>
        <v>0</v>
      </c>
      <c r="G9" s="109">
        <f>G8</f>
        <v>0</v>
      </c>
      <c r="H9" s="109">
        <f>H7+H8</f>
        <v>0</v>
      </c>
      <c r="I9" s="109">
        <f>I7+I8</f>
        <v>0</v>
      </c>
      <c r="J9" s="109">
        <f>J7+J8</f>
        <v>0</v>
      </c>
    </row>
    <row r="10" spans="1:10" ht="17.25" customHeight="1" x14ac:dyDescent="0.2">
      <c r="A10" s="2"/>
      <c r="B10" s="386" t="s">
        <v>189</v>
      </c>
      <c r="C10" s="389"/>
      <c r="D10" s="389"/>
      <c r="E10" s="389"/>
      <c r="F10" s="389"/>
      <c r="G10" s="389"/>
      <c r="H10" s="389"/>
      <c r="I10" s="389"/>
      <c r="J10" s="390"/>
    </row>
    <row r="11" spans="1:10" ht="24.75" customHeight="1" x14ac:dyDescent="0.2">
      <c r="A11" s="2"/>
      <c r="B11" s="363" t="s">
        <v>578</v>
      </c>
      <c r="C11" s="367"/>
      <c r="D11" s="367"/>
      <c r="E11" s="367"/>
      <c r="F11" s="364"/>
      <c r="G11" s="364"/>
      <c r="H11" s="367"/>
      <c r="I11" s="367"/>
      <c r="J11" s="110">
        <f>SUM(C11:E11)+SUM(H11:I11)</f>
        <v>0</v>
      </c>
    </row>
    <row r="12" spans="1:10" ht="22.5" customHeight="1" x14ac:dyDescent="0.2">
      <c r="A12" s="2"/>
      <c r="B12" s="18" t="s">
        <v>577</v>
      </c>
      <c r="C12" s="365"/>
      <c r="D12" s="365"/>
      <c r="E12" s="365"/>
      <c r="F12" s="365"/>
      <c r="G12" s="366"/>
      <c r="H12" s="365"/>
      <c r="I12" s="365"/>
      <c r="J12" s="108">
        <f>SUM(C12:I12)</f>
        <v>0</v>
      </c>
    </row>
    <row r="13" spans="1:10" ht="23.25" customHeight="1" thickBot="1" x14ac:dyDescent="0.25">
      <c r="A13" s="2"/>
      <c r="B13" s="102" t="s">
        <v>352</v>
      </c>
      <c r="C13" s="109">
        <f>C11+C12</f>
        <v>0</v>
      </c>
      <c r="D13" s="109">
        <f>D11+D12</f>
        <v>0</v>
      </c>
      <c r="E13" s="109">
        <f>E11+E12</f>
        <v>0</v>
      </c>
      <c r="F13" s="109">
        <f>F12</f>
        <v>0</v>
      </c>
      <c r="G13" s="109">
        <f>G12</f>
        <v>0</v>
      </c>
      <c r="H13" s="109">
        <f>H11+H12</f>
        <v>0</v>
      </c>
      <c r="I13" s="109">
        <f>I11+I12</f>
        <v>0</v>
      </c>
      <c r="J13" s="109">
        <f t="shared" ref="J13" si="0">J11+J12</f>
        <v>0</v>
      </c>
    </row>
    <row r="14" spans="1:10" ht="15.75" thickBot="1" x14ac:dyDescent="0.25">
      <c r="A14" s="2"/>
      <c r="B14" s="144" t="s">
        <v>354</v>
      </c>
      <c r="C14" s="145">
        <f>C9+C13</f>
        <v>0</v>
      </c>
      <c r="D14" s="145">
        <f>D9+D13</f>
        <v>0</v>
      </c>
      <c r="E14" s="145">
        <f t="shared" ref="E14:I14" si="1">E9+E13</f>
        <v>0</v>
      </c>
      <c r="F14" s="145">
        <f>F9+F13</f>
        <v>0</v>
      </c>
      <c r="G14" s="145">
        <f t="shared" si="1"/>
        <v>0</v>
      </c>
      <c r="H14" s="145">
        <f t="shared" si="1"/>
        <v>0</v>
      </c>
      <c r="I14" s="145">
        <f t="shared" si="1"/>
        <v>0</v>
      </c>
      <c r="J14" s="145">
        <f>J9+J13</f>
        <v>0</v>
      </c>
    </row>
    <row r="15" spans="1:10" ht="76.5" customHeight="1" x14ac:dyDescent="0.2">
      <c r="B15" s="383" t="s">
        <v>515</v>
      </c>
      <c r="C15" s="384"/>
      <c r="D15" s="384"/>
      <c r="E15" s="384"/>
      <c r="F15" s="384"/>
      <c r="G15" s="384"/>
    </row>
    <row r="16" spans="1:10" ht="11.25" customHeight="1" x14ac:dyDescent="0.2">
      <c r="B16" s="377"/>
      <c r="C16" s="385"/>
      <c r="D16" s="385"/>
      <c r="E16" s="385"/>
      <c r="F16" s="385"/>
      <c r="G16" s="385"/>
    </row>
    <row r="18" spans="2:11" x14ac:dyDescent="0.2">
      <c r="B18" s="77" t="s">
        <v>22</v>
      </c>
    </row>
    <row r="19" spans="2:11" x14ac:dyDescent="0.2">
      <c r="B19" t="s">
        <v>575</v>
      </c>
    </row>
    <row r="20" spans="2:11" x14ac:dyDescent="0.2">
      <c r="B20" s="9"/>
      <c r="C20" s="9"/>
      <c r="D20" s="9"/>
      <c r="E20" s="9"/>
      <c r="F20" s="9"/>
      <c r="G20" s="9"/>
      <c r="H20" s="9"/>
      <c r="I20" s="9"/>
      <c r="J20" s="368"/>
    </row>
    <row r="21" spans="2:11" x14ac:dyDescent="0.2">
      <c r="B21" s="9"/>
      <c r="C21" s="9"/>
      <c r="D21" s="9"/>
      <c r="E21" s="9"/>
      <c r="F21" s="9"/>
      <c r="G21" s="9"/>
      <c r="H21" s="9"/>
      <c r="I21" s="9"/>
      <c r="J21" s="9"/>
    </row>
    <row r="22" spans="2:11" x14ac:dyDescent="0.2">
      <c r="B22" s="9"/>
      <c r="C22" s="9"/>
      <c r="D22" s="9"/>
      <c r="E22" s="9"/>
      <c r="F22" s="9"/>
      <c r="G22" s="9"/>
      <c r="H22" s="9"/>
      <c r="I22" s="9"/>
      <c r="J22" s="9"/>
    </row>
    <row r="23" spans="2:11" ht="18.75" customHeight="1" x14ac:dyDescent="0.2">
      <c r="B23" s="9"/>
      <c r="C23" s="9"/>
      <c r="D23" s="9"/>
      <c r="E23" s="9"/>
      <c r="F23" s="9"/>
      <c r="G23" s="9"/>
      <c r="H23" s="9"/>
      <c r="I23" s="9"/>
      <c r="J23" s="9"/>
      <c r="K23" s="146"/>
    </row>
    <row r="24" spans="2:11" x14ac:dyDescent="0.2">
      <c r="B24" s="9"/>
      <c r="C24" s="9"/>
      <c r="D24" s="9"/>
      <c r="E24" s="9"/>
      <c r="F24" s="9"/>
      <c r="G24" s="9"/>
      <c r="H24" s="9"/>
      <c r="I24" s="9"/>
      <c r="J24" s="9"/>
    </row>
    <row r="25" spans="2:11" ht="7.5" customHeight="1" x14ac:dyDescent="0.2">
      <c r="B25" s="9"/>
      <c r="C25" s="9"/>
      <c r="D25" s="9"/>
      <c r="E25" s="9"/>
      <c r="F25" s="9"/>
      <c r="G25" s="9"/>
      <c r="H25" s="9"/>
      <c r="I25" s="9"/>
      <c r="J25" s="9"/>
    </row>
    <row r="26" spans="2:11" hidden="1" x14ac:dyDescent="0.2">
      <c r="B26" s="9"/>
      <c r="C26" s="9"/>
      <c r="D26" s="9"/>
      <c r="E26" s="9"/>
      <c r="F26" s="9"/>
      <c r="G26" s="9"/>
      <c r="H26" s="9"/>
      <c r="I26" s="9"/>
      <c r="J26" s="9"/>
    </row>
    <row r="27" spans="2:11" x14ac:dyDescent="0.2">
      <c r="B27" s="9"/>
      <c r="C27" s="9"/>
      <c r="D27" s="9"/>
      <c r="E27" s="9"/>
      <c r="F27" s="9"/>
      <c r="G27" s="9"/>
      <c r="H27" s="9"/>
      <c r="I27" s="9"/>
      <c r="J27" s="9"/>
    </row>
    <row r="28" spans="2:11" ht="12.75" customHeight="1" x14ac:dyDescent="0.2">
      <c r="B28" s="9"/>
      <c r="C28" s="9"/>
      <c r="D28" s="9"/>
      <c r="E28" s="9"/>
      <c r="F28" s="9"/>
      <c r="G28" s="9"/>
      <c r="H28" s="9"/>
      <c r="I28" s="9"/>
      <c r="J28" s="9"/>
    </row>
    <row r="29" spans="2:11" x14ac:dyDescent="0.2">
      <c r="B29" s="9"/>
      <c r="C29" s="9"/>
      <c r="D29" s="9"/>
      <c r="E29" s="9"/>
      <c r="F29" s="9"/>
      <c r="G29" s="9"/>
      <c r="H29" s="9"/>
      <c r="I29" s="9"/>
      <c r="J29" s="9"/>
    </row>
    <row r="30" spans="2:11" x14ac:dyDescent="0.2">
      <c r="B30" s="9"/>
      <c r="C30" s="9"/>
      <c r="D30" s="9"/>
      <c r="E30" s="9"/>
      <c r="F30" s="9"/>
      <c r="G30" s="9"/>
      <c r="H30" s="9"/>
      <c r="I30" s="9"/>
      <c r="J30" s="9"/>
    </row>
    <row r="31" spans="2:11" x14ac:dyDescent="0.2">
      <c r="B31" s="9"/>
      <c r="C31" s="9"/>
      <c r="D31" s="9"/>
      <c r="E31" s="9"/>
      <c r="F31" s="9"/>
      <c r="G31" s="9"/>
      <c r="H31" s="9"/>
      <c r="I31" s="9"/>
      <c r="J31" s="9"/>
    </row>
    <row r="32" spans="2:11" x14ac:dyDescent="0.2">
      <c r="B32" s="9"/>
      <c r="C32" s="9"/>
      <c r="D32" s="9"/>
      <c r="E32" s="9"/>
      <c r="F32" s="9"/>
      <c r="G32" s="9"/>
      <c r="H32" s="9"/>
      <c r="I32" s="9"/>
      <c r="J32" s="9"/>
    </row>
    <row r="33" spans="2:10" x14ac:dyDescent="0.2">
      <c r="B33" s="9"/>
      <c r="C33" s="9"/>
      <c r="D33" s="9"/>
      <c r="E33" s="9"/>
      <c r="F33" s="9"/>
      <c r="G33" s="9"/>
      <c r="H33" s="9"/>
      <c r="I33" s="9"/>
      <c r="J33" s="9"/>
    </row>
    <row r="34" spans="2:10" x14ac:dyDescent="0.2">
      <c r="B34" s="9"/>
      <c r="C34" s="9"/>
      <c r="D34" s="9"/>
      <c r="E34" s="9"/>
      <c r="F34" s="9"/>
      <c r="G34" s="9"/>
      <c r="H34" s="9"/>
      <c r="I34" s="9"/>
      <c r="J34" s="9"/>
    </row>
    <row r="35" spans="2:10" x14ac:dyDescent="0.2">
      <c r="B35" s="9"/>
      <c r="C35" s="9"/>
      <c r="D35" s="9"/>
      <c r="E35" s="9"/>
      <c r="F35" s="9"/>
      <c r="G35" s="9"/>
      <c r="H35" s="9"/>
      <c r="I35" s="9"/>
      <c r="J35" s="9"/>
    </row>
    <row r="36" spans="2:10" x14ac:dyDescent="0.2">
      <c r="B36" s="9"/>
      <c r="C36" s="9"/>
      <c r="D36" s="9"/>
      <c r="E36" s="9"/>
      <c r="F36" s="9"/>
      <c r="G36" s="9"/>
      <c r="H36" s="9"/>
      <c r="I36" s="9"/>
      <c r="J36" s="9"/>
    </row>
    <row r="37" spans="2:10" x14ac:dyDescent="0.2">
      <c r="B37" s="9"/>
      <c r="C37" s="9"/>
      <c r="D37" s="9"/>
      <c r="E37" s="9"/>
      <c r="F37" s="9"/>
      <c r="G37" s="9"/>
      <c r="H37" s="9"/>
      <c r="I37" s="9"/>
      <c r="J37" s="9"/>
    </row>
    <row r="38" spans="2:10" x14ac:dyDescent="0.2">
      <c r="B38" s="9"/>
      <c r="C38" s="9"/>
      <c r="D38" s="9"/>
      <c r="E38" s="9"/>
      <c r="F38" s="9"/>
      <c r="G38" s="9"/>
      <c r="H38" s="9"/>
      <c r="I38" s="9"/>
      <c r="J38" s="9"/>
    </row>
    <row r="68" ht="48.75" customHeight="1" x14ac:dyDescent="0.2"/>
    <row r="122" spans="5:5" x14ac:dyDescent="0.2">
      <c r="E122" s="194"/>
    </row>
    <row r="123" spans="5:5" x14ac:dyDescent="0.2">
      <c r="E123" s="194"/>
    </row>
    <row r="193" ht="27.75" customHeight="1" x14ac:dyDescent="0.2"/>
  </sheetData>
  <sheetProtection sheet="1" scenarios="1" formatColumns="0" formatRows="0" insertColumns="0" insertRows="0" insertHyperlinks="0" deleteColumns="0" deleteRows="0" autoFilter="0" pivotTables="0"/>
  <mergeCells count="4">
    <mergeCell ref="B15:G15"/>
    <mergeCell ref="B16:G16"/>
    <mergeCell ref="B6:J6"/>
    <mergeCell ref="B10:J10"/>
  </mergeCells>
  <phoneticPr fontId="3" type="noConversion"/>
  <hyperlinks>
    <hyperlink ref="B1" location="Sommaire!A1" display="retour sommaire"/>
  </hyperlinks>
  <pageMargins left="0.23622047244094491" right="0.15748031496062992" top="0.35433070866141736" bottom="0.43307086614173229" header="0.15748031496062992" footer="0.23622047244094491"/>
  <pageSetup paperSize="9" fitToHeight="7" orientation="landscape" r:id="rId1"/>
  <headerFooter alignWithMargins="0">
    <oddFooter>&amp;LEnquête sur les moyens consacrés à la recherche et développement dans les établissements d'enseignement supérieur en 2019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showWhiteSpace="0" zoomScaleNormal="100" workbookViewId="0">
      <selection activeCell="E19" sqref="E19"/>
    </sheetView>
  </sheetViews>
  <sheetFormatPr baseColWidth="10" defaultColWidth="11.42578125" defaultRowHeight="12.75" x14ac:dyDescent="0.2"/>
  <cols>
    <col min="1" max="1" width="1.140625" customWidth="1"/>
    <col min="2" max="2" width="52.140625" customWidth="1"/>
    <col min="3" max="3" width="14.42578125" customWidth="1"/>
    <col min="4" max="4" width="12.5703125" customWidth="1"/>
    <col min="5" max="6" width="9.85546875" customWidth="1"/>
    <col min="7" max="7" width="13.28515625" customWidth="1"/>
    <col min="8" max="8" width="17" customWidth="1"/>
    <col min="9" max="9" width="11.28515625" customWidth="1"/>
    <col min="10" max="10" width="8.5703125" customWidth="1"/>
    <col min="11" max="11" width="53.5703125" customWidth="1"/>
    <col min="12" max="12" width="0" hidden="1" customWidth="1"/>
  </cols>
  <sheetData>
    <row r="1" spans="1:10" x14ac:dyDescent="0.2">
      <c r="B1" s="5" t="s">
        <v>552</v>
      </c>
      <c r="D1" s="5"/>
    </row>
    <row r="2" spans="1:10" ht="15.75" x14ac:dyDescent="0.25">
      <c r="B2" s="36" t="s">
        <v>813</v>
      </c>
      <c r="C2" s="29"/>
      <c r="D2" s="29"/>
      <c r="E2" s="29"/>
      <c r="F2" s="29"/>
      <c r="G2" s="29"/>
      <c r="H2" s="29"/>
      <c r="I2" s="29"/>
      <c r="J2" s="29"/>
    </row>
    <row r="3" spans="1:10" ht="18" customHeight="1" x14ac:dyDescent="0.25">
      <c r="B3" s="49" t="s">
        <v>103</v>
      </c>
      <c r="C3" s="29"/>
      <c r="D3" s="29"/>
      <c r="E3" s="29"/>
      <c r="F3" s="29"/>
      <c r="G3" s="29"/>
      <c r="H3" s="29"/>
      <c r="I3" s="29"/>
      <c r="J3" s="29"/>
    </row>
    <row r="4" spans="1:10" ht="75" customHeight="1" x14ac:dyDescent="0.2">
      <c r="B4" s="19" t="s">
        <v>134</v>
      </c>
      <c r="C4" s="34" t="s">
        <v>156</v>
      </c>
      <c r="D4" s="34" t="s">
        <v>565</v>
      </c>
      <c r="E4" s="34" t="s">
        <v>158</v>
      </c>
      <c r="F4" s="103" t="s">
        <v>25</v>
      </c>
      <c r="G4" s="50" t="s">
        <v>155</v>
      </c>
      <c r="H4" s="51" t="s">
        <v>580</v>
      </c>
      <c r="I4" s="34" t="s">
        <v>581</v>
      </c>
      <c r="J4" s="91" t="s">
        <v>16</v>
      </c>
    </row>
    <row r="5" spans="1:10" ht="12.75" customHeight="1" x14ac:dyDescent="0.2">
      <c r="B5" s="391" t="s">
        <v>188</v>
      </c>
      <c r="C5" s="393"/>
      <c r="D5" s="393"/>
      <c r="E5" s="393"/>
      <c r="F5" s="393"/>
      <c r="G5" s="393"/>
      <c r="H5" s="393"/>
      <c r="I5" s="393"/>
      <c r="J5" s="393"/>
    </row>
    <row r="6" spans="1:10" ht="21" customHeight="1" x14ac:dyDescent="0.2">
      <c r="B6" s="17" t="s">
        <v>17</v>
      </c>
      <c r="C6" s="369"/>
      <c r="D6" s="369"/>
      <c r="E6" s="369"/>
      <c r="F6" s="3"/>
      <c r="G6" s="3"/>
      <c r="H6" s="369"/>
      <c r="I6" s="369"/>
      <c r="J6" s="108">
        <f>SUM(C6:E6)+SUM(H6:I6)</f>
        <v>0</v>
      </c>
    </row>
    <row r="7" spans="1:10" ht="29.25" customHeight="1" x14ac:dyDescent="0.2">
      <c r="B7" s="18" t="s">
        <v>576</v>
      </c>
      <c r="C7" s="365"/>
      <c r="D7" s="365"/>
      <c r="E7" s="365"/>
      <c r="F7" s="365"/>
      <c r="G7" s="366"/>
      <c r="H7" s="365"/>
      <c r="I7" s="365"/>
      <c r="J7" s="108">
        <f>SUM(C7:I7)</f>
        <v>0</v>
      </c>
    </row>
    <row r="8" spans="1:10" ht="21" customHeight="1" x14ac:dyDescent="0.2">
      <c r="B8" s="102" t="s">
        <v>355</v>
      </c>
      <c r="C8" s="109">
        <f>C6+C7</f>
        <v>0</v>
      </c>
      <c r="D8" s="109">
        <f>D6+D7</f>
        <v>0</v>
      </c>
      <c r="E8" s="109">
        <f>E6+E7</f>
        <v>0</v>
      </c>
      <c r="F8" s="109">
        <f>F7</f>
        <v>0</v>
      </c>
      <c r="G8" s="109">
        <f>G7</f>
        <v>0</v>
      </c>
      <c r="H8" s="109">
        <f>H6+H7</f>
        <v>0</v>
      </c>
      <c r="I8" s="109">
        <f>I6+I7</f>
        <v>0</v>
      </c>
      <c r="J8" s="109">
        <f>J6+J7</f>
        <v>0</v>
      </c>
    </row>
    <row r="9" spans="1:10" x14ac:dyDescent="0.2">
      <c r="B9" s="391" t="s">
        <v>189</v>
      </c>
      <c r="C9" s="392"/>
      <c r="D9" s="392"/>
      <c r="E9" s="392"/>
      <c r="F9" s="392"/>
      <c r="G9" s="392"/>
      <c r="H9" s="392"/>
      <c r="I9" s="392"/>
      <c r="J9" s="392"/>
    </row>
    <row r="10" spans="1:10" ht="26.25" customHeight="1" x14ac:dyDescent="0.2">
      <c r="B10" s="17" t="s">
        <v>578</v>
      </c>
      <c r="C10" s="369"/>
      <c r="D10" s="369"/>
      <c r="E10" s="369"/>
      <c r="F10" s="3"/>
      <c r="G10" s="3"/>
      <c r="H10" s="369"/>
      <c r="I10" s="369"/>
      <c r="J10" s="108">
        <f>SUM(C10:E10)+SUM(H10:I10)</f>
        <v>0</v>
      </c>
    </row>
    <row r="11" spans="1:10" ht="24.75" customHeight="1" x14ac:dyDescent="0.2">
      <c r="B11" s="18" t="s">
        <v>577</v>
      </c>
      <c r="C11" s="365"/>
      <c r="D11" s="365"/>
      <c r="E11" s="365"/>
      <c r="F11" s="365"/>
      <c r="G11" s="366"/>
      <c r="H11" s="365"/>
      <c r="I11" s="365"/>
      <c r="J11" s="110">
        <f>SUM(C11:I11)</f>
        <v>0</v>
      </c>
    </row>
    <row r="12" spans="1:10" ht="21" customHeight="1" thickBot="1" x14ac:dyDescent="0.25">
      <c r="B12" s="102" t="s">
        <v>350</v>
      </c>
      <c r="C12" s="109">
        <f>C10+C11</f>
        <v>0</v>
      </c>
      <c r="D12" s="109">
        <f>D10+D11</f>
        <v>0</v>
      </c>
      <c r="E12" s="109">
        <f>E10+E11</f>
        <v>0</v>
      </c>
      <c r="F12" s="109">
        <f>F11</f>
        <v>0</v>
      </c>
      <c r="G12" s="109">
        <f>G11</f>
        <v>0</v>
      </c>
      <c r="H12" s="109">
        <f>H10+H11</f>
        <v>0</v>
      </c>
      <c r="I12" s="109">
        <f>I10+I11</f>
        <v>0</v>
      </c>
      <c r="J12" s="109">
        <f>J10+J11</f>
        <v>0</v>
      </c>
    </row>
    <row r="13" spans="1:10" ht="21" customHeight="1" thickBot="1" x14ac:dyDescent="0.25">
      <c r="B13" s="144" t="s">
        <v>351</v>
      </c>
      <c r="C13" s="145">
        <f>C8+C12</f>
        <v>0</v>
      </c>
      <c r="D13" s="145">
        <f t="shared" ref="D13:I13" si="0">D8+D12</f>
        <v>0</v>
      </c>
      <c r="E13" s="145">
        <f t="shared" si="0"/>
        <v>0</v>
      </c>
      <c r="F13" s="145">
        <f t="shared" si="0"/>
        <v>0</v>
      </c>
      <c r="G13" s="145">
        <f t="shared" si="0"/>
        <v>0</v>
      </c>
      <c r="H13" s="145">
        <f t="shared" si="0"/>
        <v>0</v>
      </c>
      <c r="I13" s="145">
        <f t="shared" si="0"/>
        <v>0</v>
      </c>
      <c r="J13" s="145">
        <f>J8+J12</f>
        <v>0</v>
      </c>
    </row>
    <row r="14" spans="1:10" ht="6" customHeight="1" x14ac:dyDescent="0.2">
      <c r="A14" s="4"/>
      <c r="B14" s="185"/>
      <c r="C14" s="186"/>
      <c r="D14" s="186"/>
      <c r="E14" s="186"/>
      <c r="F14" s="186"/>
      <c r="G14" s="186"/>
      <c r="H14" s="186"/>
      <c r="I14" s="186"/>
      <c r="J14" s="186"/>
    </row>
    <row r="15" spans="1:10" ht="18.75" customHeight="1" x14ac:dyDescent="0.25">
      <c r="B15" s="49" t="s">
        <v>516</v>
      </c>
      <c r="C15" s="29"/>
      <c r="D15" s="29"/>
      <c r="E15" s="29"/>
      <c r="F15" s="29"/>
      <c r="G15" s="29"/>
      <c r="H15" s="29"/>
      <c r="I15" s="29"/>
      <c r="J15" s="29"/>
    </row>
    <row r="16" spans="1:10" ht="12.75" customHeight="1" x14ac:dyDescent="0.2">
      <c r="B16" s="391" t="s">
        <v>192</v>
      </c>
      <c r="C16" s="392"/>
      <c r="D16" s="392"/>
      <c r="E16" s="392"/>
      <c r="F16" s="392"/>
      <c r="G16" s="392"/>
      <c r="H16" s="392"/>
      <c r="I16" s="392"/>
      <c r="J16" s="392"/>
    </row>
    <row r="17" spans="2:10" ht="74.25" customHeight="1" x14ac:dyDescent="0.2">
      <c r="B17" s="19" t="s">
        <v>135</v>
      </c>
      <c r="C17" s="34" t="s">
        <v>156</v>
      </c>
      <c r="D17" s="34" t="s">
        <v>565</v>
      </c>
      <c r="E17" s="34" t="s">
        <v>158</v>
      </c>
      <c r="F17" s="103" t="s">
        <v>25</v>
      </c>
      <c r="G17" s="50" t="s">
        <v>155</v>
      </c>
      <c r="H17" s="51" t="s">
        <v>580</v>
      </c>
      <c r="I17" s="34" t="s">
        <v>581</v>
      </c>
      <c r="J17" s="91" t="s">
        <v>16</v>
      </c>
    </row>
    <row r="18" spans="2:10" x14ac:dyDescent="0.2">
      <c r="B18" s="391" t="s">
        <v>190</v>
      </c>
      <c r="C18" s="392"/>
      <c r="D18" s="392"/>
      <c r="E18" s="392"/>
      <c r="F18" s="392"/>
      <c r="G18" s="392"/>
      <c r="H18" s="392"/>
      <c r="I18" s="392"/>
      <c r="J18" s="392"/>
    </row>
    <row r="19" spans="2:10" ht="22.5" customHeight="1" x14ac:dyDescent="0.2">
      <c r="B19" s="17" t="s">
        <v>17</v>
      </c>
      <c r="C19" s="369"/>
      <c r="D19" s="369"/>
      <c r="E19" s="369"/>
      <c r="F19" s="3"/>
      <c r="G19" s="3"/>
      <c r="H19" s="369"/>
      <c r="I19" s="369"/>
      <c r="J19" s="96">
        <f>SUM(C19:E19)+SUM(H19:I19)</f>
        <v>0</v>
      </c>
    </row>
    <row r="20" spans="2:10" ht="30.75" customHeight="1" x14ac:dyDescent="0.2">
      <c r="B20" s="18" t="s">
        <v>576</v>
      </c>
      <c r="C20" s="365"/>
      <c r="D20" s="365"/>
      <c r="E20" s="365"/>
      <c r="F20" s="365"/>
      <c r="G20" s="366"/>
      <c r="H20" s="365"/>
      <c r="I20" s="365"/>
      <c r="J20" s="110">
        <f>SUM(C20:I20)</f>
        <v>0</v>
      </c>
    </row>
    <row r="21" spans="2:10" ht="24.75" customHeight="1" x14ac:dyDescent="0.2">
      <c r="B21" s="102" t="s">
        <v>356</v>
      </c>
      <c r="C21" s="109">
        <f>C19+C20</f>
        <v>0</v>
      </c>
      <c r="D21" s="109">
        <f t="shared" ref="D21:E21" si="1">D19+D20</f>
        <v>0</v>
      </c>
      <c r="E21" s="109">
        <f t="shared" si="1"/>
        <v>0</v>
      </c>
      <c r="F21" s="109">
        <f>+F20</f>
        <v>0</v>
      </c>
      <c r="G21" s="109">
        <f>+G20</f>
        <v>0</v>
      </c>
      <c r="H21" s="109">
        <f>H19+H20</f>
        <v>0</v>
      </c>
      <c r="I21" s="109">
        <f>I19+I20</f>
        <v>0</v>
      </c>
      <c r="J21" s="109">
        <f>J19+J20</f>
        <v>0</v>
      </c>
    </row>
    <row r="22" spans="2:10" x14ac:dyDescent="0.2">
      <c r="B22" s="391" t="s">
        <v>189</v>
      </c>
      <c r="C22" s="392"/>
      <c r="D22" s="392"/>
      <c r="E22" s="392"/>
      <c r="F22" s="392"/>
      <c r="G22" s="392"/>
      <c r="H22" s="392"/>
      <c r="I22" s="392"/>
      <c r="J22" s="392"/>
    </row>
    <row r="23" spans="2:10" ht="25.5" customHeight="1" x14ac:dyDescent="0.2">
      <c r="B23" s="17" t="s">
        <v>578</v>
      </c>
      <c r="C23" s="369"/>
      <c r="D23" s="369"/>
      <c r="E23" s="369"/>
      <c r="F23" s="3"/>
      <c r="G23" s="3"/>
      <c r="H23" s="369"/>
      <c r="I23" s="369"/>
      <c r="J23" s="108">
        <f>SUM(C23:E23)+SUM(H23:I23)</f>
        <v>0</v>
      </c>
    </row>
    <row r="24" spans="2:10" ht="28.5" customHeight="1" x14ac:dyDescent="0.2">
      <c r="B24" s="18" t="s">
        <v>577</v>
      </c>
      <c r="C24" s="365"/>
      <c r="D24" s="365"/>
      <c r="E24" s="365"/>
      <c r="F24" s="365"/>
      <c r="G24" s="366"/>
      <c r="H24" s="365"/>
      <c r="I24" s="365"/>
      <c r="J24" s="110">
        <f>SUM(C24:I24)</f>
        <v>0</v>
      </c>
    </row>
    <row r="25" spans="2:10" ht="18.75" customHeight="1" thickBot="1" x14ac:dyDescent="0.25">
      <c r="B25" s="102" t="s">
        <v>191</v>
      </c>
      <c r="C25" s="109">
        <f>C23+C24</f>
        <v>0</v>
      </c>
      <c r="D25" s="109">
        <f t="shared" ref="D25:E25" si="2">D23+D24</f>
        <v>0</v>
      </c>
      <c r="E25" s="109">
        <f t="shared" si="2"/>
        <v>0</v>
      </c>
      <c r="F25" s="109">
        <f>+F24</f>
        <v>0</v>
      </c>
      <c r="G25" s="109">
        <f>+G24</f>
        <v>0</v>
      </c>
      <c r="H25" s="109">
        <f>H23+H24</f>
        <v>0</v>
      </c>
      <c r="I25" s="109">
        <f>I23+I24</f>
        <v>0</v>
      </c>
      <c r="J25" s="109">
        <f>J23+J24</f>
        <v>0</v>
      </c>
    </row>
    <row r="26" spans="2:10" ht="20.25" customHeight="1" thickBot="1" x14ac:dyDescent="0.25">
      <c r="B26" s="144" t="s">
        <v>102</v>
      </c>
      <c r="C26" s="145">
        <f>C21+C25</f>
        <v>0</v>
      </c>
      <c r="D26" s="145">
        <f t="shared" ref="D26:I26" si="3">D21+D25</f>
        <v>0</v>
      </c>
      <c r="E26" s="145">
        <f t="shared" si="3"/>
        <v>0</v>
      </c>
      <c r="F26" s="145">
        <f t="shared" si="3"/>
        <v>0</v>
      </c>
      <c r="G26" s="145">
        <f t="shared" si="3"/>
        <v>0</v>
      </c>
      <c r="H26" s="145">
        <f t="shared" si="3"/>
        <v>0</v>
      </c>
      <c r="I26" s="145">
        <f t="shared" si="3"/>
        <v>0</v>
      </c>
      <c r="J26" s="145">
        <f>J21+J25</f>
        <v>0</v>
      </c>
    </row>
    <row r="27" spans="2:10" ht="18" customHeight="1" x14ac:dyDescent="0.2">
      <c r="B27" s="29"/>
      <c r="C27" s="157"/>
      <c r="D27" s="157"/>
      <c r="E27" s="157"/>
      <c r="F27" s="157"/>
      <c r="G27" s="157"/>
      <c r="H27" s="157"/>
      <c r="I27" s="157"/>
      <c r="J27" s="157"/>
    </row>
    <row r="28" spans="2:10" ht="6" hidden="1" customHeight="1" x14ac:dyDescent="0.2">
      <c r="B28" s="28"/>
      <c r="C28" s="226"/>
      <c r="D28" s="226"/>
      <c r="E28" s="226"/>
      <c r="F28" s="226"/>
      <c r="G28" s="226"/>
      <c r="H28" s="226"/>
      <c r="I28" s="226"/>
      <c r="J28" s="226"/>
    </row>
    <row r="29" spans="2:10" ht="17.25" customHeight="1" x14ac:dyDescent="0.2">
      <c r="B29" s="92" t="s">
        <v>235</v>
      </c>
      <c r="C29" s="223">
        <f>C13+C26</f>
        <v>0</v>
      </c>
      <c r="D29" s="223">
        <f t="shared" ref="D29:J29" si="4">D13+D26</f>
        <v>0</v>
      </c>
      <c r="E29" s="223">
        <f t="shared" si="4"/>
        <v>0</v>
      </c>
      <c r="F29" s="223">
        <f t="shared" si="4"/>
        <v>0</v>
      </c>
      <c r="G29" s="223">
        <f t="shared" si="4"/>
        <v>0</v>
      </c>
      <c r="H29" s="223">
        <f t="shared" si="4"/>
        <v>0</v>
      </c>
      <c r="I29" s="223">
        <f t="shared" si="4"/>
        <v>0</v>
      </c>
      <c r="J29" s="223">
        <f t="shared" si="4"/>
        <v>0</v>
      </c>
    </row>
    <row r="30" spans="2:10" ht="12.75" customHeight="1" x14ac:dyDescent="0.2">
      <c r="B30" s="29"/>
      <c r="C30" s="29"/>
      <c r="D30" s="29"/>
      <c r="E30" s="29"/>
      <c r="F30" s="29"/>
      <c r="G30" s="29"/>
      <c r="H30" s="29"/>
      <c r="I30" s="29"/>
      <c r="J30" s="29"/>
    </row>
    <row r="31" spans="2:10" x14ac:dyDescent="0.2">
      <c r="B31" s="29"/>
      <c r="C31" s="29"/>
      <c r="D31" s="29"/>
      <c r="E31" s="29"/>
      <c r="F31" s="29"/>
      <c r="G31" s="29"/>
      <c r="H31" s="29"/>
      <c r="I31" s="29"/>
      <c r="J31" s="29"/>
    </row>
    <row r="32" spans="2:10" x14ac:dyDescent="0.2">
      <c r="B32" s="77" t="s">
        <v>22</v>
      </c>
    </row>
    <row r="33" spans="2:10" x14ac:dyDescent="0.2">
      <c r="B33" t="s">
        <v>236</v>
      </c>
    </row>
    <row r="34" spans="2:10" x14ac:dyDescent="0.2">
      <c r="B34" s="9"/>
      <c r="C34" s="9"/>
      <c r="D34" s="9"/>
      <c r="E34" s="9"/>
      <c r="F34" s="9"/>
      <c r="G34" s="9"/>
      <c r="H34" s="9"/>
      <c r="I34" s="9"/>
      <c r="J34" s="9"/>
    </row>
    <row r="35" spans="2:10" x14ac:dyDescent="0.2">
      <c r="B35" s="9"/>
      <c r="C35" s="9"/>
      <c r="D35" s="9"/>
      <c r="E35" s="9"/>
      <c r="F35" s="9"/>
      <c r="G35" s="9"/>
      <c r="H35" s="9"/>
      <c r="I35" s="9"/>
      <c r="J35" s="9"/>
    </row>
    <row r="36" spans="2:10" x14ac:dyDescent="0.2">
      <c r="B36" s="9"/>
      <c r="C36" s="9"/>
      <c r="D36" s="9"/>
      <c r="E36" s="9"/>
      <c r="F36" s="9"/>
      <c r="G36" s="9"/>
      <c r="H36" s="9"/>
      <c r="I36" s="9"/>
      <c r="J36" s="9"/>
    </row>
    <row r="37" spans="2:10" x14ac:dyDescent="0.2">
      <c r="B37" s="9"/>
      <c r="C37" s="9"/>
      <c r="D37" s="9"/>
      <c r="E37" s="9"/>
      <c r="F37" s="9"/>
      <c r="G37" s="9"/>
      <c r="H37" s="9"/>
      <c r="I37" s="9"/>
      <c r="J37" s="9"/>
    </row>
    <row r="38" spans="2:10" x14ac:dyDescent="0.2">
      <c r="B38" s="9"/>
      <c r="C38" s="9"/>
      <c r="D38" s="9"/>
      <c r="E38" s="9"/>
      <c r="F38" s="9"/>
      <c r="G38" s="9"/>
      <c r="H38" s="9"/>
      <c r="I38" s="9"/>
      <c r="J38" s="9"/>
    </row>
    <row r="39" spans="2:10" x14ac:dyDescent="0.2">
      <c r="B39" s="9"/>
      <c r="C39" s="9"/>
      <c r="D39" s="9"/>
      <c r="E39" s="9"/>
      <c r="F39" s="9"/>
      <c r="G39" s="9"/>
      <c r="H39" s="9"/>
      <c r="I39" s="9"/>
      <c r="J39" s="9"/>
    </row>
    <row r="40" spans="2:10" x14ac:dyDescent="0.2">
      <c r="B40" s="9"/>
      <c r="C40" s="9"/>
      <c r="D40" s="9"/>
      <c r="E40" s="9"/>
      <c r="F40" s="9"/>
      <c r="G40" s="9"/>
      <c r="H40" s="9"/>
      <c r="I40" s="9"/>
      <c r="J40" s="9"/>
    </row>
    <row r="41" spans="2:10" x14ac:dyDescent="0.2">
      <c r="B41" s="9"/>
      <c r="C41" s="9"/>
      <c r="D41" s="9"/>
      <c r="E41" s="9"/>
      <c r="F41" s="9"/>
      <c r="G41" s="9"/>
      <c r="H41" s="9"/>
      <c r="I41" s="9"/>
      <c r="J41" s="9"/>
    </row>
    <row r="42" spans="2:10" x14ac:dyDescent="0.2">
      <c r="B42" s="9"/>
      <c r="C42" s="9"/>
      <c r="D42" s="9"/>
      <c r="E42" s="9"/>
      <c r="F42" s="9"/>
      <c r="G42" s="9"/>
      <c r="H42" s="9"/>
      <c r="I42" s="9"/>
      <c r="J42" s="9"/>
    </row>
    <row r="43" spans="2:10" x14ac:dyDescent="0.2">
      <c r="B43" s="9"/>
      <c r="C43" s="9"/>
      <c r="D43" s="9"/>
      <c r="E43" s="9"/>
      <c r="F43" s="9"/>
      <c r="G43" s="9"/>
      <c r="H43" s="9"/>
      <c r="I43" s="9"/>
      <c r="J43" s="9"/>
    </row>
    <row r="44" spans="2:10" x14ac:dyDescent="0.2">
      <c r="B44" s="9"/>
      <c r="C44" s="9"/>
      <c r="D44" s="9"/>
      <c r="E44" s="9"/>
      <c r="F44" s="9"/>
      <c r="G44" s="9"/>
      <c r="H44" s="9"/>
      <c r="I44" s="9"/>
      <c r="J44" s="9"/>
    </row>
    <row r="45" spans="2:10" x14ac:dyDescent="0.2">
      <c r="B45" s="9"/>
      <c r="C45" s="9"/>
      <c r="D45" s="9"/>
      <c r="E45" s="9"/>
      <c r="F45" s="9"/>
      <c r="G45" s="9"/>
      <c r="H45" s="9"/>
      <c r="I45" s="9"/>
      <c r="J45" s="9"/>
    </row>
  </sheetData>
  <sheetProtection sheet="1" scenarios="1" formatColumns="0" formatRows="0" insertColumns="0" insertRows="0" insertHyperlinks="0" deleteColumns="0" deleteRows="0" sort="0" autoFilter="0" pivotTables="0"/>
  <mergeCells count="5">
    <mergeCell ref="B18:J18"/>
    <mergeCell ref="B22:J22"/>
    <mergeCell ref="B5:J5"/>
    <mergeCell ref="B16:J16"/>
    <mergeCell ref="B9:J9"/>
  </mergeCells>
  <phoneticPr fontId="3" type="noConversion"/>
  <hyperlinks>
    <hyperlink ref="B1" location="Sommaire!A1" display="retour sommaire"/>
  </hyperlinks>
  <pageMargins left="0.23622047244094491" right="0.15748031496062992" top="0.35433070866141736" bottom="0.43307086614173229" header="0.15748031496062992" footer="0.23622047244094491"/>
  <pageSetup paperSize="9" scale="98" fitToHeight="7" orientation="landscape" r:id="rId1"/>
  <headerFooter alignWithMargins="0">
    <oddFooter>&amp;LEnquête sur les moyens consacrés à la recherche et développement dans les établissements d'enseignement supérieur en 2019</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5"/>
  <sheetViews>
    <sheetView showGridLines="0" zoomScaleNormal="100" workbookViewId="0">
      <selection activeCell="D8" sqref="D8"/>
    </sheetView>
  </sheetViews>
  <sheetFormatPr baseColWidth="10" defaultColWidth="11.42578125" defaultRowHeight="12.75" x14ac:dyDescent="0.2"/>
  <cols>
    <col min="1" max="1" width="1.140625" customWidth="1"/>
    <col min="2" max="2" width="55.28515625" customWidth="1"/>
    <col min="3" max="3" width="12.85546875" customWidth="1"/>
    <col min="5" max="6" width="9.85546875" customWidth="1"/>
    <col min="7" max="7" width="12.7109375" customWidth="1"/>
    <col min="8" max="8" width="10.28515625" customWidth="1"/>
    <col min="9" max="9" width="11.7109375" customWidth="1"/>
    <col min="10" max="10" width="8.5703125" customWidth="1"/>
    <col min="11" max="11" width="53.5703125" customWidth="1"/>
    <col min="12" max="12" width="0" hidden="1" customWidth="1"/>
  </cols>
  <sheetData>
    <row r="1" spans="1:11" x14ac:dyDescent="0.2">
      <c r="B1" s="5" t="s">
        <v>552</v>
      </c>
    </row>
    <row r="2" spans="1:11" x14ac:dyDescent="0.2">
      <c r="C2" s="5"/>
    </row>
    <row r="3" spans="1:11" ht="25.5" customHeight="1" x14ac:dyDescent="0.25">
      <c r="A3" s="29"/>
      <c r="B3" s="49" t="s">
        <v>814</v>
      </c>
      <c r="C3" s="33"/>
      <c r="D3" s="33"/>
      <c r="E3" s="33"/>
      <c r="F3" s="33"/>
      <c r="G3" s="32"/>
      <c r="H3" s="29"/>
      <c r="I3" s="29"/>
      <c r="J3" s="29"/>
      <c r="K3" s="29"/>
    </row>
    <row r="4" spans="1:11" x14ac:dyDescent="0.2">
      <c r="A4" s="29"/>
      <c r="B4" s="29"/>
      <c r="C4" s="15"/>
      <c r="D4" s="15"/>
      <c r="E4" s="16"/>
      <c r="F4" s="104"/>
      <c r="G4" s="29"/>
      <c r="H4" s="29"/>
      <c r="I4" s="29"/>
      <c r="J4" s="29"/>
      <c r="K4" s="29"/>
    </row>
    <row r="5" spans="1:11" ht="96" customHeight="1" thickBot="1" x14ac:dyDescent="0.25">
      <c r="A5" s="29"/>
      <c r="B5" s="143" t="s">
        <v>136</v>
      </c>
      <c r="C5" s="34" t="s">
        <v>156</v>
      </c>
      <c r="D5" s="34" t="s">
        <v>157</v>
      </c>
      <c r="E5" s="34" t="s">
        <v>158</v>
      </c>
      <c r="F5" s="103" t="s">
        <v>25</v>
      </c>
      <c r="G5" s="50" t="s">
        <v>155</v>
      </c>
      <c r="H5" s="51" t="s">
        <v>580</v>
      </c>
      <c r="I5" s="34" t="s">
        <v>581</v>
      </c>
      <c r="J5" s="91" t="s">
        <v>16</v>
      </c>
      <c r="K5" s="29"/>
    </row>
    <row r="6" spans="1:11" ht="27.75" customHeight="1" thickBot="1" x14ac:dyDescent="0.25">
      <c r="A6" s="29"/>
      <c r="B6" s="208" t="s">
        <v>669</v>
      </c>
      <c r="C6" s="370"/>
      <c r="D6" s="370"/>
      <c r="E6" s="370"/>
      <c r="F6" s="372"/>
      <c r="G6" s="372"/>
      <c r="H6" s="372"/>
      <c r="I6" s="370"/>
      <c r="J6" s="224">
        <f>SUM(C6:I6)</f>
        <v>0</v>
      </c>
      <c r="K6" s="29"/>
    </row>
    <row r="7" spans="1:11" ht="28.5" customHeight="1" thickBot="1" x14ac:dyDescent="0.25">
      <c r="A7" s="29"/>
      <c r="B7" s="208" t="s">
        <v>670</v>
      </c>
      <c r="C7" s="371"/>
      <c r="D7" s="371"/>
      <c r="E7" s="371"/>
      <c r="F7" s="373"/>
      <c r="G7" s="373"/>
      <c r="H7" s="373"/>
      <c r="I7" s="371"/>
      <c r="J7" s="224">
        <f>SUM(C7:I7)</f>
        <v>0</v>
      </c>
      <c r="K7" s="29"/>
    </row>
    <row r="8" spans="1:11" ht="26.25" customHeight="1" thickBot="1" x14ac:dyDescent="0.25">
      <c r="A8" s="29"/>
      <c r="B8" s="93" t="s">
        <v>20</v>
      </c>
      <c r="C8" s="225">
        <f>C6+C7</f>
        <v>0</v>
      </c>
      <c r="D8" s="225">
        <f t="shared" ref="D8:I8" si="0">D6+D7</f>
        <v>0</v>
      </c>
      <c r="E8" s="225">
        <f t="shared" si="0"/>
        <v>0</v>
      </c>
      <c r="F8" s="225">
        <f t="shared" si="0"/>
        <v>0</v>
      </c>
      <c r="G8" s="225">
        <f t="shared" si="0"/>
        <v>0</v>
      </c>
      <c r="H8" s="225">
        <f t="shared" si="0"/>
        <v>0</v>
      </c>
      <c r="I8" s="225">
        <f t="shared" si="0"/>
        <v>0</v>
      </c>
      <c r="J8" s="224">
        <f>SUM(C8:I8)</f>
        <v>0</v>
      </c>
      <c r="K8" s="29"/>
    </row>
    <row r="9" spans="1:11" ht="18.75" customHeight="1" x14ac:dyDescent="0.2">
      <c r="A9" s="29"/>
      <c r="C9" s="133"/>
      <c r="D9" s="133"/>
      <c r="E9" s="133"/>
      <c r="F9" s="133"/>
      <c r="G9" s="133"/>
      <c r="H9" s="133"/>
      <c r="I9" s="133"/>
      <c r="J9" s="133"/>
      <c r="K9" s="29"/>
    </row>
    <row r="10" spans="1:11" x14ac:dyDescent="0.2">
      <c r="A10" s="29"/>
      <c r="B10" s="29"/>
      <c r="C10" s="133"/>
      <c r="D10" s="133"/>
      <c r="E10" s="133"/>
      <c r="F10" s="133"/>
      <c r="G10" s="133"/>
      <c r="H10" s="133"/>
      <c r="I10" s="133"/>
      <c r="J10" s="29"/>
    </row>
    <row r="11" spans="1:11" x14ac:dyDescent="0.2">
      <c r="A11" s="29"/>
      <c r="B11" s="71" t="s">
        <v>171</v>
      </c>
      <c r="C11" s="171"/>
      <c r="D11" s="171"/>
      <c r="E11" s="133"/>
      <c r="F11" s="133"/>
      <c r="G11" s="133"/>
      <c r="H11" s="133"/>
      <c r="I11" s="133"/>
      <c r="J11" s="29"/>
    </row>
    <row r="12" spans="1:11" x14ac:dyDescent="0.2">
      <c r="A12" s="29"/>
      <c r="B12" s="133"/>
      <c r="C12" s="133"/>
      <c r="D12" s="133"/>
      <c r="E12" s="133"/>
      <c r="F12" s="133"/>
      <c r="G12" s="133"/>
      <c r="H12" s="133"/>
      <c r="I12" s="133"/>
      <c r="J12" s="29"/>
    </row>
    <row r="13" spans="1:11" x14ac:dyDescent="0.2">
      <c r="A13" s="29"/>
      <c r="B13" s="29" t="s">
        <v>63</v>
      </c>
      <c r="C13" s="133"/>
      <c r="D13" s="133"/>
      <c r="E13" s="133"/>
      <c r="F13" s="133"/>
      <c r="G13" s="133"/>
      <c r="H13" s="133"/>
      <c r="I13" s="133"/>
      <c r="J13" s="29"/>
    </row>
    <row r="14" spans="1:11" x14ac:dyDescent="0.2">
      <c r="A14" s="29"/>
      <c r="B14" s="133"/>
      <c r="C14" s="133"/>
      <c r="D14" s="133"/>
      <c r="E14" s="133"/>
      <c r="F14" s="133"/>
      <c r="G14" s="133"/>
      <c r="H14" s="133"/>
      <c r="I14" s="133"/>
      <c r="J14" s="29"/>
    </row>
    <row r="15" spans="1:11" x14ac:dyDescent="0.2">
      <c r="A15" s="29"/>
      <c r="B15" s="29" t="s">
        <v>556</v>
      </c>
      <c r="C15" s="133"/>
      <c r="D15" s="133"/>
      <c r="E15" s="133"/>
      <c r="F15" s="133"/>
      <c r="G15" s="133"/>
      <c r="H15" s="133"/>
      <c r="I15" s="133"/>
      <c r="J15" s="29"/>
    </row>
    <row r="16" spans="1:11" x14ac:dyDescent="0.2">
      <c r="A16" s="29"/>
      <c r="B16" s="170" t="s">
        <v>562</v>
      </c>
      <c r="C16" s="133"/>
      <c r="D16" s="133"/>
      <c r="E16" s="133"/>
      <c r="F16" s="133"/>
      <c r="G16" s="133"/>
      <c r="H16" s="133"/>
      <c r="I16" s="133"/>
      <c r="J16" s="29"/>
    </row>
    <row r="17" spans="1:11" ht="18.75" customHeight="1" x14ac:dyDescent="0.2">
      <c r="A17" s="29"/>
      <c r="B17" s="29"/>
      <c r="C17" s="29"/>
      <c r="D17" s="133"/>
      <c r="E17" s="133"/>
      <c r="F17" s="133"/>
      <c r="G17" s="133"/>
      <c r="H17" s="133"/>
      <c r="I17" s="133"/>
      <c r="J17" s="133"/>
      <c r="K17" s="29"/>
    </row>
    <row r="18" spans="1:11" ht="7.5" customHeight="1" x14ac:dyDescent="0.2">
      <c r="A18" s="29"/>
      <c r="B18" s="29"/>
      <c r="C18" s="29"/>
      <c r="D18" s="29"/>
      <c r="E18" s="29"/>
      <c r="F18" s="29"/>
      <c r="G18" s="29"/>
      <c r="H18" s="29"/>
      <c r="I18" s="29"/>
      <c r="J18" s="29"/>
      <c r="K18" s="29"/>
    </row>
    <row r="19" spans="1:11" hidden="1" x14ac:dyDescent="0.2">
      <c r="A19" s="29"/>
      <c r="B19" s="29"/>
      <c r="C19" s="29"/>
      <c r="D19" s="29"/>
      <c r="E19" s="29"/>
      <c r="F19" s="29"/>
      <c r="G19" s="29"/>
      <c r="H19" s="29"/>
      <c r="I19" s="29"/>
      <c r="J19" s="29"/>
      <c r="K19" s="29"/>
    </row>
    <row r="20" spans="1:11" x14ac:dyDescent="0.2">
      <c r="A20" s="29"/>
      <c r="B20" s="29" t="s">
        <v>360</v>
      </c>
      <c r="C20" s="29"/>
      <c r="D20" s="29"/>
      <c r="E20" s="29"/>
    </row>
    <row r="21" spans="1:11" ht="12.75" customHeight="1" x14ac:dyDescent="0.2">
      <c r="B21" s="9"/>
      <c r="C21" s="9"/>
      <c r="D21" s="9"/>
      <c r="E21" s="9"/>
      <c r="F21" s="9"/>
      <c r="G21" s="9"/>
      <c r="H21" s="9"/>
      <c r="I21" s="9"/>
      <c r="J21" s="9"/>
    </row>
    <row r="22" spans="1:11" ht="12.75" customHeight="1" x14ac:dyDescent="0.2">
      <c r="B22" s="9"/>
      <c r="C22" s="9"/>
      <c r="D22" s="9"/>
      <c r="E22" s="9"/>
      <c r="F22" s="9"/>
      <c r="G22" s="9"/>
      <c r="H22" s="9"/>
      <c r="I22" s="9"/>
      <c r="J22" s="9"/>
    </row>
    <row r="23" spans="1:11" x14ac:dyDescent="0.2">
      <c r="B23" s="9"/>
      <c r="C23" s="9"/>
      <c r="D23" s="9"/>
      <c r="E23" s="9"/>
      <c r="F23" s="9"/>
      <c r="G23" s="9"/>
      <c r="H23" s="9"/>
      <c r="I23" s="9"/>
      <c r="J23" s="9"/>
    </row>
    <row r="24" spans="1:11" x14ac:dyDescent="0.2">
      <c r="B24" s="9"/>
      <c r="C24" s="9"/>
      <c r="D24" s="9"/>
      <c r="E24" s="9"/>
      <c r="F24" s="9"/>
      <c r="G24" s="9"/>
      <c r="H24" s="9"/>
      <c r="I24" s="9"/>
      <c r="J24" s="9"/>
    </row>
    <row r="25" spans="1:11" x14ac:dyDescent="0.2">
      <c r="B25" s="9"/>
      <c r="C25" s="9"/>
      <c r="D25" s="9"/>
      <c r="E25" s="9"/>
      <c r="F25" s="9"/>
      <c r="G25" s="9"/>
      <c r="H25" s="9"/>
      <c r="I25" s="9"/>
      <c r="J25" s="9"/>
    </row>
    <row r="26" spans="1:11" x14ac:dyDescent="0.2">
      <c r="B26" s="9"/>
      <c r="C26" s="9"/>
      <c r="D26" s="9"/>
      <c r="E26" s="9"/>
      <c r="F26" s="9"/>
      <c r="G26" s="9"/>
      <c r="H26" s="9"/>
      <c r="I26" s="9"/>
      <c r="J26" s="9"/>
    </row>
    <row r="27" spans="1:11" x14ac:dyDescent="0.2">
      <c r="B27" s="9"/>
      <c r="C27" s="9"/>
      <c r="D27" s="9"/>
      <c r="E27" s="9"/>
      <c r="F27" s="9"/>
      <c r="G27" s="9"/>
      <c r="H27" s="9"/>
      <c r="I27" s="9"/>
      <c r="J27" s="9"/>
    </row>
    <row r="28" spans="1:11" x14ac:dyDescent="0.2">
      <c r="B28" s="9"/>
      <c r="C28" s="9"/>
      <c r="D28" s="9"/>
      <c r="E28" s="9"/>
      <c r="F28" s="9"/>
      <c r="G28" s="9"/>
      <c r="H28" s="9"/>
      <c r="I28" s="9"/>
      <c r="J28" s="9"/>
    </row>
    <row r="29" spans="1:11" x14ac:dyDescent="0.2">
      <c r="B29" s="9"/>
      <c r="C29" s="9"/>
      <c r="D29" s="9"/>
      <c r="E29" s="9"/>
      <c r="F29" s="9"/>
      <c r="G29" s="9"/>
      <c r="H29" s="9"/>
      <c r="I29" s="9"/>
      <c r="J29" s="9"/>
    </row>
    <row r="30" spans="1:11" x14ac:dyDescent="0.2">
      <c r="B30" s="9"/>
      <c r="C30" s="9"/>
      <c r="D30" s="9"/>
      <c r="E30" s="9"/>
      <c r="F30" s="9"/>
      <c r="G30" s="9"/>
      <c r="H30" s="9"/>
      <c r="I30" s="9"/>
      <c r="J30" s="9"/>
    </row>
    <row r="31" spans="1:11" x14ac:dyDescent="0.2">
      <c r="B31" s="9"/>
      <c r="C31" s="9"/>
      <c r="D31" s="9"/>
      <c r="E31" s="9"/>
      <c r="F31" s="9"/>
      <c r="G31" s="9"/>
      <c r="H31" s="9"/>
      <c r="I31" s="9"/>
      <c r="J31" s="9"/>
    </row>
    <row r="32" spans="1:11" x14ac:dyDescent="0.2">
      <c r="B32" s="9"/>
      <c r="C32" s="9"/>
      <c r="D32" s="9"/>
      <c r="E32" s="9"/>
      <c r="F32" s="9"/>
      <c r="G32" s="9"/>
      <c r="H32" s="9"/>
      <c r="I32" s="9"/>
      <c r="J32" s="9"/>
    </row>
    <row r="124" spans="5:5" x14ac:dyDescent="0.2">
      <c r="E124" s="194"/>
    </row>
    <row r="125" spans="5:5" x14ac:dyDescent="0.2">
      <c r="E125" s="194"/>
    </row>
    <row r="195" ht="27.75" customHeight="1" x14ac:dyDescent="0.2"/>
  </sheetData>
  <sheetProtection sheet="1" scenarios="1" formatColumns="0" formatRows="0" insertColumns="0" insertRows="0" insertHyperlinks="0" deleteColumns="0" deleteRows="0" sort="0" autoFilter="0" pivotTables="0"/>
  <phoneticPr fontId="3" type="noConversion"/>
  <hyperlinks>
    <hyperlink ref="B1" location="Sommaire!A1" display="retour sommaire"/>
  </hyperlinks>
  <pageMargins left="0.23622047244094491" right="0.15748031496062992" top="0.35433070866141736" bottom="0.43307086614173229" header="0.15748031496062992" footer="0.23622047244094491"/>
  <pageSetup paperSize="9" scale="74" fitToHeight="7" orientation="landscape" r:id="rId1"/>
  <headerFooter alignWithMargins="0">
    <oddFooter>&amp;LEnquête sur les moyens consacrés à la recherche et développement dans les établissements d'enseignement supérieur en 2019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4"/>
  <sheetViews>
    <sheetView showGridLines="0" showWhiteSpace="0" zoomScaleNormal="100" workbookViewId="0">
      <selection activeCell="B334" sqref="B334"/>
    </sheetView>
  </sheetViews>
  <sheetFormatPr baseColWidth="10" defaultRowHeight="12.75" x14ac:dyDescent="0.2"/>
  <cols>
    <col min="1" max="1" width="1.140625" customWidth="1"/>
    <col min="2" max="2" width="16.140625" customWidth="1"/>
    <col min="3" max="3" width="6.42578125" style="61" customWidth="1"/>
    <col min="5" max="5" width="15" customWidth="1"/>
    <col min="6" max="6" width="15.85546875" bestFit="1" customWidth="1"/>
    <col min="9" max="9" width="23.42578125" customWidth="1"/>
    <col min="11" max="11" width="53.5703125" customWidth="1"/>
    <col min="12" max="12" width="11.42578125" hidden="1" customWidth="1"/>
  </cols>
  <sheetData>
    <row r="1" spans="1:11" x14ac:dyDescent="0.2">
      <c r="A1" s="244"/>
      <c r="B1" s="247" t="s">
        <v>552</v>
      </c>
      <c r="C1" s="244"/>
      <c r="D1" s="244"/>
      <c r="E1" s="244"/>
      <c r="F1" s="244"/>
      <c r="G1" s="244"/>
      <c r="H1" s="244"/>
      <c r="I1" s="244"/>
      <c r="J1" s="244"/>
      <c r="K1" s="244"/>
    </row>
    <row r="2" spans="1:11" ht="18" x14ac:dyDescent="0.25">
      <c r="A2" s="244"/>
      <c r="B2" s="247"/>
      <c r="C2" s="244"/>
      <c r="D2" s="250" t="s">
        <v>775</v>
      </c>
      <c r="E2" s="244"/>
      <c r="F2" s="244"/>
      <c r="G2" s="244"/>
      <c r="H2" s="244"/>
      <c r="I2" s="244"/>
      <c r="J2" s="244"/>
      <c r="K2" s="244"/>
    </row>
    <row r="3" spans="1:11" ht="12" customHeight="1" x14ac:dyDescent="0.2">
      <c r="A3" s="244"/>
      <c r="B3" s="244"/>
      <c r="C3" s="244"/>
      <c r="D3" s="244"/>
      <c r="E3" s="244"/>
      <c r="F3" s="244"/>
      <c r="G3" s="244"/>
      <c r="H3" s="244"/>
      <c r="I3" s="244"/>
      <c r="J3" s="244"/>
      <c r="K3" s="244"/>
    </row>
    <row r="4" spans="1:11" ht="15.75" x14ac:dyDescent="0.25">
      <c r="A4" s="249"/>
      <c r="B4" s="248" t="s">
        <v>200</v>
      </c>
      <c r="C4" s="248"/>
      <c r="D4" s="248"/>
      <c r="E4" s="244"/>
      <c r="F4" s="244"/>
      <c r="G4" s="244"/>
      <c r="H4" s="244"/>
      <c r="I4" s="244"/>
      <c r="J4" s="244"/>
      <c r="K4" s="244"/>
    </row>
    <row r="5" spans="1:11" ht="26.25" customHeight="1" x14ac:dyDescent="0.25">
      <c r="A5" s="249"/>
      <c r="B5" s="248"/>
      <c r="C5" s="394" t="s">
        <v>604</v>
      </c>
      <c r="D5" s="395"/>
      <c r="E5" s="395"/>
      <c r="F5" s="395"/>
      <c r="G5" s="395"/>
      <c r="H5" s="395"/>
      <c r="I5" s="395"/>
      <c r="J5" s="395"/>
      <c r="K5" s="395"/>
    </row>
    <row r="6" spans="1:11" x14ac:dyDescent="0.2">
      <c r="A6" s="244"/>
      <c r="B6" s="244"/>
      <c r="C6" s="254">
        <v>1</v>
      </c>
      <c r="D6" s="251" t="s">
        <v>760</v>
      </c>
      <c r="E6" s="244"/>
      <c r="F6" s="244"/>
      <c r="G6" s="244"/>
      <c r="H6" s="244"/>
      <c r="I6" s="244"/>
      <c r="J6" s="244"/>
      <c r="K6" s="244"/>
    </row>
    <row r="7" spans="1:11" x14ac:dyDescent="0.2">
      <c r="A7" s="244"/>
      <c r="B7" s="244"/>
      <c r="C7" s="244"/>
      <c r="D7" s="251" t="s">
        <v>761</v>
      </c>
      <c r="E7" s="244"/>
      <c r="F7" s="244"/>
      <c r="G7" s="244"/>
      <c r="H7" s="244"/>
      <c r="I7" s="244"/>
      <c r="J7" s="244"/>
      <c r="K7" s="244"/>
    </row>
    <row r="8" spans="1:11" x14ac:dyDescent="0.2">
      <c r="A8" s="244"/>
      <c r="B8" s="244"/>
      <c r="C8" s="254">
        <v>2</v>
      </c>
      <c r="D8" s="244" t="s">
        <v>605</v>
      </c>
      <c r="E8" s="244"/>
      <c r="F8" s="244"/>
      <c r="G8" s="244"/>
      <c r="H8" s="244"/>
      <c r="I8" s="244"/>
      <c r="J8" s="244"/>
      <c r="K8" s="244"/>
    </row>
    <row r="9" spans="1:11" ht="45" customHeight="1" x14ac:dyDescent="0.25">
      <c r="A9" s="249"/>
      <c r="B9" s="396" t="s">
        <v>343</v>
      </c>
      <c r="C9" s="396"/>
      <c r="D9" s="396"/>
      <c r="E9" s="396"/>
      <c r="F9" s="396"/>
      <c r="G9" s="396"/>
      <c r="H9" s="396"/>
      <c r="I9" s="396"/>
      <c r="J9" s="396"/>
      <c r="K9" s="395"/>
    </row>
    <row r="10" spans="1:11" ht="64.5" customHeight="1" x14ac:dyDescent="0.25">
      <c r="A10" s="244"/>
      <c r="B10" s="265"/>
      <c r="C10" s="397" t="s">
        <v>201</v>
      </c>
      <c r="D10" s="398"/>
      <c r="E10" s="398"/>
      <c r="F10" s="398"/>
      <c r="G10" s="398"/>
      <c r="H10" s="398"/>
      <c r="I10" s="398"/>
      <c r="J10" s="398"/>
      <c r="K10" s="398"/>
    </row>
    <row r="11" spans="1:11" ht="19.5" customHeight="1" x14ac:dyDescent="0.25">
      <c r="A11" s="244"/>
      <c r="B11" s="305" t="s">
        <v>230</v>
      </c>
      <c r="C11" s="262"/>
      <c r="D11" s="266"/>
      <c r="E11" s="258"/>
      <c r="F11" s="258"/>
      <c r="G11" s="258"/>
      <c r="H11" s="258"/>
      <c r="I11" s="258"/>
      <c r="J11" s="244"/>
      <c r="K11" s="244"/>
    </row>
    <row r="12" spans="1:11" ht="19.5" customHeight="1" x14ac:dyDescent="0.2">
      <c r="A12" s="244"/>
      <c r="B12" s="267"/>
      <c r="C12" s="268" t="s">
        <v>202</v>
      </c>
      <c r="D12" s="268"/>
      <c r="E12" s="269"/>
      <c r="F12" s="269"/>
      <c r="G12" s="269"/>
      <c r="H12" s="269"/>
      <c r="I12" s="269"/>
      <c r="J12" s="269"/>
      <c r="K12" s="269"/>
    </row>
    <row r="13" spans="1:11" s="4" customFormat="1" ht="21.75" customHeight="1" x14ac:dyDescent="0.2">
      <c r="A13" s="246"/>
      <c r="B13" s="267"/>
      <c r="C13" s="261" t="s">
        <v>203</v>
      </c>
      <c r="D13" s="270"/>
      <c r="E13" s="246"/>
      <c r="F13" s="246"/>
      <c r="G13" s="246"/>
      <c r="H13" s="246"/>
      <c r="I13" s="246"/>
      <c r="J13" s="246"/>
      <c r="K13" s="246"/>
    </row>
    <row r="14" spans="1:11" x14ac:dyDescent="0.2">
      <c r="A14" s="244"/>
      <c r="B14" s="271"/>
      <c r="C14" s="255" t="s">
        <v>204</v>
      </c>
      <c r="D14" s="251" t="s">
        <v>823</v>
      </c>
      <c r="E14" s="245"/>
      <c r="F14" s="245"/>
      <c r="G14" s="245"/>
      <c r="H14" s="245"/>
      <c r="I14" s="245"/>
      <c r="J14" s="245"/>
      <c r="K14" s="245"/>
    </row>
    <row r="15" spans="1:11" ht="15" customHeight="1" x14ac:dyDescent="0.2">
      <c r="A15" s="244"/>
      <c r="B15" s="271"/>
      <c r="C15" s="255" t="s">
        <v>204</v>
      </c>
      <c r="D15" s="251" t="s">
        <v>205</v>
      </c>
      <c r="E15" s="244"/>
      <c r="F15" s="244"/>
      <c r="G15" s="244"/>
      <c r="H15" s="244"/>
      <c r="I15" s="244"/>
      <c r="J15" s="244"/>
      <c r="K15" s="244"/>
    </row>
    <row r="16" spans="1:11" x14ac:dyDescent="0.2">
      <c r="A16" s="244"/>
      <c r="B16" s="271"/>
      <c r="C16" s="255"/>
      <c r="D16" s="272" t="s">
        <v>629</v>
      </c>
      <c r="E16" s="244"/>
      <c r="F16" s="244"/>
      <c r="G16" s="244"/>
      <c r="H16" s="244"/>
      <c r="I16" s="244"/>
      <c r="J16" s="244"/>
      <c r="K16" s="244"/>
    </row>
    <row r="17" spans="2:11" x14ac:dyDescent="0.2">
      <c r="B17" s="271"/>
      <c r="C17" s="255"/>
      <c r="D17" s="272" t="s">
        <v>206</v>
      </c>
      <c r="E17" s="244"/>
      <c r="F17" s="244"/>
      <c r="G17" s="244"/>
      <c r="H17" s="244"/>
      <c r="I17" s="244"/>
      <c r="J17" s="244"/>
      <c r="K17" s="244"/>
    </row>
    <row r="18" spans="2:11" x14ac:dyDescent="0.2">
      <c r="B18" s="271"/>
      <c r="C18" s="255" t="s">
        <v>204</v>
      </c>
      <c r="D18" s="244" t="s">
        <v>207</v>
      </c>
      <c r="E18" s="244"/>
      <c r="F18" s="244"/>
      <c r="G18" s="244"/>
      <c r="H18" s="244"/>
      <c r="I18" s="244"/>
      <c r="J18" s="244"/>
      <c r="K18" s="244"/>
    </row>
    <row r="19" spans="2:11" x14ac:dyDescent="0.2">
      <c r="B19" s="271"/>
      <c r="C19" s="255"/>
      <c r="D19" s="272" t="s">
        <v>208</v>
      </c>
      <c r="E19" s="244"/>
      <c r="F19" s="244"/>
      <c r="G19" s="244"/>
      <c r="H19" s="244"/>
      <c r="I19" s="244"/>
      <c r="J19" s="244"/>
      <c r="K19" s="244"/>
    </row>
    <row r="20" spans="2:11" x14ac:dyDescent="0.2">
      <c r="B20" s="271"/>
      <c r="C20" s="255"/>
      <c r="D20" s="272" t="s">
        <v>209</v>
      </c>
      <c r="E20" s="244"/>
      <c r="F20" s="244"/>
      <c r="G20" s="244"/>
      <c r="H20" s="244"/>
      <c r="I20" s="244"/>
      <c r="J20" s="244"/>
      <c r="K20" s="252"/>
    </row>
    <row r="21" spans="2:11" x14ac:dyDescent="0.2">
      <c r="B21" s="271"/>
      <c r="C21" s="255"/>
      <c r="D21" s="272" t="s">
        <v>210</v>
      </c>
      <c r="E21" s="244"/>
      <c r="F21" s="244"/>
      <c r="G21" s="244"/>
      <c r="H21" s="244"/>
      <c r="I21" s="244"/>
      <c r="J21" s="244"/>
      <c r="K21" s="252"/>
    </row>
    <row r="22" spans="2:11" x14ac:dyDescent="0.2">
      <c r="B22" s="271"/>
      <c r="C22" s="255"/>
      <c r="D22" s="272" t="s">
        <v>211</v>
      </c>
      <c r="E22" s="244"/>
      <c r="F22" s="244"/>
      <c r="G22" s="244"/>
      <c r="H22" s="244"/>
      <c r="I22" s="244"/>
      <c r="J22" s="244"/>
      <c r="K22" s="252"/>
    </row>
    <row r="23" spans="2:11" x14ac:dyDescent="0.2">
      <c r="B23" s="271"/>
      <c r="C23" s="255"/>
      <c r="D23" s="272" t="s">
        <v>212</v>
      </c>
      <c r="E23" s="244"/>
      <c r="F23" s="244"/>
      <c r="G23" s="244"/>
      <c r="H23" s="244"/>
      <c r="I23" s="244"/>
      <c r="J23" s="244"/>
      <c r="K23" s="244"/>
    </row>
    <row r="24" spans="2:11" x14ac:dyDescent="0.2">
      <c r="B24" s="271"/>
      <c r="C24" s="255"/>
      <c r="D24" s="272"/>
      <c r="E24" s="244"/>
      <c r="F24" s="244"/>
      <c r="G24" s="244"/>
      <c r="H24" s="244"/>
      <c r="I24" s="244"/>
      <c r="J24" s="244"/>
      <c r="K24" s="244"/>
    </row>
    <row r="25" spans="2:11" x14ac:dyDescent="0.2">
      <c r="B25" s="271"/>
      <c r="C25" s="255" t="s">
        <v>204</v>
      </c>
      <c r="D25" s="244" t="s">
        <v>231</v>
      </c>
      <c r="E25" s="244"/>
      <c r="F25" s="244"/>
      <c r="G25" s="244"/>
      <c r="H25" s="244"/>
      <c r="I25" s="244"/>
      <c r="J25" s="244"/>
      <c r="K25" s="244"/>
    </row>
    <row r="26" spans="2:11" x14ac:dyDescent="0.2">
      <c r="B26" s="271"/>
      <c r="C26" s="244"/>
      <c r="D26" s="263"/>
      <c r="E26" s="302" t="s">
        <v>738</v>
      </c>
      <c r="F26" s="244"/>
      <c r="G26" s="244"/>
      <c r="H26" s="244"/>
      <c r="I26" s="244"/>
      <c r="J26" s="244"/>
      <c r="K26" s="244"/>
    </row>
    <row r="27" spans="2:11" x14ac:dyDescent="0.2">
      <c r="B27" s="271"/>
      <c r="C27" s="244"/>
      <c r="D27" s="263"/>
      <c r="E27" s="251" t="s">
        <v>739</v>
      </c>
      <c r="F27" s="244"/>
      <c r="G27" s="244"/>
      <c r="H27" s="244"/>
      <c r="I27" s="244"/>
      <c r="J27" s="244"/>
      <c r="K27" s="244"/>
    </row>
    <row r="28" spans="2:11" x14ac:dyDescent="0.2">
      <c r="B28" s="271"/>
      <c r="C28" s="244"/>
      <c r="D28" s="244"/>
      <c r="E28" s="244" t="s">
        <v>213</v>
      </c>
      <c r="F28" s="244"/>
      <c r="G28" s="244"/>
      <c r="H28" s="244"/>
      <c r="I28" s="244"/>
      <c r="J28" s="244"/>
      <c r="K28" s="244"/>
    </row>
    <row r="29" spans="2:11" x14ac:dyDescent="0.2">
      <c r="B29" s="271"/>
      <c r="C29" s="244"/>
      <c r="D29" s="244"/>
      <c r="E29" s="251" t="s">
        <v>740</v>
      </c>
      <c r="F29" s="244"/>
      <c r="G29" s="244"/>
      <c r="H29" s="244"/>
      <c r="I29" s="244"/>
      <c r="J29" s="244"/>
      <c r="K29" s="244"/>
    </row>
    <row r="30" spans="2:11" x14ac:dyDescent="0.2">
      <c r="B30" s="271"/>
      <c r="C30" s="244"/>
      <c r="D30" s="244"/>
      <c r="E30" s="251" t="s">
        <v>824</v>
      </c>
      <c r="F30" s="244"/>
      <c r="G30" s="244"/>
      <c r="H30" s="244"/>
      <c r="I30" s="244"/>
      <c r="J30" s="244"/>
      <c r="K30" s="244"/>
    </row>
    <row r="31" spans="2:11" x14ac:dyDescent="0.2">
      <c r="B31" s="271"/>
      <c r="C31" s="244"/>
      <c r="D31" s="244"/>
      <c r="E31" s="244" t="s">
        <v>344</v>
      </c>
      <c r="F31" s="244"/>
      <c r="G31" s="244"/>
      <c r="H31" s="244"/>
      <c r="I31" s="244"/>
      <c r="J31" s="244"/>
      <c r="K31" s="244"/>
    </row>
    <row r="32" spans="2:11" x14ac:dyDescent="0.2">
      <c r="B32" s="271"/>
      <c r="C32" s="244"/>
      <c r="D32" s="244"/>
      <c r="E32" s="244" t="s">
        <v>345</v>
      </c>
      <c r="F32" s="244"/>
      <c r="G32" s="244"/>
      <c r="H32" s="244"/>
      <c r="I32" s="244"/>
      <c r="J32" s="244"/>
      <c r="K32" s="244"/>
    </row>
    <row r="33" spans="2:11" x14ac:dyDescent="0.2">
      <c r="B33" s="271"/>
      <c r="C33" s="244"/>
      <c r="D33" s="244"/>
      <c r="E33" s="272" t="s">
        <v>348</v>
      </c>
      <c r="F33" s="244"/>
      <c r="G33" s="244"/>
      <c r="H33" s="244"/>
      <c r="I33" s="244"/>
      <c r="J33" s="244"/>
      <c r="K33" s="247"/>
    </row>
    <row r="34" spans="2:11" x14ac:dyDescent="0.2">
      <c r="B34" s="271"/>
      <c r="C34" s="244"/>
      <c r="D34" s="244"/>
      <c r="E34" s="272" t="s">
        <v>248</v>
      </c>
      <c r="F34" s="244"/>
      <c r="G34" s="244"/>
      <c r="H34" s="244"/>
      <c r="I34" s="244"/>
      <c r="J34" s="244"/>
      <c r="K34" s="247"/>
    </row>
    <row r="35" spans="2:11" x14ac:dyDescent="0.2">
      <c r="B35" s="271"/>
      <c r="C35" s="244"/>
      <c r="D35" s="244"/>
      <c r="E35" s="244" t="s">
        <v>346</v>
      </c>
      <c r="F35" s="244"/>
      <c r="G35" s="244"/>
      <c r="H35" s="244"/>
      <c r="I35" s="244"/>
      <c r="J35" s="244"/>
      <c r="K35" s="249"/>
    </row>
    <row r="36" spans="2:11" x14ac:dyDescent="0.2">
      <c r="B36" s="271"/>
      <c r="C36" s="244"/>
      <c r="D36" s="244"/>
      <c r="E36" s="244" t="s">
        <v>347</v>
      </c>
      <c r="F36" s="244"/>
      <c r="G36" s="244"/>
      <c r="H36" s="244"/>
      <c r="I36" s="244"/>
      <c r="J36" s="244"/>
      <c r="K36" s="249"/>
    </row>
    <row r="37" spans="2:11" x14ac:dyDescent="0.2">
      <c r="B37" s="271"/>
      <c r="C37" s="244"/>
      <c r="D37" s="244"/>
      <c r="E37" s="272" t="s">
        <v>232</v>
      </c>
      <c r="F37" s="244"/>
      <c r="G37" s="244"/>
      <c r="H37" s="244"/>
      <c r="I37" s="244"/>
      <c r="J37" s="244"/>
      <c r="K37" s="249"/>
    </row>
    <row r="38" spans="2:11" x14ac:dyDescent="0.2">
      <c r="B38" s="271"/>
      <c r="C38" s="244"/>
      <c r="D38" s="244"/>
      <c r="E38" s="245" t="s">
        <v>249</v>
      </c>
      <c r="F38" s="244"/>
      <c r="G38" s="244"/>
      <c r="H38" s="244"/>
      <c r="I38" s="244"/>
      <c r="J38" s="244"/>
      <c r="K38" s="247"/>
    </row>
    <row r="39" spans="2:11" x14ac:dyDescent="0.2">
      <c r="B39" s="271"/>
      <c r="C39" s="244"/>
      <c r="D39" s="244"/>
      <c r="E39" s="244" t="s">
        <v>233</v>
      </c>
      <c r="F39" s="244"/>
      <c r="G39" s="244"/>
      <c r="H39" s="244"/>
      <c r="I39" s="244"/>
      <c r="J39" s="244"/>
      <c r="K39" s="244"/>
    </row>
    <row r="40" spans="2:11" x14ac:dyDescent="0.2">
      <c r="B40" s="271"/>
      <c r="C40" s="244"/>
      <c r="D40" s="244"/>
      <c r="E40" s="272" t="s">
        <v>252</v>
      </c>
      <c r="F40" s="244"/>
      <c r="G40" s="244"/>
      <c r="H40" s="244"/>
      <c r="I40" s="244"/>
      <c r="J40" s="244"/>
      <c r="K40" s="244"/>
    </row>
    <row r="41" spans="2:11" x14ac:dyDescent="0.2">
      <c r="B41" s="271"/>
      <c r="C41" s="244"/>
      <c r="D41" s="244"/>
      <c r="E41" s="272" t="s">
        <v>253</v>
      </c>
      <c r="F41" s="244"/>
      <c r="G41" s="244"/>
      <c r="H41" s="244"/>
      <c r="I41" s="244"/>
      <c r="J41" s="244"/>
      <c r="K41" s="244"/>
    </row>
    <row r="42" spans="2:11" x14ac:dyDescent="0.2">
      <c r="B42" s="271"/>
      <c r="C42" s="244"/>
      <c r="D42" s="244"/>
      <c r="E42" s="272" t="s">
        <v>254</v>
      </c>
      <c r="F42" s="244"/>
      <c r="G42" s="244"/>
      <c r="H42" s="244"/>
      <c r="I42" s="244"/>
      <c r="J42" s="244"/>
      <c r="K42" s="244"/>
    </row>
    <row r="43" spans="2:11" x14ac:dyDescent="0.2">
      <c r="B43" s="271"/>
      <c r="C43" s="244"/>
      <c r="D43" s="244"/>
      <c r="E43" s="272" t="s">
        <v>255</v>
      </c>
      <c r="F43" s="244"/>
      <c r="G43" s="244"/>
      <c r="H43" s="244"/>
      <c r="I43" s="244"/>
      <c r="J43" s="244"/>
      <c r="K43" s="244"/>
    </row>
    <row r="44" spans="2:11" x14ac:dyDescent="0.2">
      <c r="B44" s="271"/>
      <c r="C44" s="244"/>
      <c r="D44" s="244"/>
      <c r="E44" s="272" t="s">
        <v>250</v>
      </c>
      <c r="F44" s="244"/>
      <c r="G44" s="244"/>
      <c r="H44" s="244"/>
      <c r="I44" s="244"/>
      <c r="J44" s="244"/>
      <c r="K44" s="247"/>
    </row>
    <row r="45" spans="2:11" x14ac:dyDescent="0.2">
      <c r="B45" s="271"/>
      <c r="C45" s="244"/>
      <c r="D45" s="244"/>
      <c r="E45" s="272" t="s">
        <v>234</v>
      </c>
      <c r="F45" s="244"/>
      <c r="G45" s="244"/>
      <c r="H45" s="244"/>
      <c r="I45" s="244"/>
      <c r="J45" s="246"/>
      <c r="K45" s="246"/>
    </row>
    <row r="46" spans="2:11" x14ac:dyDescent="0.2">
      <c r="B46" s="271"/>
      <c r="C46" s="244"/>
      <c r="D46" s="244"/>
      <c r="E46" s="272" t="s">
        <v>251</v>
      </c>
      <c r="F46" s="244"/>
      <c r="G46" s="244"/>
      <c r="H46" s="244"/>
      <c r="I46" s="244"/>
      <c r="J46" s="244"/>
      <c r="K46" s="244"/>
    </row>
    <row r="47" spans="2:11" x14ac:dyDescent="0.2">
      <c r="B47" s="271"/>
      <c r="C47" s="244"/>
      <c r="D47" s="244"/>
      <c r="E47" s="257" t="s">
        <v>260</v>
      </c>
      <c r="F47" s="244"/>
      <c r="G47" s="244"/>
      <c r="H47" s="244"/>
      <c r="I47" s="244"/>
      <c r="J47" s="244"/>
      <c r="K47" s="244"/>
    </row>
    <row r="48" spans="2:11" x14ac:dyDescent="0.2">
      <c r="B48" s="271"/>
      <c r="C48" s="244"/>
      <c r="D48" s="244"/>
      <c r="E48" s="272" t="s">
        <v>256</v>
      </c>
      <c r="F48" s="244"/>
      <c r="G48" s="244"/>
      <c r="H48" s="244"/>
      <c r="I48" s="244"/>
      <c r="J48" s="244"/>
      <c r="K48" s="244"/>
    </row>
    <row r="49" spans="2:11" x14ac:dyDescent="0.2">
      <c r="B49" s="271"/>
      <c r="C49" s="244"/>
      <c r="D49" s="244"/>
      <c r="E49" s="272" t="s">
        <v>381</v>
      </c>
      <c r="F49" s="244"/>
      <c r="G49" s="244"/>
      <c r="H49" s="244"/>
      <c r="I49" s="244"/>
      <c r="J49" s="244"/>
      <c r="K49" s="244"/>
    </row>
    <row r="50" spans="2:11" x14ac:dyDescent="0.2">
      <c r="B50" s="271"/>
      <c r="C50" s="244"/>
      <c r="D50" s="244"/>
      <c r="E50" s="272" t="s">
        <v>258</v>
      </c>
      <c r="F50" s="244"/>
      <c r="G50" s="244"/>
      <c r="H50" s="244"/>
      <c r="I50" s="244"/>
      <c r="J50" s="244"/>
      <c r="K50" s="244"/>
    </row>
    <row r="51" spans="2:11" x14ac:dyDescent="0.2">
      <c r="B51" s="271"/>
      <c r="C51" s="244"/>
      <c r="D51" s="244"/>
      <c r="E51" s="257" t="s">
        <v>259</v>
      </c>
      <c r="F51" s="244"/>
      <c r="G51" s="244"/>
      <c r="H51" s="244"/>
      <c r="I51" s="244"/>
      <c r="J51" s="244"/>
      <c r="K51" s="244"/>
    </row>
    <row r="52" spans="2:11" x14ac:dyDescent="0.2">
      <c r="B52" s="271"/>
      <c r="C52" s="244"/>
      <c r="D52" s="244"/>
      <c r="E52" s="272" t="s">
        <v>257</v>
      </c>
      <c r="F52" s="244"/>
      <c r="G52" s="244"/>
      <c r="H52" s="244"/>
      <c r="I52" s="244"/>
      <c r="J52" s="244"/>
      <c r="K52" s="244"/>
    </row>
    <row r="53" spans="2:11" x14ac:dyDescent="0.2">
      <c r="B53" s="271"/>
      <c r="C53" s="244"/>
      <c r="D53" s="244"/>
      <c r="E53" s="244" t="s">
        <v>679</v>
      </c>
      <c r="F53" s="272"/>
      <c r="G53" s="244"/>
      <c r="H53" s="244"/>
      <c r="I53" s="244"/>
      <c r="J53" s="244"/>
      <c r="K53" s="244"/>
    </row>
    <row r="54" spans="2:11" x14ac:dyDescent="0.2">
      <c r="B54" s="271"/>
      <c r="C54" s="244"/>
      <c r="D54" s="244"/>
      <c r="E54" s="244" t="s">
        <v>680</v>
      </c>
      <c r="F54" s="272"/>
      <c r="G54" s="244"/>
      <c r="H54" s="244"/>
      <c r="I54" s="244"/>
      <c r="J54" s="244"/>
      <c r="K54" s="244"/>
    </row>
    <row r="55" spans="2:11" x14ac:dyDescent="0.2">
      <c r="B55" s="271"/>
      <c r="C55" s="244"/>
      <c r="D55" s="244"/>
      <c r="E55" s="244"/>
      <c r="F55" s="272"/>
      <c r="G55" s="244"/>
      <c r="H55" s="244"/>
      <c r="I55" s="244"/>
      <c r="J55" s="244"/>
      <c r="K55" s="244"/>
    </row>
    <row r="56" spans="2:11" x14ac:dyDescent="0.2">
      <c r="B56" s="271"/>
      <c r="C56" s="273"/>
      <c r="D56" s="273" t="s">
        <v>261</v>
      </c>
      <c r="E56" s="269"/>
      <c r="F56" s="274"/>
      <c r="G56" s="269"/>
      <c r="H56" s="269"/>
      <c r="I56" s="269"/>
      <c r="J56" s="273"/>
      <c r="K56" s="273"/>
    </row>
    <row r="57" spans="2:11" x14ac:dyDescent="0.2">
      <c r="B57" s="271"/>
      <c r="C57" s="255" t="s">
        <v>204</v>
      </c>
      <c r="D57" s="244" t="s">
        <v>262</v>
      </c>
      <c r="E57" s="244"/>
      <c r="F57" s="244"/>
      <c r="G57" s="244"/>
      <c r="H57" s="244"/>
      <c r="I57" s="244"/>
      <c r="J57" s="244"/>
      <c r="K57" s="244"/>
    </row>
    <row r="58" spans="2:11" x14ac:dyDescent="0.2">
      <c r="B58" s="271"/>
      <c r="C58" s="255" t="s">
        <v>204</v>
      </c>
      <c r="D58" s="244" t="s">
        <v>263</v>
      </c>
      <c r="E58" s="244"/>
      <c r="F58" s="244"/>
      <c r="G58" s="244"/>
      <c r="H58" s="244"/>
      <c r="I58" s="244"/>
      <c r="J58" s="244"/>
      <c r="K58" s="244"/>
    </row>
    <row r="59" spans="2:11" x14ac:dyDescent="0.2">
      <c r="B59" s="271"/>
      <c r="C59" s="255" t="s">
        <v>204</v>
      </c>
      <c r="D59" s="244" t="s">
        <v>264</v>
      </c>
      <c r="E59" s="244"/>
      <c r="F59" s="244"/>
      <c r="G59" s="244"/>
      <c r="H59" s="244"/>
      <c r="I59" s="244"/>
      <c r="J59" s="244"/>
      <c r="K59" s="244"/>
    </row>
    <row r="60" spans="2:11" x14ac:dyDescent="0.2">
      <c r="B60" s="271"/>
      <c r="C60" s="255" t="s">
        <v>204</v>
      </c>
      <c r="D60" s="251" t="s">
        <v>825</v>
      </c>
      <c r="E60" s="244"/>
      <c r="F60" s="244"/>
      <c r="G60" s="244"/>
      <c r="H60" s="244"/>
      <c r="I60" s="244"/>
      <c r="J60" s="244"/>
      <c r="K60" s="244"/>
    </row>
    <row r="61" spans="2:11" x14ac:dyDescent="0.2">
      <c r="B61" s="271"/>
      <c r="C61" s="255" t="s">
        <v>204</v>
      </c>
      <c r="D61" s="244" t="s">
        <v>265</v>
      </c>
      <c r="E61" s="244"/>
      <c r="F61" s="251"/>
      <c r="G61" s="244"/>
      <c r="H61" s="244"/>
      <c r="I61" s="244"/>
      <c r="J61" s="244"/>
      <c r="K61" s="244"/>
    </row>
    <row r="62" spans="2:11" x14ac:dyDescent="0.2">
      <c r="B62" s="271"/>
      <c r="C62" s="261" t="s">
        <v>266</v>
      </c>
      <c r="D62" s="244"/>
      <c r="E62" s="264"/>
      <c r="F62" s="264"/>
      <c r="G62" s="264"/>
      <c r="H62" s="264"/>
      <c r="I62" s="264"/>
      <c r="J62" s="264"/>
      <c r="K62" s="264"/>
    </row>
    <row r="63" spans="2:11" x14ac:dyDescent="0.2">
      <c r="B63" s="271"/>
      <c r="C63" s="244"/>
      <c r="D63" s="244" t="s">
        <v>267</v>
      </c>
      <c r="E63" s="251" t="s">
        <v>268</v>
      </c>
      <c r="F63" s="244"/>
      <c r="G63" s="244"/>
      <c r="H63" s="244"/>
      <c r="I63" s="244"/>
      <c r="J63" s="244"/>
      <c r="K63" s="244"/>
    </row>
    <row r="64" spans="2:11" x14ac:dyDescent="0.2">
      <c r="B64" s="271"/>
      <c r="C64" s="244"/>
      <c r="D64" s="244"/>
      <c r="E64" s="251" t="s">
        <v>269</v>
      </c>
      <c r="F64" s="244"/>
      <c r="G64" s="244"/>
      <c r="H64" s="244"/>
      <c r="I64" s="244"/>
      <c r="J64" s="244"/>
      <c r="K64" s="244"/>
    </row>
    <row r="65" spans="2:11" x14ac:dyDescent="0.2">
      <c r="B65" s="271"/>
      <c r="C65" s="244"/>
      <c r="D65" s="244"/>
      <c r="E65" s="251" t="s">
        <v>270</v>
      </c>
      <c r="F65" s="244"/>
      <c r="G65" s="244"/>
      <c r="H65" s="244"/>
      <c r="I65" s="244"/>
      <c r="J65" s="244"/>
      <c r="K65" s="244"/>
    </row>
    <row r="66" spans="2:11" x14ac:dyDescent="0.2">
      <c r="B66" s="271"/>
      <c r="C66" s="244"/>
      <c r="D66" s="244"/>
      <c r="E66" s="251" t="s">
        <v>271</v>
      </c>
      <c r="F66" s="244"/>
      <c r="G66" s="244"/>
      <c r="H66" s="244"/>
      <c r="I66" s="244"/>
      <c r="J66" s="244"/>
      <c r="K66" s="253"/>
    </row>
    <row r="67" spans="2:11" x14ac:dyDescent="0.2">
      <c r="B67" s="271"/>
      <c r="C67" s="244"/>
      <c r="D67" s="244"/>
      <c r="E67" s="251" t="s">
        <v>589</v>
      </c>
      <c r="F67" s="244"/>
      <c r="G67" s="244"/>
      <c r="H67" s="244"/>
      <c r="I67" s="244"/>
      <c r="J67" s="244"/>
      <c r="K67" s="244"/>
    </row>
    <row r="68" spans="2:11" x14ac:dyDescent="0.2">
      <c r="B68" s="271"/>
      <c r="C68" s="244"/>
      <c r="D68" s="244"/>
      <c r="E68" s="251" t="s">
        <v>272</v>
      </c>
      <c r="F68" s="244"/>
      <c r="G68" s="244"/>
      <c r="H68" s="244"/>
      <c r="I68" s="244"/>
      <c r="J68" s="244"/>
      <c r="K68" s="244"/>
    </row>
    <row r="69" spans="2:11" x14ac:dyDescent="0.2">
      <c r="B69" s="271"/>
      <c r="C69" s="244"/>
      <c r="D69" s="244"/>
      <c r="E69" s="251"/>
      <c r="F69" s="244"/>
      <c r="G69" s="244"/>
      <c r="H69" s="244"/>
      <c r="I69" s="244"/>
      <c r="J69" s="244"/>
      <c r="K69" s="244"/>
    </row>
    <row r="70" spans="2:11" x14ac:dyDescent="0.2">
      <c r="B70" s="271"/>
      <c r="C70" s="244"/>
      <c r="D70" s="244" t="s">
        <v>273</v>
      </c>
      <c r="E70" s="251" t="s">
        <v>274</v>
      </c>
      <c r="F70" s="244"/>
      <c r="G70" s="244"/>
      <c r="H70" s="244"/>
      <c r="I70" s="244"/>
      <c r="J70" s="244"/>
      <c r="K70" s="244"/>
    </row>
    <row r="71" spans="2:11" x14ac:dyDescent="0.2">
      <c r="B71" s="271"/>
      <c r="C71" s="244"/>
      <c r="D71" s="244"/>
      <c r="E71" s="244" t="s">
        <v>275</v>
      </c>
      <c r="F71" s="244"/>
      <c r="G71" s="244"/>
      <c r="H71" s="244"/>
      <c r="I71" s="244"/>
      <c r="J71" s="244"/>
      <c r="K71" s="244"/>
    </row>
    <row r="72" spans="2:11" x14ac:dyDescent="0.2">
      <c r="B72" s="271"/>
      <c r="C72" s="244"/>
      <c r="D72" s="244"/>
      <c r="E72" s="244" t="s">
        <v>276</v>
      </c>
      <c r="F72" s="244"/>
      <c r="G72" s="244"/>
      <c r="H72" s="244"/>
      <c r="I72" s="244"/>
      <c r="J72" s="244"/>
      <c r="K72" s="244"/>
    </row>
    <row r="73" spans="2:11" x14ac:dyDescent="0.2">
      <c r="B73" s="271"/>
      <c r="C73" s="244"/>
      <c r="D73" s="244"/>
      <c r="E73" s="244" t="s">
        <v>277</v>
      </c>
      <c r="F73" s="244"/>
      <c r="G73" s="244"/>
      <c r="H73" s="244"/>
      <c r="I73" s="244"/>
      <c r="J73" s="244"/>
      <c r="K73" s="244"/>
    </row>
    <row r="74" spans="2:11" x14ac:dyDescent="0.2">
      <c r="B74" s="271"/>
      <c r="C74" s="244"/>
      <c r="D74" s="244"/>
      <c r="E74" s="244" t="s">
        <v>278</v>
      </c>
      <c r="F74" s="244"/>
      <c r="G74" s="244"/>
      <c r="H74" s="244"/>
      <c r="I74" s="244"/>
      <c r="J74" s="244"/>
      <c r="K74" s="244"/>
    </row>
    <row r="75" spans="2:11" x14ac:dyDescent="0.2">
      <c r="B75" s="271"/>
      <c r="C75" s="244"/>
      <c r="D75" s="244"/>
      <c r="E75" s="244" t="s">
        <v>279</v>
      </c>
      <c r="F75" s="244"/>
      <c r="G75" s="244"/>
      <c r="H75" s="244"/>
      <c r="I75" s="244"/>
      <c r="J75" s="244"/>
      <c r="K75" s="244"/>
    </row>
    <row r="76" spans="2:11" x14ac:dyDescent="0.2">
      <c r="B76" s="271"/>
      <c r="C76" s="244"/>
      <c r="D76" s="244"/>
      <c r="E76" s="244" t="s">
        <v>280</v>
      </c>
      <c r="F76" s="244"/>
      <c r="G76" s="244"/>
      <c r="H76" s="244"/>
      <c r="I76" s="244"/>
      <c r="J76" s="244"/>
      <c r="K76" s="244"/>
    </row>
    <row r="77" spans="2:11" x14ac:dyDescent="0.2">
      <c r="B77" s="271"/>
      <c r="C77" s="244"/>
      <c r="D77" s="244"/>
      <c r="E77" s="244" t="s">
        <v>281</v>
      </c>
      <c r="F77" s="244"/>
      <c r="G77" s="244"/>
      <c r="H77" s="244"/>
      <c r="I77" s="244"/>
      <c r="J77" s="244"/>
      <c r="K77" s="244"/>
    </row>
    <row r="78" spans="2:11" x14ac:dyDescent="0.2">
      <c r="B78" s="271"/>
      <c r="C78" s="244"/>
      <c r="D78" s="244"/>
      <c r="E78" s="244" t="s">
        <v>282</v>
      </c>
      <c r="F78" s="244"/>
      <c r="G78" s="244"/>
      <c r="H78" s="244"/>
      <c r="I78" s="244"/>
      <c r="J78" s="244"/>
      <c r="K78" s="244"/>
    </row>
    <row r="79" spans="2:11" x14ac:dyDescent="0.2">
      <c r="B79" s="271"/>
      <c r="C79" s="244"/>
      <c r="D79" s="244"/>
      <c r="E79" s="244" t="s">
        <v>283</v>
      </c>
      <c r="F79" s="244"/>
      <c r="G79" s="244"/>
      <c r="H79" s="244"/>
      <c r="I79" s="244"/>
      <c r="J79" s="244"/>
      <c r="K79" s="244"/>
    </row>
    <row r="80" spans="2:11" x14ac:dyDescent="0.2">
      <c r="B80" s="271"/>
      <c r="C80" s="244"/>
      <c r="D80" s="244"/>
      <c r="E80" s="244" t="s">
        <v>284</v>
      </c>
      <c r="F80" s="244"/>
      <c r="G80" s="244"/>
      <c r="H80" s="244"/>
      <c r="I80" s="244"/>
      <c r="J80" s="244"/>
      <c r="K80" s="244"/>
    </row>
    <row r="81" spans="2:11" x14ac:dyDescent="0.2">
      <c r="B81" s="271"/>
      <c r="C81" s="244"/>
      <c r="D81" s="244"/>
      <c r="E81" s="244" t="s">
        <v>285</v>
      </c>
      <c r="F81" s="244"/>
      <c r="G81" s="244"/>
      <c r="H81" s="244"/>
      <c r="I81" s="244"/>
      <c r="J81" s="244"/>
      <c r="K81" s="244"/>
    </row>
    <row r="82" spans="2:11" x14ac:dyDescent="0.2">
      <c r="B82" s="271"/>
      <c r="C82" s="244"/>
      <c r="D82" s="399" t="s">
        <v>671</v>
      </c>
      <c r="E82" s="395"/>
      <c r="F82" s="395"/>
      <c r="G82" s="395"/>
      <c r="H82" s="395"/>
      <c r="I82" s="395"/>
      <c r="J82" s="395"/>
      <c r="K82" s="395"/>
    </row>
    <row r="83" spans="2:11" x14ac:dyDescent="0.2">
      <c r="B83" s="271"/>
      <c r="C83" s="244"/>
      <c r="D83" s="244" t="s">
        <v>286</v>
      </c>
      <c r="E83" s="244"/>
      <c r="F83" s="244"/>
      <c r="G83" s="244"/>
      <c r="H83" s="244"/>
      <c r="I83" s="244"/>
      <c r="J83" s="244"/>
      <c r="K83" s="244"/>
    </row>
    <row r="84" spans="2:11" ht="37.5" customHeight="1" x14ac:dyDescent="0.2">
      <c r="B84" s="271"/>
      <c r="C84" s="244"/>
      <c r="D84" s="244"/>
      <c r="E84" s="244"/>
      <c r="F84" s="244"/>
      <c r="G84" s="244"/>
      <c r="H84" s="244"/>
      <c r="I84" s="244"/>
      <c r="J84" s="244"/>
      <c r="K84" s="244"/>
    </row>
    <row r="85" spans="2:11" x14ac:dyDescent="0.2">
      <c r="B85" s="271"/>
      <c r="C85" s="244"/>
      <c r="D85" s="244"/>
      <c r="E85" s="395" t="s">
        <v>36</v>
      </c>
      <c r="F85" s="395"/>
      <c r="G85" s="395"/>
      <c r="H85" s="395"/>
      <c r="I85" s="395"/>
      <c r="J85" s="395"/>
      <c r="K85" s="395"/>
    </row>
    <row r="86" spans="2:11" x14ac:dyDescent="0.2">
      <c r="B86" s="271"/>
      <c r="C86" s="244"/>
      <c r="D86" s="244"/>
      <c r="E86" s="244" t="s">
        <v>287</v>
      </c>
      <c r="F86" s="244"/>
      <c r="G86" s="244"/>
      <c r="H86" s="244"/>
      <c r="I86" s="244"/>
      <c r="J86" s="244"/>
      <c r="K86" s="244"/>
    </row>
    <row r="87" spans="2:11" ht="40.5" customHeight="1" x14ac:dyDescent="0.2">
      <c r="B87" s="271"/>
      <c r="C87" s="244"/>
      <c r="D87" s="244"/>
      <c r="E87" s="244" t="s">
        <v>288</v>
      </c>
      <c r="F87" s="244"/>
      <c r="G87" s="244"/>
      <c r="H87" s="244"/>
      <c r="I87" s="244"/>
      <c r="J87" s="244"/>
      <c r="K87" s="244"/>
    </row>
    <row r="88" spans="2:11" x14ac:dyDescent="0.2">
      <c r="B88" s="271"/>
      <c r="C88" s="244"/>
      <c r="D88" s="244"/>
      <c r="E88" s="244" t="s">
        <v>289</v>
      </c>
      <c r="F88" s="244"/>
      <c r="G88" s="244"/>
      <c r="H88" s="244"/>
      <c r="I88" s="244"/>
      <c r="J88" s="244"/>
      <c r="K88" s="244"/>
    </row>
    <row r="89" spans="2:11" x14ac:dyDescent="0.2">
      <c r="B89" s="271"/>
      <c r="C89" s="244"/>
      <c r="D89" s="244"/>
      <c r="E89" s="244" t="s">
        <v>290</v>
      </c>
      <c r="F89" s="244"/>
      <c r="G89" s="244"/>
      <c r="H89" s="244"/>
      <c r="I89" s="244"/>
      <c r="J89" s="244"/>
      <c r="K89" s="244"/>
    </row>
    <row r="90" spans="2:11" x14ac:dyDescent="0.2">
      <c r="B90" s="271"/>
      <c r="C90" s="244"/>
      <c r="D90" s="244"/>
      <c r="E90" s="244" t="s">
        <v>291</v>
      </c>
      <c r="F90" s="244"/>
      <c r="G90" s="244"/>
      <c r="H90" s="244"/>
      <c r="I90" s="244"/>
      <c r="J90" s="244"/>
      <c r="K90" s="244"/>
    </row>
    <row r="91" spans="2:11" x14ac:dyDescent="0.2">
      <c r="B91" s="271"/>
      <c r="C91" s="244"/>
      <c r="D91" s="244"/>
      <c r="E91" s="244" t="s">
        <v>292</v>
      </c>
      <c r="F91" s="244"/>
      <c r="G91" s="244"/>
      <c r="H91" s="244"/>
      <c r="I91" s="244"/>
      <c r="J91" s="244"/>
      <c r="K91" s="244"/>
    </row>
    <row r="92" spans="2:11" x14ac:dyDescent="0.2">
      <c r="B92" s="271"/>
      <c r="C92" s="244"/>
      <c r="D92" s="244"/>
      <c r="E92" s="244" t="s">
        <v>293</v>
      </c>
      <c r="F92" s="244"/>
      <c r="G92" s="244"/>
      <c r="H92" s="244"/>
      <c r="I92" s="244"/>
      <c r="J92" s="244"/>
      <c r="K92" s="244"/>
    </row>
    <row r="93" spans="2:11" x14ac:dyDescent="0.2">
      <c r="B93" s="271"/>
      <c r="C93" s="244"/>
      <c r="D93" s="244"/>
      <c r="E93" s="244" t="s">
        <v>294</v>
      </c>
      <c r="F93" s="244"/>
      <c r="G93" s="244"/>
      <c r="H93" s="244"/>
      <c r="I93" s="244"/>
      <c r="J93" s="244"/>
      <c r="K93" s="244"/>
    </row>
    <row r="94" spans="2:11" x14ac:dyDescent="0.2">
      <c r="B94" s="271"/>
      <c r="C94" s="244"/>
      <c r="D94" s="244"/>
      <c r="E94" s="244" t="s">
        <v>295</v>
      </c>
      <c r="F94" s="244"/>
      <c r="G94" s="244"/>
      <c r="H94" s="244"/>
      <c r="I94" s="244"/>
      <c r="J94" s="244"/>
      <c r="K94" s="244"/>
    </row>
    <row r="95" spans="2:11" x14ac:dyDescent="0.2">
      <c r="B95" s="271"/>
      <c r="C95" s="244"/>
      <c r="D95" s="244"/>
      <c r="E95" s="244" t="s">
        <v>606</v>
      </c>
      <c r="F95" s="244"/>
      <c r="G95" s="244"/>
      <c r="H95" s="244"/>
      <c r="I95" s="244"/>
      <c r="J95" s="244"/>
      <c r="K95" s="244"/>
    </row>
    <row r="96" spans="2:11" x14ac:dyDescent="0.2">
      <c r="B96" s="271"/>
      <c r="C96" s="244"/>
      <c r="D96" s="244"/>
      <c r="E96" s="244" t="s">
        <v>296</v>
      </c>
      <c r="F96" s="244"/>
      <c r="G96" s="244"/>
      <c r="H96" s="244"/>
      <c r="I96" s="244"/>
      <c r="J96" s="244"/>
      <c r="K96" s="244"/>
    </row>
    <row r="97" spans="2:5" x14ac:dyDescent="0.2">
      <c r="B97" s="271"/>
      <c r="C97" s="244"/>
      <c r="D97" s="244"/>
      <c r="E97" s="244" t="s">
        <v>297</v>
      </c>
    </row>
    <row r="98" spans="2:5" x14ac:dyDescent="0.2">
      <c r="B98" s="271"/>
      <c r="C98" s="244"/>
      <c r="D98" s="244"/>
      <c r="E98" s="244" t="s">
        <v>673</v>
      </c>
    </row>
    <row r="99" spans="2:5" x14ac:dyDescent="0.2">
      <c r="B99" s="271"/>
      <c r="C99" s="244"/>
      <c r="D99" s="244"/>
      <c r="E99" s="244" t="s">
        <v>298</v>
      </c>
    </row>
    <row r="100" spans="2:5" x14ac:dyDescent="0.2">
      <c r="B100" s="271"/>
      <c r="C100" s="244"/>
      <c r="D100" s="244"/>
      <c r="E100" s="244" t="s">
        <v>674</v>
      </c>
    </row>
    <row r="101" spans="2:5" x14ac:dyDescent="0.2">
      <c r="B101" s="271"/>
      <c r="C101" s="244"/>
      <c r="D101" s="244"/>
      <c r="E101" s="244" t="s">
        <v>299</v>
      </c>
    </row>
    <row r="102" spans="2:5" x14ac:dyDescent="0.2">
      <c r="B102" s="271"/>
      <c r="C102" s="244"/>
      <c r="D102" s="244"/>
      <c r="E102" s="244" t="s">
        <v>300</v>
      </c>
    </row>
    <row r="103" spans="2:5" x14ac:dyDescent="0.2">
      <c r="B103" s="271"/>
      <c r="C103" s="244"/>
      <c r="D103" s="244"/>
      <c r="E103" s="244" t="s">
        <v>675</v>
      </c>
    </row>
    <row r="104" spans="2:5" x14ac:dyDescent="0.2">
      <c r="B104" s="271"/>
      <c r="C104" s="244"/>
      <c r="D104" s="244"/>
      <c r="E104" s="244" t="s">
        <v>301</v>
      </c>
    </row>
    <row r="105" spans="2:5" x14ac:dyDescent="0.2">
      <c r="B105" s="271"/>
      <c r="C105" s="244"/>
      <c r="D105" s="244"/>
      <c r="E105" s="244" t="s">
        <v>302</v>
      </c>
    </row>
    <row r="106" spans="2:5" x14ac:dyDescent="0.2">
      <c r="B106" s="271"/>
      <c r="C106" s="244"/>
      <c r="D106" s="244"/>
      <c r="E106" s="244" t="s">
        <v>303</v>
      </c>
    </row>
    <row r="107" spans="2:5" x14ac:dyDescent="0.2">
      <c r="B107" s="271"/>
      <c r="C107" s="244"/>
      <c r="D107" s="244"/>
      <c r="E107" s="244" t="s">
        <v>304</v>
      </c>
    </row>
    <row r="108" spans="2:5" x14ac:dyDescent="0.2">
      <c r="B108" s="271"/>
      <c r="C108" s="244"/>
      <c r="D108" s="244"/>
      <c r="E108" s="244" t="s">
        <v>305</v>
      </c>
    </row>
    <row r="109" spans="2:5" x14ac:dyDescent="0.2">
      <c r="B109" s="271"/>
      <c r="C109" s="244"/>
      <c r="D109" s="244"/>
      <c r="E109" s="275" t="s">
        <v>306</v>
      </c>
    </row>
    <row r="110" spans="2:5" x14ac:dyDescent="0.2">
      <c r="B110" s="271"/>
      <c r="C110" s="244"/>
      <c r="D110" s="244"/>
      <c r="E110" s="244" t="s">
        <v>307</v>
      </c>
    </row>
    <row r="111" spans="2:5" x14ac:dyDescent="0.2">
      <c r="B111" s="271"/>
      <c r="C111" s="244"/>
      <c r="D111" s="244"/>
      <c r="E111" s="244" t="s">
        <v>308</v>
      </c>
    </row>
    <row r="112" spans="2:5" x14ac:dyDescent="0.2">
      <c r="B112" s="271"/>
      <c r="C112" s="244"/>
      <c r="D112" s="244"/>
      <c r="E112" s="244" t="s">
        <v>309</v>
      </c>
    </row>
    <row r="113" spans="2:11" x14ac:dyDescent="0.2">
      <c r="B113" s="271"/>
      <c r="C113" s="244"/>
      <c r="D113" s="244"/>
      <c r="E113" s="276" t="s">
        <v>310</v>
      </c>
      <c r="F113" s="244"/>
      <c r="G113" s="244"/>
      <c r="H113" s="244"/>
      <c r="I113" s="244"/>
      <c r="J113" s="244"/>
      <c r="K113" s="244"/>
    </row>
    <row r="114" spans="2:11" x14ac:dyDescent="0.2">
      <c r="B114" s="271"/>
      <c r="C114" s="244"/>
      <c r="D114" s="244"/>
      <c r="E114" s="277" t="s">
        <v>311</v>
      </c>
      <c r="F114" s="244"/>
      <c r="G114" s="244"/>
      <c r="H114" s="244"/>
      <c r="I114" s="244"/>
      <c r="J114" s="244"/>
      <c r="K114" s="244"/>
    </row>
    <row r="115" spans="2:11" x14ac:dyDescent="0.2">
      <c r="B115" s="271"/>
      <c r="C115" s="244"/>
      <c r="D115" s="244"/>
      <c r="E115" s="277" t="s">
        <v>312</v>
      </c>
      <c r="F115" s="244"/>
      <c r="G115" s="244"/>
      <c r="H115" s="244"/>
      <c r="I115" s="244"/>
      <c r="J115" s="244"/>
      <c r="K115" s="244"/>
    </row>
    <row r="116" spans="2:11" x14ac:dyDescent="0.2">
      <c r="B116" s="271"/>
      <c r="C116" s="244"/>
      <c r="D116" s="244"/>
      <c r="E116" s="277" t="s">
        <v>313</v>
      </c>
      <c r="F116" s="244"/>
      <c r="G116" s="244"/>
      <c r="H116" s="244"/>
      <c r="I116" s="244"/>
      <c r="J116" s="244"/>
      <c r="K116" s="244"/>
    </row>
    <row r="117" spans="2:11" x14ac:dyDescent="0.2">
      <c r="B117" s="278"/>
      <c r="C117" s="244"/>
      <c r="D117" s="244"/>
      <c r="E117" s="277" t="s">
        <v>314</v>
      </c>
      <c r="F117" s="244"/>
      <c r="G117" s="244"/>
      <c r="H117" s="244"/>
      <c r="I117" s="244"/>
      <c r="J117" s="395"/>
      <c r="K117" s="395"/>
    </row>
    <row r="118" spans="2:11" x14ac:dyDescent="0.2">
      <c r="B118" s="271"/>
      <c r="C118" s="244"/>
      <c r="D118" s="244"/>
      <c r="E118" s="277" t="s">
        <v>315</v>
      </c>
      <c r="F118" s="244"/>
      <c r="G118" s="244"/>
      <c r="H118" s="244"/>
      <c r="I118" s="244"/>
      <c r="J118" s="244"/>
      <c r="K118" s="244"/>
    </row>
    <row r="119" spans="2:11" ht="9.75" customHeight="1" x14ac:dyDescent="0.2">
      <c r="B119" s="271"/>
      <c r="C119" s="244"/>
      <c r="D119" s="244"/>
      <c r="E119" s="277" t="s">
        <v>316</v>
      </c>
      <c r="F119" s="244"/>
      <c r="G119" s="244"/>
      <c r="H119" s="244"/>
      <c r="I119" s="244"/>
      <c r="J119" s="244"/>
      <c r="K119" s="244"/>
    </row>
    <row r="120" spans="2:11" x14ac:dyDescent="0.2">
      <c r="B120" s="271"/>
      <c r="C120" s="244"/>
      <c r="D120" s="244"/>
      <c r="E120" s="277" t="s">
        <v>317</v>
      </c>
      <c r="F120" s="244"/>
      <c r="G120" s="244"/>
      <c r="H120" s="244"/>
      <c r="I120" s="244"/>
      <c r="J120" s="244"/>
      <c r="K120" s="244"/>
    </row>
    <row r="121" spans="2:11" x14ac:dyDescent="0.2">
      <c r="B121" s="271"/>
      <c r="C121" s="244"/>
      <c r="D121" s="244"/>
      <c r="E121" s="277" t="s">
        <v>318</v>
      </c>
      <c r="F121" s="244"/>
      <c r="G121" s="279"/>
      <c r="H121" s="244"/>
      <c r="I121" s="244"/>
      <c r="J121" s="244"/>
      <c r="K121" s="244"/>
    </row>
    <row r="122" spans="2:11" x14ac:dyDescent="0.2">
      <c r="B122" s="271"/>
      <c r="C122" s="244"/>
      <c r="D122" s="244"/>
      <c r="E122" s="299" t="s">
        <v>672</v>
      </c>
      <c r="F122" s="244"/>
      <c r="G122" s="279"/>
      <c r="H122" s="244"/>
      <c r="I122" s="244"/>
      <c r="J122" s="244"/>
      <c r="K122" s="244"/>
    </row>
    <row r="123" spans="2:11" x14ac:dyDescent="0.2">
      <c r="B123" s="271"/>
      <c r="C123" s="244"/>
      <c r="D123" s="244"/>
      <c r="E123" s="299" t="s">
        <v>611</v>
      </c>
      <c r="F123" s="244"/>
      <c r="G123" s="279"/>
      <c r="H123" s="244"/>
      <c r="I123" s="244"/>
      <c r="J123" s="244"/>
      <c r="K123" s="244"/>
    </row>
    <row r="124" spans="2:11" x14ac:dyDescent="0.2">
      <c r="B124" s="271"/>
      <c r="C124" s="244"/>
      <c r="D124" s="244"/>
      <c r="E124" s="251" t="s">
        <v>768</v>
      </c>
      <c r="F124" s="279"/>
      <c r="G124" s="244"/>
      <c r="H124" s="244"/>
      <c r="I124" s="244"/>
      <c r="J124" s="244"/>
      <c r="K124" s="244"/>
    </row>
    <row r="125" spans="2:11" x14ac:dyDescent="0.2">
      <c r="B125" s="271"/>
      <c r="C125" s="254"/>
      <c r="D125" s="244"/>
      <c r="E125" s="304"/>
      <c r="F125" s="279"/>
      <c r="G125" s="244"/>
      <c r="H125" s="244"/>
      <c r="I125" s="244"/>
      <c r="J125" s="244"/>
      <c r="K125" s="244"/>
    </row>
    <row r="126" spans="2:11" x14ac:dyDescent="0.2">
      <c r="B126" s="271"/>
      <c r="C126" s="280" t="s">
        <v>114</v>
      </c>
      <c r="D126" s="269"/>
      <c r="E126" s="269"/>
      <c r="F126" s="269"/>
      <c r="G126" s="269"/>
      <c r="H126" s="269"/>
      <c r="I126" s="269"/>
      <c r="J126" s="244"/>
      <c r="K126" s="244"/>
    </row>
    <row r="127" spans="2:11" x14ac:dyDescent="0.2">
      <c r="B127" s="267"/>
      <c r="C127" s="401" t="s">
        <v>349</v>
      </c>
      <c r="D127" s="395"/>
      <c r="E127" s="395"/>
      <c r="F127" s="395"/>
      <c r="G127" s="395"/>
      <c r="H127" s="395"/>
      <c r="I127" s="395"/>
      <c r="J127" s="395"/>
      <c r="K127" s="395"/>
    </row>
    <row r="128" spans="2:11" x14ac:dyDescent="0.2">
      <c r="B128" s="255"/>
      <c r="C128" s="255" t="s">
        <v>204</v>
      </c>
      <c r="D128" s="254" t="s">
        <v>115</v>
      </c>
      <c r="E128" s="255"/>
      <c r="F128" s="244"/>
      <c r="G128" s="244"/>
      <c r="H128" s="244"/>
      <c r="I128" s="244"/>
      <c r="J128" s="244"/>
      <c r="K128" s="244"/>
    </row>
    <row r="129" spans="2:11" s="4" customFormat="1" ht="38.25" customHeight="1" x14ac:dyDescent="0.2">
      <c r="B129" s="271"/>
      <c r="C129" s="275"/>
      <c r="D129" s="251" t="s">
        <v>762</v>
      </c>
      <c r="E129" s="271"/>
      <c r="F129" s="263"/>
      <c r="G129" s="244"/>
      <c r="H129" s="244"/>
      <c r="I129" s="244"/>
      <c r="J129" s="244"/>
      <c r="K129" s="244"/>
    </row>
    <row r="130" spans="2:11" x14ac:dyDescent="0.2">
      <c r="B130" s="255"/>
      <c r="C130" s="255" t="s">
        <v>204</v>
      </c>
      <c r="D130" s="254" t="s">
        <v>319</v>
      </c>
      <c r="E130" s="244"/>
      <c r="F130" s="244"/>
      <c r="G130" s="244"/>
      <c r="H130" s="244"/>
      <c r="I130" s="244"/>
      <c r="J130" s="244"/>
      <c r="K130" s="244"/>
    </row>
    <row r="131" spans="2:11" x14ac:dyDescent="0.2">
      <c r="B131" s="255"/>
      <c r="C131" s="398" t="s">
        <v>320</v>
      </c>
      <c r="D131" s="395"/>
      <c r="E131" s="395"/>
      <c r="F131" s="395"/>
      <c r="G131" s="395"/>
      <c r="H131" s="395"/>
      <c r="I131" s="395"/>
      <c r="J131" s="395"/>
      <c r="K131" s="395"/>
    </row>
    <row r="132" spans="2:11" x14ac:dyDescent="0.2">
      <c r="B132" s="271"/>
      <c r="C132" s="275"/>
      <c r="D132" s="282" t="s">
        <v>321</v>
      </c>
      <c r="E132" s="244"/>
      <c r="F132" s="244"/>
      <c r="G132" s="244"/>
      <c r="H132" s="244"/>
      <c r="I132" s="244"/>
      <c r="J132" s="244"/>
      <c r="K132" s="244"/>
    </row>
    <row r="133" spans="2:11" ht="25.5" customHeight="1" x14ac:dyDescent="0.2">
      <c r="B133" s="271"/>
      <c r="C133" s="275"/>
      <c r="D133" s="283" t="s">
        <v>322</v>
      </c>
      <c r="E133" s="244"/>
      <c r="F133" s="244"/>
      <c r="G133" s="244"/>
      <c r="H133" s="244"/>
      <c r="I133" s="244"/>
      <c r="J133" s="244"/>
      <c r="K133" s="244"/>
    </row>
    <row r="134" spans="2:11" x14ac:dyDescent="0.2">
      <c r="B134" s="271"/>
      <c r="C134" s="275"/>
      <c r="D134" s="283" t="s">
        <v>323</v>
      </c>
      <c r="E134" s="244"/>
      <c r="F134" s="244"/>
      <c r="G134" s="244"/>
      <c r="H134" s="244"/>
      <c r="I134" s="244"/>
      <c r="J134" s="244"/>
      <c r="K134" s="244"/>
    </row>
    <row r="135" spans="2:11" x14ac:dyDescent="0.2">
      <c r="B135" s="271"/>
      <c r="C135" s="275"/>
      <c r="D135" s="283" t="s">
        <v>324</v>
      </c>
      <c r="E135" s="244"/>
      <c r="F135" s="244"/>
      <c r="G135" s="244"/>
      <c r="H135" s="244"/>
      <c r="I135" s="244"/>
      <c r="J135" s="244"/>
      <c r="K135" s="244"/>
    </row>
    <row r="136" spans="2:11" x14ac:dyDescent="0.2">
      <c r="B136" s="271"/>
      <c r="C136" s="275"/>
      <c r="D136" s="283" t="s">
        <v>342</v>
      </c>
      <c r="E136" s="244"/>
      <c r="F136" s="244"/>
      <c r="G136" s="244"/>
      <c r="H136" s="244"/>
      <c r="I136" s="244"/>
      <c r="J136" s="244"/>
      <c r="K136" s="244"/>
    </row>
    <row r="137" spans="2:11" x14ac:dyDescent="0.2">
      <c r="B137" s="271"/>
      <c r="C137" s="275"/>
      <c r="D137" s="283" t="s">
        <v>325</v>
      </c>
      <c r="E137" s="244"/>
      <c r="F137" s="244"/>
      <c r="G137" s="244"/>
      <c r="H137" s="244"/>
      <c r="I137" s="244"/>
      <c r="J137" s="244"/>
      <c r="K137" s="244"/>
    </row>
    <row r="138" spans="2:11" x14ac:dyDescent="0.2">
      <c r="B138" s="271"/>
      <c r="C138" s="275"/>
      <c r="D138" s="283"/>
      <c r="E138" s="244"/>
      <c r="F138" s="244"/>
      <c r="G138" s="244"/>
      <c r="H138" s="244"/>
      <c r="I138" s="244"/>
      <c r="J138" s="244"/>
      <c r="K138" s="244"/>
    </row>
    <row r="139" spans="2:11" x14ac:dyDescent="0.2">
      <c r="B139" s="271"/>
      <c r="C139" s="275"/>
      <c r="D139" s="282" t="s">
        <v>326</v>
      </c>
      <c r="E139" s="244"/>
      <c r="F139" s="244"/>
      <c r="G139" s="244"/>
      <c r="H139" s="244"/>
      <c r="I139" s="244"/>
      <c r="J139" s="244"/>
      <c r="K139" s="244"/>
    </row>
    <row r="140" spans="2:11" x14ac:dyDescent="0.2">
      <c r="B140" s="271"/>
      <c r="C140" s="275"/>
      <c r="D140" s="402" t="s">
        <v>37</v>
      </c>
      <c r="E140" s="395"/>
      <c r="F140" s="395"/>
      <c r="G140" s="395"/>
      <c r="H140" s="395"/>
      <c r="I140" s="395"/>
      <c r="J140" s="395"/>
      <c r="K140" s="395"/>
    </row>
    <row r="141" spans="2:11" x14ac:dyDescent="0.2">
      <c r="B141" s="246"/>
      <c r="C141" s="284"/>
      <c r="D141" s="404" t="s">
        <v>327</v>
      </c>
      <c r="E141" s="395"/>
      <c r="F141" s="395"/>
      <c r="G141" s="395"/>
      <c r="H141" s="395"/>
      <c r="I141" s="395"/>
      <c r="J141" s="395"/>
      <c r="K141" s="395"/>
    </row>
    <row r="142" spans="2:11" ht="12.75" customHeight="1" x14ac:dyDescent="0.2">
      <c r="B142" s="271"/>
      <c r="C142" s="275"/>
      <c r="D142" s="402" t="s">
        <v>38</v>
      </c>
      <c r="E142" s="395"/>
      <c r="F142" s="395"/>
      <c r="G142" s="395"/>
      <c r="H142" s="395"/>
      <c r="I142" s="395"/>
      <c r="J142" s="395"/>
      <c r="K142" s="395"/>
    </row>
    <row r="143" spans="2:11" s="4" customFormat="1" ht="12.75" customHeight="1" x14ac:dyDescent="0.2">
      <c r="B143" s="271"/>
      <c r="C143" s="244"/>
      <c r="D143" s="244"/>
      <c r="E143" s="244"/>
      <c r="F143" s="246"/>
      <c r="G143" s="244"/>
      <c r="H143" s="244"/>
      <c r="I143" s="244"/>
      <c r="J143" s="244"/>
      <c r="K143" s="244"/>
    </row>
    <row r="144" spans="2:11" ht="24.75" customHeight="1" x14ac:dyDescent="0.2">
      <c r="B144" s="289" t="s">
        <v>328</v>
      </c>
      <c r="C144" s="262"/>
      <c r="D144" s="258"/>
      <c r="E144" s="285" t="s">
        <v>607</v>
      </c>
      <c r="F144" s="285"/>
      <c r="G144" s="258"/>
      <c r="H144" s="258"/>
      <c r="I144" s="258"/>
      <c r="J144" s="244"/>
      <c r="K144" s="244"/>
    </row>
    <row r="145" spans="2:9" x14ac:dyDescent="0.2">
      <c r="B145" s="271"/>
      <c r="C145" s="255" t="s">
        <v>204</v>
      </c>
      <c r="D145" s="247" t="s">
        <v>732</v>
      </c>
      <c r="E145" s="244"/>
      <c r="F145" s="244"/>
    </row>
    <row r="146" spans="2:9" x14ac:dyDescent="0.2">
      <c r="B146" s="271"/>
      <c r="C146" s="286"/>
      <c r="D146" s="244"/>
      <c r="E146" s="244" t="s">
        <v>329</v>
      </c>
      <c r="F146" s="246"/>
      <c r="G146" s="94"/>
      <c r="H146" s="94"/>
      <c r="I146" s="94"/>
    </row>
    <row r="147" spans="2:9" x14ac:dyDescent="0.2">
      <c r="B147" s="271"/>
      <c r="C147" s="286"/>
      <c r="D147" s="244"/>
      <c r="E147" s="244" t="s">
        <v>330</v>
      </c>
      <c r="F147" s="244"/>
    </row>
    <row r="148" spans="2:9" x14ac:dyDescent="0.2">
      <c r="B148" s="271"/>
      <c r="C148" s="286"/>
      <c r="D148" s="244"/>
      <c r="E148" s="244" t="s">
        <v>331</v>
      </c>
      <c r="F148" s="244"/>
    </row>
    <row r="149" spans="2:9" x14ac:dyDescent="0.2">
      <c r="B149" s="271"/>
      <c r="C149" s="286"/>
      <c r="D149" s="244"/>
      <c r="E149" s="244" t="s">
        <v>332</v>
      </c>
      <c r="F149" s="244"/>
    </row>
    <row r="150" spans="2:9" x14ac:dyDescent="0.2">
      <c r="B150" s="271"/>
      <c r="C150" s="286"/>
      <c r="D150" s="244"/>
      <c r="E150" s="244" t="s">
        <v>333</v>
      </c>
      <c r="F150" s="244"/>
    </row>
    <row r="151" spans="2:9" x14ac:dyDescent="0.2">
      <c r="B151" s="271"/>
      <c r="C151" s="286"/>
      <c r="D151" s="244"/>
      <c r="E151" s="244" t="s">
        <v>334</v>
      </c>
      <c r="F151" s="244"/>
    </row>
    <row r="152" spans="2:9" x14ac:dyDescent="0.2">
      <c r="B152" s="271"/>
      <c r="C152" s="286"/>
      <c r="D152" s="244"/>
      <c r="E152" s="244" t="s">
        <v>335</v>
      </c>
      <c r="F152" s="244"/>
    </row>
    <row r="153" spans="2:9" x14ac:dyDescent="0.2">
      <c r="B153" s="271"/>
      <c r="C153" s="286"/>
      <c r="D153" s="244"/>
      <c r="E153" s="244" t="s">
        <v>364</v>
      </c>
      <c r="F153" s="244"/>
    </row>
    <row r="154" spans="2:9" x14ac:dyDescent="0.2">
      <c r="B154" s="271"/>
      <c r="C154" s="286"/>
      <c r="D154" s="244"/>
      <c r="E154" s="244" t="s">
        <v>365</v>
      </c>
      <c r="F154" s="244"/>
    </row>
    <row r="155" spans="2:9" x14ac:dyDescent="0.2">
      <c r="B155" s="271"/>
      <c r="C155" s="286"/>
      <c r="D155" s="244"/>
      <c r="E155" s="244" t="s">
        <v>614</v>
      </c>
      <c r="F155" s="244"/>
    </row>
    <row r="156" spans="2:9" x14ac:dyDescent="0.2">
      <c r="B156" s="271"/>
      <c r="C156" s="286"/>
      <c r="D156" s="244"/>
      <c r="E156" s="244" t="s">
        <v>366</v>
      </c>
      <c r="F156" s="244"/>
    </row>
    <row r="157" spans="2:9" x14ac:dyDescent="0.2">
      <c r="B157" s="271"/>
      <c r="C157" s="286"/>
      <c r="D157" s="244"/>
      <c r="E157" s="251" t="s">
        <v>769</v>
      </c>
      <c r="F157" s="244"/>
    </row>
    <row r="158" spans="2:9" x14ac:dyDescent="0.2">
      <c r="B158" s="271"/>
      <c r="C158" s="286"/>
      <c r="D158" s="244"/>
      <c r="E158" s="244" t="s">
        <v>367</v>
      </c>
      <c r="F158" s="244"/>
    </row>
    <row r="159" spans="2:9" x14ac:dyDescent="0.2">
      <c r="B159" s="271"/>
      <c r="C159" s="286"/>
      <c r="D159" s="244"/>
      <c r="E159" s="244" t="s">
        <v>368</v>
      </c>
      <c r="F159" s="244"/>
    </row>
    <row r="160" spans="2:9" x14ac:dyDescent="0.2">
      <c r="B160" s="271"/>
      <c r="C160" s="286"/>
      <c r="D160" s="244"/>
      <c r="E160" s="244" t="s">
        <v>369</v>
      </c>
      <c r="F160" s="244"/>
    </row>
    <row r="161" spans="2:11" x14ac:dyDescent="0.2">
      <c r="B161" s="271"/>
      <c r="C161" s="286"/>
      <c r="D161" s="244"/>
      <c r="E161" s="244" t="s">
        <v>370</v>
      </c>
      <c r="F161" s="244"/>
      <c r="G161" s="244"/>
      <c r="H161" s="244"/>
      <c r="I161" s="244"/>
      <c r="J161" s="244"/>
      <c r="K161" s="244"/>
    </row>
    <row r="162" spans="2:11" x14ac:dyDescent="0.2">
      <c r="B162" s="271"/>
      <c r="C162" s="286"/>
      <c r="D162" s="244"/>
      <c r="E162" s="244" t="s">
        <v>371</v>
      </c>
      <c r="F162" s="244"/>
      <c r="G162" s="244"/>
      <c r="H162" s="244"/>
      <c r="I162" s="244"/>
      <c r="J162" s="244"/>
      <c r="K162" s="244"/>
    </row>
    <row r="163" spans="2:11" x14ac:dyDescent="0.2">
      <c r="B163" s="271"/>
      <c r="C163" s="286"/>
      <c r="D163" s="244"/>
      <c r="E163" s="244" t="s">
        <v>372</v>
      </c>
      <c r="F163" s="244"/>
      <c r="G163" s="244"/>
      <c r="H163" s="244"/>
      <c r="I163" s="244"/>
      <c r="J163" s="244"/>
      <c r="K163" s="244"/>
    </row>
    <row r="164" spans="2:11" x14ac:dyDescent="0.2">
      <c r="B164" s="271"/>
      <c r="C164" s="286"/>
      <c r="D164" s="244"/>
      <c r="E164" s="244" t="s">
        <v>373</v>
      </c>
      <c r="F164" s="244"/>
      <c r="G164" s="244"/>
      <c r="H164" s="244"/>
      <c r="I164" s="244"/>
      <c r="J164" s="244"/>
      <c r="K164" s="244"/>
    </row>
    <row r="165" spans="2:11" x14ac:dyDescent="0.2">
      <c r="B165" s="271"/>
      <c r="C165" s="286"/>
      <c r="D165" s="244"/>
      <c r="E165" s="244" t="s">
        <v>374</v>
      </c>
      <c r="F165" s="244"/>
      <c r="G165" s="244"/>
      <c r="H165" s="244"/>
      <c r="I165" s="244"/>
      <c r="J165" s="244"/>
      <c r="K165" s="244"/>
    </row>
    <row r="166" spans="2:11" x14ac:dyDescent="0.2">
      <c r="B166" s="271"/>
      <c r="C166" s="286"/>
      <c r="D166" s="244"/>
      <c r="E166" s="244" t="s">
        <v>375</v>
      </c>
      <c r="F166" s="244"/>
      <c r="G166" s="244"/>
      <c r="H166" s="244"/>
      <c r="I166" s="244"/>
      <c r="J166" s="244"/>
      <c r="K166" s="244"/>
    </row>
    <row r="167" spans="2:11" x14ac:dyDescent="0.2">
      <c r="B167" s="271"/>
      <c r="C167" s="286"/>
      <c r="D167" s="244"/>
      <c r="E167" s="244" t="s">
        <v>376</v>
      </c>
      <c r="F167" s="244"/>
      <c r="G167" s="244"/>
      <c r="H167" s="244"/>
      <c r="I167" s="244"/>
      <c r="J167" s="244"/>
      <c r="K167" s="244"/>
    </row>
    <row r="168" spans="2:11" x14ac:dyDescent="0.2">
      <c r="B168" s="271"/>
      <c r="C168" s="286"/>
      <c r="D168" s="244"/>
      <c r="E168" s="244" t="s">
        <v>341</v>
      </c>
      <c r="F168" s="244"/>
      <c r="G168" s="244"/>
      <c r="H168" s="244"/>
      <c r="I168" s="244"/>
      <c r="J168" s="244"/>
      <c r="K168" s="244"/>
    </row>
    <row r="169" spans="2:11" x14ac:dyDescent="0.2">
      <c r="B169" s="271"/>
      <c r="C169" s="286"/>
      <c r="D169" s="244"/>
      <c r="E169" s="244" t="s">
        <v>377</v>
      </c>
      <c r="F169" s="244"/>
      <c r="G169" s="244"/>
      <c r="H169" s="244"/>
      <c r="I169" s="244"/>
      <c r="J169" s="244"/>
      <c r="K169" s="244"/>
    </row>
    <row r="170" spans="2:11" x14ac:dyDescent="0.2">
      <c r="B170" s="271"/>
      <c r="C170" s="286"/>
      <c r="D170" s="244"/>
      <c r="E170" s="244" t="s">
        <v>378</v>
      </c>
      <c r="F170" s="244"/>
      <c r="G170" s="244"/>
      <c r="H170" s="244"/>
      <c r="I170" s="244"/>
      <c r="J170" s="244"/>
      <c r="K170" s="244"/>
    </row>
    <row r="171" spans="2:11" x14ac:dyDescent="0.2">
      <c r="B171" s="271"/>
      <c r="C171" s="286"/>
      <c r="D171" s="244"/>
      <c r="E171" s="244" t="s">
        <v>379</v>
      </c>
      <c r="F171" s="244"/>
      <c r="G171" s="244"/>
      <c r="H171" s="244"/>
      <c r="I171" s="244"/>
      <c r="J171" s="244"/>
      <c r="K171" s="244"/>
    </row>
    <row r="172" spans="2:11" x14ac:dyDescent="0.2">
      <c r="B172" s="271"/>
      <c r="C172" s="286"/>
      <c r="D172" s="244"/>
      <c r="E172" s="244" t="s">
        <v>380</v>
      </c>
      <c r="F172" s="244"/>
      <c r="G172" s="244"/>
      <c r="H172" s="244"/>
      <c r="I172" s="244"/>
      <c r="J172" s="244"/>
      <c r="K172" s="244"/>
    </row>
    <row r="173" spans="2:11" x14ac:dyDescent="0.2">
      <c r="B173" s="271"/>
      <c r="C173" s="286"/>
      <c r="D173" s="244"/>
      <c r="E173" s="251" t="s">
        <v>765</v>
      </c>
      <c r="F173" s="244"/>
      <c r="G173" s="244"/>
      <c r="H173" s="244"/>
      <c r="I173" s="244"/>
      <c r="J173" s="287"/>
      <c r="K173" s="287"/>
    </row>
    <row r="174" spans="2:11" x14ac:dyDescent="0.2">
      <c r="B174" s="271"/>
      <c r="C174" s="286"/>
      <c r="D174" s="244"/>
      <c r="E174" s="303" t="s">
        <v>766</v>
      </c>
      <c r="F174" s="244"/>
      <c r="G174" s="244"/>
      <c r="H174" s="244"/>
      <c r="I174" s="244"/>
      <c r="J174" s="287"/>
      <c r="K174" s="287"/>
    </row>
    <row r="175" spans="2:11" x14ac:dyDescent="0.2">
      <c r="B175" s="271"/>
      <c r="C175" s="286"/>
      <c r="D175" s="244"/>
      <c r="E175" s="303" t="s">
        <v>767</v>
      </c>
      <c r="F175" s="244"/>
      <c r="G175" s="244"/>
      <c r="H175" s="244"/>
      <c r="I175" s="244"/>
      <c r="J175" s="287"/>
      <c r="K175" s="287"/>
    </row>
    <row r="176" spans="2:11" x14ac:dyDescent="0.2">
      <c r="B176" s="271"/>
      <c r="C176" s="286"/>
      <c r="D176" s="244"/>
      <c r="E176" s="303"/>
      <c r="F176" s="244"/>
      <c r="G176" s="244"/>
      <c r="H176" s="244"/>
      <c r="I176" s="244"/>
      <c r="J176" s="287"/>
      <c r="K176" s="287"/>
    </row>
    <row r="177" spans="2:11" x14ac:dyDescent="0.2">
      <c r="B177" s="271"/>
      <c r="C177" s="286"/>
      <c r="D177" s="244"/>
      <c r="E177" s="244" t="s">
        <v>612</v>
      </c>
      <c r="F177" s="244"/>
      <c r="G177" s="244"/>
      <c r="H177" s="244"/>
      <c r="I177" s="244"/>
      <c r="J177" s="287"/>
      <c r="K177" s="287"/>
    </row>
    <row r="178" spans="2:11" x14ac:dyDescent="0.2">
      <c r="B178" s="271"/>
      <c r="C178" s="286"/>
      <c r="D178" s="244"/>
      <c r="E178" s="244" t="s">
        <v>613</v>
      </c>
      <c r="F178" s="244"/>
      <c r="G178" s="244"/>
      <c r="H178" s="244"/>
      <c r="I178" s="244"/>
      <c r="J178" s="287"/>
      <c r="K178" s="287"/>
    </row>
    <row r="179" spans="2:11" x14ac:dyDescent="0.2">
      <c r="B179" s="271"/>
      <c r="C179" s="286"/>
      <c r="D179" s="244"/>
      <c r="E179" s="244"/>
      <c r="F179" s="244"/>
      <c r="G179" s="244"/>
      <c r="H179" s="244"/>
      <c r="I179" s="244"/>
      <c r="J179" s="244"/>
      <c r="K179" s="244"/>
    </row>
    <row r="180" spans="2:11" x14ac:dyDescent="0.2">
      <c r="B180" s="271"/>
      <c r="C180" s="255" t="s">
        <v>204</v>
      </c>
      <c r="D180" s="249" t="s">
        <v>734</v>
      </c>
      <c r="E180" s="244"/>
      <c r="F180" s="244"/>
      <c r="G180" s="287"/>
      <c r="H180" s="287"/>
      <c r="I180" s="287"/>
      <c r="J180" s="244"/>
      <c r="K180" s="244"/>
    </row>
    <row r="181" spans="2:11" x14ac:dyDescent="0.2">
      <c r="B181" s="271"/>
      <c r="C181" s="244"/>
      <c r="D181" s="244"/>
      <c r="E181" s="259" t="s">
        <v>382</v>
      </c>
      <c r="F181" s="259"/>
      <c r="G181" s="287"/>
      <c r="H181" s="287"/>
      <c r="I181" s="287"/>
      <c r="J181" s="244"/>
      <c r="K181" s="244"/>
    </row>
    <row r="182" spans="2:11" x14ac:dyDescent="0.2">
      <c r="B182" s="271"/>
      <c r="C182" s="244"/>
      <c r="D182" s="244"/>
      <c r="E182" s="395" t="s">
        <v>39</v>
      </c>
      <c r="F182" s="395"/>
      <c r="G182" s="395"/>
      <c r="H182" s="395"/>
      <c r="I182" s="395"/>
      <c r="J182" s="395"/>
      <c r="K182" s="395"/>
    </row>
    <row r="183" spans="2:11" x14ac:dyDescent="0.2">
      <c r="B183" s="271"/>
      <c r="C183" s="244"/>
      <c r="D183" s="244"/>
      <c r="E183" s="244" t="s">
        <v>383</v>
      </c>
      <c r="F183" s="244"/>
      <c r="G183" s="244"/>
      <c r="H183" s="244"/>
      <c r="I183" s="244"/>
      <c r="J183" s="244"/>
      <c r="K183" s="244"/>
    </row>
    <row r="184" spans="2:11" x14ac:dyDescent="0.2">
      <c r="B184" s="271"/>
      <c r="C184" s="244"/>
      <c r="D184" s="244"/>
      <c r="E184" s="244" t="s">
        <v>384</v>
      </c>
      <c r="F184" s="244"/>
      <c r="G184" s="244"/>
      <c r="H184" s="244"/>
      <c r="I184" s="244"/>
      <c r="J184" s="244"/>
      <c r="K184" s="244"/>
    </row>
    <row r="185" spans="2:11" ht="25.5" customHeight="1" x14ac:dyDescent="0.2">
      <c r="B185" s="271"/>
      <c r="C185" s="244"/>
      <c r="D185" s="244"/>
      <c r="E185" s="244" t="s">
        <v>386</v>
      </c>
      <c r="F185" s="244"/>
      <c r="G185" s="244"/>
      <c r="H185" s="244"/>
      <c r="I185" s="244"/>
      <c r="J185" s="244"/>
      <c r="K185" s="244"/>
    </row>
    <row r="186" spans="2:11" x14ac:dyDescent="0.2">
      <c r="B186" s="271"/>
      <c r="C186" s="244"/>
      <c r="D186" s="244"/>
      <c r="E186" s="244" t="s">
        <v>387</v>
      </c>
      <c r="F186" s="244"/>
      <c r="G186" s="244"/>
      <c r="H186" s="244"/>
      <c r="I186" s="244"/>
      <c r="J186" s="244"/>
      <c r="K186" s="244"/>
    </row>
    <row r="187" spans="2:11" x14ac:dyDescent="0.2">
      <c r="B187" s="271"/>
      <c r="C187" s="244"/>
      <c r="D187" s="244"/>
      <c r="E187" s="244" t="s">
        <v>388</v>
      </c>
      <c r="F187" s="244"/>
      <c r="G187" s="244"/>
      <c r="H187" s="244"/>
      <c r="I187" s="244"/>
      <c r="J187" s="244"/>
      <c r="K187" s="244"/>
    </row>
    <row r="188" spans="2:11" x14ac:dyDescent="0.2">
      <c r="B188" s="271"/>
      <c r="C188" s="244"/>
      <c r="D188" s="244"/>
      <c r="E188" s="244" t="s">
        <v>389</v>
      </c>
      <c r="F188" s="244"/>
      <c r="G188" s="244"/>
      <c r="H188" s="244"/>
      <c r="I188" s="244"/>
      <c r="J188" s="244"/>
      <c r="K188" s="244"/>
    </row>
    <row r="189" spans="2:11" x14ac:dyDescent="0.2">
      <c r="B189" s="271"/>
      <c r="C189" s="244"/>
      <c r="D189" s="244"/>
      <c r="E189" s="244" t="s">
        <v>676</v>
      </c>
      <c r="F189" s="244"/>
      <c r="G189" s="244"/>
      <c r="H189" s="244"/>
      <c r="I189" s="244"/>
      <c r="J189" s="244"/>
      <c r="K189" s="244"/>
    </row>
    <row r="190" spans="2:11" x14ac:dyDescent="0.2">
      <c r="B190" s="271"/>
      <c r="C190" s="244"/>
      <c r="D190" s="244"/>
      <c r="E190" s="244" t="s">
        <v>390</v>
      </c>
      <c r="F190" s="244"/>
      <c r="G190" s="244"/>
      <c r="H190" s="244"/>
      <c r="I190" s="244"/>
      <c r="J190" s="244"/>
      <c r="K190" s="244"/>
    </row>
    <row r="191" spans="2:11" x14ac:dyDescent="0.2">
      <c r="B191" s="271"/>
      <c r="C191" s="244"/>
      <c r="D191" s="244"/>
      <c r="E191" s="244" t="s">
        <v>391</v>
      </c>
      <c r="F191" s="244"/>
      <c r="G191" s="244"/>
      <c r="H191" s="244"/>
      <c r="I191" s="244"/>
      <c r="J191" s="244"/>
      <c r="K191" s="244"/>
    </row>
    <row r="192" spans="2:11" x14ac:dyDescent="0.2">
      <c r="B192" s="271"/>
      <c r="C192" s="244"/>
      <c r="D192" s="244"/>
      <c r="E192" s="244" t="s">
        <v>385</v>
      </c>
      <c r="F192" s="244"/>
      <c r="G192" s="244"/>
      <c r="H192" s="244"/>
      <c r="I192" s="244"/>
      <c r="J192" s="244"/>
      <c r="K192" s="244"/>
    </row>
    <row r="193" spans="2:11" x14ac:dyDescent="0.2">
      <c r="B193" s="271"/>
      <c r="C193" s="244"/>
      <c r="D193" s="244"/>
      <c r="E193" s="403" t="s">
        <v>244</v>
      </c>
      <c r="F193" s="395"/>
      <c r="G193" s="395"/>
      <c r="H193" s="395"/>
      <c r="I193" s="395"/>
      <c r="J193" s="395"/>
      <c r="K193" s="395"/>
    </row>
    <row r="194" spans="2:11" x14ac:dyDescent="0.2">
      <c r="B194" s="271"/>
      <c r="C194" s="244"/>
      <c r="D194" s="244"/>
      <c r="E194" s="403" t="s">
        <v>40</v>
      </c>
      <c r="F194" s="395"/>
      <c r="G194" s="395"/>
      <c r="H194" s="395"/>
      <c r="I194" s="395"/>
      <c r="J194" s="395"/>
      <c r="K194" s="395"/>
    </row>
    <row r="195" spans="2:11" x14ac:dyDescent="0.2">
      <c r="B195" s="271"/>
      <c r="C195" s="244"/>
      <c r="D195" s="244"/>
      <c r="E195" s="288" t="s">
        <v>392</v>
      </c>
      <c r="F195" s="288"/>
      <c r="G195" s="244"/>
      <c r="H195" s="244"/>
      <c r="I195" s="244"/>
      <c r="J195" s="244"/>
      <c r="K195" s="244"/>
    </row>
    <row r="196" spans="2:11" ht="12.75" customHeight="1" x14ac:dyDescent="0.2">
      <c r="B196" s="271"/>
      <c r="C196" s="244"/>
      <c r="D196" s="244"/>
      <c r="E196" s="251" t="s">
        <v>826</v>
      </c>
      <c r="F196" s="244"/>
      <c r="G196" s="244"/>
      <c r="H196" s="244"/>
      <c r="I196" s="244"/>
      <c r="J196" s="244"/>
      <c r="K196" s="244"/>
    </row>
    <row r="197" spans="2:11" ht="27.75" customHeight="1" x14ac:dyDescent="0.2">
      <c r="B197" s="271"/>
      <c r="C197" s="244"/>
      <c r="D197" s="244"/>
      <c r="E197" s="259" t="s">
        <v>393</v>
      </c>
      <c r="F197" s="244"/>
      <c r="G197" s="244"/>
      <c r="H197" s="244"/>
      <c r="I197" s="244"/>
      <c r="J197" s="244"/>
      <c r="K197" s="244"/>
    </row>
    <row r="198" spans="2:11" x14ac:dyDescent="0.2">
      <c r="B198" s="271"/>
      <c r="C198" s="244"/>
      <c r="D198" s="244"/>
      <c r="E198" s="244" t="s">
        <v>394</v>
      </c>
      <c r="F198" s="244"/>
      <c r="G198" s="244"/>
      <c r="H198" s="244"/>
      <c r="I198" s="244"/>
      <c r="J198" s="244"/>
      <c r="K198" s="244"/>
    </row>
    <row r="199" spans="2:11" ht="12" customHeight="1" x14ac:dyDescent="0.2">
      <c r="B199" s="271"/>
      <c r="C199" s="244"/>
      <c r="D199" s="244"/>
      <c r="E199" s="244" t="s">
        <v>395</v>
      </c>
      <c r="F199" s="244"/>
      <c r="G199" s="244"/>
      <c r="H199" s="244"/>
      <c r="I199" s="244"/>
      <c r="J199" s="244"/>
      <c r="K199" s="244"/>
    </row>
    <row r="200" spans="2:11" x14ac:dyDescent="0.2">
      <c r="B200" s="271"/>
      <c r="C200" s="244"/>
      <c r="D200" s="244"/>
      <c r="E200" s="244" t="s">
        <v>609</v>
      </c>
      <c r="F200" s="244"/>
      <c r="G200" s="244"/>
      <c r="H200" s="244"/>
      <c r="I200" s="244"/>
      <c r="J200" s="244"/>
      <c r="K200" s="244"/>
    </row>
    <row r="201" spans="2:11" x14ac:dyDescent="0.2">
      <c r="B201" s="271"/>
      <c r="C201" s="244"/>
      <c r="D201" s="244"/>
      <c r="E201" s="244" t="s">
        <v>396</v>
      </c>
      <c r="F201" s="244"/>
      <c r="G201" s="244"/>
      <c r="H201" s="244"/>
      <c r="I201" s="244"/>
      <c r="J201" s="244"/>
      <c r="K201" s="244"/>
    </row>
    <row r="202" spans="2:11" x14ac:dyDescent="0.2">
      <c r="B202" s="271"/>
      <c r="C202" s="244"/>
      <c r="D202" s="244"/>
      <c r="E202" s="244" t="s">
        <v>397</v>
      </c>
      <c r="F202" s="244"/>
      <c r="G202" s="244"/>
      <c r="H202" s="244"/>
      <c r="I202" s="244"/>
      <c r="J202" s="244"/>
      <c r="K202" s="244"/>
    </row>
    <row r="203" spans="2:11" x14ac:dyDescent="0.2">
      <c r="B203" s="271"/>
      <c r="C203" s="244"/>
      <c r="D203" s="244"/>
      <c r="E203" s="244" t="s">
        <v>398</v>
      </c>
      <c r="F203" s="244"/>
      <c r="G203" s="244"/>
      <c r="H203" s="244"/>
      <c r="I203" s="244"/>
      <c r="J203" s="244"/>
      <c r="K203" s="244"/>
    </row>
    <row r="204" spans="2:11" x14ac:dyDescent="0.2">
      <c r="B204" s="271"/>
      <c r="C204" s="244"/>
      <c r="D204" s="244"/>
      <c r="E204" s="244" t="s">
        <v>608</v>
      </c>
      <c r="F204" s="244"/>
      <c r="G204" s="244"/>
      <c r="H204" s="244"/>
      <c r="I204" s="244"/>
      <c r="J204" s="244"/>
      <c r="K204" s="244"/>
    </row>
    <row r="205" spans="2:11" x14ac:dyDescent="0.2">
      <c r="B205" s="271"/>
      <c r="C205" s="244"/>
      <c r="D205" s="244"/>
      <c r="E205" s="244" t="s">
        <v>399</v>
      </c>
      <c r="F205" s="244"/>
      <c r="G205" s="244"/>
      <c r="H205" s="244"/>
      <c r="I205" s="244"/>
      <c r="J205" s="244"/>
      <c r="K205" s="244"/>
    </row>
    <row r="206" spans="2:11" x14ac:dyDescent="0.2">
      <c r="B206" s="271"/>
      <c r="C206" s="244"/>
      <c r="D206" s="244"/>
      <c r="E206" s="244" t="s">
        <v>610</v>
      </c>
      <c r="F206" s="244"/>
      <c r="G206" s="244"/>
      <c r="H206" s="244"/>
      <c r="I206" s="244"/>
      <c r="J206" s="244"/>
      <c r="K206" s="244"/>
    </row>
    <row r="207" spans="2:11" x14ac:dyDescent="0.2">
      <c r="B207" s="271"/>
      <c r="C207" s="244"/>
      <c r="D207" s="244"/>
      <c r="E207" s="251" t="s">
        <v>763</v>
      </c>
      <c r="F207" s="244"/>
      <c r="G207" s="244"/>
      <c r="H207" s="244"/>
      <c r="I207" s="244"/>
      <c r="J207" s="244"/>
      <c r="K207" s="244"/>
    </row>
    <row r="208" spans="2:11" x14ac:dyDescent="0.2">
      <c r="B208" s="271"/>
      <c r="C208" s="244"/>
      <c r="D208" s="244"/>
      <c r="E208" s="244" t="s">
        <v>400</v>
      </c>
      <c r="F208" s="244"/>
      <c r="G208" s="244"/>
      <c r="H208" s="244"/>
      <c r="I208" s="244"/>
      <c r="J208" s="244"/>
      <c r="K208" s="244"/>
    </row>
    <row r="209" spans="2:6" x14ac:dyDescent="0.2">
      <c r="B209" s="271"/>
      <c r="C209" s="244"/>
      <c r="D209" s="244"/>
      <c r="E209" s="244" t="s">
        <v>401</v>
      </c>
      <c r="F209" s="244"/>
    </row>
    <row r="210" spans="2:6" x14ac:dyDescent="0.2">
      <c r="B210" s="271"/>
      <c r="C210" s="244"/>
      <c r="D210" s="244"/>
      <c r="E210" s="251" t="s">
        <v>741</v>
      </c>
      <c r="F210" s="244"/>
    </row>
    <row r="211" spans="2:6" x14ac:dyDescent="0.2">
      <c r="B211" s="271"/>
      <c r="C211" s="244"/>
      <c r="D211" s="244"/>
      <c r="E211" s="244"/>
      <c r="F211" s="244"/>
    </row>
    <row r="212" spans="2:6" x14ac:dyDescent="0.2">
      <c r="B212" s="271"/>
      <c r="C212" s="244"/>
      <c r="D212" s="244"/>
      <c r="E212" s="244"/>
      <c r="F212" s="244"/>
    </row>
    <row r="213" spans="2:6" x14ac:dyDescent="0.2">
      <c r="B213" s="271"/>
      <c r="C213" s="244"/>
      <c r="D213" s="244"/>
      <c r="E213" s="244"/>
      <c r="F213" s="259" t="s">
        <v>402</v>
      </c>
    </row>
    <row r="214" spans="2:6" x14ac:dyDescent="0.2">
      <c r="B214" s="271"/>
      <c r="C214" s="254"/>
      <c r="D214" s="244"/>
      <c r="E214" s="244"/>
      <c r="F214" s="259"/>
    </row>
    <row r="215" spans="2:6" x14ac:dyDescent="0.2">
      <c r="B215" s="271"/>
      <c r="C215" s="254"/>
      <c r="D215" s="244"/>
      <c r="E215" s="244" t="s">
        <v>743</v>
      </c>
      <c r="F215" s="259"/>
    </row>
    <row r="216" spans="2:6" x14ac:dyDescent="0.2">
      <c r="B216" s="271"/>
      <c r="C216" s="254"/>
      <c r="D216" s="244"/>
      <c r="E216" s="244" t="s">
        <v>744</v>
      </c>
      <c r="F216" s="259"/>
    </row>
    <row r="217" spans="2:6" x14ac:dyDescent="0.2">
      <c r="B217" s="271"/>
      <c r="C217" s="254"/>
      <c r="D217" s="244"/>
      <c r="E217" s="251" t="s">
        <v>764</v>
      </c>
      <c r="F217" s="259"/>
    </row>
    <row r="218" spans="2:6" x14ac:dyDescent="0.2">
      <c r="B218" s="271"/>
      <c r="C218" s="254"/>
      <c r="D218" s="244"/>
      <c r="E218" s="244" t="s">
        <v>745</v>
      </c>
      <c r="F218" s="259"/>
    </row>
    <row r="219" spans="2:6" x14ac:dyDescent="0.2">
      <c r="B219" s="271"/>
      <c r="C219" s="254"/>
      <c r="D219" s="244"/>
      <c r="E219" s="244" t="s">
        <v>746</v>
      </c>
      <c r="F219" s="259"/>
    </row>
    <row r="220" spans="2:6" x14ac:dyDescent="0.2">
      <c r="B220" s="271"/>
      <c r="C220" s="254"/>
      <c r="D220" s="244"/>
      <c r="E220" s="244" t="s">
        <v>747</v>
      </c>
      <c r="F220" s="259"/>
    </row>
    <row r="221" spans="2:6" x14ac:dyDescent="0.2">
      <c r="B221" s="271"/>
      <c r="C221" s="254"/>
      <c r="D221" s="244"/>
      <c r="E221" s="244" t="s">
        <v>748</v>
      </c>
      <c r="F221" s="259"/>
    </row>
    <row r="222" spans="2:6" x14ac:dyDescent="0.2">
      <c r="B222" s="271"/>
      <c r="C222" s="254"/>
      <c r="D222" s="244"/>
      <c r="E222" s="244" t="s">
        <v>749</v>
      </c>
      <c r="F222" s="259"/>
    </row>
    <row r="223" spans="2:6" x14ac:dyDescent="0.2">
      <c r="B223" s="271"/>
      <c r="C223" s="254"/>
      <c r="D223" s="244"/>
      <c r="E223" s="244" t="s">
        <v>750</v>
      </c>
      <c r="F223" s="259"/>
    </row>
    <row r="224" spans="2:6" x14ac:dyDescent="0.2">
      <c r="B224" s="271"/>
      <c r="C224" s="254"/>
      <c r="D224" s="244"/>
      <c r="E224" s="244" t="s">
        <v>751</v>
      </c>
      <c r="F224" s="259"/>
    </row>
    <row r="225" spans="1:11" x14ac:dyDescent="0.2">
      <c r="A225" s="244"/>
      <c r="B225" s="271"/>
      <c r="C225" s="254"/>
      <c r="D225" s="244"/>
      <c r="E225" s="244" t="s">
        <v>752</v>
      </c>
      <c r="F225" s="259"/>
      <c r="G225" s="244"/>
      <c r="H225" s="244"/>
      <c r="I225" s="244"/>
      <c r="J225" s="244"/>
      <c r="K225" s="244"/>
    </row>
    <row r="226" spans="1:11" x14ac:dyDescent="0.2">
      <c r="A226" s="244"/>
      <c r="B226" s="271"/>
      <c r="C226" s="254"/>
      <c r="D226" s="244"/>
      <c r="E226" s="244" t="s">
        <v>755</v>
      </c>
      <c r="F226" s="259"/>
      <c r="G226" s="244"/>
      <c r="H226" s="244"/>
      <c r="I226" s="244"/>
      <c r="J226" s="244"/>
      <c r="K226" s="244"/>
    </row>
    <row r="227" spans="1:11" x14ac:dyDescent="0.2">
      <c r="A227" s="244"/>
      <c r="B227" s="271"/>
      <c r="C227" s="254"/>
      <c r="D227" s="244"/>
      <c r="E227" s="244" t="s">
        <v>753</v>
      </c>
      <c r="F227" s="259"/>
      <c r="G227" s="244"/>
      <c r="H227" s="244"/>
      <c r="I227" s="244"/>
      <c r="J227" s="244"/>
      <c r="K227" s="244"/>
    </row>
    <row r="228" spans="1:11" x14ac:dyDescent="0.2">
      <c r="A228" s="244"/>
      <c r="B228" s="271"/>
      <c r="C228" s="254"/>
      <c r="D228" s="244"/>
      <c r="E228" s="244" t="s">
        <v>742</v>
      </c>
      <c r="F228" s="259"/>
      <c r="G228" s="244"/>
      <c r="H228" s="244"/>
      <c r="I228" s="244"/>
      <c r="J228" s="244"/>
      <c r="K228" s="244"/>
    </row>
    <row r="229" spans="1:11" x14ac:dyDescent="0.2">
      <c r="A229" s="244"/>
      <c r="B229" s="271"/>
      <c r="C229" s="254"/>
      <c r="D229" s="244"/>
      <c r="E229" s="244" t="s">
        <v>754</v>
      </c>
      <c r="F229" s="259"/>
      <c r="G229" s="244"/>
      <c r="H229" s="244"/>
      <c r="I229" s="244"/>
      <c r="J229" s="244"/>
      <c r="K229" s="244"/>
    </row>
    <row r="230" spans="1:11" x14ac:dyDescent="0.2">
      <c r="A230" s="244"/>
      <c r="B230" s="271"/>
      <c r="C230" s="254"/>
      <c r="D230" s="244"/>
      <c r="E230" s="251" t="s">
        <v>827</v>
      </c>
      <c r="F230" s="259"/>
      <c r="G230" s="244"/>
      <c r="H230" s="244"/>
      <c r="I230" s="244"/>
      <c r="J230" s="244"/>
      <c r="K230" s="244"/>
    </row>
    <row r="231" spans="1:11" x14ac:dyDescent="0.2">
      <c r="A231" s="244"/>
      <c r="B231" s="271"/>
      <c r="C231" s="254"/>
      <c r="D231" s="244"/>
      <c r="E231" s="251"/>
      <c r="F231" s="259"/>
      <c r="G231" s="244"/>
      <c r="H231" s="244"/>
      <c r="I231" s="244"/>
      <c r="J231" s="244"/>
      <c r="K231" s="244"/>
    </row>
    <row r="232" spans="1:11" x14ac:dyDescent="0.2">
      <c r="A232" s="244"/>
      <c r="B232" s="271"/>
      <c r="C232" s="244"/>
      <c r="D232" s="244"/>
      <c r="E232" s="251" t="s">
        <v>747</v>
      </c>
      <c r="F232" s="259"/>
      <c r="G232" s="244"/>
      <c r="H232" s="244"/>
      <c r="I232" s="244"/>
      <c r="J232" s="244"/>
      <c r="K232" s="244"/>
    </row>
    <row r="233" spans="1:11" x14ac:dyDescent="0.2">
      <c r="A233" s="244"/>
      <c r="B233" s="244"/>
      <c r="C233" s="244"/>
      <c r="D233" s="244"/>
      <c r="E233" s="244" t="s">
        <v>403</v>
      </c>
      <c r="F233" s="244"/>
      <c r="G233" s="244"/>
      <c r="H233" s="244"/>
      <c r="I233" s="244"/>
      <c r="J233" s="244"/>
      <c r="K233" s="244"/>
    </row>
    <row r="234" spans="1:11" x14ac:dyDescent="0.2">
      <c r="A234" s="244"/>
      <c r="B234" s="271"/>
      <c r="C234" s="254"/>
      <c r="D234" s="244"/>
      <c r="E234" s="251" t="s">
        <v>828</v>
      </c>
      <c r="F234" s="259"/>
      <c r="G234" s="244"/>
      <c r="H234" s="244"/>
      <c r="I234" s="244"/>
      <c r="J234" s="244"/>
      <c r="K234" s="244"/>
    </row>
    <row r="235" spans="1:11" x14ac:dyDescent="0.2">
      <c r="A235" s="244"/>
      <c r="B235" s="244"/>
      <c r="C235" s="244"/>
      <c r="D235" s="244"/>
      <c r="E235" s="244" t="s">
        <v>404</v>
      </c>
      <c r="F235" s="244"/>
      <c r="G235" s="244"/>
      <c r="H235" s="244"/>
      <c r="I235" s="244"/>
      <c r="J235" s="244"/>
      <c r="K235" s="244"/>
    </row>
    <row r="236" spans="1:11" ht="15" x14ac:dyDescent="0.25">
      <c r="A236" s="244"/>
      <c r="B236" s="305" t="s">
        <v>405</v>
      </c>
      <c r="C236" s="262"/>
      <c r="D236" s="246"/>
      <c r="E236" s="244"/>
      <c r="F236" s="244"/>
      <c r="G236" s="246"/>
      <c r="H236" s="246"/>
      <c r="I236" s="246"/>
      <c r="J236" s="246"/>
      <c r="K236" s="246"/>
    </row>
    <row r="237" spans="1:11" x14ac:dyDescent="0.2">
      <c r="A237" s="246"/>
      <c r="B237" s="271"/>
      <c r="C237" s="244"/>
      <c r="D237" s="244"/>
      <c r="E237" s="246"/>
      <c r="F237" s="244"/>
      <c r="G237" s="244"/>
      <c r="H237" s="244"/>
      <c r="I237" s="244"/>
      <c r="J237" s="244"/>
      <c r="K237" s="244"/>
    </row>
    <row r="238" spans="1:11" x14ac:dyDescent="0.2">
      <c r="A238" s="244"/>
      <c r="B238" s="271"/>
      <c r="C238" s="400" t="s">
        <v>339</v>
      </c>
      <c r="D238" s="400"/>
      <c r="E238" s="400"/>
      <c r="F238" s="400"/>
      <c r="G238" s="400"/>
      <c r="H238" s="400"/>
      <c r="I238" s="400"/>
      <c r="J238" s="400"/>
      <c r="K238" s="400"/>
    </row>
    <row r="239" spans="1:11" s="4" customFormat="1" x14ac:dyDescent="0.2">
      <c r="A239" s="244"/>
      <c r="B239" s="271"/>
      <c r="C239" s="244"/>
      <c r="D239" s="271" t="s">
        <v>406</v>
      </c>
      <c r="E239" s="281"/>
      <c r="F239" s="244"/>
      <c r="G239" s="244"/>
      <c r="H239" s="244"/>
      <c r="I239" s="244"/>
      <c r="J239" s="244"/>
      <c r="K239" s="244"/>
    </row>
    <row r="240" spans="1:11" x14ac:dyDescent="0.2">
      <c r="A240" s="244"/>
      <c r="B240" s="271"/>
      <c r="C240" s="244"/>
      <c r="D240" s="271" t="s">
        <v>41</v>
      </c>
      <c r="E240" s="281"/>
      <c r="F240" s="244"/>
      <c r="G240" s="244"/>
      <c r="H240" s="244"/>
      <c r="I240" s="244"/>
      <c r="J240" s="244"/>
      <c r="K240" s="244"/>
    </row>
    <row r="241" spans="2:11" ht="24" customHeight="1" x14ac:dyDescent="0.2">
      <c r="B241" s="271"/>
      <c r="C241" s="244"/>
      <c r="D241" s="271" t="s">
        <v>340</v>
      </c>
      <c r="E241" s="244"/>
      <c r="F241" s="246"/>
      <c r="G241" s="241"/>
      <c r="H241" s="241"/>
      <c r="I241" s="241"/>
      <c r="J241" s="241"/>
      <c r="K241" s="241"/>
    </row>
    <row r="242" spans="2:11" x14ac:dyDescent="0.2">
      <c r="B242" s="271"/>
      <c r="C242" s="244"/>
      <c r="D242" s="271" t="s">
        <v>407</v>
      </c>
      <c r="E242" s="244"/>
      <c r="F242" s="244"/>
    </row>
    <row r="243" spans="2:11" x14ac:dyDescent="0.2">
      <c r="B243" s="271"/>
      <c r="C243" s="244"/>
      <c r="D243" s="244" t="s">
        <v>408</v>
      </c>
      <c r="E243" s="244"/>
      <c r="F243" s="244"/>
    </row>
    <row r="244" spans="2:11" x14ac:dyDescent="0.2">
      <c r="B244" s="271"/>
      <c r="C244" s="244"/>
      <c r="D244" s="244" t="s">
        <v>409</v>
      </c>
      <c r="E244" s="244"/>
      <c r="F244" s="244"/>
    </row>
    <row r="245" spans="2:11" x14ac:dyDescent="0.2">
      <c r="B245" s="271"/>
      <c r="C245" s="244"/>
      <c r="D245" s="244" t="s">
        <v>410</v>
      </c>
      <c r="E245" s="244"/>
      <c r="F245" s="244"/>
    </row>
    <row r="246" spans="2:11" x14ac:dyDescent="0.2">
      <c r="B246" s="271"/>
      <c r="C246" s="244"/>
      <c r="D246" s="244" t="s">
        <v>677</v>
      </c>
      <c r="E246" s="244"/>
      <c r="F246" s="244"/>
    </row>
    <row r="247" spans="2:11" x14ac:dyDescent="0.2">
      <c r="B247" s="271"/>
      <c r="C247" s="244"/>
      <c r="D247" s="244" t="s">
        <v>411</v>
      </c>
      <c r="E247" s="244"/>
      <c r="F247" s="244"/>
    </row>
    <row r="248" spans="2:11" x14ac:dyDescent="0.2">
      <c r="B248" s="271"/>
      <c r="C248" s="244"/>
      <c r="D248" s="244" t="s">
        <v>615</v>
      </c>
      <c r="E248" s="244"/>
      <c r="F248" s="244"/>
    </row>
    <row r="249" spans="2:11" x14ac:dyDescent="0.2">
      <c r="B249" s="271"/>
      <c r="C249" s="244"/>
      <c r="D249" s="244" t="s">
        <v>412</v>
      </c>
      <c r="E249" s="244"/>
      <c r="F249" s="244"/>
    </row>
    <row r="250" spans="2:11" x14ac:dyDescent="0.2">
      <c r="B250" s="271"/>
      <c r="C250" s="244"/>
      <c r="D250" s="244" t="s">
        <v>413</v>
      </c>
      <c r="E250" s="244"/>
      <c r="F250" s="244"/>
    </row>
    <row r="251" spans="2:11" x14ac:dyDescent="0.2">
      <c r="B251" s="271"/>
      <c r="C251" s="244"/>
      <c r="D251" s="244" t="s">
        <v>616</v>
      </c>
      <c r="E251" s="244"/>
      <c r="F251" s="244"/>
    </row>
    <row r="252" spans="2:11" x14ac:dyDescent="0.2">
      <c r="B252" s="271"/>
      <c r="C252" s="244"/>
      <c r="D252" s="244" t="s">
        <v>414</v>
      </c>
      <c r="E252" s="244"/>
      <c r="F252" s="244"/>
    </row>
    <row r="253" spans="2:11" x14ac:dyDescent="0.2">
      <c r="B253" s="271"/>
      <c r="C253" s="244"/>
      <c r="D253" s="244" t="s">
        <v>415</v>
      </c>
      <c r="E253" s="244"/>
      <c r="F253" s="244"/>
    </row>
    <row r="254" spans="2:11" x14ac:dyDescent="0.2">
      <c r="B254" s="271"/>
      <c r="C254" s="244"/>
      <c r="D254" s="244" t="s">
        <v>416</v>
      </c>
      <c r="E254" s="244"/>
      <c r="F254" s="244"/>
    </row>
    <row r="255" spans="2:11" x14ac:dyDescent="0.2">
      <c r="B255" s="244"/>
      <c r="C255" s="244"/>
      <c r="D255" s="244" t="s">
        <v>417</v>
      </c>
      <c r="E255" s="244"/>
      <c r="F255" s="244"/>
    </row>
    <row r="256" spans="2:11" x14ac:dyDescent="0.2">
      <c r="B256" s="244"/>
      <c r="C256" s="244"/>
      <c r="D256" s="244" t="s">
        <v>418</v>
      </c>
      <c r="E256" s="244"/>
      <c r="F256" s="244"/>
    </row>
    <row r="257" spans="1:11" x14ac:dyDescent="0.2">
      <c r="A257" s="244"/>
      <c r="B257" s="244"/>
      <c r="C257" s="244"/>
      <c r="D257" s="244" t="s">
        <v>678</v>
      </c>
      <c r="E257" s="244"/>
      <c r="F257" s="244"/>
      <c r="G257" s="244"/>
      <c r="H257" s="244"/>
      <c r="I257" s="244"/>
      <c r="J257" s="244"/>
      <c r="K257" s="244"/>
    </row>
    <row r="258" spans="1:11" ht="11.25" customHeight="1" x14ac:dyDescent="0.2">
      <c r="A258" s="244"/>
      <c r="B258" s="244"/>
      <c r="C258" s="290" t="s">
        <v>419</v>
      </c>
      <c r="D258" s="244"/>
      <c r="E258" s="244"/>
      <c r="F258" s="244"/>
      <c r="G258" s="244"/>
      <c r="H258" s="244"/>
      <c r="I258" s="244"/>
      <c r="J258" s="244"/>
      <c r="K258" s="244"/>
    </row>
    <row r="259" spans="1:11" ht="11.25" customHeight="1" x14ac:dyDescent="0.2">
      <c r="C259" s="240"/>
    </row>
    <row r="260" spans="1:11" ht="11.25" customHeight="1" x14ac:dyDescent="0.2">
      <c r="A260" s="244"/>
      <c r="B260" s="306" t="s">
        <v>420</v>
      </c>
      <c r="C260" s="262"/>
      <c r="D260" s="258"/>
      <c r="E260" s="258"/>
      <c r="F260" s="244"/>
      <c r="G260" s="246"/>
      <c r="H260" s="246"/>
      <c r="I260" s="246"/>
      <c r="J260" s="246"/>
      <c r="K260" s="246"/>
    </row>
    <row r="261" spans="1:11" ht="11.25" customHeight="1" x14ac:dyDescent="0.2">
      <c r="A261" s="246"/>
      <c r="B261" s="291"/>
      <c r="C261" s="260"/>
      <c r="D261" s="394" t="s">
        <v>42</v>
      </c>
      <c r="E261" s="394"/>
      <c r="F261" s="394"/>
      <c r="G261" s="394"/>
      <c r="H261" s="394"/>
      <c r="I261" s="394"/>
      <c r="J261" s="394"/>
      <c r="K261" s="394"/>
    </row>
    <row r="262" spans="1:11" x14ac:dyDescent="0.2">
      <c r="A262" s="246"/>
      <c r="B262" s="291"/>
      <c r="C262" s="260"/>
      <c r="D262" s="300" t="s">
        <v>617</v>
      </c>
      <c r="E262" s="246"/>
      <c r="F262" s="246"/>
      <c r="G262" s="246"/>
      <c r="H262" s="246"/>
      <c r="I262" s="246"/>
      <c r="J262" s="246"/>
      <c r="K262" s="246"/>
    </row>
    <row r="263" spans="1:11" s="4" customFormat="1" x14ac:dyDescent="0.2">
      <c r="A263" s="246"/>
      <c r="B263" s="291"/>
      <c r="C263" s="260"/>
      <c r="D263" s="292" t="s">
        <v>421</v>
      </c>
      <c r="E263" s="246"/>
      <c r="F263" s="246"/>
      <c r="G263" s="246"/>
      <c r="H263" s="246"/>
      <c r="I263" s="246"/>
      <c r="J263" s="246"/>
      <c r="K263" s="246"/>
    </row>
    <row r="264" spans="1:11" s="4" customFormat="1" ht="23.25" customHeight="1" x14ac:dyDescent="0.2">
      <c r="A264" s="246"/>
      <c r="B264" s="291"/>
      <c r="C264" s="260"/>
      <c r="D264" s="292" t="s">
        <v>422</v>
      </c>
      <c r="E264" s="246"/>
      <c r="F264" s="246"/>
      <c r="G264" s="246"/>
      <c r="H264" s="246"/>
      <c r="I264" s="246"/>
      <c r="J264" s="246"/>
      <c r="K264" s="246"/>
    </row>
    <row r="265" spans="1:11" s="4" customFormat="1" x14ac:dyDescent="0.2">
      <c r="A265" s="246"/>
      <c r="B265" s="291"/>
      <c r="C265" s="260"/>
      <c r="D265" s="292" t="s">
        <v>423</v>
      </c>
      <c r="E265" s="246"/>
      <c r="F265" s="246"/>
      <c r="G265" s="246"/>
      <c r="H265" s="246"/>
      <c r="I265" s="246"/>
      <c r="J265" s="246"/>
      <c r="K265" s="246"/>
    </row>
    <row r="266" spans="1:11" s="4" customFormat="1" x14ac:dyDescent="0.2">
      <c r="A266" s="246"/>
      <c r="B266" s="291"/>
      <c r="C266" s="260"/>
      <c r="D266" s="292" t="s">
        <v>424</v>
      </c>
      <c r="E266" s="246"/>
      <c r="F266" s="246"/>
      <c r="G266" s="246"/>
      <c r="H266" s="246"/>
      <c r="I266" s="246"/>
      <c r="J266" s="246"/>
      <c r="K266" s="246"/>
    </row>
    <row r="267" spans="1:11" s="4" customFormat="1" x14ac:dyDescent="0.2">
      <c r="A267" s="246"/>
      <c r="B267" s="291"/>
      <c r="C267" s="260"/>
      <c r="D267" s="292" t="s">
        <v>425</v>
      </c>
      <c r="E267" s="246"/>
      <c r="F267" s="246"/>
      <c r="G267" s="246"/>
      <c r="H267" s="246"/>
      <c r="I267" s="246"/>
      <c r="J267" s="246"/>
      <c r="K267" s="246"/>
    </row>
    <row r="268" spans="1:11" s="4" customFormat="1" x14ac:dyDescent="0.2">
      <c r="A268" s="246"/>
      <c r="B268" s="291"/>
      <c r="C268" s="260"/>
      <c r="D268" s="292" t="s">
        <v>426</v>
      </c>
      <c r="E268" s="246"/>
      <c r="F268" s="246"/>
      <c r="G268" s="246"/>
      <c r="H268" s="246"/>
      <c r="I268" s="246"/>
      <c r="J268" s="246"/>
      <c r="K268" s="246"/>
    </row>
    <row r="269" spans="1:11" s="4" customFormat="1" x14ac:dyDescent="0.2">
      <c r="A269" s="246"/>
      <c r="B269" s="291"/>
      <c r="C269" s="260"/>
      <c r="D269" s="300" t="s">
        <v>618</v>
      </c>
      <c r="E269" s="246"/>
      <c r="F269" s="246"/>
      <c r="G269" s="246"/>
      <c r="H269" s="246"/>
      <c r="I269" s="246"/>
      <c r="J269" s="246"/>
      <c r="K269" s="246"/>
    </row>
    <row r="270" spans="1:11" s="4" customFormat="1" x14ac:dyDescent="0.2">
      <c r="A270" s="246"/>
      <c r="B270" s="291"/>
      <c r="C270" s="260"/>
      <c r="D270" s="292" t="s">
        <v>427</v>
      </c>
      <c r="E270" s="246"/>
      <c r="F270" s="246"/>
      <c r="G270" s="246"/>
      <c r="H270" s="246"/>
      <c r="I270" s="246"/>
      <c r="J270" s="246"/>
      <c r="K270" s="246"/>
    </row>
    <row r="271" spans="1:11" s="4" customFormat="1" x14ac:dyDescent="0.2">
      <c r="A271" s="246"/>
      <c r="B271" s="291"/>
      <c r="C271" s="260"/>
      <c r="D271" s="292" t="s">
        <v>428</v>
      </c>
      <c r="E271" s="246"/>
      <c r="F271" s="246"/>
      <c r="G271" s="246"/>
      <c r="H271" s="246"/>
      <c r="I271" s="246"/>
      <c r="J271" s="246"/>
      <c r="K271" s="246"/>
    </row>
    <row r="272" spans="1:11" s="4" customFormat="1" x14ac:dyDescent="0.2">
      <c r="A272" s="246"/>
      <c r="B272" s="291"/>
      <c r="C272" s="260"/>
      <c r="D272" s="292" t="s">
        <v>429</v>
      </c>
      <c r="E272" s="246"/>
      <c r="F272" s="246"/>
      <c r="G272" s="246"/>
      <c r="H272" s="246"/>
      <c r="I272" s="246"/>
      <c r="J272" s="246"/>
      <c r="K272" s="246"/>
    </row>
    <row r="273" spans="1:9" s="4" customFormat="1" x14ac:dyDescent="0.2">
      <c r="A273" s="246"/>
      <c r="B273" s="291"/>
      <c r="C273" s="260"/>
      <c r="D273" s="292" t="s">
        <v>430</v>
      </c>
      <c r="E273" s="246"/>
      <c r="F273" s="246"/>
      <c r="G273" s="246"/>
      <c r="H273" s="246"/>
      <c r="I273" s="246"/>
    </row>
    <row r="274" spans="1:9" s="4" customFormat="1" x14ac:dyDescent="0.2">
      <c r="A274" s="246"/>
      <c r="B274" s="291"/>
      <c r="C274" s="260"/>
      <c r="D274" s="292" t="s">
        <v>431</v>
      </c>
      <c r="E274" s="246"/>
      <c r="F274" s="246"/>
      <c r="G274" s="246"/>
      <c r="H274" s="246"/>
      <c r="I274" s="246"/>
    </row>
    <row r="275" spans="1:9" s="4" customFormat="1" x14ac:dyDescent="0.2">
      <c r="A275" s="246"/>
      <c r="B275" s="291"/>
      <c r="C275" s="260"/>
      <c r="D275" s="292" t="s">
        <v>432</v>
      </c>
      <c r="E275" s="246"/>
      <c r="F275" s="246"/>
      <c r="G275" s="246"/>
      <c r="H275" s="246"/>
      <c r="I275" s="246"/>
    </row>
    <row r="276" spans="1:9" s="4" customFormat="1" x14ac:dyDescent="0.2">
      <c r="A276" s="246"/>
      <c r="B276" s="291"/>
      <c r="C276" s="260"/>
      <c r="D276" s="292" t="s">
        <v>433</v>
      </c>
      <c r="E276" s="246"/>
      <c r="F276" s="246"/>
      <c r="G276" s="246"/>
      <c r="H276" s="246"/>
      <c r="I276" s="246"/>
    </row>
    <row r="277" spans="1:9" s="4" customFormat="1" x14ac:dyDescent="0.2">
      <c r="A277" s="246"/>
      <c r="B277" s="291"/>
      <c r="C277" s="260"/>
      <c r="D277" s="292" t="s">
        <v>434</v>
      </c>
      <c r="E277" s="246"/>
      <c r="F277" s="246"/>
      <c r="G277" s="246"/>
      <c r="H277" s="246"/>
      <c r="I277" s="246"/>
    </row>
    <row r="278" spans="1:9" s="4" customFormat="1" x14ac:dyDescent="0.2">
      <c r="A278" s="246"/>
      <c r="B278" s="291"/>
      <c r="C278" s="260"/>
      <c r="D278" s="292" t="s">
        <v>435</v>
      </c>
      <c r="E278" s="246"/>
      <c r="F278" s="246"/>
      <c r="G278" s="246"/>
      <c r="H278" s="246"/>
      <c r="I278" s="246"/>
    </row>
    <row r="279" spans="1:9" s="4" customFormat="1" x14ac:dyDescent="0.2">
      <c r="A279" s="246"/>
      <c r="B279" s="291"/>
      <c r="C279" s="260"/>
      <c r="D279" s="292" t="s">
        <v>436</v>
      </c>
      <c r="E279" s="246"/>
      <c r="F279" s="246"/>
      <c r="G279" s="246"/>
      <c r="H279" s="246"/>
      <c r="I279" s="246"/>
    </row>
    <row r="280" spans="1:9" s="4" customFormat="1" x14ac:dyDescent="0.2">
      <c r="A280" s="246"/>
      <c r="B280" s="291"/>
      <c r="C280" s="260"/>
      <c r="D280" s="292" t="s">
        <v>437</v>
      </c>
      <c r="E280" s="246"/>
      <c r="F280" s="246"/>
      <c r="G280" s="246"/>
      <c r="H280" s="246"/>
      <c r="I280" s="246"/>
    </row>
    <row r="281" spans="1:9" s="4" customFormat="1" x14ac:dyDescent="0.2">
      <c r="A281" s="246"/>
      <c r="B281" s="291"/>
      <c r="C281" s="260"/>
      <c r="D281" s="292" t="s">
        <v>438</v>
      </c>
      <c r="E281" s="246"/>
      <c r="F281" s="246"/>
      <c r="G281" s="246"/>
      <c r="H281" s="246"/>
      <c r="I281" s="246"/>
    </row>
    <row r="282" spans="1:9" s="4" customFormat="1" x14ac:dyDescent="0.2">
      <c r="A282" s="246"/>
      <c r="B282" s="278"/>
      <c r="C282" s="244"/>
      <c r="D282" s="292" t="s">
        <v>439</v>
      </c>
      <c r="E282" s="246"/>
      <c r="F282" s="246"/>
      <c r="G282" s="244"/>
      <c r="H282" s="244"/>
      <c r="I282" s="244"/>
    </row>
    <row r="283" spans="1:9" s="4" customFormat="1" x14ac:dyDescent="0.2">
      <c r="A283" s="244"/>
      <c r="B283" s="246"/>
      <c r="C283" s="260"/>
      <c r="D283" s="292" t="s">
        <v>440</v>
      </c>
      <c r="E283" s="244"/>
      <c r="F283" s="246"/>
      <c r="G283" s="246"/>
      <c r="H283" s="246"/>
      <c r="I283" s="246"/>
    </row>
    <row r="284" spans="1:9" s="4" customFormat="1" x14ac:dyDescent="0.2">
      <c r="A284" s="244"/>
      <c r="B284" s="271"/>
      <c r="C284" s="294"/>
      <c r="D284" s="292" t="s">
        <v>441</v>
      </c>
      <c r="E284" s="246"/>
      <c r="F284" s="246"/>
      <c r="G284" s="244"/>
      <c r="H284" s="244"/>
      <c r="I284" s="244"/>
    </row>
    <row r="285" spans="1:9" x14ac:dyDescent="0.2">
      <c r="A285" s="244"/>
      <c r="B285" s="271"/>
      <c r="C285" s="293"/>
      <c r="D285" s="292" t="s">
        <v>442</v>
      </c>
      <c r="E285" s="244"/>
      <c r="F285" s="246"/>
      <c r="G285" s="246"/>
      <c r="H285" s="246"/>
      <c r="I285" s="246"/>
    </row>
    <row r="286" spans="1:9" s="4" customFormat="1" x14ac:dyDescent="0.2">
      <c r="A286" s="244"/>
      <c r="B286" s="271"/>
      <c r="C286" s="260"/>
      <c r="D286" s="292" t="s">
        <v>443</v>
      </c>
      <c r="E286" s="246"/>
      <c r="F286" s="244"/>
      <c r="G286" s="246"/>
      <c r="H286" s="246"/>
      <c r="I286" s="295"/>
    </row>
    <row r="287" spans="1:9" x14ac:dyDescent="0.2">
      <c r="A287" s="244"/>
      <c r="B287" s="271"/>
      <c r="C287" s="286"/>
      <c r="D287" s="292" t="s">
        <v>444</v>
      </c>
      <c r="E287" s="246"/>
      <c r="F287" s="246"/>
      <c r="G287" s="244"/>
      <c r="H287" s="244"/>
      <c r="I287" s="256"/>
    </row>
    <row r="288" spans="1:9" ht="12.75" customHeight="1" x14ac:dyDescent="0.2">
      <c r="A288" s="244"/>
      <c r="B288" s="271"/>
      <c r="C288" s="286"/>
      <c r="D288" s="292" t="s">
        <v>445</v>
      </c>
      <c r="E288" s="244"/>
      <c r="F288" s="246"/>
      <c r="G288" s="244"/>
      <c r="H288" s="244"/>
      <c r="I288" s="244"/>
    </row>
    <row r="289" spans="2:11" ht="12.75" customHeight="1" x14ac:dyDescent="0.2">
      <c r="B289" s="271"/>
      <c r="C289" s="286"/>
      <c r="D289" s="292" t="s">
        <v>446</v>
      </c>
      <c r="E289" s="271"/>
      <c r="F289" s="244"/>
      <c r="G289" s="244"/>
      <c r="H289" s="244"/>
      <c r="I289" s="244"/>
      <c r="J289" s="244"/>
      <c r="K289" s="244"/>
    </row>
    <row r="290" spans="2:11" ht="12.75" customHeight="1" x14ac:dyDescent="0.2">
      <c r="B290" s="278"/>
      <c r="C290" s="286"/>
      <c r="D290" s="292" t="s">
        <v>447</v>
      </c>
      <c r="E290" s="271"/>
      <c r="F290" s="244"/>
      <c r="G290" s="244"/>
      <c r="H290" s="244"/>
      <c r="I290" s="244"/>
      <c r="J290" s="244"/>
      <c r="K290" s="244"/>
    </row>
    <row r="291" spans="2:11" x14ac:dyDescent="0.2">
      <c r="B291" s="244"/>
      <c r="C291" s="286"/>
      <c r="D291" s="292" t="s">
        <v>448</v>
      </c>
      <c r="E291" s="271"/>
      <c r="F291" s="244"/>
      <c r="G291" s="244"/>
      <c r="H291" s="244"/>
      <c r="I291" s="244"/>
      <c r="J291" s="244"/>
      <c r="K291" s="244"/>
    </row>
    <row r="292" spans="2:11" x14ac:dyDescent="0.2">
      <c r="B292" s="244"/>
      <c r="C292" s="296"/>
      <c r="D292" s="292" t="s">
        <v>449</v>
      </c>
      <c r="E292" s="244"/>
      <c r="F292" s="244"/>
      <c r="G292" s="244"/>
      <c r="H292" s="244"/>
      <c r="I292" s="244"/>
      <c r="J292" s="244"/>
      <c r="K292" s="244"/>
    </row>
    <row r="293" spans="2:11" x14ac:dyDescent="0.2">
      <c r="B293" s="244"/>
      <c r="C293" s="296"/>
      <c r="D293" s="292" t="s">
        <v>450</v>
      </c>
      <c r="E293" s="244"/>
      <c r="F293" s="244"/>
      <c r="G293" s="244"/>
      <c r="H293" s="244"/>
      <c r="I293" s="244"/>
      <c r="J293" s="244"/>
      <c r="K293" s="244"/>
    </row>
    <row r="294" spans="2:11" x14ac:dyDescent="0.2">
      <c r="B294" s="244"/>
      <c r="C294" s="296"/>
      <c r="D294" s="292" t="s">
        <v>451</v>
      </c>
      <c r="E294" s="244"/>
      <c r="F294" s="244"/>
      <c r="G294" s="244"/>
      <c r="H294" s="244"/>
      <c r="I294" s="244"/>
      <c r="J294" s="244"/>
      <c r="K294" s="244"/>
    </row>
    <row r="295" spans="2:11" x14ac:dyDescent="0.2">
      <c r="B295" s="244"/>
      <c r="C295" s="296"/>
      <c r="D295" s="292" t="s">
        <v>452</v>
      </c>
      <c r="E295" s="244"/>
      <c r="F295" s="244"/>
      <c r="G295" s="244"/>
      <c r="H295" s="244"/>
      <c r="I295" s="244"/>
      <c r="J295" s="244"/>
      <c r="K295" s="244"/>
    </row>
    <row r="296" spans="2:11" x14ac:dyDescent="0.2">
      <c r="B296" s="244"/>
      <c r="C296" s="296"/>
      <c r="D296" s="292" t="s">
        <v>453</v>
      </c>
      <c r="E296" s="244"/>
      <c r="F296" s="244"/>
      <c r="G296" s="244"/>
      <c r="H296" s="244"/>
      <c r="I296" s="244"/>
      <c r="J296" s="244"/>
      <c r="K296" s="244"/>
    </row>
    <row r="297" spans="2:11" x14ac:dyDescent="0.2">
      <c r="B297" s="256"/>
      <c r="C297" s="261" t="s">
        <v>454</v>
      </c>
      <c r="D297" s="244"/>
      <c r="E297" s="244"/>
      <c r="F297" s="244"/>
      <c r="G297" s="244"/>
      <c r="H297" s="244"/>
      <c r="I297" s="244"/>
      <c r="J297" s="244"/>
      <c r="K297" s="244"/>
    </row>
    <row r="298" spans="2:11" x14ac:dyDescent="0.2">
      <c r="B298" s="244"/>
      <c r="C298" s="244"/>
      <c r="D298" s="244"/>
      <c r="E298" s="244"/>
      <c r="F298" s="244"/>
      <c r="G298" s="244"/>
      <c r="H298" s="244"/>
      <c r="I298" s="244"/>
      <c r="J298" s="244"/>
      <c r="K298" s="286"/>
    </row>
    <row r="299" spans="2:11" x14ac:dyDescent="0.2">
      <c r="B299" s="289" t="s">
        <v>455</v>
      </c>
      <c r="C299" s="289"/>
      <c r="D299" s="289"/>
      <c r="E299" s="258"/>
      <c r="F299" s="244"/>
      <c r="G299" s="244"/>
      <c r="H299" s="244"/>
      <c r="I299" s="244"/>
      <c r="J299" s="244"/>
      <c r="K299" s="244"/>
    </row>
    <row r="300" spans="2:11" x14ac:dyDescent="0.2">
      <c r="B300" s="291"/>
      <c r="C300" s="297" t="s">
        <v>456</v>
      </c>
      <c r="D300" s="291"/>
      <c r="E300" s="291"/>
      <c r="F300" s="244"/>
      <c r="G300" s="246"/>
      <c r="H300" s="246"/>
      <c r="I300" s="246"/>
      <c r="J300" s="246"/>
      <c r="K300" s="246"/>
    </row>
    <row r="301" spans="2:11" x14ac:dyDescent="0.2">
      <c r="B301" s="244"/>
      <c r="C301" s="255" t="s">
        <v>204</v>
      </c>
      <c r="D301" s="244" t="s">
        <v>457</v>
      </c>
      <c r="E301" s="291"/>
      <c r="F301" s="244"/>
      <c r="G301" s="244"/>
      <c r="H301" s="244"/>
      <c r="I301" s="244"/>
      <c r="J301" s="244"/>
      <c r="K301" s="298"/>
    </row>
    <row r="302" spans="2:11" x14ac:dyDescent="0.2">
      <c r="B302" s="244"/>
      <c r="C302" s="255" t="s">
        <v>204</v>
      </c>
      <c r="D302" s="244" t="s">
        <v>458</v>
      </c>
      <c r="E302" s="244"/>
      <c r="F302" s="246"/>
      <c r="G302" s="244"/>
      <c r="H302" s="244"/>
      <c r="I302" s="244"/>
      <c r="J302" s="244"/>
      <c r="K302" s="298"/>
    </row>
    <row r="303" spans="2:11" s="4" customFormat="1" x14ac:dyDescent="0.2">
      <c r="B303" s="244"/>
      <c r="C303" s="255" t="s">
        <v>204</v>
      </c>
      <c r="D303" s="244" t="s">
        <v>459</v>
      </c>
      <c r="E303" s="244"/>
      <c r="F303" s="244"/>
      <c r="G303" s="244"/>
      <c r="H303" s="244"/>
      <c r="I303" s="244"/>
      <c r="J303" s="244"/>
      <c r="K303" s="298"/>
    </row>
    <row r="304" spans="2:11" x14ac:dyDescent="0.2">
      <c r="B304" s="244"/>
      <c r="C304" s="296"/>
      <c r="D304" s="298" t="s">
        <v>460</v>
      </c>
      <c r="E304" s="244"/>
      <c r="F304" s="244"/>
      <c r="G304" s="244"/>
      <c r="H304" s="244"/>
      <c r="I304" s="244"/>
      <c r="J304" s="244"/>
      <c r="K304" s="298"/>
    </row>
    <row r="305" spans="3:11" x14ac:dyDescent="0.2">
      <c r="C305" s="296"/>
      <c r="D305" s="298" t="s">
        <v>461</v>
      </c>
      <c r="E305" s="244"/>
      <c r="F305" s="244"/>
      <c r="G305" s="244"/>
      <c r="H305" s="244"/>
      <c r="I305" s="244"/>
      <c r="J305" s="244"/>
      <c r="K305" s="298"/>
    </row>
    <row r="306" spans="3:11" x14ac:dyDescent="0.2">
      <c r="C306" s="296"/>
      <c r="D306" s="298" t="s">
        <v>462</v>
      </c>
      <c r="E306" s="244"/>
      <c r="F306" s="244"/>
      <c r="G306" s="244"/>
      <c r="H306" s="244"/>
      <c r="I306" s="244"/>
      <c r="J306" s="244"/>
      <c r="K306" s="298"/>
    </row>
    <row r="307" spans="3:11" x14ac:dyDescent="0.2">
      <c r="C307" s="296"/>
      <c r="D307" s="298" t="s">
        <v>463</v>
      </c>
      <c r="E307" s="244"/>
      <c r="F307" s="244"/>
      <c r="G307" s="244"/>
      <c r="H307" s="244"/>
      <c r="I307" s="244"/>
      <c r="J307" s="244"/>
      <c r="K307" s="298"/>
    </row>
    <row r="308" spans="3:11" x14ac:dyDescent="0.2">
      <c r="C308" s="296"/>
      <c r="D308" s="298" t="s">
        <v>464</v>
      </c>
      <c r="E308" s="244"/>
      <c r="F308" s="244"/>
      <c r="G308" s="244"/>
      <c r="H308" s="244"/>
      <c r="I308" s="244"/>
      <c r="J308" s="244"/>
      <c r="K308" s="298"/>
    </row>
    <row r="309" spans="3:11" x14ac:dyDescent="0.2">
      <c r="C309" s="296"/>
      <c r="D309" s="298" t="s">
        <v>465</v>
      </c>
      <c r="E309" s="244"/>
      <c r="F309" s="244"/>
      <c r="G309" s="244"/>
      <c r="H309" s="244"/>
      <c r="I309" s="244"/>
      <c r="J309" s="244"/>
      <c r="K309" s="298"/>
    </row>
    <row r="310" spans="3:11" x14ac:dyDescent="0.2">
      <c r="C310" s="296"/>
      <c r="D310" s="298" t="s">
        <v>466</v>
      </c>
      <c r="E310" s="244"/>
      <c r="F310" s="244"/>
      <c r="G310" s="244"/>
      <c r="H310" s="244"/>
      <c r="I310" s="244"/>
      <c r="J310" s="244"/>
      <c r="K310" s="298"/>
    </row>
    <row r="311" spans="3:11" x14ac:dyDescent="0.2">
      <c r="C311" s="296"/>
      <c r="D311" s="298" t="s">
        <v>467</v>
      </c>
      <c r="E311" s="244"/>
      <c r="F311" s="244"/>
      <c r="G311" s="244"/>
      <c r="H311" s="244"/>
      <c r="I311" s="244"/>
      <c r="J311" s="244"/>
      <c r="K311" s="298"/>
    </row>
    <row r="312" spans="3:11" x14ac:dyDescent="0.2">
      <c r="C312" s="296"/>
      <c r="D312" s="298" t="s">
        <v>468</v>
      </c>
      <c r="E312" s="244"/>
      <c r="F312" s="244"/>
      <c r="G312" s="244"/>
      <c r="H312" s="244"/>
      <c r="I312" s="244"/>
      <c r="J312" s="244"/>
      <c r="K312" s="298"/>
    </row>
    <row r="313" spans="3:11" x14ac:dyDescent="0.2">
      <c r="C313" s="296"/>
      <c r="D313" s="298" t="s">
        <v>469</v>
      </c>
      <c r="E313" s="244"/>
      <c r="F313" s="244"/>
      <c r="G313" s="244"/>
      <c r="H313" s="244"/>
      <c r="I313" s="244"/>
      <c r="J313" s="244"/>
      <c r="K313" s="298"/>
    </row>
    <row r="314" spans="3:11" x14ac:dyDescent="0.2">
      <c r="C314" s="296"/>
      <c r="D314" s="298" t="s">
        <v>470</v>
      </c>
      <c r="E314" s="244"/>
      <c r="F314" s="244"/>
      <c r="G314" s="244"/>
      <c r="H314" s="244"/>
      <c r="I314" s="244"/>
      <c r="J314" s="244"/>
      <c r="K314" s="298"/>
    </row>
    <row r="315" spans="3:11" x14ac:dyDescent="0.2">
      <c r="C315" s="296"/>
      <c r="D315" s="298" t="s">
        <v>471</v>
      </c>
      <c r="E315" s="244"/>
      <c r="F315" s="244"/>
      <c r="G315" s="244"/>
      <c r="H315" s="244"/>
      <c r="I315" s="244"/>
      <c r="J315" s="244"/>
      <c r="K315" s="244"/>
    </row>
    <row r="316" spans="3:11" x14ac:dyDescent="0.2">
      <c r="C316" s="296"/>
      <c r="D316" s="298" t="s">
        <v>472</v>
      </c>
      <c r="E316" s="244"/>
      <c r="F316" s="244"/>
      <c r="G316" s="244"/>
      <c r="H316" s="244"/>
      <c r="I316" s="244"/>
      <c r="J316" s="244"/>
      <c r="K316" s="244"/>
    </row>
    <row r="317" spans="3:11" x14ac:dyDescent="0.2">
      <c r="C317" s="296"/>
      <c r="D317" s="298" t="s">
        <v>473</v>
      </c>
      <c r="E317" s="244"/>
      <c r="F317" s="244"/>
      <c r="G317" s="244"/>
      <c r="H317" s="244"/>
      <c r="I317" s="244"/>
      <c r="J317" s="244"/>
      <c r="K317" s="244"/>
    </row>
    <row r="318" spans="3:11" x14ac:dyDescent="0.2">
      <c r="C318" s="255" t="s">
        <v>204</v>
      </c>
      <c r="D318" s="244" t="s">
        <v>474</v>
      </c>
      <c r="E318" s="244"/>
      <c r="F318" s="244"/>
      <c r="G318" s="244"/>
      <c r="H318" s="244"/>
      <c r="I318" s="244"/>
      <c r="J318" s="244"/>
      <c r="K318" s="244"/>
    </row>
    <row r="319" spans="3:11" x14ac:dyDescent="0.2">
      <c r="C319" s="255" t="s">
        <v>204</v>
      </c>
      <c r="D319" s="244" t="s">
        <v>475</v>
      </c>
      <c r="E319" s="244"/>
      <c r="F319" s="244"/>
      <c r="G319" s="244"/>
      <c r="H319" s="244"/>
      <c r="I319" s="244"/>
      <c r="J319" s="244"/>
      <c r="K319" s="244"/>
    </row>
    <row r="320" spans="3:11" x14ac:dyDescent="0.2">
      <c r="C320" s="255"/>
      <c r="D320" s="276" t="s">
        <v>476</v>
      </c>
      <c r="E320" s="244"/>
      <c r="F320" s="244"/>
      <c r="G320" s="244"/>
      <c r="H320" s="244"/>
      <c r="I320" s="244"/>
      <c r="J320" s="244"/>
      <c r="K320" s="244"/>
    </row>
    <row r="321" spans="1:4" ht="15.75" x14ac:dyDescent="0.25">
      <c r="A321" s="244"/>
      <c r="B321" s="248" t="s">
        <v>126</v>
      </c>
      <c r="C321" s="244"/>
      <c r="D321" s="244"/>
    </row>
    <row r="322" spans="1:4" ht="15.75" x14ac:dyDescent="0.25">
      <c r="A322" s="244"/>
      <c r="B322" s="248"/>
      <c r="C322" s="255" t="s">
        <v>204</v>
      </c>
      <c r="D322" s="251" t="s">
        <v>790</v>
      </c>
    </row>
    <row r="323" spans="1:4" x14ac:dyDescent="0.2">
      <c r="A323" s="249"/>
      <c r="B323" s="244"/>
      <c r="C323" s="255" t="s">
        <v>204</v>
      </c>
      <c r="D323" s="244" t="s">
        <v>477</v>
      </c>
    </row>
    <row r="324" spans="1:4" x14ac:dyDescent="0.2">
      <c r="A324" s="244"/>
      <c r="B324" s="244"/>
      <c r="C324" s="255" t="s">
        <v>204</v>
      </c>
      <c r="D324" s="244" t="s">
        <v>478</v>
      </c>
    </row>
    <row r="325" spans="1:4" x14ac:dyDescent="0.2">
      <c r="A325" s="244"/>
      <c r="B325" s="244"/>
      <c r="C325" s="255" t="s">
        <v>204</v>
      </c>
      <c r="D325" s="244" t="s">
        <v>130</v>
      </c>
    </row>
    <row r="326" spans="1:4" x14ac:dyDescent="0.2">
      <c r="A326" s="244"/>
      <c r="B326" s="244"/>
      <c r="C326" s="244"/>
      <c r="D326" s="254"/>
    </row>
    <row r="327" spans="1:4" x14ac:dyDescent="0.2">
      <c r="A327" s="244"/>
      <c r="B327" s="244"/>
      <c r="C327" s="244"/>
      <c r="D327" s="276" t="s">
        <v>43</v>
      </c>
    </row>
    <row r="328" spans="1:4" x14ac:dyDescent="0.2">
      <c r="C328" s="73"/>
    </row>
    <row r="329" spans="1:4" x14ac:dyDescent="0.2">
      <c r="C329" s="240"/>
      <c r="D329" s="240"/>
    </row>
    <row r="330" spans="1:4" x14ac:dyDescent="0.2">
      <c r="C330" s="240"/>
      <c r="D330" s="138"/>
    </row>
    <row r="331" spans="1:4" x14ac:dyDescent="0.2">
      <c r="A331" s="244"/>
      <c r="B331" s="301" t="s">
        <v>815</v>
      </c>
      <c r="C331" s="244"/>
      <c r="D331" s="244"/>
    </row>
    <row r="334" spans="1:4" x14ac:dyDescent="0.2">
      <c r="B334" s="199"/>
    </row>
  </sheetData>
  <mergeCells count="16">
    <mergeCell ref="D261:K261"/>
    <mergeCell ref="C238:K238"/>
    <mergeCell ref="C127:K127"/>
    <mergeCell ref="J117:K117"/>
    <mergeCell ref="E85:K85"/>
    <mergeCell ref="D142:K142"/>
    <mergeCell ref="E182:K182"/>
    <mergeCell ref="E193:K193"/>
    <mergeCell ref="E194:K194"/>
    <mergeCell ref="D140:K140"/>
    <mergeCell ref="D141:K141"/>
    <mergeCell ref="C5:K5"/>
    <mergeCell ref="B9:K9"/>
    <mergeCell ref="C10:K10"/>
    <mergeCell ref="D82:K82"/>
    <mergeCell ref="C131:K131"/>
  </mergeCells>
  <phoneticPr fontId="3" type="noConversion"/>
  <hyperlinks>
    <hyperlink ref="D145" location="TutMESR!A1" display="Sous tutelle du MESR"/>
    <hyperlink ref="B1" location="Sommaire!A1" display="retour sommaire"/>
    <hyperlink ref="E206" r:id="rId1" display="http://www.groupe-genes.fr/"/>
  </hyperlinks>
  <pageMargins left="0.23622047244094491" right="0.15748031496062992" top="0.35433070866141736" bottom="0.43307086614173229" header="0.15748031496062992" footer="0.23622047244094491"/>
  <pageSetup paperSize="9" scale="82" fitToHeight="7" orientation="landscape" r:id="rId2"/>
  <headerFooter alignWithMargins="0">
    <oddFooter>&amp;LEnquête sur les moyens consacrés à la recherche et développement dans les établissements d'enseignement supérieur en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12</vt:i4>
      </vt:variant>
    </vt:vector>
  </HeadingPairs>
  <TitlesOfParts>
    <vt:vector size="24" baseType="lpstr">
      <vt:lpstr>Sommaire</vt:lpstr>
      <vt:lpstr>Contacts</vt:lpstr>
      <vt:lpstr>Ressources </vt:lpstr>
      <vt:lpstr>PIA</vt:lpstr>
      <vt:lpstr>Dépenses de R&amp;D</vt:lpstr>
      <vt:lpstr>Personnel R&amp;D (effectif)</vt:lpstr>
      <vt:lpstr>Personnel R&amp;D (hommes-femmes)</vt:lpstr>
      <vt:lpstr>Personnel R&amp;D (ETP Recherche)</vt:lpstr>
      <vt:lpstr>notice ressources</vt:lpstr>
      <vt:lpstr>notice dépenses et effectifs</vt:lpstr>
      <vt:lpstr>tutMESRI</vt:lpstr>
      <vt:lpstr>MIRES</vt:lpstr>
      <vt:lpstr>Contacts!Print_Area</vt:lpstr>
      <vt:lpstr>'Dépenses de R&amp;D'!Print_Area</vt:lpstr>
      <vt:lpstr>MIRES!Print_Area</vt:lpstr>
      <vt:lpstr>'notice dépenses et effectifs'!Print_Area</vt:lpstr>
      <vt:lpstr>'notice ressources'!Print_Area</vt:lpstr>
      <vt:lpstr>'Personnel R&amp;D (effectif)'!Print_Area</vt:lpstr>
      <vt:lpstr>'Personnel R&amp;D (ETP Recherche)'!Print_Area</vt:lpstr>
      <vt:lpstr>'Personnel R&amp;D (hommes-femmes)'!Print_Area</vt:lpstr>
      <vt:lpstr>PIA!Print_Area</vt:lpstr>
      <vt:lpstr>'Ressources '!Print_Area</vt:lpstr>
      <vt:lpstr>Sommaire!Print_Area</vt:lpstr>
      <vt:lpstr>tutMESRI!Print_Area</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davidca</dc:creator>
  <cp:lastModifiedBy>Administration centrale</cp:lastModifiedBy>
  <cp:lastPrinted>2019-10-04T10:05:26Z</cp:lastPrinted>
  <dcterms:created xsi:type="dcterms:W3CDTF">2011-09-23T14:25:56Z</dcterms:created>
  <dcterms:modified xsi:type="dcterms:W3CDTF">2021-10-08T13:41:20Z</dcterms:modified>
</cp:coreProperties>
</file>