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ixi\Documents\"/>
    </mc:Choice>
  </mc:AlternateContent>
  <bookViews>
    <workbookView xWindow="0" yWindow="0" windowWidth="20490" windowHeight="6720"/>
  </bookViews>
  <sheets>
    <sheet name="Sommaire" sheetId="1" r:id="rId1"/>
    <sheet name="Figure 1" sheetId="8" r:id="rId2"/>
    <sheet name="Figure 2" sheetId="2" r:id="rId3"/>
    <sheet name="Figure 3" sheetId="7" r:id="rId4"/>
    <sheet name="Figure 4" sheetId="9" r:id="rId5"/>
    <sheet name="Figure 5" sheetId="10" r:id="rId6"/>
    <sheet name="Figure 6" sheetId="11" r:id="rId7"/>
    <sheet name="Figure 7" sheetId="14" r:id="rId8"/>
    <sheet name="Figure 8" sheetId="15" r:id="rId9"/>
    <sheet name="Annexe A" sheetId="13" r:id="rId10"/>
    <sheet name="Annexe B" sheetId="21" r:id="rId11"/>
    <sheet name="Annexe C" sheetId="16" r:id="rId12"/>
    <sheet name="Annexe D" sheetId="18" r:id="rId13"/>
    <sheet name="Annexe E" sheetId="19" r:id="rId14"/>
    <sheet name="Annexe F" sheetId="20"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8" l="1"/>
</calcChain>
</file>

<file path=xl/sharedStrings.xml><?xml version="1.0" encoding="utf-8"?>
<sst xmlns="http://schemas.openxmlformats.org/spreadsheetml/2006/main" count="738" uniqueCount="344">
  <si>
    <t>Sommaire</t>
  </si>
  <si>
    <t>retour au sommaire</t>
  </si>
  <si>
    <t>Ensemble</t>
  </si>
  <si>
    <t>-</t>
  </si>
  <si>
    <t>Master universitaire</t>
  </si>
  <si>
    <t>Diplôme d'école d'ingénieurs</t>
  </si>
  <si>
    <t>Diplôme d'école de commerce</t>
  </si>
  <si>
    <t>Champ : France métropolitaine + DROM. Bacheliers 2014 inscrits dans une formation de l’enseignement supérieur après leur baccalauréat.</t>
  </si>
  <si>
    <t>Ensemble des diplômés bac +5</t>
  </si>
  <si>
    <t>Diplômés de master universitaire</t>
  </si>
  <si>
    <t>Diplômés d'école d'ingénieurs</t>
  </si>
  <si>
    <t>Diplômés d'école de commerce</t>
  </si>
  <si>
    <t>1ère année de DUT</t>
  </si>
  <si>
    <t>1ère année de STS</t>
  </si>
  <si>
    <t>L1</t>
  </si>
  <si>
    <t>CPGE</t>
  </si>
  <si>
    <t>PACES</t>
  </si>
  <si>
    <t>Ecole d'ingénieurs (dont prépa integrée)</t>
  </si>
  <si>
    <t>Ecole de commerce</t>
  </si>
  <si>
    <t>Autres formations de l'enseignement supérieur</t>
  </si>
  <si>
    <t>Lecture : Parmi les bacheliers 2014 inscrits dans une formation de l’enseignement supérieur après leur baccalauréat et diplômés bac + 5 avant la rentrée 2020, 38 % étaient inscrits en licence directement après le baccalauréat.</t>
  </si>
  <si>
    <t xml:space="preserve">Champ : France métropolitaine + DROM. Bacheliers 2014 inscrits dans une formation de l’enseignement supérieur après leur baccalauréat et diplômés bac + 5 avant la rentrée 2020. </t>
  </si>
  <si>
    <t>Rentrée 2020</t>
  </si>
  <si>
    <t>Rentrée 2019</t>
  </si>
  <si>
    <t>Rentrée 2018</t>
  </si>
  <si>
    <t>Rentrée 2017</t>
  </si>
  <si>
    <t>Rentrée 2016</t>
  </si>
  <si>
    <t>Rentrée 2015</t>
  </si>
  <si>
    <t>Rentrée 2014</t>
  </si>
  <si>
    <t>Champ : France métropolitaine + DROM. Bacheliers 2014 inscrits dans une formation de l’enseignement supérieur après leur baccalauréat et diplômés bac + 5 avant la rentrée 2020.</t>
  </si>
  <si>
    <t>Lecture : Parmi les bacheliers 2014 inscrits dans une formation de l’enseignement supérieur après leur baccalauréat et diplômés d’un master universitaire avant la rentrée 2020, 49 % étaient inscrits en licence directement après le baccalauréat.</t>
  </si>
  <si>
    <t>Champ : France métropolitaine + DROM. Bacheliers 2014 inscrits dans une formation de l’enseignement supérieur après leur baccalauréat et diplômés de master universitaire avant la rentrée 2020.</t>
  </si>
  <si>
    <t>Lecture : Parmi les bacheliers 2014 inscrits dans une formation de l’enseignement supérieur après leur baccalauréat et diplômés d’école d’ingénieurs avant la rentrée 2020, 55 % étaient inscrits en CPGE directement après le baccalauréat.</t>
  </si>
  <si>
    <t>Champ : France métropolitaine + DROM. Bacheliers 2014 inscrits dans une formation de l’enseignement supérieur après leur baccalauréat et diplômés d’école d’ingénieurs avant la rentrée 2020.</t>
  </si>
  <si>
    <t>Lecture : Parmi les bacheliers 2014 inscrits dans une formation de l’enseignement supérieur après leur baccalauréat et diplômés d’école de commerce avant la rentrée 2020, 46 % étaient inscrits en CPGE directement après le baccalauréat.</t>
  </si>
  <si>
    <t>Champ : France métropolitaine + DROM. Bacheliers 2014 inscrits dans une formation de l’enseignement supérieur après leur baccalauréat et diplômés d’école de commerce avant la rentrée 2020.</t>
  </si>
  <si>
    <t>Ensemble (rappel)</t>
  </si>
  <si>
    <t>Lecture : Parmi les bacheliers 2014 inscrits dans une formation de l’enseignement supérieur après leur baccalauréat et inscrits en doctorat (hors santé) à la rentrée 2020, 30 % étaient inscrits en CPGE directement après le baccalauréat.</t>
  </si>
  <si>
    <t>Champ : France métropolitaine + DROM. Bacheliers 2014 inscrits dans une formation de l’enseignement supérieur après leur baccalauréat et inscrits en doctorat (hors santé) à la rentrée 2020.</t>
  </si>
  <si>
    <t xml:space="preserve">100 bacheliers 2014 inscrits en doctorat de santé (thèse d'exercice de médecine, pharmacie ou odontologie)
</t>
  </si>
  <si>
    <t>Lecture : Parmi les bacheliers 2014 inscrits dans une formation de l’enseignement supérieur après leur baccalauréat et inscrits en doctorat de santé (thèse d'exercice de médecine, pharmacie ou odontologie) à la rentrée 2020, 93 % étaient inscrits en PACES directement après le baccalauréat.</t>
  </si>
  <si>
    <t>Champ : France métropolitaine + DROM. Bacheliers 2014 inscrits dans une formation de l’enseignement supérieur après leur baccalauréat et inscrits en doctorat de santé (thèse d'exercice de médecine, pharmacie ou odontologie) à la rentrée 2020.</t>
  </si>
  <si>
    <t>Ensemble des bacheliers 2014 inscrits dans l'enseignement supérieur directement après leur baccalauréat</t>
  </si>
  <si>
    <t xml:space="preserve">Bacheliers 2014 diplômés au niveau bac + 5 en 5 ou 6 ans </t>
  </si>
  <si>
    <t xml:space="preserve">Bacheliers 2014 diplômés d'un master en 5 ou 6 ans </t>
  </si>
  <si>
    <t xml:space="preserve">Bacheliers 2014 diplômés d'école d'ingénieurs en 5 ou 6 ans </t>
  </si>
  <si>
    <t xml:space="preserve">Bacheliers 2014 diplômés d'école de commerce en 5 ou 6 ans </t>
  </si>
  <si>
    <t>Bacheliers 2014 inscrits en doctorat (hors santé) à la rentrée 2020</t>
  </si>
  <si>
    <t>Part de femmes</t>
  </si>
  <si>
    <t>Type de baccalauréat</t>
  </si>
  <si>
    <t>Général</t>
  </si>
  <si>
    <t>Technologique</t>
  </si>
  <si>
    <t>Professionnel</t>
  </si>
  <si>
    <t>Mention au baccalauréat</t>
  </si>
  <si>
    <t>Bien/Très bien</t>
  </si>
  <si>
    <t>Assez Bien</t>
  </si>
  <si>
    <t>Passable/2nd groupe</t>
  </si>
  <si>
    <t>Part ayant connu au moins un redoublement dans les études secondaires</t>
  </si>
  <si>
    <t>Difficultés personnelles (part ayant rencontré ces difficultés)</t>
  </si>
  <si>
    <t>Problèmes pour trouver un logement</t>
  </si>
  <si>
    <t>Difficultés de transport</t>
  </si>
  <si>
    <t>Difficultés financières</t>
  </si>
  <si>
    <t>Problèmes de santé</t>
  </si>
  <si>
    <t>Problèmes familiaux</t>
  </si>
  <si>
    <t>Difficultés liées aux études (part ayant déclaré "de grandes difficultés" ou "de très grandes difficultés")</t>
  </si>
  <si>
    <t>Suivre dans les études</t>
  </si>
  <si>
    <t>S'organiser dans le travail</t>
  </si>
  <si>
    <t>S'intéresser aux matières étudiées</t>
  </si>
  <si>
    <t>Situation vis-à-vis de l'emploi</t>
  </si>
  <si>
    <t>Travail régulier 15h/semaine ou plus</t>
  </si>
  <si>
    <t xml:space="preserve">Travail régulier moins de 15h/semaine </t>
  </si>
  <si>
    <t>Travail occasionnel</t>
  </si>
  <si>
    <t>Stage</t>
  </si>
  <si>
    <t>Alternance</t>
  </si>
  <si>
    <t>Statut boursier</t>
  </si>
  <si>
    <t>Orientation subie (part d'étudiants s'étant inscrit dans une formation non souhaitée)</t>
  </si>
  <si>
    <t>Lecture : Parmi les bacheliers 2014 inscrits dans une formation de l’enseignement supérieur après leur baccalauréat et inscrits en doctorat (hors santé) à la rentrée 2020, 46 % sont des femmes.</t>
  </si>
  <si>
    <t>Probabilité d'obtenir un diplôme de niveau bac + 5 en 5 ou 6 ans</t>
  </si>
  <si>
    <t>Probabilité d'obtenir un master en 5 ou 6 ans</t>
  </si>
  <si>
    <t>Individu de référence</t>
  </si>
  <si>
    <t>Ecart de probabilité par rapport à l'individu de référence</t>
  </si>
  <si>
    <t>Significativité</t>
  </si>
  <si>
    <t>Caractéristiques et scolarité antérieure</t>
  </si>
  <si>
    <t>Sexe</t>
  </si>
  <si>
    <t>Femme</t>
  </si>
  <si>
    <t>Référence</t>
  </si>
  <si>
    <t>Homme</t>
  </si>
  <si>
    <t>+ 1,7 point</t>
  </si>
  <si>
    <t>***</t>
  </si>
  <si>
    <t>- 2,8 points</t>
  </si>
  <si>
    <t>- 18,9 points</t>
  </si>
  <si>
    <t>- 13,4 points</t>
  </si>
  <si>
    <t>- 26,2 points</t>
  </si>
  <si>
    <t>- 18,7 points</t>
  </si>
  <si>
    <t>+ 12,5 points</t>
  </si>
  <si>
    <t>+ 5,5 points</t>
  </si>
  <si>
    <t>- 10,3 points</t>
  </si>
  <si>
    <t>- 7 points</t>
  </si>
  <si>
    <t>Retard dans les études secondaires (référence = non)</t>
  </si>
  <si>
    <t>- 4 points</t>
  </si>
  <si>
    <t xml:space="preserve">Première année dans l'enseignement supérieur
</t>
  </si>
  <si>
    <t>Difficultés personnelles (réf = non)</t>
  </si>
  <si>
    <t>n.s.</t>
  </si>
  <si>
    <t>+ 0,8 point</t>
  </si>
  <si>
    <t>**</t>
  </si>
  <si>
    <t>+ 1,5 point</t>
  </si>
  <si>
    <t>+ 1,9 point</t>
  </si>
  <si>
    <t>- 1,8 point</t>
  </si>
  <si>
    <t>- 0,7 point</t>
  </si>
  <si>
    <t>- 7,5 points</t>
  </si>
  <si>
    <t>- 4,1 points</t>
  </si>
  <si>
    <t>- 2,7 points</t>
  </si>
  <si>
    <t>- 2,1 points</t>
  </si>
  <si>
    <t>Difficultés liées aux études (réf = aucune ou quelques)</t>
  </si>
  <si>
    <t>- 1,4 point</t>
  </si>
  <si>
    <t>- 2,4 points</t>
  </si>
  <si>
    <t>- 3,1 points</t>
  </si>
  <si>
    <t>- 2,6 points</t>
  </si>
  <si>
    <t>- 4,4 points</t>
  </si>
  <si>
    <t>Situation vis-à-vis de l'emploi (réf = non)</t>
  </si>
  <si>
    <t>- 5,6 points</t>
  </si>
  <si>
    <t>- 3,6 points</t>
  </si>
  <si>
    <t>- 1,9 point</t>
  </si>
  <si>
    <t>+ 0,3 point</t>
  </si>
  <si>
    <t>- 0,9 point</t>
  </si>
  <si>
    <t>+ 0,1 point</t>
  </si>
  <si>
    <t>- 1,2 point</t>
  </si>
  <si>
    <t>- 2,3 points</t>
  </si>
  <si>
    <t>- 0,8 point</t>
  </si>
  <si>
    <t>Statut boursier (réf = non)</t>
  </si>
  <si>
    <t>+ 1 point</t>
  </si>
  <si>
    <t>Inscription dans la formation souhaitée (réf = oui)</t>
  </si>
  <si>
    <t>- 3,2 points</t>
  </si>
  <si>
    <t>Formation suivie directement après le baccalauréat</t>
  </si>
  <si>
    <t>L1 (38 %)</t>
  </si>
  <si>
    <t>CPGE (23 %)</t>
  </si>
  <si>
    <t>DUT (14 %)</t>
  </si>
  <si>
    <t>BTS (8 %)</t>
  </si>
  <si>
    <t>Autre (17 %)</t>
  </si>
  <si>
    <t>Modalité statistiquement significative au seuil de 1 % (***), au seuil de 5 % (**), au seuil de 10 % (*), non significative au seuil de 10 % (n.s.).</t>
  </si>
  <si>
    <t xml:space="preserve">Lecture : l’individu de référence (une femme, bachelière générale, mention assez bien, sans retard dans les études secondaires et qui, durant sa première année dans l'enseignement supérieur, n'a connu aucune difficulté personnelle ou liée aux études, n'a pas occupé d'emploi, n'a pas obtenu de BCS et s'est inscrite dans la formation qu'elle souhaitait au départ) a une probabilité de 37,6 % d'obtenir un diplôme de niveau bac + 5 en 5 ou 6 ans et une probabilité de 30,5 % d'obtenir un master universitaire en 5 ou 6 ans. </t>
  </si>
  <si>
    <t>Champ :  France métropolitaine + DROM. Bacheliers 2014 inscrits dans une formation de l’enseignement supérieur après leur baccalauréat.</t>
  </si>
  <si>
    <t>Un bachelier 2014 ne se différenciant de l’individu de référence que par le fait d’avoir rencontré des difficultés financières au cours de sa première année dans l'enseignement supérieur a une probabilité d’obtenir un diplôme de niveau bac + 5 en 5 ou 6 ans de 1,8 point inférieure (soit 35,8 %) et une probabilité d’obtenir un master universitaire en 5 ou 6 ans de 0,7 point inférieure (soit 29,8 %).</t>
  </si>
  <si>
    <t>Estimation des paramètres</t>
  </si>
  <si>
    <t>Intervalle de confiance à 95 %</t>
  </si>
  <si>
    <t>Constante</t>
  </si>
  <si>
    <t>-3,397</t>
  </si>
  <si>
    <t>-1,4707</t>
  </si>
  <si>
    <t>-0,7320</t>
  </si>
  <si>
    <t>0,3671</t>
  </si>
  <si>
    <t>-0,0541</t>
  </si>
  <si>
    <t>-0,3093</t>
  </si>
  <si>
    <t>-0,0945</t>
  </si>
  <si>
    <t>-0,0912</t>
  </si>
  <si>
    <t>-0,1232</t>
  </si>
  <si>
    <t>-0,1932</t>
  </si>
  <si>
    <t>-0,2861</t>
  </si>
  <si>
    <t>-0,0463</t>
  </si>
  <si>
    <t>-0,0128</t>
  </si>
  <si>
    <t>-0,1271</t>
  </si>
  <si>
    <t>-0,1634</t>
  </si>
  <si>
    <t>Odds ratio</t>
  </si>
  <si>
    <t>Modalités</t>
  </si>
  <si>
    <t>Réussite au bac + 5 en 5 ou 6 ans</t>
  </si>
  <si>
    <t>Réussite au master universitaire en 5 ou 6 ans</t>
  </si>
  <si>
    <t>Oui</t>
  </si>
  <si>
    <t>Non</t>
  </si>
  <si>
    <t>Retard dans les études secondaires</t>
  </si>
  <si>
    <t>Série du baccalauréat</t>
  </si>
  <si>
    <t>Passable</t>
  </si>
  <si>
    <t xml:space="preserve">Bien / Très bien </t>
  </si>
  <si>
    <t>Assez bien (référence)</t>
  </si>
  <si>
    <t>Femme (référence)</t>
  </si>
  <si>
    <t>Non (référence)</t>
  </si>
  <si>
    <t>Général (référence)</t>
  </si>
  <si>
    <t>Problèmes de logement</t>
  </si>
  <si>
    <t>Problèmes de transport</t>
  </si>
  <si>
    <t>Difficultés à suivre</t>
  </si>
  <si>
    <t>Difficultés à s'organiser</t>
  </si>
  <si>
    <t>Difficultés à s'intéresser</t>
  </si>
  <si>
    <t>Orientation subie</t>
  </si>
  <si>
    <t xml:space="preserve">Oui </t>
  </si>
  <si>
    <t>Type de variable</t>
  </si>
  <si>
    <t>A expliquer</t>
  </si>
  <si>
    <t>Explicative</t>
  </si>
  <si>
    <t>Variable</t>
  </si>
  <si>
    <t>Fréquences brutes</t>
  </si>
  <si>
    <t>Fréquences pondérées</t>
  </si>
  <si>
    <t>-3,1180</t>
  </si>
  <si>
    <t>-0,2397</t>
  </si>
  <si>
    <t>0,0917</t>
  </si>
  <si>
    <t>-1,3372</t>
  </si>
  <si>
    <t>-0,5233</t>
  </si>
  <si>
    <t>-0,3069</t>
  </si>
  <si>
    <t>-0,0184</t>
  </si>
  <si>
    <t>-0,1889</t>
  </si>
  <si>
    <t>-0,0809</t>
  </si>
  <si>
    <t>-0,1555</t>
  </si>
  <si>
    <t>-0,1194</t>
  </si>
  <si>
    <t>-0,1294</t>
  </si>
  <si>
    <t>-0,2244</t>
  </si>
  <si>
    <t>-0,0302</t>
  </si>
  <si>
    <t>-0,0565</t>
  </si>
  <si>
    <t>-0,122</t>
  </si>
  <si>
    <r>
      <t xml:space="preserve">La chance </t>
    </r>
    <r>
      <rPr>
        <b/>
        <i/>
        <sz val="10"/>
        <color theme="1"/>
        <rFont val="Calibri"/>
        <family val="2"/>
        <scheme val="minor"/>
      </rPr>
      <t>relative</t>
    </r>
    <r>
      <rPr>
        <b/>
        <sz val="10"/>
        <color theme="1"/>
        <rFont val="Calibri"/>
        <family val="2"/>
        <scheme val="minor"/>
      </rPr>
      <t xml:space="preserve"> d'obtenir un diplôme de niveau bac + 5 en 5 ou 6 ans est environ 1,125 fois plus élevée pour un homme que pour une femme, conditionnellement aux autres facteurs pris en compte dans le modèle.</t>
    </r>
  </si>
  <si>
    <t>Lecture : Parmi les bacheliers 2014 inscrits en licence après leur baccalauréat et diplômés au niveau bac + 5 en 5 ou 6 ans, 66 % sont des femmes.</t>
  </si>
  <si>
    <t>Champ : France métropolitaine + DROM. Bacheliers 2014 inscrits dans une formation de l’enseignement supérieur après leur baccalauréat et diplômés au niveau bac + 5 en 5 ou 6 ans.</t>
  </si>
  <si>
    <t>Figure 1 - Situation de poursuite d’études après six années dans l’enseignement supérieur des diplômés au niveau bac + 5 (en %)</t>
  </si>
  <si>
    <t>dont poursuite en formation de niveau bac +5</t>
  </si>
  <si>
    <t>dont poursuite en formation de niveau bac +2</t>
  </si>
  <si>
    <t>dont poursuite en formation de niveau bac +3</t>
  </si>
  <si>
    <t>dont poursuite en formation de niveau bac +8</t>
  </si>
  <si>
    <t>dont poursuite en formation de niveau indeterminé</t>
  </si>
  <si>
    <t>Inscrits dans l'enseignement supérieur à la rentrée 2020</t>
  </si>
  <si>
    <t xml:space="preserve">Lecture : Parmi les bacheliers 2014 inscrits dans une formation de l’enseignement supérieur après leur baccalauréat et diplômés bac + 5 avant la rentrée 2020, 24 % poursuivent leurs études à la rentrée 2020. Parmi les diplômés de master, 25 % poursuivent leurs études à la rentrée 2020, plus particulièrement, 47 % des diplômés de master en poursuite d'études à la rentrée 2020 sont inscrits dans une formation de niveau bac + 5. </t>
  </si>
  <si>
    <t>Répartition des types de diplômes de niveau bac + 5 obtenus en 5 ou 6 ans</t>
  </si>
  <si>
    <t>Type de diplôme</t>
  </si>
  <si>
    <t>dont diplômés en 5 ans</t>
  </si>
  <si>
    <t>Part parmi les diplômés bac + 5</t>
  </si>
  <si>
    <t xml:space="preserve">Figure 8 - Modélisation de la probabilité pour les bacheliers 2014 inscrits dans l'enseignement supérieur à la rentrée 2014 d'obtenir un diplôme de niveau bac + 5 en 5 ou 6 ans </t>
  </si>
  <si>
    <t>Annexe F - Fréquence des modalités des variables à expliquer et des variables explicatives introduites dans les modèles économétriques - fréquences brutes et pondérées</t>
  </si>
  <si>
    <t>Annexe E - Modélisation de la probabilité pour les bacheliers 2014 inscrits dans l'enseignement supérieur à la rentrée 2014 d'obtenir un diplôme de niveau bac + 5 en 5 ou 6 ans - présentation des résultats en "odds ratios" ou "rapport des cotes"</t>
  </si>
  <si>
    <t>Commerce, administration, eco gestion</t>
  </si>
  <si>
    <t>Droit, sciences politiques</t>
  </si>
  <si>
    <t>Sciences humaines et du comportement</t>
  </si>
  <si>
    <t>Journalisme et information</t>
  </si>
  <si>
    <t>Arts</t>
  </si>
  <si>
    <t>Lettres</t>
  </si>
  <si>
    <t>Langues</t>
  </si>
  <si>
    <t>Mathématiques et statistiques</t>
  </si>
  <si>
    <t>Sciences physiques</t>
  </si>
  <si>
    <t>Sciences biologiques et apparentées</t>
  </si>
  <si>
    <t>Technologies de l'information et de la communication</t>
  </si>
  <si>
    <t>Ingénierie et techniques apparentées</t>
  </si>
  <si>
    <t>Industries de transformation et de traitement</t>
  </si>
  <si>
    <t>Architecture et bâtiment</t>
  </si>
  <si>
    <t>Agriculture</t>
  </si>
  <si>
    <t>Santé</t>
  </si>
  <si>
    <t>Protection sociales</t>
  </si>
  <si>
    <t>Services aux particuliers</t>
  </si>
  <si>
    <t>Lecture : Parmi les bacheliers 2014 inscrits en licence après leur baccalauréat et ayant obtenu un master en 5 ou 6 ans, 24 % étaient inscrits au sein d'une licence du domaine "Droit, sciences politiques" directement après le baccalauréat.</t>
  </si>
  <si>
    <t>Champ : France métropolitaine + DROM. Bacheliers 2014 inscrits en licence après leur baccalauréat et titulaires d'un diplôme de niveau bac + 5 à la rentrée 2020.</t>
  </si>
  <si>
    <t xml:space="preserve">Annexe B - Domaine agrégé de la licence suivie directement après le baccalauréat par les bacheliers 2014 diplômés bac + 5 en 5 ou 6 ans et s'étant inscrits en licence directement après leur baccalauréat (en %) </t>
  </si>
  <si>
    <t>Part dont le 1er parent est PCS+ en 2014</t>
  </si>
  <si>
    <t>Figure 7 - Caractéristiques des bacheliers 2014 inscrits dans l'enseignement supérieur à la rentrée 2014 selon leur situation à la rentrée 2020 (en %)</t>
  </si>
  <si>
    <t>Annexe D - Caractéristiques des bacheliers 2014 inscrits dans l'enseignement supérieur directement après le baccalauréat, diplômés au niveau bac + 5 en 5 ou 6 ans, selon la formation suivie à la rentrée 2014 (en %)</t>
  </si>
  <si>
    <t>Probabilité toutes choses égales par ailleurs</t>
  </si>
  <si>
    <t>Source : MESRI-SIES, Panel de bacheliers 2014.</t>
  </si>
  <si>
    <t>Figure 3 - Formations suivies à la rentrée 2014 par les bacheliers 2014 titulaires d'un diplôme de niveau bac + 5 avant la rentrée 2020 selon le type de diplôme de niveau bac + 5 obtenu (en %)</t>
  </si>
  <si>
    <r>
      <rPr>
        <b/>
        <sz val="9"/>
        <color theme="1"/>
        <rFont val="Calibri"/>
        <family val="2"/>
        <scheme val="minor"/>
      </rPr>
      <t>23 % diplômés bac +5 en poursuite d'études :</t>
    </r>
    <r>
      <rPr>
        <sz val="9"/>
        <color theme="1"/>
        <rFont val="Calibri"/>
        <family val="2"/>
        <scheme val="minor"/>
      </rPr>
      <t xml:space="preserve">
5 % en Doctorat
8 % en Master
1 % en école d'ingénieurs
2 % en école de commerce
7 % en autres formations
</t>
    </r>
  </si>
  <si>
    <t>77 % sortis diplômés (dont 42 % en 6 ans)</t>
  </si>
  <si>
    <r>
      <t xml:space="preserve">2 % en Doctorat
38 % en Master 2
9 % en école d'ingénieurs
7 % en école de commerce
6 % en autres formations
(dont 13 % diplômés en 5 ans </t>
    </r>
    <r>
      <rPr>
        <u/>
        <sz val="9"/>
        <color theme="1"/>
        <rFont val="Calibri"/>
        <family val="2"/>
        <scheme val="minor"/>
      </rPr>
      <t>en poursuite d'études</t>
    </r>
    <r>
      <rPr>
        <sz val="9"/>
        <color theme="1"/>
        <rFont val="Calibri"/>
        <family val="2"/>
        <scheme val="minor"/>
      </rPr>
      <t>)</t>
    </r>
  </si>
  <si>
    <r>
      <t xml:space="preserve">35 % </t>
    </r>
    <r>
      <rPr>
        <u/>
        <sz val="9"/>
        <color theme="1"/>
        <rFont val="Calibri"/>
        <family val="2"/>
        <scheme val="minor"/>
      </rPr>
      <t>sortis</t>
    </r>
    <r>
      <rPr>
        <sz val="9"/>
        <color theme="1"/>
        <rFont val="Calibri"/>
        <family val="2"/>
        <scheme val="minor"/>
      </rPr>
      <t xml:space="preserve"> diplômés en 5 ans </t>
    </r>
  </si>
  <si>
    <t>3 % en pause dans leurs études</t>
  </si>
  <si>
    <t xml:space="preserve">42 % en Master 2
29 % en Master 1
</t>
  </si>
  <si>
    <t xml:space="preserve">
20 % en école d'ingénieurs
6 % en école de commerce
1 % en autres formations
</t>
  </si>
  <si>
    <t>2 % en pause dans leurs études</t>
  </si>
  <si>
    <t xml:space="preserve">
44 % en Master 1
19 % en L3
3 % en LP
</t>
  </si>
  <si>
    <t>21 % en école d'ingénieurs
5 % en école de commerce
5 % en autres formations</t>
  </si>
  <si>
    <t>42 % en L3
5 % en LP
12 % en L2
6 % en 2ème année de DUT ou STS
5 % en CPGE</t>
  </si>
  <si>
    <t xml:space="preserve">15 % en école d'ingénieurs
5 % en école de commerce
7 % en autres formations </t>
  </si>
  <si>
    <t xml:space="preserve">
33 % en L2
8 % en L1
13 % en 2ème année de DUT
8 % en 2ème année de STS
5 % en 1ère année de DUT ou STS
19 % en CPGE
</t>
  </si>
  <si>
    <t>5 % en école d'ingénieurs
3 % en école de commerce
2 % en PACES
4 % en autres formations</t>
  </si>
  <si>
    <t>38 % en L1
14 % en 1ère année de DUT 
8 % en 1ère année de STS
23 % en CPGE</t>
  </si>
  <si>
    <t xml:space="preserve">4 % en école d'ingénieurs
2 % en école de commerce
4 % en PACES
7 % en autres formations </t>
  </si>
  <si>
    <r>
      <rPr>
        <b/>
        <sz val="9"/>
        <color theme="1"/>
        <rFont val="Calibri"/>
        <family val="2"/>
        <scheme val="minor"/>
      </rPr>
      <t>25 % diplômés d'un master universitaire en poursuite d'études :</t>
    </r>
    <r>
      <rPr>
        <sz val="9"/>
        <color theme="1"/>
        <rFont val="Calibri"/>
        <family val="2"/>
        <scheme val="minor"/>
      </rPr>
      <t xml:space="preserve">
5 % en Doctorat
10 % en Master
1 % en école d'ingénieurs
1 % en école de commerce
8 % en autres formations
</t>
    </r>
  </si>
  <si>
    <t>75 % sortis diplômés (dont 41 % en 6 ans)</t>
  </si>
  <si>
    <r>
      <t xml:space="preserve">2 % en Doctorat
52 % en Master 2
2 % en école d'ingénieurs
4 % en école de commerce
3 % en autres formations
(dont 13 % diplômés en 5 ans </t>
    </r>
    <r>
      <rPr>
        <u/>
        <sz val="9"/>
        <color theme="1"/>
        <rFont val="Calibri"/>
        <family val="2"/>
        <scheme val="minor"/>
      </rPr>
      <t>en poursuite d'études</t>
    </r>
    <r>
      <rPr>
        <sz val="9"/>
        <color theme="1"/>
        <rFont val="Calibri"/>
        <family val="2"/>
        <scheme val="minor"/>
      </rPr>
      <t>)</t>
    </r>
  </si>
  <si>
    <r>
      <t xml:space="preserve">34 % </t>
    </r>
    <r>
      <rPr>
        <u/>
        <sz val="9"/>
        <color theme="1"/>
        <rFont val="Calibri"/>
        <family val="2"/>
        <scheme val="minor"/>
      </rPr>
      <t>sortis</t>
    </r>
    <r>
      <rPr>
        <sz val="9"/>
        <color theme="1"/>
        <rFont val="Calibri"/>
        <family val="2"/>
        <scheme val="minor"/>
      </rPr>
      <t xml:space="preserve"> diplômés en 5 ans </t>
    </r>
  </si>
  <si>
    <t xml:space="preserve">55 % en Master 2
38 % en Master 1
</t>
  </si>
  <si>
    <t xml:space="preserve">
2 % en école d'ingénieurs
2 % en école de commerce
1 % en autres formations
</t>
  </si>
  <si>
    <t xml:space="preserve">
57 % en Master 1
26 % en L3
4 % en LP
</t>
  </si>
  <si>
    <t>3 % en école d'ingénieurs
3 % en école de commerce
3 % en autres formations</t>
  </si>
  <si>
    <t>4 % en pause dans leurs études</t>
  </si>
  <si>
    <t>55 % en L3
6 % en LP
17 % en L2
6 % en 2ème année de DUT ou STS
2 % en CPGE</t>
  </si>
  <si>
    <t>2 % en école d'ingénieurs
3 % en école de commerce
5 % en autres formations</t>
  </si>
  <si>
    <t xml:space="preserve">
44 % en L2
11 % en L1
12 % en 2ème année de DUT
9 % en 2ème année de STS
4 % en 1ère année de DUT ou STS
9 % en CPGE
</t>
  </si>
  <si>
    <t>1 % en école d'ingénieurs
3 % en école de commerce
2 % en PACES
5 % en autres formations</t>
  </si>
  <si>
    <t>49 % en L1
13 % en 1ère année de DUT 
9 % en 1ère année de STS
13 % en CPGE</t>
  </si>
  <si>
    <t>1 % en école d'ingénieurs
1 % en école de commerce
5 % en PACES
9 % en autres formations</t>
  </si>
  <si>
    <r>
      <rPr>
        <b/>
        <sz val="9"/>
        <color theme="1"/>
        <rFont val="Calibri"/>
        <family val="2"/>
        <scheme val="minor"/>
      </rPr>
      <t>17 % diplômés d'école d'ingénieur en poursuite d'études :</t>
    </r>
    <r>
      <rPr>
        <sz val="9"/>
        <color theme="1"/>
        <rFont val="Calibri"/>
        <family val="2"/>
        <scheme val="minor"/>
      </rPr>
      <t xml:space="preserve">
6 % en Doctorat
5 % en école d'ingénieurs
2 % en école de commerce
2 % en Master
2 % en autres formations
</t>
    </r>
  </si>
  <si>
    <t>83 % sortis diplômés (dont 39 % en 6 ans)</t>
  </si>
  <si>
    <r>
      <t xml:space="preserve">3 % en Doctorat
44 % en école d'ingénieurs
3 % en Master 2
1 % en école de commerce
4 % en autres formations
(dont 11 % diplômés en 5 ans </t>
    </r>
    <r>
      <rPr>
        <u/>
        <sz val="9"/>
        <color theme="1"/>
        <rFont val="Calibri"/>
        <family val="2"/>
        <scheme val="minor"/>
      </rPr>
      <t>en poursuite d'études</t>
    </r>
    <r>
      <rPr>
        <sz val="9"/>
        <color theme="1"/>
        <rFont val="Calibri"/>
        <family val="2"/>
        <scheme val="minor"/>
      </rPr>
      <t>)</t>
    </r>
  </si>
  <si>
    <r>
      <t xml:space="preserve">44 % </t>
    </r>
    <r>
      <rPr>
        <u/>
        <sz val="9"/>
        <color theme="1"/>
        <rFont val="Calibri"/>
        <family val="2"/>
        <scheme val="minor"/>
      </rPr>
      <t>sortis</t>
    </r>
    <r>
      <rPr>
        <sz val="9"/>
        <color theme="1"/>
        <rFont val="Calibri"/>
        <family val="2"/>
        <scheme val="minor"/>
      </rPr>
      <t xml:space="preserve"> diplômés en 5 ans </t>
    </r>
  </si>
  <si>
    <t>1 % en pause dans leurs études</t>
  </si>
  <si>
    <t>95 % en école d'ingénieurs</t>
  </si>
  <si>
    <t xml:space="preserve">1 % en Master 1
2 % en Master 2
1 % en autres formations </t>
  </si>
  <si>
    <t>97 % en école d'ingénieurs</t>
  </si>
  <si>
    <t>1 % en Master 1
1 % en L3
1 % en autres formations</t>
  </si>
  <si>
    <t>68 % en école d'ingénieurs ou prépa intégrée
17 % en CPGE (cubes)</t>
  </si>
  <si>
    <t>7 % en 2ème année de DUT
3 % en L3
1 % en LP
2 % en L2
1 % en autres formations</t>
  </si>
  <si>
    <t>21 % en école d'ingénieurs ou prépa intégrée
46 % en CPGE</t>
  </si>
  <si>
    <t>16 % en 2ème année de DUT
6 % en 2ème année de STS
4 % en L2
1 % en PACES
5 % en 1ère année de DUT
1 % en autres formations</t>
  </si>
  <si>
    <t>16 % en 1ère année d'école d'ingénieurs ou de prépa intégrée
55 % en 1ère année de CPGE</t>
  </si>
  <si>
    <t>16 % en 1ère année de DUT
6 % en 1ère année de STS
3 % en L1
2 % en PACES
2 % en autres formations</t>
  </si>
  <si>
    <r>
      <rPr>
        <b/>
        <sz val="9"/>
        <color theme="1"/>
        <rFont val="Calibri"/>
        <family val="2"/>
        <scheme val="minor"/>
      </rPr>
      <t>28 % diplômés d'école de commerce en poursuite d'études :</t>
    </r>
    <r>
      <rPr>
        <sz val="9"/>
        <color theme="1"/>
        <rFont val="Calibri"/>
        <family val="2"/>
        <scheme val="minor"/>
      </rPr>
      <t xml:space="preserve">
15 % en école de commerce
9 % en Master
4 % en autres formations
</t>
    </r>
  </si>
  <si>
    <t>72 % sortis diplômés (dont 60 % en 6 ans)</t>
  </si>
  <si>
    <r>
      <t xml:space="preserve">59 % en école de commerce
22 % en Master 2
1 % en école d'ingénieurs
3 % en autres formations
(dont 8 % diplômés en 5 ans </t>
    </r>
    <r>
      <rPr>
        <u/>
        <sz val="9"/>
        <color theme="1"/>
        <rFont val="Calibri"/>
        <family val="2"/>
        <scheme val="minor"/>
      </rPr>
      <t>en poursuite d'études</t>
    </r>
    <r>
      <rPr>
        <sz val="9"/>
        <color theme="1"/>
        <rFont val="Calibri"/>
        <family val="2"/>
        <scheme val="minor"/>
      </rPr>
      <t>)</t>
    </r>
  </si>
  <si>
    <r>
      <t xml:space="preserve">12 % </t>
    </r>
    <r>
      <rPr>
        <u/>
        <sz val="9"/>
        <color theme="1"/>
        <rFont val="Calibri"/>
        <family val="2"/>
        <scheme val="minor"/>
      </rPr>
      <t>sortis</t>
    </r>
    <r>
      <rPr>
        <sz val="9"/>
        <color theme="1"/>
        <rFont val="Calibri"/>
        <family val="2"/>
        <scheme val="minor"/>
      </rPr>
      <t xml:space="preserve"> diplômés en 5 ans </t>
    </r>
  </si>
  <si>
    <t>61 % en école de commerce</t>
  </si>
  <si>
    <t>12 % en Master 2
13 % en Master 1
3 % en école d'ingénieurs
5 % en autres formations</t>
  </si>
  <si>
    <t>6 % en pause dans leurs études</t>
  </si>
  <si>
    <t>53 % en école de commerce</t>
  </si>
  <si>
    <t xml:space="preserve">
21 % en Master 1
6 % en L3
5 % en LP
4 % en école d'ingénieurs
7 % en autres formations
</t>
  </si>
  <si>
    <t>47 % en école de commerce 
6 % en CPGE (cubes)</t>
  </si>
  <si>
    <t xml:space="preserve">16 % en L3 
5 % en LP
5 % en L2
3 % en école d'ingénieurs
13 % en autres formations </t>
  </si>
  <si>
    <t>5 % en pause dans leurs études</t>
  </si>
  <si>
    <t>17 % en école de commerce
43 % en CPGE</t>
  </si>
  <si>
    <t>9 % en 2ème année de DUT
7 % en 2ème année de STS
5 % en 1ère année de DUT ou STS
10 % en L2 / 5 % en L1
1 % en école d'ingénieurs
3 % en autres formations</t>
  </si>
  <si>
    <t>10 % en 1ère année d'école de commerce post-bac
46 % en 1ère année de CPGE</t>
  </si>
  <si>
    <t>9 % en 1ère année de DUT
8 % en 1ère année de STS
17 % en L1
1 % en PACES
1 % en école d'ingénieurs
8 % en autres formations</t>
  </si>
  <si>
    <t xml:space="preserve">
44 % en Doctorat 
37 % en Master 2
</t>
  </si>
  <si>
    <t xml:space="preserve">
8 % en école d'ingénieurs
1 % en école de commerce
5 % en autres formations</t>
  </si>
  <si>
    <t xml:space="preserve">100 bacheliers 2014 inscrits en Doctorat
(hors santé)
</t>
  </si>
  <si>
    <t xml:space="preserve">
37 % en Master 2
28 % en Master 1
</t>
  </si>
  <si>
    <t xml:space="preserve">
20 % en école d'ingénieurs
6 % en cursus médical
7 % en autres formations
</t>
  </si>
  <si>
    <t xml:space="preserve">42 % en Master 1
23 % en L3
1 % en LP
</t>
  </si>
  <si>
    <t>21 % en école d'ingénieurs
11 % en cursus médical
1 % en autres formations</t>
  </si>
  <si>
    <t xml:space="preserve">44 % en L3
16 % en L2
1 % en 2ème année de DUT
1 % en 2ème année de STS
4 % en CPGE
</t>
  </si>
  <si>
    <t>16 % en école d'ingénieurs
13 % en cursus médical
5 % en autres formations</t>
  </si>
  <si>
    <t xml:space="preserve">30 % en L2
6 % en L1
3 % en 2ème année de DUT
1 % en 2ème année de STS
26 % en CPGE
</t>
  </si>
  <si>
    <t>4 % en école d'ingénieurs
16 % en PACES
11 % en cursus médical
3 % en autres formations</t>
  </si>
  <si>
    <t>29 % en L1
3 % en 1ère année de DUT 
2 % en 1ère année de STS
30 % en CPGE</t>
  </si>
  <si>
    <t>5 % en école d'ingénieurs
30 % en PACES
1 % en autres formations</t>
  </si>
  <si>
    <t xml:space="preserve">
60 % en Doctorat de santé (médecine, pharmacie, odontologie) 
40 % en cursus médical (niveau inférieur au doctorat)
</t>
  </si>
  <si>
    <t>89 % en cursus médical</t>
  </si>
  <si>
    <t xml:space="preserve">
1 % en Master 2
8 % en Master 1
</t>
  </si>
  <si>
    <t>75 % en cursus médical</t>
  </si>
  <si>
    <t xml:space="preserve">8 % en Master 1
11 % en L3
1 % en formations paramédicales
5 % en autres formations </t>
  </si>
  <si>
    <t>64 % en cursus médical</t>
  </si>
  <si>
    <t>9 % en L3
12 % en L2
3 % en formations paramédicales
3 % en école d'ingénieurs
8 % en autres formations</t>
  </si>
  <si>
    <t xml:space="preserve">38 % en PACES (redoublants)
60 % en cursus médical
</t>
  </si>
  <si>
    <t>1 % en L1
1 % en L2</t>
  </si>
  <si>
    <t xml:space="preserve">Figure 2 - Les bacheliers 2014 diplômés au niveau bac + 5 à la rentrée 2020 : situation chaque année depuis leur entrée dans l’enseignement supérieur </t>
  </si>
  <si>
    <t xml:space="preserve">Figure 4 - Les bacheliers 2014 diplômés de master universitaire à la rentrée 2020 : situation chaque année depuis leur entrée dans l’enseignement supérieur </t>
  </si>
  <si>
    <t xml:space="preserve">Figure 5 - Les bacheliers 2014 diplômés d’école d’ingénieurs à la rentrée 2020 : situation chaque année depuis leur entrée dans l’enseignement supérieur </t>
  </si>
  <si>
    <t>Figure 6 - Les bacheliers 2014 diplômés d’école de commerce à la rentrée 2020 : situation chaque année depuis leur entrée dans l’enseignement supérieur</t>
  </si>
  <si>
    <t xml:space="preserve">Annexe A - Les bacheliers 2014 inscrits en doctorat (hors santé) à la rentrée 2020 : situation chaque année depuis leur entrée dans l’enseignement supérieur
</t>
  </si>
  <si>
    <t>Annexe A - Les bacheliers 2014 inscrits en doctorat (hors santé) à la rentrée 2020 : situation chaque année depuis leur entrée dans l’enseignement supérieur</t>
  </si>
  <si>
    <t xml:space="preserve">Annexe C - Les bacheliers 2014 inscrits en doctorat de santé (thèse d'exercice) à la rentrée 2020 : situation chaque année depuis leur entrée dans l’enseignement supérieur
</t>
  </si>
  <si>
    <t>Annexe C - Les bacheliers 2014 inscrits en doctorat de santé (thèse d'exercice) à la rentrée 2020 : situation chaque année depuis leur entrée dans l’enseignement supérieur</t>
  </si>
  <si>
    <t>Population d'intérêt : Rentrée 2020</t>
  </si>
  <si>
    <t xml:space="preserve">4 % en L1
3 % en formations paramédicales
1 % en CPGE
</t>
  </si>
  <si>
    <t xml:space="preserve">93 % en PACES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</si>
</sst>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b/>
      <sz val="11"/>
      <color theme="1"/>
      <name val="Calibri"/>
      <family val="2"/>
      <scheme val="minor"/>
    </font>
    <font>
      <b/>
      <sz val="10"/>
      <color rgb="FF000000"/>
      <name val="Arial"/>
      <family val="2"/>
    </font>
    <font>
      <b/>
      <sz val="9"/>
      <color rgb="FF000000"/>
      <name val="Arial"/>
      <family val="2"/>
    </font>
    <font>
      <sz val="10"/>
      <color rgb="FF000000"/>
      <name val="Arial"/>
      <family val="2"/>
    </font>
    <font>
      <b/>
      <sz val="10"/>
      <color theme="1"/>
      <name val="Calibri"/>
      <family val="2"/>
      <scheme val="minor"/>
    </font>
    <font>
      <u/>
      <sz val="11"/>
      <color theme="10"/>
      <name val="Calibri"/>
      <family val="2"/>
      <scheme val="minor"/>
    </font>
    <font>
      <sz val="10"/>
      <color theme="1"/>
      <name val="Arial"/>
      <family val="2"/>
    </font>
    <font>
      <i/>
      <sz val="10"/>
      <color rgb="FF000000"/>
      <name val="Arial"/>
      <family val="2"/>
    </font>
    <font>
      <b/>
      <sz val="18"/>
      <color theme="1"/>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b/>
      <sz val="10"/>
      <color rgb="FF000000"/>
      <name val="Calibri"/>
      <family val="2"/>
      <scheme val="minor"/>
    </font>
    <font>
      <b/>
      <sz val="9"/>
      <color rgb="FF000000"/>
      <name val="Calibri"/>
      <family val="2"/>
      <scheme val="minor"/>
    </font>
    <font>
      <sz val="11"/>
      <color rgb="FF000000"/>
      <name val="Calibri"/>
      <family val="2"/>
      <scheme val="minor"/>
    </font>
    <font>
      <sz val="9"/>
      <color rgb="FF000000"/>
      <name val="Calibri"/>
      <family val="2"/>
      <scheme val="minor"/>
    </font>
    <font>
      <sz val="8"/>
      <color rgb="FF000000"/>
      <name val="Calibri"/>
      <family val="2"/>
      <scheme val="minor"/>
    </font>
    <font>
      <b/>
      <sz val="11"/>
      <color rgb="FF000000"/>
      <name val="Calibri"/>
      <family val="2"/>
      <scheme val="minor"/>
    </font>
    <font>
      <b/>
      <i/>
      <sz val="10"/>
      <color theme="1"/>
      <name val="Calibri"/>
      <family val="2"/>
      <scheme val="minor"/>
    </font>
    <font>
      <sz val="11"/>
      <color indexed="8"/>
      <name val="Calibri"/>
      <family val="2"/>
      <scheme val="minor"/>
    </font>
    <font>
      <u/>
      <sz val="9"/>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s>
  <borders count="64">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54">
    <xf numFmtId="0" fontId="0" fillId="0" borderId="0" xfId="0"/>
    <xf numFmtId="0" fontId="1" fillId="0" borderId="0" xfId="0" applyFont="1"/>
    <xf numFmtId="0" fontId="5" fillId="0" borderId="0" xfId="0" applyFont="1"/>
    <xf numFmtId="0" fontId="6" fillId="0" borderId="0" xfId="1"/>
    <xf numFmtId="1" fontId="4" fillId="0" borderId="18"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lignment wrapText="1"/>
    </xf>
    <xf numFmtId="1" fontId="0" fillId="0" borderId="18" xfId="0" applyNumberFormat="1" applyBorder="1" applyAlignment="1">
      <alignment horizontal="center" vertical="center"/>
    </xf>
    <xf numFmtId="0" fontId="1" fillId="0" borderId="28" xfId="0" applyFont="1" applyBorder="1" applyAlignment="1">
      <alignment horizontal="center" vertical="center"/>
    </xf>
    <xf numFmtId="0" fontId="0" fillId="0" borderId="31" xfId="0" applyBorder="1"/>
    <xf numFmtId="0" fontId="1" fillId="0" borderId="31" xfId="0" applyFont="1" applyBorder="1" applyAlignment="1">
      <alignment vertical="center" textRotation="90" wrapText="1"/>
    </xf>
    <xf numFmtId="0" fontId="1" fillId="0" borderId="42" xfId="0" applyFont="1" applyBorder="1" applyAlignment="1">
      <alignment horizontal="center" vertical="center"/>
    </xf>
    <xf numFmtId="0" fontId="0" fillId="0" borderId="33" xfId="0" applyBorder="1"/>
    <xf numFmtId="0" fontId="5" fillId="0" borderId="42" xfId="0" applyFont="1" applyBorder="1" applyAlignment="1">
      <alignment horizontal="center" vertical="center" wrapText="1"/>
    </xf>
    <xf numFmtId="0" fontId="14" fillId="0" borderId="43" xfId="0" applyFont="1" applyBorder="1" applyAlignment="1">
      <alignment vertical="center"/>
    </xf>
    <xf numFmtId="1" fontId="15" fillId="0" borderId="44" xfId="0" applyNumberFormat="1" applyFont="1" applyBorder="1" applyAlignment="1">
      <alignment horizontal="center" vertical="center" wrapText="1"/>
    </xf>
    <xf numFmtId="0" fontId="14" fillId="0" borderId="20" xfId="0" applyFont="1" applyBorder="1" applyAlignment="1">
      <alignment vertical="center"/>
    </xf>
    <xf numFmtId="0" fontId="16" fillId="0" borderId="20" xfId="0" applyFont="1" applyBorder="1" applyAlignment="1">
      <alignment vertical="center"/>
    </xf>
    <xf numFmtId="1" fontId="15" fillId="0" borderId="45" xfId="0" applyNumberFormat="1" applyFont="1" applyBorder="1" applyAlignment="1">
      <alignment horizontal="center" vertical="center"/>
    </xf>
    <xf numFmtId="1" fontId="15" fillId="0" borderId="5" xfId="0" applyNumberFormat="1" applyFont="1" applyBorder="1" applyAlignment="1">
      <alignment horizontal="center" vertical="center"/>
    </xf>
    <xf numFmtId="1" fontId="15" fillId="0" borderId="5" xfId="0" quotePrefix="1" applyNumberFormat="1" applyFont="1" applyBorder="1" applyAlignment="1">
      <alignment horizontal="center" vertical="center"/>
    </xf>
    <xf numFmtId="1" fontId="15" fillId="0" borderId="45" xfId="0" quotePrefix="1" applyNumberFormat="1" applyFont="1" applyBorder="1" applyAlignment="1">
      <alignment horizontal="center" vertical="center"/>
    </xf>
    <xf numFmtId="1" fontId="0" fillId="0" borderId="5" xfId="0" quotePrefix="1" applyNumberFormat="1" applyFont="1" applyBorder="1" applyAlignment="1">
      <alignment horizontal="center" vertical="center"/>
    </xf>
    <xf numFmtId="1" fontId="0" fillId="0" borderId="45" xfId="0" quotePrefix="1" applyNumberFormat="1" applyFont="1" applyBorder="1" applyAlignment="1">
      <alignment horizontal="center" vertical="center"/>
    </xf>
    <xf numFmtId="0" fontId="14" fillId="0" borderId="46" xfId="0" applyFont="1" applyBorder="1" applyAlignment="1">
      <alignment vertical="center" wrapText="1"/>
    </xf>
    <xf numFmtId="1" fontId="15" fillId="0" borderId="47" xfId="0" applyNumberFormat="1" applyFont="1" applyBorder="1" applyAlignment="1">
      <alignment horizontal="center" vertical="center" wrapText="1"/>
    </xf>
    <xf numFmtId="1" fontId="0" fillId="0" borderId="48" xfId="0" quotePrefix="1" applyNumberFormat="1" applyFont="1" applyBorder="1" applyAlignment="1">
      <alignment horizontal="center" vertical="center"/>
    </xf>
    <xf numFmtId="1" fontId="0" fillId="0" borderId="47" xfId="0" quotePrefix="1" applyNumberFormat="1" applyFont="1" applyBorder="1" applyAlignment="1">
      <alignment horizontal="center" vertical="center"/>
    </xf>
    <xf numFmtId="0" fontId="14" fillId="0" borderId="15" xfId="0" applyFont="1" applyBorder="1" applyAlignment="1">
      <alignment vertical="center" wrapText="1"/>
    </xf>
    <xf numFmtId="0" fontId="16" fillId="0" borderId="43" xfId="0" applyFont="1" applyBorder="1" applyAlignment="1">
      <alignment vertical="center" wrapText="1"/>
    </xf>
    <xf numFmtId="0" fontId="16" fillId="0" borderId="20" xfId="0" applyFont="1" applyBorder="1" applyAlignment="1">
      <alignment vertical="center" wrapText="1"/>
    </xf>
    <xf numFmtId="1" fontId="15" fillId="0" borderId="45" xfId="0" applyNumberFormat="1" applyFont="1" applyBorder="1" applyAlignment="1">
      <alignment horizontal="center" vertical="center" wrapText="1"/>
    </xf>
    <xf numFmtId="0" fontId="14" fillId="0" borderId="20" xfId="0" applyFont="1" applyBorder="1" applyAlignment="1">
      <alignment vertical="center" wrapText="1"/>
    </xf>
    <xf numFmtId="0" fontId="14" fillId="0" borderId="46" xfId="0" applyFont="1" applyBorder="1" applyAlignment="1">
      <alignment vertical="center"/>
    </xf>
    <xf numFmtId="0" fontId="14" fillId="0" borderId="41" xfId="0" applyFont="1" applyBorder="1" applyAlignment="1">
      <alignment vertical="center" wrapText="1"/>
    </xf>
    <xf numFmtId="1" fontId="15" fillId="0" borderId="49" xfId="0" applyNumberFormat="1" applyFont="1" applyBorder="1" applyAlignment="1">
      <alignment horizontal="center" vertical="center"/>
    </xf>
    <xf numFmtId="1" fontId="15" fillId="0" borderId="11" xfId="0" quotePrefix="1" applyNumberFormat="1" applyFont="1" applyBorder="1" applyAlignment="1">
      <alignment horizontal="center" vertical="center"/>
    </xf>
    <xf numFmtId="1" fontId="0" fillId="0" borderId="49" xfId="0" quotePrefix="1" applyNumberFormat="1" applyFont="1" applyBorder="1" applyAlignment="1">
      <alignment horizontal="center" vertical="center"/>
    </xf>
    <xf numFmtId="0" fontId="14" fillId="0" borderId="5" xfId="0" applyFont="1" applyBorder="1" applyAlignment="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6" fillId="0" borderId="5" xfId="0" quotePrefix="1" applyFont="1" applyBorder="1" applyAlignment="1">
      <alignment horizontal="center" vertical="center"/>
    </xf>
    <xf numFmtId="0" fontId="10" fillId="0" borderId="5" xfId="0" quotePrefix="1" applyFont="1" applyBorder="1" applyAlignment="1">
      <alignment horizontal="center" vertical="center"/>
    </xf>
    <xf numFmtId="0" fontId="14" fillId="0" borderId="41" xfId="0" applyFont="1" applyBorder="1" applyAlignment="1">
      <alignment vertical="center"/>
    </xf>
    <xf numFmtId="0" fontId="16" fillId="0" borderId="11" xfId="0" quotePrefix="1" applyFont="1" applyBorder="1" applyAlignment="1">
      <alignment horizontal="center" vertical="center"/>
    </xf>
    <xf numFmtId="0" fontId="10" fillId="0" borderId="11" xfId="0" quotePrefix="1"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4" fillId="0" borderId="1" xfId="0" applyFont="1" applyBorder="1" applyAlignment="1">
      <alignment vertical="center"/>
    </xf>
    <xf numFmtId="1" fontId="15" fillId="0" borderId="3" xfId="0" applyNumberFormat="1" applyFont="1" applyBorder="1" applyAlignment="1">
      <alignment horizontal="center" vertical="center" wrapText="1"/>
    </xf>
    <xf numFmtId="1" fontId="15" fillId="0" borderId="25" xfId="0" applyNumberFormat="1" applyFont="1" applyBorder="1" applyAlignment="1">
      <alignment horizontal="center" vertical="center" wrapText="1"/>
    </xf>
    <xf numFmtId="1" fontId="0" fillId="0" borderId="25" xfId="0" applyNumberFormat="1" applyBorder="1" applyAlignment="1">
      <alignment horizontal="center" vertical="center"/>
    </xf>
    <xf numFmtId="1" fontId="15" fillId="0" borderId="4" xfId="0" applyNumberFormat="1" applyFont="1" applyBorder="1" applyAlignment="1">
      <alignment horizontal="center" vertical="center" wrapText="1"/>
    </xf>
    <xf numFmtId="0" fontId="14" fillId="0" borderId="7" xfId="0" applyFont="1" applyBorder="1" applyAlignment="1">
      <alignment vertical="center"/>
    </xf>
    <xf numFmtId="0" fontId="16" fillId="0" borderId="7" xfId="0" applyFont="1" applyBorder="1" applyAlignment="1">
      <alignment vertical="center"/>
    </xf>
    <xf numFmtId="1" fontId="15" fillId="0" borderId="18" xfId="0" applyNumberFormat="1" applyFont="1" applyBorder="1" applyAlignment="1">
      <alignment horizontal="center" vertical="center"/>
    </xf>
    <xf numFmtId="1" fontId="15" fillId="0" borderId="6" xfId="0" applyNumberFormat="1" applyFont="1" applyBorder="1" applyAlignment="1">
      <alignment horizontal="center" vertical="center"/>
    </xf>
    <xf numFmtId="1" fontId="15" fillId="0" borderId="18" xfId="0" quotePrefix="1" applyNumberFormat="1" applyFont="1" applyBorder="1" applyAlignment="1">
      <alignment horizontal="center" vertical="center"/>
    </xf>
    <xf numFmtId="1" fontId="15" fillId="0" borderId="6" xfId="0" quotePrefix="1" applyNumberFormat="1" applyFont="1" applyBorder="1" applyAlignment="1">
      <alignment horizontal="center" vertical="center"/>
    </xf>
    <xf numFmtId="1" fontId="0" fillId="0" borderId="18" xfId="0" quotePrefix="1" applyNumberFormat="1" applyFont="1" applyBorder="1" applyAlignment="1">
      <alignment horizontal="center" vertical="center"/>
    </xf>
    <xf numFmtId="1" fontId="0" fillId="0" borderId="6" xfId="0" quotePrefix="1" applyNumberFormat="1" applyFont="1" applyBorder="1" applyAlignment="1">
      <alignment horizontal="center" vertical="center"/>
    </xf>
    <xf numFmtId="0" fontId="14" fillId="0" borderId="55" xfId="0" applyFont="1" applyBorder="1" applyAlignment="1">
      <alignment vertical="center" wrapText="1"/>
    </xf>
    <xf numFmtId="1" fontId="0" fillId="0" borderId="56" xfId="0" quotePrefix="1" applyNumberFormat="1" applyFont="1" applyBorder="1" applyAlignment="1">
      <alignment horizontal="center" vertical="center"/>
    </xf>
    <xf numFmtId="1" fontId="0" fillId="0" borderId="56" xfId="0" applyNumberFormat="1" applyBorder="1" applyAlignment="1">
      <alignment horizontal="center" vertical="center"/>
    </xf>
    <xf numFmtId="1" fontId="0" fillId="0" borderId="51" xfId="0" quotePrefix="1" applyNumberFormat="1" applyFont="1" applyBorder="1" applyAlignment="1">
      <alignment horizontal="center" vertical="center"/>
    </xf>
    <xf numFmtId="0" fontId="14" fillId="0" borderId="1" xfId="0" applyFont="1" applyBorder="1" applyAlignment="1">
      <alignment vertical="center" wrapText="1"/>
    </xf>
    <xf numFmtId="0" fontId="16" fillId="0" borderId="16" xfId="0" applyFont="1" applyBorder="1" applyAlignment="1">
      <alignment vertical="center" wrapText="1"/>
    </xf>
    <xf numFmtId="1" fontId="0" fillId="0" borderId="5" xfId="0" applyNumberFormat="1" applyFont="1" applyBorder="1" applyAlignment="1">
      <alignment horizontal="center" vertical="center"/>
    </xf>
    <xf numFmtId="1" fontId="0" fillId="0" borderId="18" xfId="0" applyNumberFormat="1" applyFont="1" applyBorder="1" applyAlignment="1">
      <alignment horizontal="center" vertical="center"/>
    </xf>
    <xf numFmtId="1" fontId="0" fillId="0" borderId="6" xfId="0" applyNumberFormat="1" applyFont="1" applyBorder="1" applyAlignment="1">
      <alignment horizontal="center" vertical="center"/>
    </xf>
    <xf numFmtId="0" fontId="16" fillId="0" borderId="7" xfId="0" applyFont="1" applyBorder="1" applyAlignment="1">
      <alignment vertical="center" wrapText="1"/>
    </xf>
    <xf numFmtId="0" fontId="14" fillId="0" borderId="7" xfId="0" applyFont="1" applyBorder="1" applyAlignment="1">
      <alignment vertical="center" wrapText="1"/>
    </xf>
    <xf numFmtId="0" fontId="14" fillId="0" borderId="55" xfId="0" applyFont="1" applyBorder="1" applyAlignment="1">
      <alignment vertical="center"/>
    </xf>
    <xf numFmtId="0" fontId="14" fillId="0" borderId="9" xfId="0" applyFont="1" applyBorder="1" applyAlignment="1">
      <alignment vertical="center" wrapText="1"/>
    </xf>
    <xf numFmtId="1" fontId="15" fillId="0" borderId="21" xfId="0" quotePrefix="1" applyNumberFormat="1" applyFont="1" applyBorder="1" applyAlignment="1">
      <alignment horizontal="center" vertical="center"/>
    </xf>
    <xf numFmtId="1" fontId="0" fillId="0" borderId="21" xfId="0" applyNumberFormat="1" applyBorder="1" applyAlignment="1">
      <alignment horizontal="center" vertical="center"/>
    </xf>
    <xf numFmtId="1" fontId="15" fillId="0" borderId="12" xfId="0" quotePrefix="1" applyNumberFormat="1" applyFont="1" applyBorder="1" applyAlignment="1">
      <alignment horizontal="center" vertical="center"/>
    </xf>
    <xf numFmtId="0" fontId="16" fillId="0" borderId="5" xfId="0" applyFont="1" applyBorder="1" applyAlignment="1">
      <alignment horizontal="center" vertical="center"/>
    </xf>
    <xf numFmtId="0" fontId="16" fillId="0" borderId="33" xfId="0" applyFont="1" applyBorder="1" applyAlignment="1">
      <alignment horizontal="center" vertical="center" wrapText="1"/>
    </xf>
    <xf numFmtId="0" fontId="16" fillId="0" borderId="4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vertical="center"/>
    </xf>
    <xf numFmtId="0" fontId="16" fillId="0" borderId="5"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5" fillId="0" borderId="0" xfId="0" applyFont="1" applyAlignment="1"/>
    <xf numFmtId="0" fontId="16" fillId="0" borderId="9" xfId="0" applyFont="1" applyBorder="1" applyAlignment="1">
      <alignment vertical="center"/>
    </xf>
    <xf numFmtId="0" fontId="0" fillId="0" borderId="0" xfId="0" applyAlignment="1">
      <alignment horizontal="center"/>
    </xf>
    <xf numFmtId="0" fontId="16" fillId="0" borderId="18" xfId="0" applyFont="1" applyBorder="1" applyAlignment="1">
      <alignment horizontal="center" vertical="center"/>
    </xf>
    <xf numFmtId="0" fontId="16" fillId="0" borderId="18" xfId="0" quotePrefix="1" applyFont="1" applyBorder="1" applyAlignment="1">
      <alignment horizontal="center" vertical="center"/>
    </xf>
    <xf numFmtId="0" fontId="14" fillId="0" borderId="18" xfId="0" applyFont="1" applyBorder="1" applyAlignment="1">
      <alignment horizontal="center" vertical="center"/>
    </xf>
    <xf numFmtId="0" fontId="10" fillId="0" borderId="18" xfId="0" quotePrefix="1" applyFont="1" applyBorder="1" applyAlignment="1">
      <alignment horizontal="center" vertical="center"/>
    </xf>
    <xf numFmtId="0" fontId="10" fillId="0" borderId="18" xfId="0" applyFont="1" applyBorder="1" applyAlignment="1">
      <alignment horizontal="center" vertical="center"/>
    </xf>
    <xf numFmtId="0" fontId="16" fillId="0" borderId="5" xfId="0" quotePrefix="1" applyFont="1" applyBorder="1" applyAlignment="1">
      <alignment horizontal="center" vertical="center" wrapText="1"/>
    </xf>
    <xf numFmtId="0" fontId="16" fillId="0" borderId="5" xfId="0" applyFont="1" applyBorder="1" applyAlignment="1">
      <alignment horizontal="center" vertical="center" wrapText="1"/>
    </xf>
    <xf numFmtId="0" fontId="16" fillId="0" borderId="21" xfId="0" applyFont="1" applyBorder="1" applyAlignment="1">
      <alignment horizontal="center" vertical="center"/>
    </xf>
    <xf numFmtId="0" fontId="16" fillId="0" borderId="21" xfId="0" quotePrefix="1" applyFont="1" applyBorder="1" applyAlignment="1">
      <alignment horizontal="center" vertical="center"/>
    </xf>
    <xf numFmtId="0" fontId="16" fillId="0" borderId="52" xfId="0" applyFont="1" applyBorder="1" applyAlignment="1">
      <alignment horizontal="center" vertical="center"/>
    </xf>
    <xf numFmtId="0" fontId="16" fillId="0" borderId="28" xfId="0" applyFont="1" applyBorder="1" applyAlignment="1">
      <alignment vertical="center"/>
    </xf>
    <xf numFmtId="0" fontId="16" fillId="0" borderId="52" xfId="0" quotePrefix="1" applyFont="1" applyBorder="1" applyAlignment="1">
      <alignment horizontal="center" vertical="center"/>
    </xf>
    <xf numFmtId="0" fontId="17" fillId="0" borderId="57"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11" xfId="0" quotePrefix="1" applyFont="1" applyBorder="1" applyAlignment="1">
      <alignment horizontal="center" vertical="center" wrapText="1"/>
    </xf>
    <xf numFmtId="0" fontId="10" fillId="0" borderId="21" xfId="0" quotePrefix="1" applyFont="1" applyBorder="1" applyAlignment="1">
      <alignment horizontal="center" vertical="center"/>
    </xf>
    <xf numFmtId="0" fontId="2" fillId="0" borderId="0" xfId="0" applyFont="1" applyBorder="1" applyAlignment="1">
      <alignment horizontal="center" vertical="center" wrapText="1"/>
    </xf>
    <xf numFmtId="0" fontId="1" fillId="0" borderId="18" xfId="0" applyFont="1" applyBorder="1" applyAlignment="1">
      <alignment horizontal="center" vertical="center"/>
    </xf>
    <xf numFmtId="0" fontId="0" fillId="0" borderId="18" xfId="0" applyBorder="1"/>
    <xf numFmtId="0" fontId="1" fillId="0" borderId="18" xfId="0" applyFont="1" applyBorder="1"/>
    <xf numFmtId="0" fontId="1" fillId="0" borderId="18" xfId="0" applyFont="1" applyBorder="1" applyAlignment="1">
      <alignment horizontal="center"/>
    </xf>
    <xf numFmtId="0" fontId="0" fillId="0" borderId="19" xfId="0"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10" fillId="0" borderId="19" xfId="0" applyFont="1" applyBorder="1" applyAlignment="1">
      <alignment horizontal="center" vertical="center"/>
    </xf>
    <xf numFmtId="0" fontId="16" fillId="0" borderId="34" xfId="0" quotePrefix="1" applyFont="1" applyBorder="1" applyAlignment="1">
      <alignment horizontal="center" vertical="center"/>
    </xf>
    <xf numFmtId="0" fontId="17" fillId="0" borderId="58" xfId="0" applyFont="1" applyBorder="1" applyAlignment="1">
      <alignment horizontal="center" vertical="center" wrapText="1"/>
    </xf>
    <xf numFmtId="0" fontId="0" fillId="0" borderId="18" xfId="0" applyBorder="1" applyAlignment="1">
      <alignment horizontal="center" vertical="center"/>
    </xf>
    <xf numFmtId="0" fontId="10" fillId="0" borderId="2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xf>
    <xf numFmtId="0" fontId="10" fillId="0" borderId="6" xfId="0" applyFont="1" applyBorder="1" applyAlignment="1">
      <alignment horizontal="center"/>
    </xf>
    <xf numFmtId="0" fontId="10" fillId="0" borderId="12" xfId="0" applyFont="1" applyBorder="1" applyAlignment="1">
      <alignment horizontal="center"/>
    </xf>
    <xf numFmtId="0" fontId="2" fillId="0" borderId="0" xfId="0" applyFont="1" applyBorder="1" applyAlignment="1">
      <alignment vertical="center" wrapText="1"/>
    </xf>
    <xf numFmtId="164" fontId="7" fillId="0" borderId="18" xfId="0" applyNumberFormat="1" applyFont="1" applyBorder="1" applyAlignment="1">
      <alignment horizontal="center" vertical="center" wrapText="1"/>
    </xf>
    <xf numFmtId="164" fontId="4" fillId="0" borderId="18" xfId="0" applyNumberFormat="1" applyFont="1" applyBorder="1" applyAlignment="1">
      <alignment horizontal="center" vertical="center" wrapText="1"/>
    </xf>
    <xf numFmtId="164" fontId="2" fillId="0" borderId="18" xfId="0" applyNumberFormat="1" applyFont="1" applyBorder="1" applyAlignment="1">
      <alignment horizontal="center" vertical="center" wrapText="1"/>
    </xf>
    <xf numFmtId="0" fontId="0" fillId="0" borderId="0" xfId="0" applyBorder="1"/>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164" fontId="2" fillId="0" borderId="6"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164" fontId="7" fillId="0" borderId="6" xfId="0" applyNumberFormat="1" applyFont="1" applyBorder="1" applyAlignment="1">
      <alignment horizontal="center" vertical="center" wrapText="1"/>
    </xf>
    <xf numFmtId="164" fontId="4" fillId="0" borderId="21" xfId="0" applyNumberFormat="1" applyFont="1" applyBorder="1" applyAlignment="1">
      <alignment horizontal="center" vertical="center" wrapText="1"/>
    </xf>
    <xf numFmtId="164" fontId="0" fillId="0" borderId="12" xfId="0" applyNumberFormat="1" applyBorder="1" applyAlignment="1">
      <alignment horizontal="center" vertical="center"/>
    </xf>
    <xf numFmtId="164" fontId="2" fillId="0" borderId="24" xfId="0" applyNumberFormat="1" applyFont="1" applyBorder="1" applyAlignment="1">
      <alignment horizontal="center" vertical="center" wrapText="1"/>
    </xf>
    <xf numFmtId="164" fontId="2" fillId="0" borderId="23" xfId="0" applyNumberFormat="1" applyFont="1" applyBorder="1" applyAlignment="1">
      <alignment horizontal="center" vertical="center"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2" fillId="0" borderId="50" xfId="0" applyFont="1" applyBorder="1" applyAlignment="1">
      <alignment vertical="center" wrapText="1"/>
    </xf>
    <xf numFmtId="0" fontId="2" fillId="0" borderId="60" xfId="0" applyFont="1" applyBorder="1" applyAlignment="1">
      <alignment horizontal="center" vertical="center" wrapText="1"/>
    </xf>
    <xf numFmtId="0" fontId="4" fillId="0" borderId="45" xfId="0" applyFont="1" applyBorder="1" applyAlignment="1">
      <alignment vertical="center" wrapText="1"/>
    </xf>
    <xf numFmtId="1" fontId="2" fillId="0" borderId="61" xfId="0" applyNumberFormat="1" applyFont="1" applyBorder="1" applyAlignment="1">
      <alignment horizontal="center" vertical="center" wrapText="1"/>
    </xf>
    <xf numFmtId="0" fontId="8" fillId="0" borderId="49" xfId="0" applyFont="1" applyBorder="1" applyAlignment="1">
      <alignment horizontal="right" vertical="center" wrapText="1"/>
    </xf>
    <xf numFmtId="164" fontId="8" fillId="0" borderId="62" xfId="0" applyNumberFormat="1" applyFont="1" applyBorder="1" applyAlignment="1">
      <alignment horizontal="right" vertical="center" wrapText="1"/>
    </xf>
    <xf numFmtId="164" fontId="8" fillId="0" borderId="21" xfId="0" applyNumberFormat="1" applyFont="1" applyBorder="1" applyAlignment="1">
      <alignment horizontal="right" vertical="center" wrapText="1"/>
    </xf>
    <xf numFmtId="164" fontId="8" fillId="0" borderId="12" xfId="0" applyNumberFormat="1" applyFont="1" applyBorder="1" applyAlignment="1">
      <alignment horizontal="right" vertical="center" wrapText="1"/>
    </xf>
    <xf numFmtId="0" fontId="2" fillId="0" borderId="44" xfId="0" applyFont="1" applyBorder="1" applyAlignment="1">
      <alignment vertical="center" wrapText="1"/>
    </xf>
    <xf numFmtId="164" fontId="2" fillId="0" borderId="59" xfId="0" applyNumberFormat="1" applyFont="1" applyBorder="1" applyAlignment="1">
      <alignment horizontal="center" vertical="center" wrapText="1"/>
    </xf>
    <xf numFmtId="0" fontId="8" fillId="0" borderId="45" xfId="0" applyFont="1" applyBorder="1" applyAlignment="1">
      <alignment horizontal="right" vertical="center" wrapText="1"/>
    </xf>
    <xf numFmtId="164" fontId="7" fillId="0" borderId="61" xfId="0" applyNumberFormat="1" applyFont="1" applyBorder="1" applyAlignment="1">
      <alignment horizontal="center" vertical="center" wrapText="1"/>
    </xf>
    <xf numFmtId="164" fontId="4" fillId="0" borderId="61" xfId="0" applyNumberFormat="1" applyFont="1" applyBorder="1" applyAlignment="1">
      <alignment horizontal="center" vertical="center" wrapText="1"/>
    </xf>
    <xf numFmtId="164" fontId="4" fillId="0" borderId="62" xfId="0" applyNumberFormat="1" applyFont="1" applyBorder="1" applyAlignment="1">
      <alignment horizontal="center" vertical="center" wrapText="1"/>
    </xf>
    <xf numFmtId="0" fontId="8" fillId="0" borderId="0" xfId="0" applyFont="1" applyBorder="1" applyAlignment="1">
      <alignment horizontal="right" vertical="center" wrapText="1"/>
    </xf>
    <xf numFmtId="164" fontId="4" fillId="0" borderId="0" xfId="0" applyNumberFormat="1" applyFont="1" applyBorder="1" applyAlignment="1">
      <alignment horizontal="center" vertical="center" wrapText="1"/>
    </xf>
    <xf numFmtId="164" fontId="0" fillId="0" borderId="0" xfId="0" applyNumberFormat="1" applyBorder="1" applyAlignment="1">
      <alignment horizontal="center" vertical="center"/>
    </xf>
    <xf numFmtId="0" fontId="1" fillId="0" borderId="31" xfId="0" applyFont="1" applyBorder="1" applyAlignment="1">
      <alignment horizontal="center" vertical="center" textRotation="90" wrapText="1"/>
    </xf>
    <xf numFmtId="1" fontId="15" fillId="0" borderId="8" xfId="0" applyNumberFormat="1" applyFont="1" applyBorder="1" applyAlignment="1">
      <alignment horizontal="center" vertical="center"/>
    </xf>
    <xf numFmtId="1" fontId="0" fillId="0" borderId="8" xfId="0" applyNumberFormat="1" applyBorder="1" applyAlignment="1">
      <alignment horizontal="center"/>
    </xf>
    <xf numFmtId="1" fontId="15" fillId="0" borderId="43" xfId="0" applyNumberFormat="1" applyFont="1" applyBorder="1" applyAlignment="1">
      <alignment horizontal="center" vertical="center" wrapText="1"/>
    </xf>
    <xf numFmtId="1" fontId="15" fillId="0" borderId="17" xfId="0" applyNumberFormat="1" applyFont="1" applyBorder="1" applyAlignment="1">
      <alignment horizontal="center" vertical="center" wrapText="1"/>
    </xf>
    <xf numFmtId="0" fontId="13" fillId="0" borderId="27" xfId="0" applyFont="1" applyBorder="1" applyAlignment="1">
      <alignment horizontal="center" vertical="center" wrapText="1"/>
    </xf>
    <xf numFmtId="0" fontId="5" fillId="0" borderId="27" xfId="0" applyFont="1" applyBorder="1" applyAlignment="1">
      <alignment horizontal="center" vertical="center" wrapText="1"/>
    </xf>
    <xf numFmtId="1" fontId="15" fillId="0" borderId="8" xfId="0" applyNumberFormat="1" applyFont="1" applyBorder="1" applyAlignment="1">
      <alignment horizontal="center" vertical="center" wrapText="1"/>
    </xf>
    <xf numFmtId="1" fontId="15" fillId="0" borderId="8" xfId="0" quotePrefix="1" applyNumberFormat="1" applyFont="1" applyBorder="1" applyAlignment="1">
      <alignment horizontal="center" vertical="center"/>
    </xf>
    <xf numFmtId="1" fontId="0" fillId="0" borderId="8" xfId="0" quotePrefix="1" applyNumberFormat="1" applyFont="1" applyBorder="1" applyAlignment="1">
      <alignment horizontal="center" vertical="center"/>
    </xf>
    <xf numFmtId="1" fontId="15" fillId="0" borderId="50" xfId="0" applyNumberFormat="1" applyFont="1" applyBorder="1" applyAlignment="1">
      <alignment horizontal="center" vertical="center"/>
    </xf>
    <xf numFmtId="1" fontId="15" fillId="0" borderId="50" xfId="0" applyNumberFormat="1" applyFont="1" applyBorder="1" applyAlignment="1">
      <alignment horizontal="center" vertical="center" wrapText="1"/>
    </xf>
    <xf numFmtId="1" fontId="0" fillId="0" borderId="45" xfId="0" applyNumberFormat="1" applyFont="1" applyBorder="1" applyAlignment="1">
      <alignment horizontal="center" vertical="center"/>
    </xf>
    <xf numFmtId="1" fontId="15" fillId="0" borderId="49" xfId="0" quotePrefix="1" applyNumberFormat="1" applyFont="1" applyBorder="1" applyAlignment="1">
      <alignment horizontal="center" vertical="center"/>
    </xf>
    <xf numFmtId="0" fontId="13" fillId="0" borderId="45" xfId="0" applyFont="1" applyBorder="1" applyAlignment="1">
      <alignment vertical="center"/>
    </xf>
    <xf numFmtId="0" fontId="13" fillId="0" borderId="45" xfId="0" applyFont="1" applyBorder="1" applyAlignment="1">
      <alignment vertical="center" wrapText="1"/>
    </xf>
    <xf numFmtId="0" fontId="5" fillId="0" borderId="45" xfId="0" applyFont="1" applyBorder="1"/>
    <xf numFmtId="0" fontId="5" fillId="0" borderId="49" xfId="0" applyFont="1" applyBorder="1"/>
    <xf numFmtId="0" fontId="13" fillId="0" borderId="44" xfId="0" applyFont="1" applyBorder="1" applyAlignment="1">
      <alignment vertical="center"/>
    </xf>
    <xf numFmtId="0" fontId="14" fillId="0" borderId="42" xfId="0" applyFont="1" applyBorder="1" applyAlignment="1">
      <alignment vertical="center" wrapText="1"/>
    </xf>
    <xf numFmtId="0" fontId="5" fillId="0" borderId="30" xfId="0" applyFont="1" applyBorder="1" applyAlignment="1">
      <alignment horizontal="center" vertical="center" wrapText="1"/>
    </xf>
    <xf numFmtId="1" fontId="0" fillId="0" borderId="45" xfId="0" applyNumberFormat="1" applyBorder="1" applyAlignment="1">
      <alignment horizontal="center"/>
    </xf>
    <xf numFmtId="1" fontId="0" fillId="0" borderId="49" xfId="0" applyNumberFormat="1" applyBorder="1" applyAlignment="1">
      <alignment horizontal="center"/>
    </xf>
    <xf numFmtId="1" fontId="0" fillId="0" borderId="10" xfId="0" applyNumberFormat="1" applyBorder="1" applyAlignment="1">
      <alignment horizontal="center"/>
    </xf>
    <xf numFmtId="1" fontId="0" fillId="0" borderId="0" xfId="0" applyNumberFormat="1"/>
    <xf numFmtId="1" fontId="15" fillId="0" borderId="16" xfId="0" applyNumberFormat="1" applyFont="1" applyBorder="1" applyAlignment="1">
      <alignment horizontal="center" vertical="center" wrapText="1"/>
    </xf>
    <xf numFmtId="1" fontId="0" fillId="0" borderId="43" xfId="0" applyNumberFormat="1" applyBorder="1" applyAlignment="1">
      <alignment horizontal="center" vertical="center"/>
    </xf>
    <xf numFmtId="0" fontId="16" fillId="0" borderId="5"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4" fillId="0" borderId="7" xfId="0" applyFont="1" applyBorder="1" applyAlignment="1">
      <alignment horizontal="center" vertical="center"/>
    </xf>
    <xf numFmtId="3" fontId="0" fillId="0" borderId="18" xfId="0" applyNumberFormat="1" applyBorder="1" applyAlignment="1">
      <alignment horizontal="center"/>
    </xf>
    <xf numFmtId="3" fontId="20" fillId="0" borderId="18" xfId="0" applyNumberFormat="1" applyFont="1" applyFill="1" applyBorder="1" applyAlignment="1" applyProtection="1">
      <alignment horizontal="center" wrapText="1"/>
    </xf>
    <xf numFmtId="0" fontId="17" fillId="0" borderId="62" xfId="0" applyFont="1" applyBorder="1" applyAlignment="1">
      <alignment horizontal="center" vertical="center" wrapText="1"/>
    </xf>
    <xf numFmtId="0" fontId="14" fillId="0" borderId="5" xfId="0" applyFont="1" applyBorder="1" applyAlignment="1">
      <alignment vertical="center"/>
    </xf>
    <xf numFmtId="0" fontId="14" fillId="0" borderId="3" xfId="0" applyFont="1" applyBorder="1" applyAlignment="1">
      <alignment horizontal="center" vertical="center"/>
    </xf>
    <xf numFmtId="0" fontId="14" fillId="0" borderId="25" xfId="0" applyFont="1" applyBorder="1" applyAlignment="1">
      <alignment horizontal="center" vertical="center"/>
    </xf>
    <xf numFmtId="0" fontId="16" fillId="0" borderId="4" xfId="0" applyFont="1" applyBorder="1" applyAlignment="1">
      <alignment horizontal="center" vertical="center"/>
    </xf>
    <xf numFmtId="0" fontId="17" fillId="0" borderId="21" xfId="0" applyFont="1" applyBorder="1" applyAlignment="1">
      <alignment horizontal="center" vertical="center" wrapText="1"/>
    </xf>
    <xf numFmtId="0" fontId="16" fillId="0" borderId="11" xfId="0" applyFont="1" applyBorder="1" applyAlignment="1">
      <alignment horizontal="center" vertical="center"/>
    </xf>
    <xf numFmtId="0" fontId="17" fillId="0" borderId="22" xfId="0" applyFont="1" applyBorder="1" applyAlignment="1">
      <alignment horizontal="center" vertical="center" wrapText="1"/>
    </xf>
    <xf numFmtId="0" fontId="16" fillId="0" borderId="63" xfId="0" applyFont="1" applyBorder="1" applyAlignment="1">
      <alignment horizontal="center" vertical="center"/>
    </xf>
    <xf numFmtId="0" fontId="14" fillId="0" borderId="60" xfId="0" applyFont="1" applyBorder="1" applyAlignment="1">
      <alignment horizontal="center" vertical="center"/>
    </xf>
    <xf numFmtId="0" fontId="1" fillId="0" borderId="28" xfId="0" applyFont="1" applyBorder="1" applyAlignment="1">
      <alignment horizontal="center" vertical="center" wrapText="1"/>
    </xf>
    <xf numFmtId="0" fontId="6" fillId="0" borderId="0" xfId="1" applyFill="1"/>
    <xf numFmtId="0" fontId="6" fillId="0" borderId="0" xfId="1" applyFill="1" applyAlignment="1"/>
    <xf numFmtId="0" fontId="10" fillId="0" borderId="31" xfId="0" applyFont="1" applyFill="1" applyBorder="1" applyAlignment="1">
      <alignment vertical="center" wrapText="1"/>
    </xf>
    <xf numFmtId="0" fontId="10" fillId="0" borderId="32" xfId="0" applyFont="1" applyFill="1" applyBorder="1" applyAlignment="1">
      <alignment vertical="center" wrapText="1"/>
    </xf>
    <xf numFmtId="0" fontId="2" fillId="0" borderId="2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6" borderId="27"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0" fillId="0" borderId="28" xfId="0" applyBorder="1" applyAlignment="1">
      <alignment horizontal="center"/>
    </xf>
    <xf numFmtId="0" fontId="0" fillId="0" borderId="30" xfId="0" applyBorder="1" applyAlignment="1">
      <alignment horizontal="center"/>
    </xf>
    <xf numFmtId="0" fontId="0" fillId="0" borderId="27" xfId="0" applyBorder="1" applyAlignment="1">
      <alignment horizontal="center"/>
    </xf>
    <xf numFmtId="0" fontId="0" fillId="0" borderId="33" xfId="0" applyBorder="1" applyAlignment="1">
      <alignment horizontal="center"/>
    </xf>
    <xf numFmtId="0" fontId="0" fillId="0" borderId="40" xfId="0" applyBorder="1" applyAlignment="1">
      <alignment horizont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7" xfId="0" applyFont="1" applyBorder="1" applyAlignment="1">
      <alignment horizontal="center"/>
    </xf>
    <xf numFmtId="0" fontId="1" fillId="0" borderId="33" xfId="0" applyFont="1" applyBorder="1" applyAlignment="1">
      <alignment horizontal="center"/>
    </xf>
    <xf numFmtId="0" fontId="1" fillId="0" borderId="40" xfId="0" applyFont="1" applyBorder="1" applyAlignment="1">
      <alignment horizontal="center"/>
    </xf>
    <xf numFmtId="0" fontId="1" fillId="0" borderId="28" xfId="0" applyFont="1" applyBorder="1" applyAlignment="1">
      <alignment horizontal="center" vertical="center"/>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0" borderId="28" xfId="0" applyFont="1" applyBorder="1" applyAlignment="1">
      <alignment horizontal="center" vertical="center"/>
    </xf>
    <xf numFmtId="0" fontId="10" fillId="0" borderId="30" xfId="0" applyFont="1" applyBorder="1" applyAlignment="1">
      <alignment horizontal="center" vertical="center"/>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37" xfId="0"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3" borderId="13"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31" xfId="0" applyFont="1" applyFill="1" applyBorder="1" applyAlignment="1">
      <alignment horizontal="center" vertical="top" wrapText="1"/>
    </xf>
    <xf numFmtId="0" fontId="10" fillId="3" borderId="32"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8" xfId="0" applyFont="1" applyFill="1" applyBorder="1" applyAlignment="1">
      <alignment horizontal="center" vertical="top"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1" fillId="0" borderId="28" xfId="0" applyFont="1" applyBorder="1" applyAlignment="1">
      <alignment horizontal="center"/>
    </xf>
    <xf numFmtId="0" fontId="1" fillId="0" borderId="30" xfId="0" applyFont="1" applyBorder="1" applyAlignment="1">
      <alignment horizontal="center"/>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37"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 fillId="0" borderId="29" xfId="0" applyFont="1" applyBorder="1" applyAlignment="1">
      <alignment horizontal="center"/>
    </xf>
    <xf numFmtId="0" fontId="10" fillId="0" borderId="27"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0" xfId="0" applyFont="1" applyBorder="1" applyAlignment="1">
      <alignment horizontal="center" vertical="center" wrapText="1"/>
    </xf>
    <xf numFmtId="0" fontId="0" fillId="0" borderId="31" xfId="0" applyBorder="1" applyAlignment="1">
      <alignment horizontal="center"/>
    </xf>
    <xf numFmtId="0" fontId="0" fillId="0" borderId="37" xfId="0" applyBorder="1" applyAlignment="1">
      <alignment horizontal="center"/>
    </xf>
    <xf numFmtId="0" fontId="0" fillId="0" borderId="32" xfId="0" applyBorder="1" applyAlignment="1">
      <alignment horizontal="center"/>
    </xf>
    <xf numFmtId="0" fontId="0" fillId="0" borderId="38" xfId="0" applyBorder="1" applyAlignment="1">
      <alignment horizont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3" borderId="14"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4" fillId="0" borderId="2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40"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1" fontId="15" fillId="0" borderId="7" xfId="0" applyNumberFormat="1" applyFont="1" applyBorder="1" applyAlignment="1">
      <alignment horizontal="center" vertical="center"/>
    </xf>
    <xf numFmtId="1" fontId="15" fillId="0" borderId="20" xfId="0" applyNumberFormat="1" applyFont="1" applyBorder="1" applyAlignment="1">
      <alignment horizontal="center" vertical="center"/>
    </xf>
    <xf numFmtId="1" fontId="15" fillId="0" borderId="8" xfId="0" applyNumberFormat="1" applyFont="1" applyBorder="1" applyAlignment="1">
      <alignment horizontal="center" vertical="center"/>
    </xf>
    <xf numFmtId="1" fontId="15" fillId="0" borderId="1" xfId="0" applyNumberFormat="1" applyFont="1" applyBorder="1" applyAlignment="1">
      <alignment horizontal="center" vertical="center" wrapText="1"/>
    </xf>
    <xf numFmtId="1" fontId="15" fillId="0" borderId="15" xfId="0" applyNumberFormat="1" applyFont="1" applyBorder="1" applyAlignment="1">
      <alignment horizontal="center" vertical="center" wrapText="1"/>
    </xf>
    <xf numFmtId="1" fontId="15" fillId="0" borderId="2" xfId="0" applyNumberFormat="1" applyFont="1" applyBorder="1" applyAlignment="1">
      <alignment horizontal="center" vertical="center" wrapText="1"/>
    </xf>
    <xf numFmtId="0" fontId="14" fillId="0" borderId="16" xfId="0" applyFont="1" applyBorder="1" applyAlignment="1">
      <alignment horizontal="center" vertical="center"/>
    </xf>
    <xf numFmtId="0" fontId="14" fillId="0" borderId="43" xfId="0" applyFont="1" applyBorder="1" applyAlignment="1">
      <alignment horizontal="center" vertical="center"/>
    </xf>
    <xf numFmtId="0" fontId="14" fillId="0" borderId="17" xfId="0" applyFont="1" applyBorder="1" applyAlignment="1">
      <alignment horizontal="center" vertical="center"/>
    </xf>
    <xf numFmtId="0" fontId="16" fillId="0" borderId="33" xfId="0" applyFont="1" applyBorder="1" applyAlignment="1">
      <alignment horizontal="center" vertical="center" wrapText="1"/>
    </xf>
    <xf numFmtId="0" fontId="16" fillId="0" borderId="40"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7" xfId="0" applyFont="1" applyBorder="1" applyAlignment="1">
      <alignment horizontal="center" vertical="center" wrapText="1"/>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6" xfId="0" applyFont="1" applyBorder="1" applyAlignment="1">
      <alignment horizontal="center" vertical="center"/>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4" fillId="0" borderId="7" xfId="0" applyFont="1" applyBorder="1" applyAlignment="1">
      <alignment horizontal="left" vertical="center"/>
    </xf>
    <xf numFmtId="0" fontId="14" fillId="0" borderId="20" xfId="0" applyFont="1" applyBorder="1" applyAlignment="1">
      <alignment horizontal="left" vertical="center"/>
    </xf>
    <xf numFmtId="0" fontId="14" fillId="0" borderId="7" xfId="0" applyFont="1" applyBorder="1" applyAlignment="1">
      <alignment horizontal="center" vertical="center"/>
    </xf>
    <xf numFmtId="0" fontId="14" fillId="0" borderId="20" xfId="0" applyFont="1" applyBorder="1" applyAlignment="1">
      <alignment horizontal="center" vertical="center"/>
    </xf>
    <xf numFmtId="0" fontId="14" fillId="0" borderId="1" xfId="0" applyFont="1" applyBorder="1" applyAlignment="1">
      <alignment horizontal="center" vertical="center"/>
    </xf>
    <xf numFmtId="0" fontId="14" fillId="0" borderId="15" xfId="0" applyFont="1" applyBorder="1" applyAlignment="1">
      <alignment horizontal="center" vertical="center"/>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4" fillId="0" borderId="5" xfId="0" applyFont="1" applyBorder="1" applyAlignment="1">
      <alignment horizontal="left" vertical="center"/>
    </xf>
    <xf numFmtId="0" fontId="14" fillId="0" borderId="18" xfId="0" applyFont="1" applyBorder="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center" vertical="center"/>
    </xf>
    <xf numFmtId="0" fontId="14" fillId="0" borderId="44" xfId="0" applyFont="1" applyBorder="1" applyAlignment="1">
      <alignment horizontal="center" vertical="center" wrapText="1"/>
    </xf>
    <xf numFmtId="0" fontId="14" fillId="0" borderId="49" xfId="0" applyFont="1" applyBorder="1" applyAlignment="1">
      <alignment horizontal="center" vertical="center" wrapText="1"/>
    </xf>
    <xf numFmtId="0" fontId="16" fillId="0" borderId="7" xfId="0" applyFont="1" applyBorder="1" applyAlignment="1">
      <alignment horizontal="center" vertical="center"/>
    </xf>
    <xf numFmtId="0" fontId="16" fillId="0" borderId="20" xfId="0" applyFont="1" applyBorder="1" applyAlignment="1">
      <alignment horizontal="center" vertical="center"/>
    </xf>
    <xf numFmtId="0" fontId="14" fillId="0" borderId="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 xfId="0" applyFont="1" applyBorder="1" applyAlignment="1">
      <alignment horizontal="center" vertical="center" wrapText="1"/>
    </xf>
    <xf numFmtId="0" fontId="16" fillId="0" borderId="8" xfId="0" applyFont="1" applyBorder="1" applyAlignment="1">
      <alignment horizontal="center" vertical="center"/>
    </xf>
    <xf numFmtId="0" fontId="12" fillId="0" borderId="27" xfId="0" applyFont="1" applyBorder="1" applyAlignment="1">
      <alignment horizontal="center" vertical="center" textRotation="90" wrapText="1"/>
    </xf>
    <xf numFmtId="0" fontId="12" fillId="0" borderId="33" xfId="0" applyFont="1" applyBorder="1" applyAlignment="1">
      <alignment horizontal="center" vertical="center" textRotation="90"/>
    </xf>
    <xf numFmtId="0" fontId="12" fillId="0" borderId="40" xfId="0" applyFont="1" applyBorder="1" applyAlignment="1">
      <alignment horizontal="center" vertical="center" textRotation="90"/>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1" fontId="0" fillId="0" borderId="1" xfId="0" applyNumberFormat="1" applyBorder="1" applyAlignment="1">
      <alignment horizontal="center"/>
    </xf>
    <xf numFmtId="1" fontId="0" fillId="0" borderId="15" xfId="0" applyNumberFormat="1" applyBorder="1" applyAlignment="1">
      <alignment horizontal="center"/>
    </xf>
    <xf numFmtId="1" fontId="0" fillId="0" borderId="2" xfId="0" applyNumberFormat="1" applyBorder="1" applyAlignment="1">
      <alignment horizontal="center"/>
    </xf>
    <xf numFmtId="1" fontId="0" fillId="0" borderId="7" xfId="0" applyNumberFormat="1" applyBorder="1" applyAlignment="1">
      <alignment horizontal="center"/>
    </xf>
    <xf numFmtId="1" fontId="0" fillId="0" borderId="20" xfId="0" applyNumberFormat="1" applyBorder="1" applyAlignment="1">
      <alignment horizontal="center"/>
    </xf>
    <xf numFmtId="1" fontId="0" fillId="0" borderId="8" xfId="0" applyNumberFormat="1" applyBorder="1" applyAlignment="1">
      <alignment horizontal="center"/>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8" xfId="0" applyFont="1" applyBorder="1" applyAlignment="1">
      <alignment horizontal="center" vertical="center" wrapText="1"/>
    </xf>
    <xf numFmtId="0" fontId="14" fillId="0" borderId="2" xfId="0" applyFont="1" applyBorder="1" applyAlignment="1">
      <alignment horizontal="center" vertical="center"/>
    </xf>
    <xf numFmtId="0" fontId="1" fillId="0" borderId="18" xfId="0" applyFont="1" applyBorder="1" applyAlignment="1">
      <alignment horizontal="left" vertical="center" wrapText="1"/>
    </xf>
    <xf numFmtId="0" fontId="1" fillId="0" borderId="18" xfId="0" applyFont="1" applyBorder="1" applyAlignment="1">
      <alignment horizontal="center" vertical="center"/>
    </xf>
    <xf numFmtId="0" fontId="18" fillId="0" borderId="18" xfId="0" applyFont="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3'!$A$5</c:f>
              <c:strCache>
                <c:ptCount val="1"/>
                <c:pt idx="0">
                  <c:v>1ère année de DUT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3'!$B$4:$E$4</c:f>
              <c:strCache>
                <c:ptCount val="4"/>
                <c:pt idx="0">
                  <c:v>Ensemble des diplômés bac +5</c:v>
                </c:pt>
                <c:pt idx="1">
                  <c:v>Diplômés de master universitaire</c:v>
                </c:pt>
                <c:pt idx="2">
                  <c:v>Diplômés d'école d'ingénieurs</c:v>
                </c:pt>
                <c:pt idx="3">
                  <c:v>Diplômés d'école de commerce</c:v>
                </c:pt>
              </c:strCache>
            </c:strRef>
          </c:cat>
          <c:val>
            <c:numRef>
              <c:f>'Figure 3'!$B$5:$E$5</c:f>
              <c:numCache>
                <c:formatCode>0</c:formatCode>
                <c:ptCount val="4"/>
                <c:pt idx="0">
                  <c:v>14</c:v>
                </c:pt>
                <c:pt idx="1">
                  <c:v>13</c:v>
                </c:pt>
                <c:pt idx="2">
                  <c:v>16</c:v>
                </c:pt>
                <c:pt idx="3">
                  <c:v>9</c:v>
                </c:pt>
              </c:numCache>
            </c:numRef>
          </c:val>
          <c:extLst>
            <c:ext xmlns:c16="http://schemas.microsoft.com/office/drawing/2014/chart" uri="{C3380CC4-5D6E-409C-BE32-E72D297353CC}">
              <c16:uniqueId val="{00000000-6669-4FD0-A118-1C1663407FA7}"/>
            </c:ext>
          </c:extLst>
        </c:ser>
        <c:ser>
          <c:idx val="1"/>
          <c:order val="1"/>
          <c:tx>
            <c:strRef>
              <c:f>'Figure 3'!$A$6</c:f>
              <c:strCache>
                <c:ptCount val="1"/>
                <c:pt idx="0">
                  <c:v>1ère année de 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3'!$B$4:$E$4</c:f>
              <c:strCache>
                <c:ptCount val="4"/>
                <c:pt idx="0">
                  <c:v>Ensemble des diplômés bac +5</c:v>
                </c:pt>
                <c:pt idx="1">
                  <c:v>Diplômés de master universitaire</c:v>
                </c:pt>
                <c:pt idx="2">
                  <c:v>Diplômés d'école d'ingénieurs</c:v>
                </c:pt>
                <c:pt idx="3">
                  <c:v>Diplômés d'école de commerce</c:v>
                </c:pt>
              </c:strCache>
            </c:strRef>
          </c:cat>
          <c:val>
            <c:numRef>
              <c:f>'Figure 3'!$B$6:$E$6</c:f>
              <c:numCache>
                <c:formatCode>0</c:formatCode>
                <c:ptCount val="4"/>
                <c:pt idx="0">
                  <c:v>8</c:v>
                </c:pt>
                <c:pt idx="1">
                  <c:v>9</c:v>
                </c:pt>
                <c:pt idx="2">
                  <c:v>6</c:v>
                </c:pt>
                <c:pt idx="3">
                  <c:v>8</c:v>
                </c:pt>
              </c:numCache>
            </c:numRef>
          </c:val>
          <c:extLst>
            <c:ext xmlns:c16="http://schemas.microsoft.com/office/drawing/2014/chart" uri="{C3380CC4-5D6E-409C-BE32-E72D297353CC}">
              <c16:uniqueId val="{00000001-6669-4FD0-A118-1C1663407FA7}"/>
            </c:ext>
          </c:extLst>
        </c:ser>
        <c:ser>
          <c:idx val="2"/>
          <c:order val="2"/>
          <c:tx>
            <c:strRef>
              <c:f>'Figure 3'!$A$7</c:f>
              <c:strCache>
                <c:ptCount val="1"/>
                <c:pt idx="0">
                  <c:v>L1</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3'!$B$4:$E$4</c:f>
              <c:strCache>
                <c:ptCount val="4"/>
                <c:pt idx="0">
                  <c:v>Ensemble des diplômés bac +5</c:v>
                </c:pt>
                <c:pt idx="1">
                  <c:v>Diplômés de master universitaire</c:v>
                </c:pt>
                <c:pt idx="2">
                  <c:v>Diplômés d'école d'ingénieurs</c:v>
                </c:pt>
                <c:pt idx="3">
                  <c:v>Diplômés d'école de commerce</c:v>
                </c:pt>
              </c:strCache>
            </c:strRef>
          </c:cat>
          <c:val>
            <c:numRef>
              <c:f>'Figure 3'!$B$7:$E$7</c:f>
              <c:numCache>
                <c:formatCode>0</c:formatCode>
                <c:ptCount val="4"/>
                <c:pt idx="0">
                  <c:v>38</c:v>
                </c:pt>
                <c:pt idx="1">
                  <c:v>49</c:v>
                </c:pt>
                <c:pt idx="2">
                  <c:v>3</c:v>
                </c:pt>
                <c:pt idx="3">
                  <c:v>17</c:v>
                </c:pt>
              </c:numCache>
            </c:numRef>
          </c:val>
          <c:extLst>
            <c:ext xmlns:c16="http://schemas.microsoft.com/office/drawing/2014/chart" uri="{C3380CC4-5D6E-409C-BE32-E72D297353CC}">
              <c16:uniqueId val="{00000002-6669-4FD0-A118-1C1663407FA7}"/>
            </c:ext>
          </c:extLst>
        </c:ser>
        <c:ser>
          <c:idx val="3"/>
          <c:order val="3"/>
          <c:tx>
            <c:strRef>
              <c:f>'Figure 3'!$A$8</c:f>
              <c:strCache>
                <c:ptCount val="1"/>
                <c:pt idx="0">
                  <c:v>CPGE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3'!$B$4:$E$4</c:f>
              <c:strCache>
                <c:ptCount val="4"/>
                <c:pt idx="0">
                  <c:v>Ensemble des diplômés bac +5</c:v>
                </c:pt>
                <c:pt idx="1">
                  <c:v>Diplômés de master universitaire</c:v>
                </c:pt>
                <c:pt idx="2">
                  <c:v>Diplômés d'école d'ingénieurs</c:v>
                </c:pt>
                <c:pt idx="3">
                  <c:v>Diplômés d'école de commerce</c:v>
                </c:pt>
              </c:strCache>
            </c:strRef>
          </c:cat>
          <c:val>
            <c:numRef>
              <c:f>'Figure 3'!$B$8:$E$8</c:f>
              <c:numCache>
                <c:formatCode>0</c:formatCode>
                <c:ptCount val="4"/>
                <c:pt idx="0">
                  <c:v>23</c:v>
                </c:pt>
                <c:pt idx="1">
                  <c:v>13</c:v>
                </c:pt>
                <c:pt idx="2">
                  <c:v>55</c:v>
                </c:pt>
                <c:pt idx="3">
                  <c:v>46</c:v>
                </c:pt>
              </c:numCache>
            </c:numRef>
          </c:val>
          <c:extLst>
            <c:ext xmlns:c16="http://schemas.microsoft.com/office/drawing/2014/chart" uri="{C3380CC4-5D6E-409C-BE32-E72D297353CC}">
              <c16:uniqueId val="{00000003-6669-4FD0-A118-1C1663407FA7}"/>
            </c:ext>
          </c:extLst>
        </c:ser>
        <c:ser>
          <c:idx val="4"/>
          <c:order val="4"/>
          <c:tx>
            <c:strRef>
              <c:f>'Figure 3'!$A$9</c:f>
              <c:strCache>
                <c:ptCount val="1"/>
                <c:pt idx="0">
                  <c:v>PACES</c:v>
                </c:pt>
              </c:strCache>
            </c:strRef>
          </c:tx>
          <c:spPr>
            <a:solidFill>
              <a:schemeClr val="accent5"/>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6669-4FD0-A118-1C1663407F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3'!$B$4:$E$4</c:f>
              <c:strCache>
                <c:ptCount val="4"/>
                <c:pt idx="0">
                  <c:v>Ensemble des diplômés bac +5</c:v>
                </c:pt>
                <c:pt idx="1">
                  <c:v>Diplômés de master universitaire</c:v>
                </c:pt>
                <c:pt idx="2">
                  <c:v>Diplômés d'école d'ingénieurs</c:v>
                </c:pt>
                <c:pt idx="3">
                  <c:v>Diplômés d'école de commerce</c:v>
                </c:pt>
              </c:strCache>
            </c:strRef>
          </c:cat>
          <c:val>
            <c:numRef>
              <c:f>'Figure 3'!$B$9:$E$9</c:f>
              <c:numCache>
                <c:formatCode>0</c:formatCode>
                <c:ptCount val="4"/>
                <c:pt idx="0">
                  <c:v>4</c:v>
                </c:pt>
                <c:pt idx="1">
                  <c:v>5</c:v>
                </c:pt>
                <c:pt idx="2">
                  <c:v>2</c:v>
                </c:pt>
                <c:pt idx="3">
                  <c:v>1</c:v>
                </c:pt>
              </c:numCache>
            </c:numRef>
          </c:val>
          <c:extLst>
            <c:ext xmlns:c16="http://schemas.microsoft.com/office/drawing/2014/chart" uri="{C3380CC4-5D6E-409C-BE32-E72D297353CC}">
              <c16:uniqueId val="{00000005-6669-4FD0-A118-1C1663407FA7}"/>
            </c:ext>
          </c:extLst>
        </c:ser>
        <c:ser>
          <c:idx val="5"/>
          <c:order val="5"/>
          <c:tx>
            <c:strRef>
              <c:f>'Figure 3'!$A$10</c:f>
              <c:strCache>
                <c:ptCount val="1"/>
                <c:pt idx="0">
                  <c:v>Ecole d'ingénieurs (dont prépa integrée)</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6-6669-4FD0-A118-1C1663407FA7}"/>
                </c:ext>
              </c:extLst>
            </c:dLbl>
            <c:dLbl>
              <c:idx val="3"/>
              <c:delete val="1"/>
              <c:extLst>
                <c:ext xmlns:c15="http://schemas.microsoft.com/office/drawing/2012/chart" uri="{CE6537A1-D6FC-4f65-9D91-7224C49458BB}"/>
                <c:ext xmlns:c16="http://schemas.microsoft.com/office/drawing/2014/chart" uri="{C3380CC4-5D6E-409C-BE32-E72D297353CC}">
                  <c16:uniqueId val="{00000007-6669-4FD0-A118-1C1663407F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3'!$B$4:$E$4</c:f>
              <c:strCache>
                <c:ptCount val="4"/>
                <c:pt idx="0">
                  <c:v>Ensemble des diplômés bac +5</c:v>
                </c:pt>
                <c:pt idx="1">
                  <c:v>Diplômés de master universitaire</c:v>
                </c:pt>
                <c:pt idx="2">
                  <c:v>Diplômés d'école d'ingénieurs</c:v>
                </c:pt>
                <c:pt idx="3">
                  <c:v>Diplômés d'école de commerce</c:v>
                </c:pt>
              </c:strCache>
            </c:strRef>
          </c:cat>
          <c:val>
            <c:numRef>
              <c:f>'Figure 3'!$B$10:$E$10</c:f>
              <c:numCache>
                <c:formatCode>0</c:formatCode>
                <c:ptCount val="4"/>
                <c:pt idx="0">
                  <c:v>4</c:v>
                </c:pt>
                <c:pt idx="1">
                  <c:v>1</c:v>
                </c:pt>
                <c:pt idx="2">
                  <c:v>16</c:v>
                </c:pt>
                <c:pt idx="3">
                  <c:v>1</c:v>
                </c:pt>
              </c:numCache>
            </c:numRef>
          </c:val>
          <c:extLst>
            <c:ext xmlns:c16="http://schemas.microsoft.com/office/drawing/2014/chart" uri="{C3380CC4-5D6E-409C-BE32-E72D297353CC}">
              <c16:uniqueId val="{00000008-6669-4FD0-A118-1C1663407FA7}"/>
            </c:ext>
          </c:extLst>
        </c:ser>
        <c:ser>
          <c:idx val="6"/>
          <c:order val="6"/>
          <c:tx>
            <c:strRef>
              <c:f>'Figure 3'!$A$11</c:f>
              <c:strCache>
                <c:ptCount val="1"/>
                <c:pt idx="0">
                  <c:v>Ecole de commerce</c:v>
                </c:pt>
              </c:strCache>
            </c:strRef>
          </c:tx>
          <c:spPr>
            <a:solidFill>
              <a:schemeClr val="accent1">
                <a:lumMod val="6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6669-4FD0-A118-1C1663407FA7}"/>
                </c:ext>
              </c:extLst>
            </c:dLbl>
            <c:dLbl>
              <c:idx val="2"/>
              <c:delete val="1"/>
              <c:extLst>
                <c:ext xmlns:c15="http://schemas.microsoft.com/office/drawing/2012/chart" uri="{CE6537A1-D6FC-4f65-9D91-7224C49458BB}"/>
                <c:ext xmlns:c16="http://schemas.microsoft.com/office/drawing/2014/chart" uri="{C3380CC4-5D6E-409C-BE32-E72D297353CC}">
                  <c16:uniqueId val="{0000000A-6669-4FD0-A118-1C1663407F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3'!$B$4:$E$4</c:f>
              <c:strCache>
                <c:ptCount val="4"/>
                <c:pt idx="0">
                  <c:v>Ensemble des diplômés bac +5</c:v>
                </c:pt>
                <c:pt idx="1">
                  <c:v>Diplômés de master universitaire</c:v>
                </c:pt>
                <c:pt idx="2">
                  <c:v>Diplômés d'école d'ingénieurs</c:v>
                </c:pt>
                <c:pt idx="3">
                  <c:v>Diplômés d'école de commerce</c:v>
                </c:pt>
              </c:strCache>
            </c:strRef>
          </c:cat>
          <c:val>
            <c:numRef>
              <c:f>'Figure 3'!$B$11:$E$11</c:f>
              <c:numCache>
                <c:formatCode>0</c:formatCode>
                <c:ptCount val="4"/>
                <c:pt idx="0">
                  <c:v>2</c:v>
                </c:pt>
                <c:pt idx="1">
                  <c:v>1</c:v>
                </c:pt>
                <c:pt idx="2">
                  <c:v>0</c:v>
                </c:pt>
                <c:pt idx="3">
                  <c:v>10</c:v>
                </c:pt>
              </c:numCache>
            </c:numRef>
          </c:val>
          <c:extLst>
            <c:ext xmlns:c16="http://schemas.microsoft.com/office/drawing/2014/chart" uri="{C3380CC4-5D6E-409C-BE32-E72D297353CC}">
              <c16:uniqueId val="{0000000B-6669-4FD0-A118-1C1663407FA7}"/>
            </c:ext>
          </c:extLst>
        </c:ser>
        <c:ser>
          <c:idx val="7"/>
          <c:order val="7"/>
          <c:tx>
            <c:strRef>
              <c:f>'Figure 3'!$A$12</c:f>
              <c:strCache>
                <c:ptCount val="1"/>
                <c:pt idx="0">
                  <c:v>Autres formations de l'enseignement supérieur</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3'!$B$4:$E$4</c:f>
              <c:strCache>
                <c:ptCount val="4"/>
                <c:pt idx="0">
                  <c:v>Ensemble des diplômés bac +5</c:v>
                </c:pt>
                <c:pt idx="1">
                  <c:v>Diplômés de master universitaire</c:v>
                </c:pt>
                <c:pt idx="2">
                  <c:v>Diplômés d'école d'ingénieurs</c:v>
                </c:pt>
                <c:pt idx="3">
                  <c:v>Diplômés d'école de commerce</c:v>
                </c:pt>
              </c:strCache>
            </c:strRef>
          </c:cat>
          <c:val>
            <c:numRef>
              <c:f>'Figure 3'!$B$12:$E$12</c:f>
              <c:numCache>
                <c:formatCode>0</c:formatCode>
                <c:ptCount val="4"/>
                <c:pt idx="0">
                  <c:v>7</c:v>
                </c:pt>
                <c:pt idx="1">
                  <c:v>9</c:v>
                </c:pt>
                <c:pt idx="2">
                  <c:v>2</c:v>
                </c:pt>
                <c:pt idx="3">
                  <c:v>8</c:v>
                </c:pt>
              </c:numCache>
            </c:numRef>
          </c:val>
          <c:extLst>
            <c:ext xmlns:c16="http://schemas.microsoft.com/office/drawing/2014/chart" uri="{C3380CC4-5D6E-409C-BE32-E72D297353CC}">
              <c16:uniqueId val="{0000000C-6669-4FD0-A118-1C1663407FA7}"/>
            </c:ext>
          </c:extLst>
        </c:ser>
        <c:dLbls>
          <c:dLblPos val="ctr"/>
          <c:showLegendKey val="0"/>
          <c:showVal val="1"/>
          <c:showCatName val="0"/>
          <c:showSerName val="0"/>
          <c:showPercent val="0"/>
          <c:showBubbleSize val="0"/>
        </c:dLbls>
        <c:gapWidth val="150"/>
        <c:overlap val="100"/>
        <c:axId val="509490112"/>
        <c:axId val="508391392"/>
      </c:barChart>
      <c:catAx>
        <c:axId val="50949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08391392"/>
        <c:crosses val="autoZero"/>
        <c:auto val="1"/>
        <c:lblAlgn val="ctr"/>
        <c:lblOffset val="100"/>
        <c:noMultiLvlLbl val="0"/>
      </c:catAx>
      <c:valAx>
        <c:axId val="508391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94901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3302</xdr:colOff>
      <xdr:row>3</xdr:row>
      <xdr:rowOff>9525</xdr:rowOff>
    </xdr:from>
    <xdr:to>
      <xdr:col>1</xdr:col>
      <xdr:colOff>371475</xdr:colOff>
      <xdr:row>21</xdr:row>
      <xdr:rowOff>190501</xdr:rowOff>
    </xdr:to>
    <xdr:sp macro="" textlink="">
      <xdr:nvSpPr>
        <xdr:cNvPr id="19" name="Rectangle horizontal à deux flèches 18"/>
        <xdr:cNvSpPr/>
      </xdr:nvSpPr>
      <xdr:spPr>
        <a:xfrm flipH="1">
          <a:off x="1117727" y="59055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9525</xdr:colOff>
      <xdr:row>3</xdr:row>
      <xdr:rowOff>57150</xdr:rowOff>
    </xdr:from>
    <xdr:to>
      <xdr:col>1</xdr:col>
      <xdr:colOff>238124</xdr:colOff>
      <xdr:row>21</xdr:row>
      <xdr:rowOff>142875</xdr:rowOff>
    </xdr:to>
    <xdr:sp macro="" textlink="">
      <xdr:nvSpPr>
        <xdr:cNvPr id="25" name="ZoneTexte 24"/>
        <xdr:cNvSpPr txBox="1"/>
      </xdr:nvSpPr>
      <xdr:spPr>
        <a:xfrm>
          <a:off x="1123950" y="638175"/>
          <a:ext cx="228599" cy="36385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fr-FR" sz="1100" b="1"/>
            <a:t>Diplomation en 6 ans</a:t>
          </a:r>
        </a:p>
      </xdr:txBody>
    </xdr:sp>
    <xdr:clientData/>
  </xdr:twoCellAnchor>
  <xdr:twoCellAnchor>
    <xdr:from>
      <xdr:col>4</xdr:col>
      <xdr:colOff>3302</xdr:colOff>
      <xdr:row>3</xdr:row>
      <xdr:rowOff>0</xdr:rowOff>
    </xdr:from>
    <xdr:to>
      <xdr:col>4</xdr:col>
      <xdr:colOff>371475</xdr:colOff>
      <xdr:row>21</xdr:row>
      <xdr:rowOff>180976</xdr:rowOff>
    </xdr:to>
    <xdr:sp macro="" textlink="">
      <xdr:nvSpPr>
        <xdr:cNvPr id="10" name="Rectangle horizontal à deux flèches 18"/>
        <xdr:cNvSpPr/>
      </xdr:nvSpPr>
      <xdr:spPr>
        <a:xfrm flipH="1">
          <a:off x="2660777"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3302</xdr:colOff>
      <xdr:row>3</xdr:row>
      <xdr:rowOff>0</xdr:rowOff>
    </xdr:from>
    <xdr:to>
      <xdr:col>7</xdr:col>
      <xdr:colOff>371475</xdr:colOff>
      <xdr:row>21</xdr:row>
      <xdr:rowOff>180976</xdr:rowOff>
    </xdr:to>
    <xdr:sp macro="" textlink="">
      <xdr:nvSpPr>
        <xdr:cNvPr id="11" name="Rectangle horizontal à deux flèches 18"/>
        <xdr:cNvSpPr/>
      </xdr:nvSpPr>
      <xdr:spPr>
        <a:xfrm flipH="1">
          <a:off x="4213352"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10</xdr:col>
      <xdr:colOff>3302</xdr:colOff>
      <xdr:row>3</xdr:row>
      <xdr:rowOff>0</xdr:rowOff>
    </xdr:from>
    <xdr:to>
      <xdr:col>11</xdr:col>
      <xdr:colOff>0</xdr:colOff>
      <xdr:row>21</xdr:row>
      <xdr:rowOff>180976</xdr:rowOff>
    </xdr:to>
    <xdr:sp macro="" textlink="">
      <xdr:nvSpPr>
        <xdr:cNvPr id="12" name="Rectangle horizontal à deux flèches 18"/>
        <xdr:cNvSpPr/>
      </xdr:nvSpPr>
      <xdr:spPr>
        <a:xfrm flipH="1">
          <a:off x="5756402"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13</xdr:col>
      <xdr:colOff>3302</xdr:colOff>
      <xdr:row>3</xdr:row>
      <xdr:rowOff>9525</xdr:rowOff>
    </xdr:from>
    <xdr:to>
      <xdr:col>13</xdr:col>
      <xdr:colOff>371475</xdr:colOff>
      <xdr:row>21</xdr:row>
      <xdr:rowOff>190501</xdr:rowOff>
    </xdr:to>
    <xdr:sp macro="" textlink="">
      <xdr:nvSpPr>
        <xdr:cNvPr id="13" name="Rectangle horizontal à deux flèches 18"/>
        <xdr:cNvSpPr/>
      </xdr:nvSpPr>
      <xdr:spPr>
        <a:xfrm flipH="1">
          <a:off x="7289927" y="59055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3302</xdr:colOff>
      <xdr:row>3</xdr:row>
      <xdr:rowOff>0</xdr:rowOff>
    </xdr:from>
    <xdr:to>
      <xdr:col>16</xdr:col>
      <xdr:colOff>371475</xdr:colOff>
      <xdr:row>21</xdr:row>
      <xdr:rowOff>180976</xdr:rowOff>
    </xdr:to>
    <xdr:sp macro="" textlink="">
      <xdr:nvSpPr>
        <xdr:cNvPr id="14" name="Rectangle horizontal à deux flèches 18"/>
        <xdr:cNvSpPr/>
      </xdr:nvSpPr>
      <xdr:spPr>
        <a:xfrm flipH="1">
          <a:off x="8852027"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19050</xdr:colOff>
      <xdr:row>3</xdr:row>
      <xdr:rowOff>28575</xdr:rowOff>
    </xdr:from>
    <xdr:to>
      <xdr:col>4</xdr:col>
      <xdr:colOff>238125</xdr:colOff>
      <xdr:row>21</xdr:row>
      <xdr:rowOff>133350</xdr:rowOff>
    </xdr:to>
    <xdr:sp macro="" textlink="">
      <xdr:nvSpPr>
        <xdr:cNvPr id="24" name="ZoneTexte 23"/>
        <xdr:cNvSpPr txBox="1"/>
      </xdr:nvSpPr>
      <xdr:spPr>
        <a:xfrm>
          <a:off x="2676525" y="609600"/>
          <a:ext cx="219075" cy="36576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fr-FR" sz="1100" b="1"/>
            <a:t>Diplomation en 5 ans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16</xdr:row>
      <xdr:rowOff>180975</xdr:rowOff>
    </xdr:from>
    <xdr:to>
      <xdr:col>6</xdr:col>
      <xdr:colOff>390527</xdr:colOff>
      <xdr:row>44</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368173</xdr:colOff>
      <xdr:row>21</xdr:row>
      <xdr:rowOff>180976</xdr:rowOff>
    </xdr:to>
    <xdr:sp macro="" textlink="">
      <xdr:nvSpPr>
        <xdr:cNvPr id="18" name="Rectangle horizontal à deux flèches 18"/>
        <xdr:cNvSpPr/>
      </xdr:nvSpPr>
      <xdr:spPr>
        <a:xfrm flipH="1">
          <a:off x="1114425"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0</xdr:colOff>
      <xdr:row>3</xdr:row>
      <xdr:rowOff>9525</xdr:rowOff>
    </xdr:from>
    <xdr:to>
      <xdr:col>4</xdr:col>
      <xdr:colOff>368173</xdr:colOff>
      <xdr:row>21</xdr:row>
      <xdr:rowOff>190501</xdr:rowOff>
    </xdr:to>
    <xdr:sp macro="" textlink="">
      <xdr:nvSpPr>
        <xdr:cNvPr id="19" name="Rectangle horizontal à deux flèches 18"/>
        <xdr:cNvSpPr/>
      </xdr:nvSpPr>
      <xdr:spPr>
        <a:xfrm flipH="1">
          <a:off x="2657475" y="59055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0</xdr:colOff>
      <xdr:row>3</xdr:row>
      <xdr:rowOff>0</xdr:rowOff>
    </xdr:from>
    <xdr:to>
      <xdr:col>7</xdr:col>
      <xdr:colOff>368173</xdr:colOff>
      <xdr:row>21</xdr:row>
      <xdr:rowOff>180976</xdr:rowOff>
    </xdr:to>
    <xdr:sp macro="" textlink="">
      <xdr:nvSpPr>
        <xdr:cNvPr id="20" name="Rectangle horizontal à deux flèches 18"/>
        <xdr:cNvSpPr/>
      </xdr:nvSpPr>
      <xdr:spPr>
        <a:xfrm flipH="1">
          <a:off x="4210050"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10</xdr:col>
      <xdr:colOff>0</xdr:colOff>
      <xdr:row>3</xdr:row>
      <xdr:rowOff>0</xdr:rowOff>
    </xdr:from>
    <xdr:to>
      <xdr:col>10</xdr:col>
      <xdr:colOff>368173</xdr:colOff>
      <xdr:row>21</xdr:row>
      <xdr:rowOff>180976</xdr:rowOff>
    </xdr:to>
    <xdr:sp macro="" textlink="">
      <xdr:nvSpPr>
        <xdr:cNvPr id="21" name="Rectangle horizontal à deux flèches 18"/>
        <xdr:cNvSpPr/>
      </xdr:nvSpPr>
      <xdr:spPr>
        <a:xfrm flipH="1">
          <a:off x="5753100"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13</xdr:col>
      <xdr:colOff>0</xdr:colOff>
      <xdr:row>3</xdr:row>
      <xdr:rowOff>9525</xdr:rowOff>
    </xdr:from>
    <xdr:to>
      <xdr:col>13</xdr:col>
      <xdr:colOff>368173</xdr:colOff>
      <xdr:row>21</xdr:row>
      <xdr:rowOff>190501</xdr:rowOff>
    </xdr:to>
    <xdr:sp macro="" textlink="">
      <xdr:nvSpPr>
        <xdr:cNvPr id="22" name="Rectangle horizontal à deux flèches 18"/>
        <xdr:cNvSpPr/>
      </xdr:nvSpPr>
      <xdr:spPr>
        <a:xfrm flipH="1">
          <a:off x="7296150" y="59055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0</xdr:colOff>
      <xdr:row>3</xdr:row>
      <xdr:rowOff>9525</xdr:rowOff>
    </xdr:from>
    <xdr:to>
      <xdr:col>16</xdr:col>
      <xdr:colOff>368173</xdr:colOff>
      <xdr:row>21</xdr:row>
      <xdr:rowOff>190501</xdr:rowOff>
    </xdr:to>
    <xdr:sp macro="" textlink="">
      <xdr:nvSpPr>
        <xdr:cNvPr id="23" name="Rectangle horizontal à deux flèches 18"/>
        <xdr:cNvSpPr/>
      </xdr:nvSpPr>
      <xdr:spPr>
        <a:xfrm flipH="1">
          <a:off x="8839200" y="59055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9525</xdr:colOff>
      <xdr:row>3</xdr:row>
      <xdr:rowOff>38100</xdr:rowOff>
    </xdr:from>
    <xdr:to>
      <xdr:col>1</xdr:col>
      <xdr:colOff>228600</xdr:colOff>
      <xdr:row>21</xdr:row>
      <xdr:rowOff>85725</xdr:rowOff>
    </xdr:to>
    <xdr:sp macro="" textlink="">
      <xdr:nvSpPr>
        <xdr:cNvPr id="17" name="ZoneTexte 16"/>
        <xdr:cNvSpPr txBox="1"/>
      </xdr:nvSpPr>
      <xdr:spPr>
        <a:xfrm>
          <a:off x="1123950" y="619125"/>
          <a:ext cx="219075" cy="36004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fr-FR" sz="1100" b="1"/>
            <a:t>Diplomation en 6 ans</a:t>
          </a:r>
        </a:p>
      </xdr:txBody>
    </xdr:sp>
    <xdr:clientData/>
  </xdr:twoCellAnchor>
  <xdr:twoCellAnchor>
    <xdr:from>
      <xdr:col>4</xdr:col>
      <xdr:colOff>9525</xdr:colOff>
      <xdr:row>3</xdr:row>
      <xdr:rowOff>38100</xdr:rowOff>
    </xdr:from>
    <xdr:to>
      <xdr:col>4</xdr:col>
      <xdr:colOff>247650</xdr:colOff>
      <xdr:row>21</xdr:row>
      <xdr:rowOff>85725</xdr:rowOff>
    </xdr:to>
    <xdr:sp macro="" textlink="">
      <xdr:nvSpPr>
        <xdr:cNvPr id="16" name="ZoneTexte 15"/>
        <xdr:cNvSpPr txBox="1"/>
      </xdr:nvSpPr>
      <xdr:spPr>
        <a:xfrm>
          <a:off x="2667000" y="619125"/>
          <a:ext cx="238125" cy="36004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fr-FR" sz="1100" b="1"/>
            <a:t>Diplomation en 5 ans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368173</xdr:colOff>
      <xdr:row>22</xdr:row>
      <xdr:rowOff>1</xdr:rowOff>
    </xdr:to>
    <xdr:sp macro="" textlink="">
      <xdr:nvSpPr>
        <xdr:cNvPr id="18" name="Rectangle horizontal à deux flèches 18"/>
        <xdr:cNvSpPr/>
      </xdr:nvSpPr>
      <xdr:spPr>
        <a:xfrm flipH="1">
          <a:off x="1114425"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0</xdr:colOff>
      <xdr:row>3</xdr:row>
      <xdr:rowOff>0</xdr:rowOff>
    </xdr:from>
    <xdr:to>
      <xdr:col>4</xdr:col>
      <xdr:colOff>368173</xdr:colOff>
      <xdr:row>22</xdr:row>
      <xdr:rowOff>1</xdr:rowOff>
    </xdr:to>
    <xdr:sp macro="" textlink="">
      <xdr:nvSpPr>
        <xdr:cNvPr id="19" name="Rectangle horizontal à deux flèches 18"/>
        <xdr:cNvSpPr/>
      </xdr:nvSpPr>
      <xdr:spPr>
        <a:xfrm flipH="1">
          <a:off x="2647950"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571500</xdr:colOff>
      <xdr:row>2</xdr:row>
      <xdr:rowOff>190500</xdr:rowOff>
    </xdr:from>
    <xdr:to>
      <xdr:col>7</xdr:col>
      <xdr:colOff>358648</xdr:colOff>
      <xdr:row>21</xdr:row>
      <xdr:rowOff>190501</xdr:rowOff>
    </xdr:to>
    <xdr:sp macro="" textlink="">
      <xdr:nvSpPr>
        <xdr:cNvPr id="20" name="Rectangle horizontal à deux flèches 18"/>
        <xdr:cNvSpPr/>
      </xdr:nvSpPr>
      <xdr:spPr>
        <a:xfrm flipH="1">
          <a:off x="4200525" y="57150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571500</xdr:colOff>
      <xdr:row>2</xdr:row>
      <xdr:rowOff>190500</xdr:rowOff>
    </xdr:from>
    <xdr:to>
      <xdr:col>10</xdr:col>
      <xdr:colOff>358648</xdr:colOff>
      <xdr:row>21</xdr:row>
      <xdr:rowOff>190501</xdr:rowOff>
    </xdr:to>
    <xdr:sp macro="" textlink="">
      <xdr:nvSpPr>
        <xdr:cNvPr id="21" name="Rectangle horizontal à deux flèches 18"/>
        <xdr:cNvSpPr/>
      </xdr:nvSpPr>
      <xdr:spPr>
        <a:xfrm flipH="1">
          <a:off x="5743575" y="57150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571500</xdr:colOff>
      <xdr:row>3</xdr:row>
      <xdr:rowOff>0</xdr:rowOff>
    </xdr:from>
    <xdr:to>
      <xdr:col>13</xdr:col>
      <xdr:colOff>358648</xdr:colOff>
      <xdr:row>22</xdr:row>
      <xdr:rowOff>1</xdr:rowOff>
    </xdr:to>
    <xdr:sp macro="" textlink="">
      <xdr:nvSpPr>
        <xdr:cNvPr id="22" name="Rectangle horizontal à deux flèches 18"/>
        <xdr:cNvSpPr/>
      </xdr:nvSpPr>
      <xdr:spPr>
        <a:xfrm flipH="1">
          <a:off x="7277100"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0</xdr:colOff>
      <xdr:row>3</xdr:row>
      <xdr:rowOff>0</xdr:rowOff>
    </xdr:from>
    <xdr:to>
      <xdr:col>16</xdr:col>
      <xdr:colOff>368173</xdr:colOff>
      <xdr:row>22</xdr:row>
      <xdr:rowOff>1</xdr:rowOff>
    </xdr:to>
    <xdr:sp macro="" textlink="">
      <xdr:nvSpPr>
        <xdr:cNvPr id="23" name="Rectangle horizontal à deux flèches 18"/>
        <xdr:cNvSpPr/>
      </xdr:nvSpPr>
      <xdr:spPr>
        <a:xfrm flipH="1">
          <a:off x="8820150"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38100</xdr:colOff>
      <xdr:row>3</xdr:row>
      <xdr:rowOff>85725</xdr:rowOff>
    </xdr:from>
    <xdr:to>
      <xdr:col>1</xdr:col>
      <xdr:colOff>238126</xdr:colOff>
      <xdr:row>21</xdr:row>
      <xdr:rowOff>133350</xdr:rowOff>
    </xdr:to>
    <xdr:sp macro="" textlink="">
      <xdr:nvSpPr>
        <xdr:cNvPr id="17" name="ZoneTexte 16"/>
        <xdr:cNvSpPr txBox="1"/>
      </xdr:nvSpPr>
      <xdr:spPr>
        <a:xfrm>
          <a:off x="1152525" y="666750"/>
          <a:ext cx="200026" cy="35814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fr-FR" sz="1100" b="1"/>
            <a:t>Diplomation en 6 ans</a:t>
          </a:r>
        </a:p>
      </xdr:txBody>
    </xdr:sp>
    <xdr:clientData/>
  </xdr:twoCellAnchor>
  <xdr:twoCellAnchor>
    <xdr:from>
      <xdr:col>4</xdr:col>
      <xdr:colOff>9525</xdr:colOff>
      <xdr:row>3</xdr:row>
      <xdr:rowOff>95250</xdr:rowOff>
    </xdr:from>
    <xdr:to>
      <xdr:col>4</xdr:col>
      <xdr:colOff>228601</xdr:colOff>
      <xdr:row>22</xdr:row>
      <xdr:rowOff>0</xdr:rowOff>
    </xdr:to>
    <xdr:sp macro="" textlink="">
      <xdr:nvSpPr>
        <xdr:cNvPr id="16" name="ZoneTexte 15"/>
        <xdr:cNvSpPr txBox="1"/>
      </xdr:nvSpPr>
      <xdr:spPr>
        <a:xfrm>
          <a:off x="2657475" y="676275"/>
          <a:ext cx="219076" cy="36385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fr-FR" sz="1100" b="1"/>
            <a:t>Diplomation en 5 ans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190500</xdr:rowOff>
    </xdr:from>
    <xdr:to>
      <xdr:col>1</xdr:col>
      <xdr:colOff>368173</xdr:colOff>
      <xdr:row>21</xdr:row>
      <xdr:rowOff>190501</xdr:rowOff>
    </xdr:to>
    <xdr:sp macro="" textlink="">
      <xdr:nvSpPr>
        <xdr:cNvPr id="18" name="Rectangle horizontal à deux flèches 18"/>
        <xdr:cNvSpPr/>
      </xdr:nvSpPr>
      <xdr:spPr>
        <a:xfrm flipH="1">
          <a:off x="1114425" y="57150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9525</xdr:colOff>
      <xdr:row>3</xdr:row>
      <xdr:rowOff>57150</xdr:rowOff>
    </xdr:from>
    <xdr:to>
      <xdr:col>1</xdr:col>
      <xdr:colOff>238126</xdr:colOff>
      <xdr:row>21</xdr:row>
      <xdr:rowOff>104775</xdr:rowOff>
    </xdr:to>
    <xdr:sp macro="" textlink="">
      <xdr:nvSpPr>
        <xdr:cNvPr id="17" name="ZoneTexte 16"/>
        <xdr:cNvSpPr txBox="1"/>
      </xdr:nvSpPr>
      <xdr:spPr>
        <a:xfrm>
          <a:off x="1123950" y="638175"/>
          <a:ext cx="228601" cy="358140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fr-FR" sz="1100" b="1"/>
            <a:t>Diplomation en 6 ans</a:t>
          </a:r>
        </a:p>
      </xdr:txBody>
    </xdr:sp>
    <xdr:clientData/>
  </xdr:twoCellAnchor>
  <xdr:twoCellAnchor>
    <xdr:from>
      <xdr:col>4</xdr:col>
      <xdr:colOff>0</xdr:colOff>
      <xdr:row>3</xdr:row>
      <xdr:rowOff>0</xdr:rowOff>
    </xdr:from>
    <xdr:to>
      <xdr:col>4</xdr:col>
      <xdr:colOff>368173</xdr:colOff>
      <xdr:row>22</xdr:row>
      <xdr:rowOff>1</xdr:rowOff>
    </xdr:to>
    <xdr:sp macro="" textlink="">
      <xdr:nvSpPr>
        <xdr:cNvPr id="19" name="Rectangle horizontal à deux flèches 18"/>
        <xdr:cNvSpPr/>
      </xdr:nvSpPr>
      <xdr:spPr>
        <a:xfrm flipH="1">
          <a:off x="2686050"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0</xdr:colOff>
      <xdr:row>2</xdr:row>
      <xdr:rowOff>190500</xdr:rowOff>
    </xdr:from>
    <xdr:to>
      <xdr:col>7</xdr:col>
      <xdr:colOff>368173</xdr:colOff>
      <xdr:row>21</xdr:row>
      <xdr:rowOff>190501</xdr:rowOff>
    </xdr:to>
    <xdr:sp macro="" textlink="">
      <xdr:nvSpPr>
        <xdr:cNvPr id="20" name="Rectangle horizontal à deux flèches 18"/>
        <xdr:cNvSpPr/>
      </xdr:nvSpPr>
      <xdr:spPr>
        <a:xfrm flipH="1">
          <a:off x="4238625" y="57150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10</xdr:col>
      <xdr:colOff>0</xdr:colOff>
      <xdr:row>3</xdr:row>
      <xdr:rowOff>0</xdr:rowOff>
    </xdr:from>
    <xdr:to>
      <xdr:col>10</xdr:col>
      <xdr:colOff>368173</xdr:colOff>
      <xdr:row>22</xdr:row>
      <xdr:rowOff>1</xdr:rowOff>
    </xdr:to>
    <xdr:sp macro="" textlink="">
      <xdr:nvSpPr>
        <xdr:cNvPr id="21" name="Rectangle horizontal à deux flèches 18"/>
        <xdr:cNvSpPr/>
      </xdr:nvSpPr>
      <xdr:spPr>
        <a:xfrm flipH="1">
          <a:off x="5781675"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571500</xdr:colOff>
      <xdr:row>3</xdr:row>
      <xdr:rowOff>0</xdr:rowOff>
    </xdr:from>
    <xdr:to>
      <xdr:col>13</xdr:col>
      <xdr:colOff>358648</xdr:colOff>
      <xdr:row>22</xdr:row>
      <xdr:rowOff>1</xdr:rowOff>
    </xdr:to>
    <xdr:sp macro="" textlink="">
      <xdr:nvSpPr>
        <xdr:cNvPr id="22" name="Rectangle horizontal à deux flèches 18"/>
        <xdr:cNvSpPr/>
      </xdr:nvSpPr>
      <xdr:spPr>
        <a:xfrm flipH="1">
          <a:off x="7315200" y="581025"/>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15</xdr:col>
      <xdr:colOff>571500</xdr:colOff>
      <xdr:row>2</xdr:row>
      <xdr:rowOff>190500</xdr:rowOff>
    </xdr:from>
    <xdr:to>
      <xdr:col>16</xdr:col>
      <xdr:colOff>358648</xdr:colOff>
      <xdr:row>21</xdr:row>
      <xdr:rowOff>190501</xdr:rowOff>
    </xdr:to>
    <xdr:sp macro="" textlink="">
      <xdr:nvSpPr>
        <xdr:cNvPr id="23" name="Rectangle horizontal à deux flèches 18"/>
        <xdr:cNvSpPr/>
      </xdr:nvSpPr>
      <xdr:spPr>
        <a:xfrm flipH="1">
          <a:off x="8858250" y="571500"/>
          <a:ext cx="368173" cy="3733801"/>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9525</xdr:colOff>
      <xdr:row>3</xdr:row>
      <xdr:rowOff>47625</xdr:rowOff>
    </xdr:from>
    <xdr:to>
      <xdr:col>4</xdr:col>
      <xdr:colOff>238124</xdr:colOff>
      <xdr:row>21</xdr:row>
      <xdr:rowOff>152400</xdr:rowOff>
    </xdr:to>
    <xdr:sp macro="" textlink="">
      <xdr:nvSpPr>
        <xdr:cNvPr id="16" name="ZoneTexte 15"/>
        <xdr:cNvSpPr txBox="1"/>
      </xdr:nvSpPr>
      <xdr:spPr>
        <a:xfrm>
          <a:off x="2695575" y="628650"/>
          <a:ext cx="228599" cy="36385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fr-FR" sz="1100" b="1"/>
            <a:t>Diplomation en 5 ans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895349</xdr:colOff>
      <xdr:row>3</xdr:row>
      <xdr:rowOff>0</xdr:rowOff>
    </xdr:from>
    <xdr:to>
      <xdr:col>1</xdr:col>
      <xdr:colOff>368172</xdr:colOff>
      <xdr:row>21</xdr:row>
      <xdr:rowOff>190500</xdr:rowOff>
    </xdr:to>
    <xdr:sp macro="" textlink="">
      <xdr:nvSpPr>
        <xdr:cNvPr id="14" name="Rectangle horizontal à deux flèches 18"/>
        <xdr:cNvSpPr/>
      </xdr:nvSpPr>
      <xdr:spPr>
        <a:xfrm flipH="1">
          <a:off x="895349" y="581025"/>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571499</xdr:colOff>
      <xdr:row>3</xdr:row>
      <xdr:rowOff>0</xdr:rowOff>
    </xdr:from>
    <xdr:to>
      <xdr:col>4</xdr:col>
      <xdr:colOff>358647</xdr:colOff>
      <xdr:row>21</xdr:row>
      <xdr:rowOff>190500</xdr:rowOff>
    </xdr:to>
    <xdr:sp macro="" textlink="">
      <xdr:nvSpPr>
        <xdr:cNvPr id="15" name="Rectangle horizontal à deux flèches 18"/>
        <xdr:cNvSpPr/>
      </xdr:nvSpPr>
      <xdr:spPr>
        <a:xfrm flipH="1">
          <a:off x="2428874" y="581025"/>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571499</xdr:colOff>
      <xdr:row>3</xdr:row>
      <xdr:rowOff>9525</xdr:rowOff>
    </xdr:from>
    <xdr:to>
      <xdr:col>7</xdr:col>
      <xdr:colOff>358647</xdr:colOff>
      <xdr:row>22</xdr:row>
      <xdr:rowOff>0</xdr:rowOff>
    </xdr:to>
    <xdr:sp macro="" textlink="">
      <xdr:nvSpPr>
        <xdr:cNvPr id="16" name="Rectangle horizontal à deux flèches 18"/>
        <xdr:cNvSpPr/>
      </xdr:nvSpPr>
      <xdr:spPr>
        <a:xfrm flipH="1">
          <a:off x="3971924" y="590550"/>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581024</xdr:colOff>
      <xdr:row>3</xdr:row>
      <xdr:rowOff>0</xdr:rowOff>
    </xdr:from>
    <xdr:to>
      <xdr:col>10</xdr:col>
      <xdr:colOff>368172</xdr:colOff>
      <xdr:row>21</xdr:row>
      <xdr:rowOff>190500</xdr:rowOff>
    </xdr:to>
    <xdr:sp macro="" textlink="">
      <xdr:nvSpPr>
        <xdr:cNvPr id="17" name="Rectangle horizontal à deux flèches 18"/>
        <xdr:cNvSpPr/>
      </xdr:nvSpPr>
      <xdr:spPr>
        <a:xfrm flipH="1">
          <a:off x="5524499" y="581025"/>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12</xdr:col>
      <xdr:colOff>581024</xdr:colOff>
      <xdr:row>3</xdr:row>
      <xdr:rowOff>9525</xdr:rowOff>
    </xdr:from>
    <xdr:to>
      <xdr:col>13</xdr:col>
      <xdr:colOff>368172</xdr:colOff>
      <xdr:row>22</xdr:row>
      <xdr:rowOff>0</xdr:rowOff>
    </xdr:to>
    <xdr:sp macro="" textlink="">
      <xdr:nvSpPr>
        <xdr:cNvPr id="18" name="Rectangle horizontal à deux flèches 18"/>
        <xdr:cNvSpPr/>
      </xdr:nvSpPr>
      <xdr:spPr>
        <a:xfrm flipH="1">
          <a:off x="7067549" y="590550"/>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15</xdr:col>
      <xdr:colOff>581024</xdr:colOff>
      <xdr:row>3</xdr:row>
      <xdr:rowOff>9525</xdr:rowOff>
    </xdr:from>
    <xdr:to>
      <xdr:col>16</xdr:col>
      <xdr:colOff>368172</xdr:colOff>
      <xdr:row>22</xdr:row>
      <xdr:rowOff>0</xdr:rowOff>
    </xdr:to>
    <xdr:sp macro="" textlink="">
      <xdr:nvSpPr>
        <xdr:cNvPr id="19" name="Rectangle horizontal à deux flèches 18"/>
        <xdr:cNvSpPr/>
      </xdr:nvSpPr>
      <xdr:spPr>
        <a:xfrm flipH="1">
          <a:off x="8620124" y="590550"/>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190500</xdr:rowOff>
    </xdr:from>
    <xdr:to>
      <xdr:col>1</xdr:col>
      <xdr:colOff>368173</xdr:colOff>
      <xdr:row>21</xdr:row>
      <xdr:rowOff>190500</xdr:rowOff>
    </xdr:to>
    <xdr:sp macro="" textlink="">
      <xdr:nvSpPr>
        <xdr:cNvPr id="14" name="Rectangle horizontal à deux flèches 18"/>
        <xdr:cNvSpPr/>
      </xdr:nvSpPr>
      <xdr:spPr>
        <a:xfrm flipH="1">
          <a:off x="1114425" y="571500"/>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0</xdr:colOff>
      <xdr:row>3</xdr:row>
      <xdr:rowOff>0</xdr:rowOff>
    </xdr:from>
    <xdr:to>
      <xdr:col>4</xdr:col>
      <xdr:colOff>368173</xdr:colOff>
      <xdr:row>22</xdr:row>
      <xdr:rowOff>0</xdr:rowOff>
    </xdr:to>
    <xdr:sp macro="" textlink="">
      <xdr:nvSpPr>
        <xdr:cNvPr id="15" name="Rectangle horizontal à deux flèches 18"/>
        <xdr:cNvSpPr/>
      </xdr:nvSpPr>
      <xdr:spPr>
        <a:xfrm flipH="1">
          <a:off x="2657475" y="581025"/>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0</xdr:colOff>
      <xdr:row>3</xdr:row>
      <xdr:rowOff>9525</xdr:rowOff>
    </xdr:from>
    <xdr:to>
      <xdr:col>7</xdr:col>
      <xdr:colOff>368173</xdr:colOff>
      <xdr:row>22</xdr:row>
      <xdr:rowOff>9525</xdr:rowOff>
    </xdr:to>
    <xdr:sp macro="" textlink="">
      <xdr:nvSpPr>
        <xdr:cNvPr id="16" name="Rectangle horizontal à deux flèches 18"/>
        <xdr:cNvSpPr/>
      </xdr:nvSpPr>
      <xdr:spPr>
        <a:xfrm flipH="1">
          <a:off x="4200525" y="590550"/>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10</xdr:col>
      <xdr:colOff>0</xdr:colOff>
      <xdr:row>3</xdr:row>
      <xdr:rowOff>0</xdr:rowOff>
    </xdr:from>
    <xdr:to>
      <xdr:col>10</xdr:col>
      <xdr:colOff>368173</xdr:colOff>
      <xdr:row>22</xdr:row>
      <xdr:rowOff>0</xdr:rowOff>
    </xdr:to>
    <xdr:sp macro="" textlink="">
      <xdr:nvSpPr>
        <xdr:cNvPr id="17" name="Rectangle horizontal à deux flèches 18"/>
        <xdr:cNvSpPr/>
      </xdr:nvSpPr>
      <xdr:spPr>
        <a:xfrm flipH="1">
          <a:off x="5753100" y="581025"/>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13</xdr:col>
      <xdr:colOff>0</xdr:colOff>
      <xdr:row>2</xdr:row>
      <xdr:rowOff>190500</xdr:rowOff>
    </xdr:from>
    <xdr:to>
      <xdr:col>13</xdr:col>
      <xdr:colOff>368173</xdr:colOff>
      <xdr:row>21</xdr:row>
      <xdr:rowOff>190500</xdr:rowOff>
    </xdr:to>
    <xdr:sp macro="" textlink="">
      <xdr:nvSpPr>
        <xdr:cNvPr id="18" name="Rectangle horizontal à deux flèches 18"/>
        <xdr:cNvSpPr/>
      </xdr:nvSpPr>
      <xdr:spPr>
        <a:xfrm flipH="1">
          <a:off x="7305675" y="571500"/>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0</xdr:colOff>
      <xdr:row>3</xdr:row>
      <xdr:rowOff>0</xdr:rowOff>
    </xdr:from>
    <xdr:to>
      <xdr:col>16</xdr:col>
      <xdr:colOff>368173</xdr:colOff>
      <xdr:row>22</xdr:row>
      <xdr:rowOff>0</xdr:rowOff>
    </xdr:to>
    <xdr:sp macro="" textlink="">
      <xdr:nvSpPr>
        <xdr:cNvPr id="19" name="Rectangle horizontal à deux flèches 18"/>
        <xdr:cNvSpPr/>
      </xdr:nvSpPr>
      <xdr:spPr>
        <a:xfrm flipH="1">
          <a:off x="8848725" y="581025"/>
          <a:ext cx="368173" cy="3705225"/>
        </a:xfrm>
        <a:custGeom>
          <a:avLst/>
          <a:gdLst>
            <a:gd name="connsiteX0" fmla="*/ 0 w 360000"/>
            <a:gd name="connsiteY0" fmla="*/ 1866901 h 3733801"/>
            <a:gd name="connsiteX1" fmla="*/ 90000 w 360000"/>
            <a:gd name="connsiteY1" fmla="*/ 1776901 h 3733801"/>
            <a:gd name="connsiteX2" fmla="*/ 90000 w 360000"/>
            <a:gd name="connsiteY2" fmla="*/ 1821901 h 3733801"/>
            <a:gd name="connsiteX3" fmla="*/ 93379 w 360000"/>
            <a:gd name="connsiteY3" fmla="*/ 1821901 h 3733801"/>
            <a:gd name="connsiteX4" fmla="*/ 93379 w 360000"/>
            <a:gd name="connsiteY4" fmla="*/ 0 h 3733801"/>
            <a:gd name="connsiteX5" fmla="*/ 266621 w 360000"/>
            <a:gd name="connsiteY5" fmla="*/ 0 h 3733801"/>
            <a:gd name="connsiteX6" fmla="*/ 266621 w 360000"/>
            <a:gd name="connsiteY6" fmla="*/ 1821901 h 3733801"/>
            <a:gd name="connsiteX7" fmla="*/ 270000 w 360000"/>
            <a:gd name="connsiteY7" fmla="*/ 1821901 h 3733801"/>
            <a:gd name="connsiteX8" fmla="*/ 270000 w 360000"/>
            <a:gd name="connsiteY8" fmla="*/ 1776901 h 3733801"/>
            <a:gd name="connsiteX9" fmla="*/ 360000 w 360000"/>
            <a:gd name="connsiteY9" fmla="*/ 1866901 h 3733801"/>
            <a:gd name="connsiteX10" fmla="*/ 270000 w 360000"/>
            <a:gd name="connsiteY10" fmla="*/ 1956901 h 3733801"/>
            <a:gd name="connsiteX11" fmla="*/ 270000 w 360000"/>
            <a:gd name="connsiteY11" fmla="*/ 1911901 h 3733801"/>
            <a:gd name="connsiteX12" fmla="*/ 266621 w 360000"/>
            <a:gd name="connsiteY12" fmla="*/ 1911901 h 3733801"/>
            <a:gd name="connsiteX13" fmla="*/ 266621 w 360000"/>
            <a:gd name="connsiteY13" fmla="*/ 3733801 h 3733801"/>
            <a:gd name="connsiteX14" fmla="*/ 93379 w 360000"/>
            <a:gd name="connsiteY14" fmla="*/ 3733801 h 3733801"/>
            <a:gd name="connsiteX15" fmla="*/ 93379 w 360000"/>
            <a:gd name="connsiteY15" fmla="*/ 1911901 h 3733801"/>
            <a:gd name="connsiteX16" fmla="*/ 90000 w 360000"/>
            <a:gd name="connsiteY16" fmla="*/ 1911901 h 3733801"/>
            <a:gd name="connsiteX17" fmla="*/ 90000 w 360000"/>
            <a:gd name="connsiteY17" fmla="*/ 1956901 h 3733801"/>
            <a:gd name="connsiteX18" fmla="*/ 0 w 360000"/>
            <a:gd name="connsiteY18" fmla="*/ 1866901 h 3733801"/>
            <a:gd name="connsiteX0" fmla="*/ 0 w 270000"/>
            <a:gd name="connsiteY0" fmla="*/ 1866901 h 3733801"/>
            <a:gd name="connsiteX1" fmla="*/ 90000 w 270000"/>
            <a:gd name="connsiteY1" fmla="*/ 1776901 h 3733801"/>
            <a:gd name="connsiteX2" fmla="*/ 90000 w 270000"/>
            <a:gd name="connsiteY2" fmla="*/ 1821901 h 3733801"/>
            <a:gd name="connsiteX3" fmla="*/ 93379 w 270000"/>
            <a:gd name="connsiteY3" fmla="*/ 1821901 h 3733801"/>
            <a:gd name="connsiteX4" fmla="*/ 93379 w 270000"/>
            <a:gd name="connsiteY4" fmla="*/ 0 h 3733801"/>
            <a:gd name="connsiteX5" fmla="*/ 266621 w 270000"/>
            <a:gd name="connsiteY5" fmla="*/ 0 h 3733801"/>
            <a:gd name="connsiteX6" fmla="*/ 266621 w 270000"/>
            <a:gd name="connsiteY6" fmla="*/ 1821901 h 3733801"/>
            <a:gd name="connsiteX7" fmla="*/ 270000 w 270000"/>
            <a:gd name="connsiteY7" fmla="*/ 1821901 h 3733801"/>
            <a:gd name="connsiteX8" fmla="*/ 270000 w 270000"/>
            <a:gd name="connsiteY8" fmla="*/ 1776901 h 3733801"/>
            <a:gd name="connsiteX9" fmla="*/ 264750 w 270000"/>
            <a:gd name="connsiteY9" fmla="*/ 1914526 h 3733801"/>
            <a:gd name="connsiteX10" fmla="*/ 270000 w 270000"/>
            <a:gd name="connsiteY10" fmla="*/ 1956901 h 3733801"/>
            <a:gd name="connsiteX11" fmla="*/ 270000 w 270000"/>
            <a:gd name="connsiteY11" fmla="*/ 1911901 h 3733801"/>
            <a:gd name="connsiteX12" fmla="*/ 266621 w 270000"/>
            <a:gd name="connsiteY12" fmla="*/ 1911901 h 3733801"/>
            <a:gd name="connsiteX13" fmla="*/ 266621 w 270000"/>
            <a:gd name="connsiteY13" fmla="*/ 3733801 h 3733801"/>
            <a:gd name="connsiteX14" fmla="*/ 93379 w 270000"/>
            <a:gd name="connsiteY14" fmla="*/ 3733801 h 3733801"/>
            <a:gd name="connsiteX15" fmla="*/ 93379 w 270000"/>
            <a:gd name="connsiteY15" fmla="*/ 1911901 h 3733801"/>
            <a:gd name="connsiteX16" fmla="*/ 90000 w 270000"/>
            <a:gd name="connsiteY16" fmla="*/ 1911901 h 3733801"/>
            <a:gd name="connsiteX17" fmla="*/ 90000 w 270000"/>
            <a:gd name="connsiteY17" fmla="*/ 1956901 h 3733801"/>
            <a:gd name="connsiteX18" fmla="*/ 0 w 270000"/>
            <a:gd name="connsiteY18" fmla="*/ 1866901 h 373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270000" h="3733801">
              <a:moveTo>
                <a:pt x="0" y="1866901"/>
              </a:moveTo>
              <a:lnTo>
                <a:pt x="90000" y="1776901"/>
              </a:lnTo>
              <a:lnTo>
                <a:pt x="90000" y="1821901"/>
              </a:lnTo>
              <a:lnTo>
                <a:pt x="93379" y="1821901"/>
              </a:lnTo>
              <a:lnTo>
                <a:pt x="93379" y="0"/>
              </a:lnTo>
              <a:lnTo>
                <a:pt x="266621" y="0"/>
              </a:lnTo>
              <a:lnTo>
                <a:pt x="266621" y="1821901"/>
              </a:lnTo>
              <a:lnTo>
                <a:pt x="270000" y="1821901"/>
              </a:lnTo>
              <a:lnTo>
                <a:pt x="270000" y="1776901"/>
              </a:lnTo>
              <a:lnTo>
                <a:pt x="264750" y="1914526"/>
              </a:lnTo>
              <a:lnTo>
                <a:pt x="270000" y="1956901"/>
              </a:lnTo>
              <a:lnTo>
                <a:pt x="270000" y="1911901"/>
              </a:lnTo>
              <a:lnTo>
                <a:pt x="266621" y="1911901"/>
              </a:lnTo>
              <a:lnTo>
                <a:pt x="266621" y="3733801"/>
              </a:lnTo>
              <a:lnTo>
                <a:pt x="93379" y="3733801"/>
              </a:lnTo>
              <a:lnTo>
                <a:pt x="93379" y="1911901"/>
              </a:lnTo>
              <a:lnTo>
                <a:pt x="90000" y="1911901"/>
              </a:lnTo>
              <a:lnTo>
                <a:pt x="90000" y="1956901"/>
              </a:lnTo>
              <a:lnTo>
                <a:pt x="0" y="1866901"/>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workbookViewId="0"/>
  </sheetViews>
  <sheetFormatPr baseColWidth="10" defaultRowHeight="15" x14ac:dyDescent="0.25"/>
  <sheetData>
    <row r="1" spans="1:1" x14ac:dyDescent="0.25">
      <c r="A1" s="1" t="s">
        <v>0</v>
      </c>
    </row>
    <row r="3" spans="1:1" x14ac:dyDescent="0.25">
      <c r="A3" s="3" t="s">
        <v>207</v>
      </c>
    </row>
    <row r="4" spans="1:1" x14ac:dyDescent="0.25">
      <c r="A4" s="201" t="s">
        <v>333</v>
      </c>
    </row>
    <row r="5" spans="1:1" x14ac:dyDescent="0.25">
      <c r="A5" s="3" t="s">
        <v>248</v>
      </c>
    </row>
    <row r="6" spans="1:1" x14ac:dyDescent="0.25">
      <c r="A6" s="201" t="s">
        <v>334</v>
      </c>
    </row>
    <row r="7" spans="1:1" x14ac:dyDescent="0.25">
      <c r="A7" s="201" t="s">
        <v>335</v>
      </c>
    </row>
    <row r="8" spans="1:1" x14ac:dyDescent="0.25">
      <c r="A8" s="201" t="s">
        <v>336</v>
      </c>
    </row>
    <row r="9" spans="1:1" x14ac:dyDescent="0.25">
      <c r="A9" s="3" t="s">
        <v>244</v>
      </c>
    </row>
    <row r="10" spans="1:1" x14ac:dyDescent="0.25">
      <c r="A10" s="3" t="s">
        <v>219</v>
      </c>
    </row>
    <row r="11" spans="1:1" x14ac:dyDescent="0.25">
      <c r="A11" s="3"/>
    </row>
    <row r="12" spans="1:1" x14ac:dyDescent="0.25">
      <c r="A12" s="202" t="s">
        <v>337</v>
      </c>
    </row>
    <row r="13" spans="1:1" x14ac:dyDescent="0.25">
      <c r="A13" s="3" t="s">
        <v>242</v>
      </c>
    </row>
    <row r="14" spans="1:1" x14ac:dyDescent="0.25">
      <c r="A14" s="202" t="s">
        <v>339</v>
      </c>
    </row>
    <row r="15" spans="1:1" x14ac:dyDescent="0.25">
      <c r="A15" s="3" t="s">
        <v>245</v>
      </c>
    </row>
    <row r="16" spans="1:1" x14ac:dyDescent="0.25">
      <c r="A16" s="3" t="s">
        <v>221</v>
      </c>
    </row>
    <row r="17" spans="1:1" x14ac:dyDescent="0.25">
      <c r="A17" s="3" t="s">
        <v>220</v>
      </c>
    </row>
  </sheetData>
  <hyperlinks>
    <hyperlink ref="A3" location="'Figure 1'!A1" display="Figure 1 - Situation de poursuite d’études après six années dans l’enseignement supérieur des diplômés au niveau bac + 5 (en %)"/>
    <hyperlink ref="A6" location="'Figure 4'!A1" display="Figure 4 - Parcours de 2014 à 2020 des bacheliers 2014 inscrits dans l'enseignement supérieur à la rentrée 2014 et diplômés de master universitaire à la rentrée 2020"/>
    <hyperlink ref="A7" location="'Figure 5'!A1" display="Figure 5 - Parcours de 2014 à 2020 des bacheliers 2014 inscrits dans l'enseignement supérieur à la rentrée 2014 et diplômés d’école d’ingénieurs à la rentrée 2020"/>
    <hyperlink ref="A8" location="'Figure 6'!A1" display="Figure 6 - Parcours de 2014 à 2020 des bacheliers 2014 inscrits dans l'enseignement supérieur à la rentrée 2014 et diplômés d’école de commerce à la rentrée 2020"/>
    <hyperlink ref="A9" location="'Figure 7'!A1" display="Figure 7 - Caractéristiques des bacheliers 2014 inscrits dans l'enseignement supérieur à la rentrée 2014 selon leur situation à la rentrée 2020"/>
    <hyperlink ref="A10" location="'Figure 8'!A1" display="Figure 8 - Modélisation de la probabilité pour les bacheliers 2014 inscrits dans l'enseignement supérieur à la rentrée 2014 d'obtenir un diplôme de niveau bac + 5 en 5 ou 6 ans "/>
    <hyperlink ref="A14" location="'Annexe C'!A1" display="Annexe C - Parcours de 2014 à 2020 des bacheliers 2014 inscrits dans l'enseignement supérieur à la rentrée 2014 et inscrits en doctorat de santé (thèse d'exercice) à la rentrée 2020"/>
    <hyperlink ref="A15" location="'Annexe D'!A1" display="Annexe D - Caractéristiques des bacheliers 2014 inscrits dans l'enseignement supérieur directement après le baccalauréat, diplômés au niveau bac + 5 en 5 ou 6 ans, selon la formation suivie à la rentrée 2014"/>
    <hyperlink ref="A16" location="'Annexe E'!A1" display="Annexe E - Modélisation de la probabilité pour les bacheliers 2014 inscrits dans l'enseignement supérieur à la rentrée 2014 d'obtenir un diplôme de niveau bac + 5 en 5 ou 6 ans - présentation des résultats en &quot;odds ratios&quot; ou &quot;rapport des cotes&quot;"/>
    <hyperlink ref="A17" location="'Annexe F'!A1" display="Annexe F - Fréquence des modalités des variables à expliquer et des variables explicatives introduites dans les modèles économétriques - fréquences brutes et pondérées"/>
    <hyperlink ref="A12" location="'Annexe A'!A1" display="Annexe A - Parcours de 2014 à 2020 des bacheliers 2014 inscrits dans l'enseignement supérieur à la rentrée 2014 et inscrits en doctorat (hors santé) à la rentrée 2020"/>
    <hyperlink ref="A5" location="'Figure 3'!A1" display="Figure 3 - Formations suivies à la rentrée 2014 par les bacheliers 2014 titulaires d'un diplôme de niveau bac + 5 avant la rentrée 2020 selon le type de diplôme de niveau bac + 5 obtenu (en %)"/>
    <hyperlink ref="A13" location="'Annexe B'!A1" display="Annexe B -"/>
    <hyperlink ref="A4" location="'Figure 2'!A1" display="Figure 2 - Parcours de 2014 à 2020 des bacheliers 2014 inscrits dans l'enseignement supérieur à la rentrée 2014 et diplômés au niveau bac + 5 à la rentrée 202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A2" sqref="A2"/>
    </sheetView>
  </sheetViews>
  <sheetFormatPr baseColWidth="10" defaultRowHeight="15" x14ac:dyDescent="0.25"/>
  <cols>
    <col min="1" max="1" width="13.42578125" customWidth="1"/>
    <col min="2" max="2" width="5.7109375" customWidth="1"/>
    <col min="3" max="4" width="8.7109375" customWidth="1"/>
    <col min="5" max="5" width="5.7109375" customWidth="1"/>
    <col min="6" max="7" width="8.7109375" customWidth="1"/>
    <col min="8" max="8" width="5.7109375" customWidth="1"/>
    <col min="9" max="10" width="8.7109375" customWidth="1"/>
    <col min="11" max="11" width="5.7109375" customWidth="1"/>
    <col min="12" max="13" width="8.7109375" customWidth="1"/>
    <col min="14" max="14" width="5.85546875" customWidth="1"/>
    <col min="15" max="16" width="8.7109375" customWidth="1"/>
    <col min="17" max="17" width="5.85546875" customWidth="1"/>
    <col min="18" max="19" width="8.7109375" customWidth="1"/>
  </cols>
  <sheetData>
    <row r="1" spans="1:19" x14ac:dyDescent="0.25">
      <c r="A1" s="1" t="s">
        <v>338</v>
      </c>
    </row>
    <row r="2" spans="1:19" x14ac:dyDescent="0.25">
      <c r="A2" s="3" t="s">
        <v>1</v>
      </c>
    </row>
    <row r="3" spans="1:19" ht="15.75" thickBot="1" x14ac:dyDescent="0.3"/>
    <row r="4" spans="1:19" ht="15.75" thickBot="1" x14ac:dyDescent="0.3">
      <c r="A4" s="12" t="s">
        <v>22</v>
      </c>
      <c r="B4" s="215"/>
      <c r="C4" s="254" t="s">
        <v>23</v>
      </c>
      <c r="D4" s="255"/>
      <c r="E4" s="220"/>
      <c r="F4" s="254" t="s">
        <v>24</v>
      </c>
      <c r="G4" s="255"/>
      <c r="H4" s="215"/>
      <c r="I4" s="254" t="s">
        <v>25</v>
      </c>
      <c r="J4" s="255"/>
      <c r="K4" s="215"/>
      <c r="L4" s="254" t="s">
        <v>26</v>
      </c>
      <c r="M4" s="255"/>
      <c r="N4" s="215"/>
      <c r="O4" s="254" t="s">
        <v>27</v>
      </c>
      <c r="P4" s="255"/>
      <c r="Q4" s="215"/>
      <c r="R4" s="254" t="s">
        <v>28</v>
      </c>
      <c r="S4" s="255"/>
    </row>
    <row r="5" spans="1:19" ht="15.75" thickBot="1" x14ac:dyDescent="0.3">
      <c r="A5" s="13"/>
      <c r="B5" s="216"/>
      <c r="C5" s="213"/>
      <c r="D5" s="214"/>
      <c r="E5" s="221"/>
      <c r="F5" s="213"/>
      <c r="G5" s="214"/>
      <c r="H5" s="216"/>
      <c r="I5" s="213"/>
      <c r="J5" s="214"/>
      <c r="K5" s="216"/>
      <c r="L5" s="213"/>
      <c r="M5" s="214"/>
      <c r="N5" s="216"/>
      <c r="O5" s="213"/>
      <c r="P5" s="214"/>
      <c r="Q5" s="216"/>
      <c r="R5" s="213"/>
      <c r="S5" s="214"/>
    </row>
    <row r="6" spans="1:19" ht="15" customHeight="1" x14ac:dyDescent="0.25">
      <c r="A6" s="325" t="s">
        <v>313</v>
      </c>
      <c r="B6" s="216"/>
      <c r="C6" s="230" t="s">
        <v>311</v>
      </c>
      <c r="D6" s="231"/>
      <c r="E6" s="221"/>
      <c r="F6" s="230" t="s">
        <v>314</v>
      </c>
      <c r="G6" s="231"/>
      <c r="H6" s="216"/>
      <c r="I6" s="230" t="s">
        <v>316</v>
      </c>
      <c r="J6" s="231"/>
      <c r="K6" s="216"/>
      <c r="L6" s="230" t="s">
        <v>318</v>
      </c>
      <c r="M6" s="231"/>
      <c r="N6" s="216"/>
      <c r="O6" s="230" t="s">
        <v>320</v>
      </c>
      <c r="P6" s="231"/>
      <c r="Q6" s="216"/>
      <c r="R6" s="230" t="s">
        <v>322</v>
      </c>
      <c r="S6" s="231"/>
    </row>
    <row r="7" spans="1:19" x14ac:dyDescent="0.25">
      <c r="A7" s="326"/>
      <c r="B7" s="216"/>
      <c r="C7" s="232"/>
      <c r="D7" s="233"/>
      <c r="E7" s="221"/>
      <c r="F7" s="232"/>
      <c r="G7" s="233"/>
      <c r="H7" s="216"/>
      <c r="I7" s="232"/>
      <c r="J7" s="233"/>
      <c r="K7" s="216"/>
      <c r="L7" s="232"/>
      <c r="M7" s="233"/>
      <c r="N7" s="216"/>
      <c r="O7" s="232"/>
      <c r="P7" s="233"/>
      <c r="Q7" s="216"/>
      <c r="R7" s="232"/>
      <c r="S7" s="233"/>
    </row>
    <row r="8" spans="1:19" x14ac:dyDescent="0.25">
      <c r="A8" s="326"/>
      <c r="B8" s="216"/>
      <c r="C8" s="232"/>
      <c r="D8" s="233"/>
      <c r="E8" s="221"/>
      <c r="F8" s="232"/>
      <c r="G8" s="233"/>
      <c r="H8" s="216"/>
      <c r="I8" s="232"/>
      <c r="J8" s="233"/>
      <c r="K8" s="216"/>
      <c r="L8" s="232"/>
      <c r="M8" s="233"/>
      <c r="N8" s="216"/>
      <c r="O8" s="232"/>
      <c r="P8" s="233"/>
      <c r="Q8" s="216"/>
      <c r="R8" s="232"/>
      <c r="S8" s="233"/>
    </row>
    <row r="9" spans="1:19" x14ac:dyDescent="0.25">
      <c r="A9" s="326"/>
      <c r="B9" s="216"/>
      <c r="C9" s="232"/>
      <c r="D9" s="233"/>
      <c r="E9" s="221"/>
      <c r="F9" s="232"/>
      <c r="G9" s="233"/>
      <c r="H9" s="216"/>
      <c r="I9" s="232"/>
      <c r="J9" s="233"/>
      <c r="K9" s="216"/>
      <c r="L9" s="232"/>
      <c r="M9" s="233"/>
      <c r="N9" s="216"/>
      <c r="O9" s="232"/>
      <c r="P9" s="233"/>
      <c r="Q9" s="216"/>
      <c r="R9" s="232"/>
      <c r="S9" s="233"/>
    </row>
    <row r="10" spans="1:19" x14ac:dyDescent="0.25">
      <c r="A10" s="326"/>
      <c r="B10" s="216"/>
      <c r="C10" s="232"/>
      <c r="D10" s="233"/>
      <c r="E10" s="221"/>
      <c r="F10" s="232"/>
      <c r="G10" s="233"/>
      <c r="H10" s="216"/>
      <c r="I10" s="232"/>
      <c r="J10" s="233"/>
      <c r="K10" s="216"/>
      <c r="L10" s="232"/>
      <c r="M10" s="233"/>
      <c r="N10" s="216"/>
      <c r="O10" s="232"/>
      <c r="P10" s="233"/>
      <c r="Q10" s="216"/>
      <c r="R10" s="232"/>
      <c r="S10" s="233"/>
    </row>
    <row r="11" spans="1:19" ht="15.75" thickBot="1" x14ac:dyDescent="0.3">
      <c r="A11" s="326"/>
      <c r="B11" s="216"/>
      <c r="C11" s="328"/>
      <c r="D11" s="329"/>
      <c r="E11" s="221"/>
      <c r="F11" s="234"/>
      <c r="G11" s="235"/>
      <c r="H11" s="216"/>
      <c r="I11" s="234"/>
      <c r="J11" s="235"/>
      <c r="K11" s="216"/>
      <c r="L11" s="232"/>
      <c r="M11" s="233"/>
      <c r="N11" s="216"/>
      <c r="O11" s="232"/>
      <c r="P11" s="233"/>
      <c r="Q11" s="216"/>
      <c r="R11" s="232"/>
      <c r="S11" s="233"/>
    </row>
    <row r="12" spans="1:19" ht="15.75" thickBot="1" x14ac:dyDescent="0.3">
      <c r="A12" s="326"/>
      <c r="B12" s="216"/>
      <c r="C12" s="330"/>
      <c r="D12" s="331"/>
      <c r="E12" s="221"/>
      <c r="F12" s="208"/>
      <c r="G12" s="209"/>
      <c r="H12" s="216"/>
      <c r="I12" s="208"/>
      <c r="J12" s="209"/>
      <c r="K12" s="216"/>
      <c r="L12" s="232"/>
      <c r="M12" s="233"/>
      <c r="N12" s="216"/>
      <c r="O12" s="232"/>
      <c r="P12" s="233"/>
      <c r="Q12" s="216"/>
      <c r="R12" s="232"/>
      <c r="S12" s="233"/>
    </row>
    <row r="13" spans="1:19" ht="15.75" thickBot="1" x14ac:dyDescent="0.3">
      <c r="A13" s="326"/>
      <c r="B13" s="216"/>
      <c r="C13" s="244" t="s">
        <v>312</v>
      </c>
      <c r="D13" s="245"/>
      <c r="E13" s="221"/>
      <c r="F13" s="244" t="s">
        <v>315</v>
      </c>
      <c r="G13" s="245"/>
      <c r="H13" s="216"/>
      <c r="I13" s="224" t="s">
        <v>317</v>
      </c>
      <c r="J13" s="225"/>
      <c r="K13" s="216"/>
      <c r="L13" s="234"/>
      <c r="M13" s="235"/>
      <c r="N13" s="216"/>
      <c r="O13" s="232"/>
      <c r="P13" s="233"/>
      <c r="Q13" s="216"/>
      <c r="R13" s="234"/>
      <c r="S13" s="235"/>
    </row>
    <row r="14" spans="1:19" ht="15.75" customHeight="1" thickBot="1" x14ac:dyDescent="0.3">
      <c r="A14" s="326"/>
      <c r="B14" s="216"/>
      <c r="C14" s="246"/>
      <c r="D14" s="247"/>
      <c r="E14" s="221"/>
      <c r="F14" s="246"/>
      <c r="G14" s="247"/>
      <c r="H14" s="216"/>
      <c r="I14" s="226"/>
      <c r="J14" s="227"/>
      <c r="K14" s="216"/>
      <c r="L14" s="208"/>
      <c r="M14" s="209"/>
      <c r="N14" s="216"/>
      <c r="O14" s="234"/>
      <c r="P14" s="235"/>
      <c r="Q14" s="216"/>
      <c r="R14" s="208"/>
      <c r="S14" s="209"/>
    </row>
    <row r="15" spans="1:19" ht="15.75" thickBot="1" x14ac:dyDescent="0.3">
      <c r="A15" s="326"/>
      <c r="B15" s="216"/>
      <c r="C15" s="246"/>
      <c r="D15" s="247"/>
      <c r="E15" s="221"/>
      <c r="F15" s="246"/>
      <c r="G15" s="247"/>
      <c r="H15" s="216"/>
      <c r="I15" s="226"/>
      <c r="J15" s="227"/>
      <c r="K15" s="216"/>
      <c r="L15" s="224" t="s">
        <v>319</v>
      </c>
      <c r="M15" s="225"/>
      <c r="N15" s="216"/>
      <c r="O15" s="208"/>
      <c r="P15" s="209"/>
      <c r="Q15" s="216"/>
      <c r="R15" s="224" t="s">
        <v>323</v>
      </c>
      <c r="S15" s="225"/>
    </row>
    <row r="16" spans="1:19" x14ac:dyDescent="0.25">
      <c r="A16" s="326"/>
      <c r="B16" s="216"/>
      <c r="C16" s="246"/>
      <c r="D16" s="247"/>
      <c r="E16" s="221"/>
      <c r="F16" s="246"/>
      <c r="G16" s="247"/>
      <c r="H16" s="216"/>
      <c r="I16" s="226"/>
      <c r="J16" s="227"/>
      <c r="K16" s="216"/>
      <c r="L16" s="226"/>
      <c r="M16" s="227"/>
      <c r="N16" s="216"/>
      <c r="O16" s="224" t="s">
        <v>321</v>
      </c>
      <c r="P16" s="225"/>
      <c r="Q16" s="216"/>
      <c r="R16" s="226"/>
      <c r="S16" s="227"/>
    </row>
    <row r="17" spans="1:19" x14ac:dyDescent="0.25">
      <c r="A17" s="326"/>
      <c r="B17" s="216"/>
      <c r="C17" s="246"/>
      <c r="D17" s="247"/>
      <c r="E17" s="221"/>
      <c r="F17" s="246"/>
      <c r="G17" s="247"/>
      <c r="H17" s="216"/>
      <c r="I17" s="226"/>
      <c r="J17" s="227"/>
      <c r="K17" s="216"/>
      <c r="L17" s="226"/>
      <c r="M17" s="227"/>
      <c r="N17" s="216"/>
      <c r="O17" s="226"/>
      <c r="P17" s="227"/>
      <c r="Q17" s="216"/>
      <c r="R17" s="226"/>
      <c r="S17" s="227"/>
    </row>
    <row r="18" spans="1:19" x14ac:dyDescent="0.25">
      <c r="A18" s="326"/>
      <c r="B18" s="216"/>
      <c r="C18" s="246"/>
      <c r="D18" s="247"/>
      <c r="E18" s="221"/>
      <c r="F18" s="246"/>
      <c r="G18" s="247"/>
      <c r="H18" s="216"/>
      <c r="I18" s="226"/>
      <c r="J18" s="227"/>
      <c r="K18" s="216"/>
      <c r="L18" s="226"/>
      <c r="M18" s="227"/>
      <c r="N18" s="216"/>
      <c r="O18" s="226"/>
      <c r="P18" s="227"/>
      <c r="Q18" s="216"/>
      <c r="R18" s="226"/>
      <c r="S18" s="227"/>
    </row>
    <row r="19" spans="1:19" ht="15.75" thickBot="1" x14ac:dyDescent="0.3">
      <c r="A19" s="326"/>
      <c r="B19" s="216"/>
      <c r="C19" s="248"/>
      <c r="D19" s="249"/>
      <c r="E19" s="221"/>
      <c r="F19" s="248"/>
      <c r="G19" s="249"/>
      <c r="H19" s="216"/>
      <c r="I19" s="228"/>
      <c r="J19" s="229"/>
      <c r="K19" s="216"/>
      <c r="L19" s="226"/>
      <c r="M19" s="227"/>
      <c r="N19" s="216"/>
      <c r="O19" s="226"/>
      <c r="P19" s="227"/>
      <c r="Q19" s="216"/>
      <c r="R19" s="226"/>
      <c r="S19" s="227"/>
    </row>
    <row r="20" spans="1:19" ht="15.75" thickBot="1" x14ac:dyDescent="0.3">
      <c r="A20" s="326"/>
      <c r="B20" s="216"/>
      <c r="C20" s="213"/>
      <c r="D20" s="214"/>
      <c r="E20" s="221"/>
      <c r="F20" s="213"/>
      <c r="G20" s="214"/>
      <c r="H20" s="216"/>
      <c r="I20" s="208"/>
      <c r="J20" s="209"/>
      <c r="K20" s="216"/>
      <c r="L20" s="226"/>
      <c r="M20" s="227"/>
      <c r="N20" s="216"/>
      <c r="O20" s="226"/>
      <c r="P20" s="227"/>
      <c r="Q20" s="216"/>
      <c r="R20" s="226"/>
      <c r="S20" s="227"/>
    </row>
    <row r="21" spans="1:19" x14ac:dyDescent="0.25">
      <c r="A21" s="326"/>
      <c r="B21" s="216"/>
      <c r="C21" s="256" t="s">
        <v>306</v>
      </c>
      <c r="D21" s="257"/>
      <c r="E21" s="221"/>
      <c r="F21" s="256" t="s">
        <v>256</v>
      </c>
      <c r="G21" s="257"/>
      <c r="H21" s="216"/>
      <c r="I21" s="256" t="s">
        <v>284</v>
      </c>
      <c r="J21" s="257"/>
      <c r="K21" s="216"/>
      <c r="L21" s="226"/>
      <c r="M21" s="227"/>
      <c r="N21" s="216"/>
      <c r="O21" s="226"/>
      <c r="P21" s="227"/>
      <c r="Q21" s="216"/>
      <c r="R21" s="226"/>
      <c r="S21" s="227"/>
    </row>
    <row r="22" spans="1:19" ht="15.75" thickBot="1" x14ac:dyDescent="0.3">
      <c r="A22" s="327"/>
      <c r="B22" s="217"/>
      <c r="C22" s="258"/>
      <c r="D22" s="259"/>
      <c r="E22" s="222"/>
      <c r="F22" s="258"/>
      <c r="G22" s="259"/>
      <c r="H22" s="217"/>
      <c r="I22" s="258"/>
      <c r="J22" s="259"/>
      <c r="K22" s="217"/>
      <c r="L22" s="228"/>
      <c r="M22" s="229"/>
      <c r="N22" s="217"/>
      <c r="O22" s="228"/>
      <c r="P22" s="229"/>
      <c r="Q22" s="217"/>
      <c r="R22" s="228"/>
      <c r="S22" s="229"/>
    </row>
    <row r="24" spans="1:19" x14ac:dyDescent="0.25">
      <c r="A24" s="2" t="s">
        <v>37</v>
      </c>
    </row>
    <row r="25" spans="1:19" x14ac:dyDescent="0.25">
      <c r="A25" s="2" t="s">
        <v>38</v>
      </c>
    </row>
    <row r="26" spans="1:19" x14ac:dyDescent="0.25">
      <c r="A26" s="2" t="s">
        <v>247</v>
      </c>
    </row>
  </sheetData>
  <mergeCells count="43">
    <mergeCell ref="A6:A22"/>
    <mergeCell ref="C6:D11"/>
    <mergeCell ref="F6:G11"/>
    <mergeCell ref="L6:M13"/>
    <mergeCell ref="C12:D12"/>
    <mergeCell ref="F12:G12"/>
    <mergeCell ref="C13:D19"/>
    <mergeCell ref="F13:G19"/>
    <mergeCell ref="K4:K22"/>
    <mergeCell ref="L4:M4"/>
    <mergeCell ref="L5:M5"/>
    <mergeCell ref="B4:B22"/>
    <mergeCell ref="C4:D4"/>
    <mergeCell ref="E4:E22"/>
    <mergeCell ref="F4:G4"/>
    <mergeCell ref="L14:M14"/>
    <mergeCell ref="R14:S14"/>
    <mergeCell ref="L15:M22"/>
    <mergeCell ref="O15:P15"/>
    <mergeCell ref="R15:S22"/>
    <mergeCell ref="O16:P22"/>
    <mergeCell ref="O6:P14"/>
    <mergeCell ref="N4:N22"/>
    <mergeCell ref="O4:P4"/>
    <mergeCell ref="Q4:Q22"/>
    <mergeCell ref="R4:S4"/>
    <mergeCell ref="O5:P5"/>
    <mergeCell ref="R5:S5"/>
    <mergeCell ref="R6:S13"/>
    <mergeCell ref="C20:D20"/>
    <mergeCell ref="F20:G20"/>
    <mergeCell ref="I20:J20"/>
    <mergeCell ref="C21:D22"/>
    <mergeCell ref="F21:G22"/>
    <mergeCell ref="I21:J22"/>
    <mergeCell ref="H4:H22"/>
    <mergeCell ref="C5:D5"/>
    <mergeCell ref="F5:G5"/>
    <mergeCell ref="I5:J5"/>
    <mergeCell ref="I4:J4"/>
    <mergeCell ref="I6:J11"/>
    <mergeCell ref="I12:J12"/>
    <mergeCell ref="I13:J19"/>
  </mergeCells>
  <hyperlinks>
    <hyperlink ref="A2" location="Sommaire!A1" display="retour au sommair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A2" sqref="A2"/>
    </sheetView>
  </sheetViews>
  <sheetFormatPr baseColWidth="10" defaultRowHeight="15" x14ac:dyDescent="0.25"/>
  <cols>
    <col min="1" max="1" width="43.5703125" customWidth="1"/>
    <col min="2" max="5" width="17.5703125" customWidth="1"/>
  </cols>
  <sheetData>
    <row r="1" spans="1:7" x14ac:dyDescent="0.25">
      <c r="A1" s="1" t="s">
        <v>242</v>
      </c>
    </row>
    <row r="2" spans="1:7" x14ac:dyDescent="0.25">
      <c r="A2" s="3" t="s">
        <v>1</v>
      </c>
    </row>
    <row r="3" spans="1:7" ht="15.75" thickBot="1" x14ac:dyDescent="0.3"/>
    <row r="4" spans="1:7" ht="51.75" thickBot="1" x14ac:dyDescent="0.3">
      <c r="A4" s="176"/>
      <c r="B4" s="14" t="s">
        <v>43</v>
      </c>
      <c r="C4" s="14" t="s">
        <v>44</v>
      </c>
      <c r="D4" s="14" t="s">
        <v>45</v>
      </c>
      <c r="E4" s="177" t="s">
        <v>46</v>
      </c>
    </row>
    <row r="5" spans="1:7" ht="15" customHeight="1" x14ac:dyDescent="0.25">
      <c r="A5" s="175" t="s">
        <v>222</v>
      </c>
      <c r="B5" s="16">
        <v>12.31</v>
      </c>
      <c r="C5" s="16">
        <v>11.44</v>
      </c>
      <c r="D5" s="16">
        <v>6.54</v>
      </c>
      <c r="E5" s="161">
        <v>39.590000000000003</v>
      </c>
    </row>
    <row r="6" spans="1:7" x14ac:dyDescent="0.25">
      <c r="A6" s="171" t="s">
        <v>223</v>
      </c>
      <c r="B6" s="32">
        <v>23.07</v>
      </c>
      <c r="C6" s="32">
        <v>23.65</v>
      </c>
      <c r="D6" s="32" t="s">
        <v>3</v>
      </c>
      <c r="E6" s="164">
        <v>25.72</v>
      </c>
    </row>
    <row r="7" spans="1:7" x14ac:dyDescent="0.25">
      <c r="A7" s="171" t="s">
        <v>224</v>
      </c>
      <c r="B7" s="19">
        <v>15.37</v>
      </c>
      <c r="C7" s="19">
        <v>15.84</v>
      </c>
      <c r="D7" s="19">
        <v>6.58</v>
      </c>
      <c r="E7" s="158">
        <v>6.21</v>
      </c>
    </row>
    <row r="8" spans="1:7" x14ac:dyDescent="0.25">
      <c r="A8" s="171" t="s">
        <v>225</v>
      </c>
      <c r="B8" s="19">
        <v>2.04</v>
      </c>
      <c r="C8" s="19">
        <v>2.14</v>
      </c>
      <c r="D8" s="19" t="s">
        <v>3</v>
      </c>
      <c r="E8" s="158" t="s">
        <v>3</v>
      </c>
    </row>
    <row r="9" spans="1:7" x14ac:dyDescent="0.25">
      <c r="A9" s="171" t="s">
        <v>226</v>
      </c>
      <c r="B9" s="22">
        <v>3.91</v>
      </c>
      <c r="C9" s="22">
        <v>4.04</v>
      </c>
      <c r="D9" s="22">
        <v>3.17</v>
      </c>
      <c r="E9" s="165" t="s">
        <v>3</v>
      </c>
    </row>
    <row r="10" spans="1:7" x14ac:dyDescent="0.25">
      <c r="A10" s="171" t="s">
        <v>227</v>
      </c>
      <c r="B10" s="22">
        <v>1.75</v>
      </c>
      <c r="C10" s="22">
        <v>1.84</v>
      </c>
      <c r="D10" s="22" t="s">
        <v>3</v>
      </c>
      <c r="E10" s="165" t="s">
        <v>3</v>
      </c>
    </row>
    <row r="11" spans="1:7" x14ac:dyDescent="0.25">
      <c r="A11" s="171" t="s">
        <v>228</v>
      </c>
      <c r="B11" s="19">
        <v>13.46</v>
      </c>
      <c r="C11" s="19">
        <v>13.77</v>
      </c>
      <c r="D11" s="19">
        <v>3.17</v>
      </c>
      <c r="E11" s="158">
        <v>10.42</v>
      </c>
    </row>
    <row r="12" spans="1:7" x14ac:dyDescent="0.25">
      <c r="A12" s="171" t="s">
        <v>229</v>
      </c>
      <c r="B12" s="24">
        <v>3.96</v>
      </c>
      <c r="C12" s="24">
        <v>3.67</v>
      </c>
      <c r="D12" s="24">
        <v>16.260000000000002</v>
      </c>
      <c r="E12" s="166">
        <v>3.99</v>
      </c>
    </row>
    <row r="13" spans="1:7" x14ac:dyDescent="0.25">
      <c r="A13" s="171" t="s">
        <v>230</v>
      </c>
      <c r="B13" s="19">
        <v>5.92</v>
      </c>
      <c r="C13" s="19">
        <v>5.73</v>
      </c>
      <c r="D13" s="19">
        <v>19.16</v>
      </c>
      <c r="E13" s="158">
        <v>4.16</v>
      </c>
    </row>
    <row r="14" spans="1:7" x14ac:dyDescent="0.25">
      <c r="A14" s="171" t="s">
        <v>231</v>
      </c>
      <c r="B14" s="24">
        <v>7.34</v>
      </c>
      <c r="C14" s="24">
        <v>7.43</v>
      </c>
      <c r="D14" s="24">
        <v>13.22</v>
      </c>
      <c r="E14" s="166" t="s">
        <v>3</v>
      </c>
    </row>
    <row r="15" spans="1:7" x14ac:dyDescent="0.25">
      <c r="A15" s="172" t="s">
        <v>232</v>
      </c>
      <c r="B15" s="24">
        <v>1.52</v>
      </c>
      <c r="C15" s="24">
        <v>1.39</v>
      </c>
      <c r="D15" s="24">
        <v>6.6</v>
      </c>
      <c r="E15" s="166">
        <v>1.88</v>
      </c>
      <c r="G15" s="181"/>
    </row>
    <row r="16" spans="1:7" x14ac:dyDescent="0.25">
      <c r="A16" s="173" t="s">
        <v>233</v>
      </c>
      <c r="B16" s="178">
        <v>0.66</v>
      </c>
      <c r="C16" s="178">
        <v>0.36</v>
      </c>
      <c r="D16" s="178">
        <v>15.79</v>
      </c>
      <c r="E16" s="159" t="s">
        <v>3</v>
      </c>
    </row>
    <row r="17" spans="1:5" x14ac:dyDescent="0.25">
      <c r="A17" s="173" t="s">
        <v>234</v>
      </c>
      <c r="B17" s="178">
        <v>7.0000000000000007E-2</v>
      </c>
      <c r="C17" s="178">
        <v>7.0000000000000007E-2</v>
      </c>
      <c r="D17" s="178" t="s">
        <v>3</v>
      </c>
      <c r="E17" s="159" t="s">
        <v>3</v>
      </c>
    </row>
    <row r="18" spans="1:5" x14ac:dyDescent="0.25">
      <c r="A18" s="173" t="s">
        <v>235</v>
      </c>
      <c r="B18" s="178">
        <v>7.0000000000000007E-2</v>
      </c>
      <c r="C18" s="178">
        <v>7.0000000000000007E-2</v>
      </c>
      <c r="D18" s="178" t="s">
        <v>3</v>
      </c>
      <c r="E18" s="159" t="s">
        <v>3</v>
      </c>
    </row>
    <row r="19" spans="1:5" x14ac:dyDescent="0.25">
      <c r="A19" s="173" t="s">
        <v>236</v>
      </c>
      <c r="B19" s="178">
        <v>4.2300000000000004</v>
      </c>
      <c r="C19" s="178">
        <v>4.2300000000000004</v>
      </c>
      <c r="D19" s="178" t="s">
        <v>3</v>
      </c>
      <c r="E19" s="159">
        <v>5.99</v>
      </c>
    </row>
    <row r="20" spans="1:5" x14ac:dyDescent="0.25">
      <c r="A20" s="173" t="s">
        <v>237</v>
      </c>
      <c r="B20" s="178">
        <v>1.31</v>
      </c>
      <c r="C20" s="178">
        <v>1.25</v>
      </c>
      <c r="D20" s="178">
        <v>6.31</v>
      </c>
      <c r="E20" s="159" t="s">
        <v>3</v>
      </c>
    </row>
    <row r="21" spans="1:5" x14ac:dyDescent="0.25">
      <c r="A21" s="173" t="s">
        <v>238</v>
      </c>
      <c r="B21" s="178">
        <v>7.0000000000000007E-2</v>
      </c>
      <c r="C21" s="178">
        <v>7.0000000000000007E-2</v>
      </c>
      <c r="D21" s="178" t="s">
        <v>3</v>
      </c>
      <c r="E21" s="159" t="s">
        <v>3</v>
      </c>
    </row>
    <row r="22" spans="1:5" ht="15.75" thickBot="1" x14ac:dyDescent="0.3">
      <c r="A22" s="174" t="s">
        <v>239</v>
      </c>
      <c r="B22" s="179">
        <v>2.95</v>
      </c>
      <c r="C22" s="179">
        <v>3.03</v>
      </c>
      <c r="D22" s="179">
        <v>3.19</v>
      </c>
      <c r="E22" s="180">
        <v>2.04</v>
      </c>
    </row>
    <row r="23" spans="1:5" x14ac:dyDescent="0.25">
      <c r="B23" s="181"/>
      <c r="C23" s="181"/>
      <c r="D23" s="181"/>
      <c r="E23" s="181"/>
    </row>
    <row r="24" spans="1:5" x14ac:dyDescent="0.25">
      <c r="A24" s="2" t="s">
        <v>240</v>
      </c>
    </row>
    <row r="25" spans="1:5" x14ac:dyDescent="0.25">
      <c r="A25" s="2" t="s">
        <v>241</v>
      </c>
    </row>
    <row r="26" spans="1:5" x14ac:dyDescent="0.25">
      <c r="A26" s="2" t="s">
        <v>247</v>
      </c>
    </row>
  </sheetData>
  <hyperlinks>
    <hyperlink ref="A2" location="Sommaire!A1" display="retour au sommair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A2" sqref="A2"/>
    </sheetView>
  </sheetViews>
  <sheetFormatPr baseColWidth="10" defaultRowHeight="15" x14ac:dyDescent="0.25"/>
  <cols>
    <col min="1" max="1" width="16.7109375" customWidth="1"/>
    <col min="2" max="2" width="5.7109375" customWidth="1"/>
    <col min="3" max="4" width="8.7109375" customWidth="1"/>
    <col min="5" max="5" width="5.7109375" customWidth="1"/>
    <col min="6" max="7" width="8.7109375" customWidth="1"/>
    <col min="8" max="8" width="5.85546875" customWidth="1"/>
    <col min="9" max="10" width="8.7109375" customWidth="1"/>
    <col min="11" max="11" width="5.85546875" customWidth="1"/>
    <col min="12" max="13" width="8.7109375" customWidth="1"/>
    <col min="14" max="14" width="5.7109375" customWidth="1"/>
    <col min="15" max="16" width="8.7109375" customWidth="1"/>
    <col min="17" max="17" width="6.140625" customWidth="1"/>
    <col min="18" max="19" width="8.7109375" customWidth="1"/>
  </cols>
  <sheetData>
    <row r="1" spans="1:19" x14ac:dyDescent="0.25">
      <c r="A1" s="1" t="s">
        <v>340</v>
      </c>
    </row>
    <row r="2" spans="1:19" x14ac:dyDescent="0.25">
      <c r="A2" s="3" t="s">
        <v>1</v>
      </c>
    </row>
    <row r="3" spans="1:19" ht="15.75" thickBot="1" x14ac:dyDescent="0.3"/>
    <row r="4" spans="1:19" ht="15.75" thickBot="1" x14ac:dyDescent="0.3">
      <c r="A4" s="12" t="s">
        <v>22</v>
      </c>
      <c r="B4" s="215"/>
      <c r="C4" s="254" t="s">
        <v>23</v>
      </c>
      <c r="D4" s="255"/>
      <c r="E4" s="220"/>
      <c r="F4" s="254" t="s">
        <v>24</v>
      </c>
      <c r="G4" s="255"/>
      <c r="H4" s="215"/>
      <c r="I4" s="254" t="s">
        <v>25</v>
      </c>
      <c r="J4" s="255"/>
      <c r="K4" s="215"/>
      <c r="L4" s="254" t="s">
        <v>26</v>
      </c>
      <c r="M4" s="255"/>
      <c r="N4" s="215"/>
      <c r="O4" s="254" t="s">
        <v>27</v>
      </c>
      <c r="P4" s="255"/>
      <c r="Q4" s="215"/>
      <c r="R4" s="254" t="s">
        <v>28</v>
      </c>
      <c r="S4" s="255"/>
    </row>
    <row r="5" spans="1:19" ht="15.75" thickBot="1" x14ac:dyDescent="0.3">
      <c r="A5" s="13"/>
      <c r="B5" s="216"/>
      <c r="C5" s="213"/>
      <c r="D5" s="214"/>
      <c r="E5" s="221"/>
      <c r="F5" s="213"/>
      <c r="G5" s="214"/>
      <c r="H5" s="216"/>
      <c r="I5" s="213"/>
      <c r="J5" s="214"/>
      <c r="K5" s="216"/>
      <c r="L5" s="213"/>
      <c r="M5" s="214"/>
      <c r="N5" s="216"/>
      <c r="O5" s="213"/>
      <c r="P5" s="214"/>
      <c r="Q5" s="216"/>
      <c r="R5" s="213"/>
      <c r="S5" s="214"/>
    </row>
    <row r="6" spans="1:19" ht="15" customHeight="1" x14ac:dyDescent="0.25">
      <c r="A6" s="325" t="s">
        <v>39</v>
      </c>
      <c r="B6" s="216"/>
      <c r="C6" s="230" t="s">
        <v>324</v>
      </c>
      <c r="D6" s="231"/>
      <c r="E6" s="221"/>
      <c r="F6" s="230" t="s">
        <v>325</v>
      </c>
      <c r="G6" s="231"/>
      <c r="H6" s="216"/>
      <c r="I6" s="230" t="s">
        <v>327</v>
      </c>
      <c r="J6" s="231"/>
      <c r="K6" s="216"/>
      <c r="L6" s="230" t="s">
        <v>329</v>
      </c>
      <c r="M6" s="231"/>
      <c r="N6" s="216"/>
      <c r="O6" s="230" t="s">
        <v>331</v>
      </c>
      <c r="P6" s="231"/>
      <c r="Q6" s="216"/>
      <c r="R6" s="230" t="s">
        <v>343</v>
      </c>
      <c r="S6" s="231"/>
    </row>
    <row r="7" spans="1:19" x14ac:dyDescent="0.25">
      <c r="A7" s="326"/>
      <c r="B7" s="216"/>
      <c r="C7" s="232"/>
      <c r="D7" s="233"/>
      <c r="E7" s="221"/>
      <c r="F7" s="232"/>
      <c r="G7" s="233"/>
      <c r="H7" s="216"/>
      <c r="I7" s="232"/>
      <c r="J7" s="233"/>
      <c r="K7" s="216"/>
      <c r="L7" s="232"/>
      <c r="M7" s="233"/>
      <c r="N7" s="216"/>
      <c r="O7" s="232"/>
      <c r="P7" s="233"/>
      <c r="Q7" s="216"/>
      <c r="R7" s="232"/>
      <c r="S7" s="233"/>
    </row>
    <row r="8" spans="1:19" x14ac:dyDescent="0.25">
      <c r="A8" s="326"/>
      <c r="B8" s="216"/>
      <c r="C8" s="232"/>
      <c r="D8" s="233"/>
      <c r="E8" s="221"/>
      <c r="F8" s="232"/>
      <c r="G8" s="233"/>
      <c r="H8" s="216"/>
      <c r="I8" s="232"/>
      <c r="J8" s="233"/>
      <c r="K8" s="216"/>
      <c r="L8" s="232"/>
      <c r="M8" s="233"/>
      <c r="N8" s="216"/>
      <c r="O8" s="232"/>
      <c r="P8" s="233"/>
      <c r="Q8" s="216"/>
      <c r="R8" s="232"/>
      <c r="S8" s="233"/>
    </row>
    <row r="9" spans="1:19" ht="15.75" thickBot="1" x14ac:dyDescent="0.3">
      <c r="A9" s="326"/>
      <c r="B9" s="216"/>
      <c r="C9" s="232"/>
      <c r="D9" s="233"/>
      <c r="E9" s="221"/>
      <c r="F9" s="234"/>
      <c r="G9" s="235"/>
      <c r="H9" s="216"/>
      <c r="I9" s="234"/>
      <c r="J9" s="235"/>
      <c r="K9" s="216"/>
      <c r="L9" s="234"/>
      <c r="M9" s="235"/>
      <c r="N9" s="216"/>
      <c r="O9" s="232"/>
      <c r="P9" s="233"/>
      <c r="Q9" s="216"/>
      <c r="R9" s="232"/>
      <c r="S9" s="233"/>
    </row>
    <row r="10" spans="1:19" ht="15.75" thickBot="1" x14ac:dyDescent="0.3">
      <c r="A10" s="326"/>
      <c r="B10" s="216"/>
      <c r="C10" s="232"/>
      <c r="D10" s="233"/>
      <c r="E10" s="221"/>
      <c r="F10" s="208"/>
      <c r="G10" s="209"/>
      <c r="H10" s="216"/>
      <c r="I10" s="208"/>
      <c r="J10" s="209"/>
      <c r="K10" s="216"/>
      <c r="L10" s="208"/>
      <c r="M10" s="209"/>
      <c r="N10" s="216"/>
      <c r="O10" s="232"/>
      <c r="P10" s="233"/>
      <c r="Q10" s="216"/>
      <c r="R10" s="232"/>
      <c r="S10" s="233"/>
    </row>
    <row r="11" spans="1:19" x14ac:dyDescent="0.25">
      <c r="A11" s="326"/>
      <c r="B11" s="216"/>
      <c r="C11" s="232"/>
      <c r="D11" s="233"/>
      <c r="E11" s="221"/>
      <c r="F11" s="244" t="s">
        <v>326</v>
      </c>
      <c r="G11" s="245"/>
      <c r="H11" s="216"/>
      <c r="I11" s="224" t="s">
        <v>328</v>
      </c>
      <c r="J11" s="225"/>
      <c r="K11" s="216"/>
      <c r="L11" s="224" t="s">
        <v>330</v>
      </c>
      <c r="M11" s="225"/>
      <c r="N11" s="216"/>
      <c r="O11" s="232"/>
      <c r="P11" s="233"/>
      <c r="Q11" s="216"/>
      <c r="R11" s="232"/>
      <c r="S11" s="233"/>
    </row>
    <row r="12" spans="1:19" ht="15.75" thickBot="1" x14ac:dyDescent="0.3">
      <c r="A12" s="326"/>
      <c r="B12" s="216"/>
      <c r="C12" s="232"/>
      <c r="D12" s="233"/>
      <c r="E12" s="221"/>
      <c r="F12" s="246"/>
      <c r="G12" s="247"/>
      <c r="H12" s="216"/>
      <c r="I12" s="226"/>
      <c r="J12" s="227"/>
      <c r="K12" s="216"/>
      <c r="L12" s="226"/>
      <c r="M12" s="227"/>
      <c r="N12" s="216"/>
      <c r="O12" s="234"/>
      <c r="P12" s="235"/>
      <c r="Q12" s="216"/>
      <c r="R12" s="234"/>
      <c r="S12" s="235"/>
    </row>
    <row r="13" spans="1:19" ht="15.75" customHeight="1" thickBot="1" x14ac:dyDescent="0.3">
      <c r="A13" s="326"/>
      <c r="B13" s="216"/>
      <c r="C13" s="232"/>
      <c r="D13" s="233"/>
      <c r="E13" s="221"/>
      <c r="F13" s="246"/>
      <c r="G13" s="247"/>
      <c r="H13" s="216"/>
      <c r="I13" s="226"/>
      <c r="J13" s="227"/>
      <c r="K13" s="216"/>
      <c r="L13" s="226"/>
      <c r="M13" s="227"/>
      <c r="N13" s="216"/>
      <c r="O13" s="208"/>
      <c r="P13" s="209"/>
      <c r="Q13" s="216"/>
      <c r="R13" s="203"/>
      <c r="S13" s="204"/>
    </row>
    <row r="14" spans="1:19" x14ac:dyDescent="0.25">
      <c r="A14" s="326"/>
      <c r="B14" s="216"/>
      <c r="C14" s="232"/>
      <c r="D14" s="233"/>
      <c r="E14" s="221"/>
      <c r="F14" s="246"/>
      <c r="G14" s="247"/>
      <c r="H14" s="216"/>
      <c r="I14" s="226"/>
      <c r="J14" s="227"/>
      <c r="K14" s="216"/>
      <c r="L14" s="226"/>
      <c r="M14" s="227"/>
      <c r="N14" s="216"/>
      <c r="O14" s="224" t="s">
        <v>332</v>
      </c>
      <c r="P14" s="225"/>
      <c r="Q14" s="216"/>
      <c r="R14" s="224" t="s">
        <v>342</v>
      </c>
      <c r="S14" s="225"/>
    </row>
    <row r="15" spans="1:19" x14ac:dyDescent="0.25">
      <c r="A15" s="326"/>
      <c r="B15" s="216"/>
      <c r="C15" s="232"/>
      <c r="D15" s="233"/>
      <c r="E15" s="221"/>
      <c r="F15" s="246"/>
      <c r="G15" s="247"/>
      <c r="H15" s="216"/>
      <c r="I15" s="226"/>
      <c r="J15" s="227"/>
      <c r="K15" s="216"/>
      <c r="L15" s="226"/>
      <c r="M15" s="227"/>
      <c r="N15" s="216"/>
      <c r="O15" s="226"/>
      <c r="P15" s="227"/>
      <c r="Q15" s="216"/>
      <c r="R15" s="226"/>
      <c r="S15" s="227"/>
    </row>
    <row r="16" spans="1:19" x14ac:dyDescent="0.25">
      <c r="A16" s="326"/>
      <c r="B16" s="216"/>
      <c r="C16" s="232"/>
      <c r="D16" s="233"/>
      <c r="E16" s="221"/>
      <c r="F16" s="246"/>
      <c r="G16" s="247"/>
      <c r="H16" s="216"/>
      <c r="I16" s="226"/>
      <c r="J16" s="227"/>
      <c r="K16" s="216"/>
      <c r="L16" s="226"/>
      <c r="M16" s="227"/>
      <c r="N16" s="216"/>
      <c r="O16" s="226"/>
      <c r="P16" s="227"/>
      <c r="Q16" s="216"/>
      <c r="R16" s="226"/>
      <c r="S16" s="227"/>
    </row>
    <row r="17" spans="1:19" x14ac:dyDescent="0.25">
      <c r="A17" s="326"/>
      <c r="B17" s="216"/>
      <c r="C17" s="232"/>
      <c r="D17" s="233"/>
      <c r="E17" s="221"/>
      <c r="F17" s="246"/>
      <c r="G17" s="247"/>
      <c r="H17" s="216"/>
      <c r="I17" s="226"/>
      <c r="J17" s="227"/>
      <c r="K17" s="216"/>
      <c r="L17" s="226"/>
      <c r="M17" s="227"/>
      <c r="N17" s="216"/>
      <c r="O17" s="226"/>
      <c r="P17" s="227"/>
      <c r="Q17" s="216"/>
      <c r="R17" s="226"/>
      <c r="S17" s="227"/>
    </row>
    <row r="18" spans="1:19" x14ac:dyDescent="0.25">
      <c r="A18" s="326"/>
      <c r="B18" s="216"/>
      <c r="C18" s="232"/>
      <c r="D18" s="233"/>
      <c r="E18" s="221"/>
      <c r="F18" s="246"/>
      <c r="G18" s="247"/>
      <c r="H18" s="216"/>
      <c r="I18" s="226"/>
      <c r="J18" s="227"/>
      <c r="K18" s="216"/>
      <c r="L18" s="226"/>
      <c r="M18" s="227"/>
      <c r="N18" s="216"/>
      <c r="O18" s="226"/>
      <c r="P18" s="227"/>
      <c r="Q18" s="216"/>
      <c r="R18" s="226"/>
      <c r="S18" s="227"/>
    </row>
    <row r="19" spans="1:19" ht="15.75" thickBot="1" x14ac:dyDescent="0.3">
      <c r="A19" s="326"/>
      <c r="B19" s="216"/>
      <c r="C19" s="232"/>
      <c r="D19" s="233"/>
      <c r="E19" s="221"/>
      <c r="F19" s="248"/>
      <c r="G19" s="249"/>
      <c r="H19" s="216"/>
      <c r="I19" s="226"/>
      <c r="J19" s="227"/>
      <c r="K19" s="216"/>
      <c r="L19" s="228"/>
      <c r="M19" s="229"/>
      <c r="N19" s="216"/>
      <c r="O19" s="226"/>
      <c r="P19" s="227"/>
      <c r="Q19" s="216"/>
      <c r="R19" s="226"/>
      <c r="S19" s="227"/>
    </row>
    <row r="20" spans="1:19" ht="15.75" thickBot="1" x14ac:dyDescent="0.3">
      <c r="A20" s="326"/>
      <c r="B20" s="216"/>
      <c r="C20" s="232"/>
      <c r="D20" s="233"/>
      <c r="E20" s="221"/>
      <c r="F20" s="213"/>
      <c r="G20" s="214"/>
      <c r="H20" s="216"/>
      <c r="I20" s="226"/>
      <c r="J20" s="227"/>
      <c r="K20" s="216"/>
      <c r="L20" s="208"/>
      <c r="M20" s="209"/>
      <c r="N20" s="216"/>
      <c r="O20" s="226"/>
      <c r="P20" s="227"/>
      <c r="Q20" s="216"/>
      <c r="R20" s="226"/>
      <c r="S20" s="227"/>
    </row>
    <row r="21" spans="1:19" x14ac:dyDescent="0.25">
      <c r="A21" s="326"/>
      <c r="B21" s="216"/>
      <c r="C21" s="232"/>
      <c r="D21" s="233"/>
      <c r="E21" s="221"/>
      <c r="F21" s="256" t="s">
        <v>256</v>
      </c>
      <c r="G21" s="257"/>
      <c r="H21" s="216"/>
      <c r="I21" s="226"/>
      <c r="J21" s="227"/>
      <c r="K21" s="216"/>
      <c r="L21" s="256" t="s">
        <v>284</v>
      </c>
      <c r="M21" s="257"/>
      <c r="N21" s="216"/>
      <c r="O21" s="226"/>
      <c r="P21" s="227"/>
      <c r="Q21" s="216"/>
      <c r="R21" s="226"/>
      <c r="S21" s="227"/>
    </row>
    <row r="22" spans="1:19" ht="15.75" thickBot="1" x14ac:dyDescent="0.3">
      <c r="A22" s="327"/>
      <c r="B22" s="217"/>
      <c r="C22" s="234"/>
      <c r="D22" s="235"/>
      <c r="E22" s="222"/>
      <c r="F22" s="258"/>
      <c r="G22" s="259"/>
      <c r="H22" s="217"/>
      <c r="I22" s="228"/>
      <c r="J22" s="229"/>
      <c r="K22" s="217"/>
      <c r="L22" s="258"/>
      <c r="M22" s="259"/>
      <c r="N22" s="217"/>
      <c r="O22" s="228"/>
      <c r="P22" s="229"/>
      <c r="Q22" s="217"/>
      <c r="R22" s="228"/>
      <c r="S22" s="229"/>
    </row>
    <row r="24" spans="1:19" x14ac:dyDescent="0.25">
      <c r="A24" s="2" t="s">
        <v>40</v>
      </c>
    </row>
    <row r="25" spans="1:19" x14ac:dyDescent="0.25">
      <c r="A25" s="2" t="s">
        <v>41</v>
      </c>
    </row>
    <row r="26" spans="1:19" x14ac:dyDescent="0.25">
      <c r="A26" s="2" t="s">
        <v>247</v>
      </c>
    </row>
  </sheetData>
  <mergeCells count="38">
    <mergeCell ref="C5:D5"/>
    <mergeCell ref="F5:G5"/>
    <mergeCell ref="I5:J5"/>
    <mergeCell ref="I11:J22"/>
    <mergeCell ref="Q4:Q22"/>
    <mergeCell ref="F20:G20"/>
    <mergeCell ref="F21:G22"/>
    <mergeCell ref="I4:J4"/>
    <mergeCell ref="H4:H22"/>
    <mergeCell ref="R4:S4"/>
    <mergeCell ref="L5:M5"/>
    <mergeCell ref="O5:P5"/>
    <mergeCell ref="R5:S5"/>
    <mergeCell ref="L11:M19"/>
    <mergeCell ref="O13:P13"/>
    <mergeCell ref="O14:P22"/>
    <mergeCell ref="L20:M20"/>
    <mergeCell ref="L21:M22"/>
    <mergeCell ref="O6:P12"/>
    <mergeCell ref="N4:N22"/>
    <mergeCell ref="O4:P4"/>
    <mergeCell ref="R6:S12"/>
    <mergeCell ref="R14:S22"/>
    <mergeCell ref="A6:A22"/>
    <mergeCell ref="C6:D22"/>
    <mergeCell ref="F6:G9"/>
    <mergeCell ref="I6:J9"/>
    <mergeCell ref="L6:M9"/>
    <mergeCell ref="F10:G10"/>
    <mergeCell ref="I10:J10"/>
    <mergeCell ref="L10:M10"/>
    <mergeCell ref="F11:G19"/>
    <mergeCell ref="K4:K22"/>
    <mergeCell ref="L4:M4"/>
    <mergeCell ref="B4:B22"/>
    <mergeCell ref="C4:D4"/>
    <mergeCell ref="E4:E22"/>
    <mergeCell ref="F4:G4"/>
  </mergeCells>
  <hyperlinks>
    <hyperlink ref="A2" location="Sommaire!A1" display="retour au sommair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A2" sqref="A2"/>
    </sheetView>
  </sheetViews>
  <sheetFormatPr baseColWidth="10" defaultRowHeight="15" x14ac:dyDescent="0.25"/>
  <cols>
    <col min="1" max="1" width="14.85546875" customWidth="1"/>
    <col min="2" max="2" width="40" bestFit="1" customWidth="1"/>
    <col min="3" max="4" width="12.5703125" customWidth="1"/>
    <col min="5" max="5" width="12" customWidth="1"/>
    <col min="6" max="6" width="12.5703125" customWidth="1"/>
    <col min="8" max="8" width="17.42578125" bestFit="1" customWidth="1"/>
  </cols>
  <sheetData>
    <row r="1" spans="1:8" x14ac:dyDescent="0.25">
      <c r="A1" s="1" t="s">
        <v>245</v>
      </c>
    </row>
    <row r="2" spans="1:8" x14ac:dyDescent="0.25">
      <c r="A2" s="3" t="s">
        <v>1</v>
      </c>
    </row>
    <row r="3" spans="1:8" ht="15.75" thickBot="1" x14ac:dyDescent="0.3"/>
    <row r="4" spans="1:8" ht="15.75" thickBot="1" x14ac:dyDescent="0.3">
      <c r="A4" s="282"/>
      <c r="B4" s="283"/>
      <c r="C4" s="338" t="s">
        <v>43</v>
      </c>
      <c r="D4" s="339"/>
      <c r="E4" s="339"/>
      <c r="F4" s="339"/>
      <c r="G4" s="339"/>
      <c r="H4" s="340"/>
    </row>
    <row r="5" spans="1:8" ht="15.75" thickBot="1" x14ac:dyDescent="0.3">
      <c r="A5" s="341" t="s">
        <v>133</v>
      </c>
      <c r="B5" s="342"/>
      <c r="C5" s="47" t="s">
        <v>134</v>
      </c>
      <c r="D5" s="48" t="s">
        <v>135</v>
      </c>
      <c r="E5" s="48" t="s">
        <v>136</v>
      </c>
      <c r="F5" s="48" t="s">
        <v>137</v>
      </c>
      <c r="G5" s="49" t="s">
        <v>138</v>
      </c>
      <c r="H5" s="50" t="s">
        <v>36</v>
      </c>
    </row>
    <row r="6" spans="1:8" x14ac:dyDescent="0.25">
      <c r="A6" s="317" t="s">
        <v>82</v>
      </c>
      <c r="B6" s="51" t="s">
        <v>48</v>
      </c>
      <c r="C6" s="52">
        <v>66.2</v>
      </c>
      <c r="D6" s="53">
        <v>44.6</v>
      </c>
      <c r="E6" s="54">
        <v>41.51</v>
      </c>
      <c r="F6" s="54">
        <v>51.97</v>
      </c>
      <c r="G6" s="54">
        <v>62.59</v>
      </c>
      <c r="H6" s="55">
        <v>56.06</v>
      </c>
    </row>
    <row r="7" spans="1:8" x14ac:dyDescent="0.25">
      <c r="A7" s="317"/>
      <c r="B7" s="15" t="s">
        <v>243</v>
      </c>
      <c r="C7" s="182">
        <v>52.64</v>
      </c>
      <c r="D7" s="160">
        <v>69.709999999999994</v>
      </c>
      <c r="E7" s="183">
        <v>53.45</v>
      </c>
      <c r="F7" s="183">
        <v>39.840000000000003</v>
      </c>
      <c r="G7" s="183">
        <v>68.06</v>
      </c>
      <c r="H7" s="161">
        <v>58.47</v>
      </c>
    </row>
    <row r="8" spans="1:8" x14ac:dyDescent="0.25">
      <c r="A8" s="296"/>
      <c r="B8" s="56" t="s">
        <v>49</v>
      </c>
      <c r="C8" s="335"/>
      <c r="D8" s="336"/>
      <c r="E8" s="336"/>
      <c r="F8" s="336"/>
      <c r="G8" s="336"/>
      <c r="H8" s="337"/>
    </row>
    <row r="9" spans="1:8" x14ac:dyDescent="0.25">
      <c r="A9" s="296"/>
      <c r="B9" s="57" t="s">
        <v>50</v>
      </c>
      <c r="C9" s="20">
        <v>95.88</v>
      </c>
      <c r="D9" s="58">
        <v>95.88</v>
      </c>
      <c r="E9" s="8">
        <v>82.31</v>
      </c>
      <c r="F9" s="8">
        <v>42.58</v>
      </c>
      <c r="G9" s="8">
        <v>90.97</v>
      </c>
      <c r="H9" s="59">
        <v>88.82</v>
      </c>
    </row>
    <row r="10" spans="1:8" x14ac:dyDescent="0.25">
      <c r="A10" s="296"/>
      <c r="B10" s="57" t="s">
        <v>51</v>
      </c>
      <c r="C10" s="21">
        <v>3.6</v>
      </c>
      <c r="D10" s="60">
        <v>4.12</v>
      </c>
      <c r="E10" s="8">
        <v>16.97</v>
      </c>
      <c r="F10" s="8">
        <v>41.4</v>
      </c>
      <c r="G10" s="8">
        <v>8</v>
      </c>
      <c r="H10" s="61">
        <v>9.4</v>
      </c>
    </row>
    <row r="11" spans="1:8" x14ac:dyDescent="0.25">
      <c r="A11" s="296"/>
      <c r="B11" s="57" t="s">
        <v>52</v>
      </c>
      <c r="C11" s="21">
        <v>0.52</v>
      </c>
      <c r="D11" s="60" t="s">
        <v>3</v>
      </c>
      <c r="E11" s="8">
        <v>0.73</v>
      </c>
      <c r="F11" s="8">
        <v>16.02</v>
      </c>
      <c r="G11" s="8">
        <v>1.03</v>
      </c>
      <c r="H11" s="61">
        <v>1.78</v>
      </c>
    </row>
    <row r="12" spans="1:8" x14ac:dyDescent="0.25">
      <c r="A12" s="296"/>
      <c r="B12" s="56" t="s">
        <v>53</v>
      </c>
      <c r="C12" s="335"/>
      <c r="D12" s="336"/>
      <c r="E12" s="336"/>
      <c r="F12" s="336"/>
      <c r="G12" s="336"/>
      <c r="H12" s="337"/>
    </row>
    <row r="13" spans="1:8" x14ac:dyDescent="0.25">
      <c r="A13" s="296"/>
      <c r="B13" s="57" t="s">
        <v>54</v>
      </c>
      <c r="C13" s="23">
        <v>38.25</v>
      </c>
      <c r="D13" s="62">
        <v>73.64</v>
      </c>
      <c r="E13" s="8">
        <v>31.04</v>
      </c>
      <c r="F13" s="8">
        <v>26.25</v>
      </c>
      <c r="G13" s="8">
        <v>49.08</v>
      </c>
      <c r="H13" s="63">
        <v>46.39</v>
      </c>
    </row>
    <row r="14" spans="1:8" x14ac:dyDescent="0.25">
      <c r="A14" s="296"/>
      <c r="B14" s="57" t="s">
        <v>55</v>
      </c>
      <c r="C14" s="20">
        <v>35.130000000000003</v>
      </c>
      <c r="D14" s="58">
        <v>19.989999999999998</v>
      </c>
      <c r="E14" s="8">
        <v>36.69</v>
      </c>
      <c r="F14" s="8">
        <v>37.15</v>
      </c>
      <c r="G14" s="8">
        <v>30.08</v>
      </c>
      <c r="H14" s="59">
        <v>31.12</v>
      </c>
    </row>
    <row r="15" spans="1:8" x14ac:dyDescent="0.25">
      <c r="A15" s="296"/>
      <c r="B15" s="57" t="s">
        <v>56</v>
      </c>
      <c r="C15" s="23">
        <v>26.61</v>
      </c>
      <c r="D15" s="62">
        <v>6.36</v>
      </c>
      <c r="E15" s="8">
        <v>32.270000000000003</v>
      </c>
      <c r="F15" s="8">
        <v>36.6</v>
      </c>
      <c r="G15" s="8">
        <v>20.84</v>
      </c>
      <c r="H15" s="63">
        <v>22.49</v>
      </c>
    </row>
    <row r="16" spans="1:8" ht="24.75" thickBot="1" x14ac:dyDescent="0.3">
      <c r="A16" s="297"/>
      <c r="B16" s="64" t="s">
        <v>57</v>
      </c>
      <c r="C16" s="27">
        <v>6.76</v>
      </c>
      <c r="D16" s="65">
        <v>5.96</v>
      </c>
      <c r="E16" s="66">
        <v>11.39</v>
      </c>
      <c r="F16" s="66">
        <v>23.15</v>
      </c>
      <c r="G16" s="66">
        <v>8.51</v>
      </c>
      <c r="H16" s="67">
        <v>8.86</v>
      </c>
    </row>
    <row r="17" spans="1:8" ht="24" x14ac:dyDescent="0.25">
      <c r="A17" s="295" t="s">
        <v>100</v>
      </c>
      <c r="B17" s="68" t="s">
        <v>58</v>
      </c>
      <c r="C17" s="332"/>
      <c r="D17" s="333"/>
      <c r="E17" s="333"/>
      <c r="F17" s="333"/>
      <c r="G17" s="333"/>
      <c r="H17" s="334"/>
    </row>
    <row r="18" spans="1:8" x14ac:dyDescent="0.25">
      <c r="A18" s="317"/>
      <c r="B18" s="69" t="s">
        <v>59</v>
      </c>
      <c r="C18" s="70">
        <v>3.58</v>
      </c>
      <c r="D18" s="71">
        <v>2.6</v>
      </c>
      <c r="E18" s="8">
        <v>2.58</v>
      </c>
      <c r="F18" s="8">
        <v>4.2699999999999996</v>
      </c>
      <c r="G18" s="8">
        <v>2.89</v>
      </c>
      <c r="H18" s="72">
        <v>3.15</v>
      </c>
    </row>
    <row r="19" spans="1:8" x14ac:dyDescent="0.25">
      <c r="A19" s="317"/>
      <c r="B19" s="69" t="s">
        <v>60</v>
      </c>
      <c r="C19" s="23">
        <v>14.05</v>
      </c>
      <c r="D19" s="62">
        <v>7.05</v>
      </c>
      <c r="E19" s="8">
        <v>14.56</v>
      </c>
      <c r="F19" s="8">
        <v>20.22</v>
      </c>
      <c r="G19" s="8">
        <v>11.36</v>
      </c>
      <c r="H19" s="63">
        <v>12.54</v>
      </c>
    </row>
    <row r="20" spans="1:8" x14ac:dyDescent="0.25">
      <c r="A20" s="317"/>
      <c r="B20" s="73" t="s">
        <v>61</v>
      </c>
      <c r="C20" s="23">
        <v>11.79</v>
      </c>
      <c r="D20" s="62">
        <v>7.01</v>
      </c>
      <c r="E20" s="8">
        <v>10.49</v>
      </c>
      <c r="F20" s="8">
        <v>15.41</v>
      </c>
      <c r="G20" s="8">
        <v>10.35</v>
      </c>
      <c r="H20" s="63">
        <v>10.55</v>
      </c>
    </row>
    <row r="21" spans="1:8" x14ac:dyDescent="0.25">
      <c r="A21" s="296"/>
      <c r="B21" s="73" t="s">
        <v>62</v>
      </c>
      <c r="C21" s="23">
        <v>2.17</v>
      </c>
      <c r="D21" s="62">
        <v>1.73</v>
      </c>
      <c r="E21" s="8">
        <v>1.81</v>
      </c>
      <c r="F21" s="8">
        <v>3.61</v>
      </c>
      <c r="G21" s="8">
        <v>1.45</v>
      </c>
      <c r="H21" s="63">
        <v>2.0099999999999998</v>
      </c>
    </row>
    <row r="22" spans="1:8" x14ac:dyDescent="0.25">
      <c r="A22" s="296"/>
      <c r="B22" s="57" t="s">
        <v>63</v>
      </c>
      <c r="C22" s="23">
        <v>11.53</v>
      </c>
      <c r="D22" s="62">
        <v>7.66</v>
      </c>
      <c r="E22" s="8">
        <v>7.9</v>
      </c>
      <c r="F22" s="8">
        <v>10.09</v>
      </c>
      <c r="G22" s="8">
        <v>10.83</v>
      </c>
      <c r="H22" s="63">
        <v>9.9</v>
      </c>
    </row>
    <row r="23" spans="1:8" ht="24" x14ac:dyDescent="0.25">
      <c r="A23" s="296"/>
      <c r="B23" s="74" t="s">
        <v>64</v>
      </c>
      <c r="C23" s="335"/>
      <c r="D23" s="336"/>
      <c r="E23" s="336"/>
      <c r="F23" s="336"/>
      <c r="G23" s="336"/>
      <c r="H23" s="337"/>
    </row>
    <row r="24" spans="1:8" x14ac:dyDescent="0.25">
      <c r="A24" s="296"/>
      <c r="B24" s="73" t="s">
        <v>65</v>
      </c>
      <c r="C24" s="21">
        <v>4.82</v>
      </c>
      <c r="D24" s="60">
        <v>10.050000000000001</v>
      </c>
      <c r="E24" s="8">
        <v>2.72</v>
      </c>
      <c r="F24" s="8">
        <v>5.13</v>
      </c>
      <c r="G24" s="8">
        <v>8.86</v>
      </c>
      <c r="H24" s="61">
        <v>6.47</v>
      </c>
    </row>
    <row r="25" spans="1:8" x14ac:dyDescent="0.25">
      <c r="A25" s="296"/>
      <c r="B25" s="57" t="s">
        <v>66</v>
      </c>
      <c r="C25" s="21">
        <v>10.62</v>
      </c>
      <c r="D25" s="60">
        <v>13.07</v>
      </c>
      <c r="E25" s="8">
        <v>7.44</v>
      </c>
      <c r="F25" s="8">
        <v>6.76</v>
      </c>
      <c r="G25" s="8">
        <v>10.9</v>
      </c>
      <c r="H25" s="61">
        <v>10.48</v>
      </c>
    </row>
    <row r="26" spans="1:8" x14ac:dyDescent="0.25">
      <c r="A26" s="296"/>
      <c r="B26" s="57" t="s">
        <v>67</v>
      </c>
      <c r="C26" s="21">
        <v>6.7</v>
      </c>
      <c r="D26" s="60">
        <v>3.51</v>
      </c>
      <c r="E26" s="8">
        <v>7.93</v>
      </c>
      <c r="F26" s="8">
        <v>6.66</v>
      </c>
      <c r="G26" s="8">
        <v>4.13</v>
      </c>
      <c r="H26" s="61">
        <v>5.68</v>
      </c>
    </row>
    <row r="27" spans="1:8" x14ac:dyDescent="0.25">
      <c r="A27" s="296"/>
      <c r="B27" s="56" t="s">
        <v>68</v>
      </c>
      <c r="C27" s="335"/>
      <c r="D27" s="336"/>
      <c r="E27" s="336"/>
      <c r="F27" s="336"/>
      <c r="G27" s="336"/>
      <c r="H27" s="337"/>
    </row>
    <row r="28" spans="1:8" x14ac:dyDescent="0.25">
      <c r="A28" s="296"/>
      <c r="B28" s="73" t="s">
        <v>69</v>
      </c>
      <c r="C28" s="21">
        <v>1.72</v>
      </c>
      <c r="D28" s="60">
        <v>0.33</v>
      </c>
      <c r="E28" s="8">
        <v>2.94</v>
      </c>
      <c r="F28" s="8">
        <v>9.16</v>
      </c>
      <c r="G28" s="8">
        <v>1.38</v>
      </c>
      <c r="H28" s="61">
        <v>2.11</v>
      </c>
    </row>
    <row r="29" spans="1:8" x14ac:dyDescent="0.25">
      <c r="A29" s="296"/>
      <c r="B29" s="57" t="s">
        <v>70</v>
      </c>
      <c r="C29" s="21">
        <v>6.35</v>
      </c>
      <c r="D29" s="60">
        <v>0.56999999999999995</v>
      </c>
      <c r="E29" s="8">
        <v>3.18</v>
      </c>
      <c r="F29" s="8">
        <v>2.73</v>
      </c>
      <c r="G29" s="8">
        <v>2.52</v>
      </c>
      <c r="H29" s="61">
        <v>3.62</v>
      </c>
    </row>
    <row r="30" spans="1:8" x14ac:dyDescent="0.25">
      <c r="A30" s="296"/>
      <c r="B30" s="57" t="s">
        <v>71</v>
      </c>
      <c r="C30" s="21">
        <v>29.6</v>
      </c>
      <c r="D30" s="60">
        <v>20.34</v>
      </c>
      <c r="E30" s="8">
        <v>32.42</v>
      </c>
      <c r="F30" s="8">
        <v>31.8</v>
      </c>
      <c r="G30" s="8">
        <v>28.71</v>
      </c>
      <c r="H30" s="61">
        <v>27.89</v>
      </c>
    </row>
    <row r="31" spans="1:8" x14ac:dyDescent="0.25">
      <c r="A31" s="296"/>
      <c r="B31" s="57" t="s">
        <v>72</v>
      </c>
      <c r="C31" s="21">
        <v>13.23</v>
      </c>
      <c r="D31" s="60">
        <v>12.61</v>
      </c>
      <c r="E31" s="8">
        <v>48.47</v>
      </c>
      <c r="F31" s="8">
        <v>85.91</v>
      </c>
      <c r="G31" s="8">
        <v>51.74</v>
      </c>
      <c r="H31" s="61">
        <v>30.64</v>
      </c>
    </row>
    <row r="32" spans="1:8" x14ac:dyDescent="0.25">
      <c r="A32" s="296"/>
      <c r="B32" s="57" t="s">
        <v>73</v>
      </c>
      <c r="C32" s="21">
        <v>0.75</v>
      </c>
      <c r="D32" s="60" t="s">
        <v>3</v>
      </c>
      <c r="E32" s="8">
        <v>3.19</v>
      </c>
      <c r="F32" s="8">
        <v>12.83</v>
      </c>
      <c r="G32" s="8">
        <v>0.88</v>
      </c>
      <c r="H32" s="61">
        <v>2.02</v>
      </c>
    </row>
    <row r="33" spans="1:8" x14ac:dyDescent="0.25">
      <c r="A33" s="297"/>
      <c r="B33" s="75" t="s">
        <v>74</v>
      </c>
      <c r="C33" s="20">
        <v>41.29</v>
      </c>
      <c r="D33" s="58">
        <v>27.75</v>
      </c>
      <c r="E33" s="8">
        <v>40.29</v>
      </c>
      <c r="F33" s="8">
        <v>30.92</v>
      </c>
      <c r="G33" s="8">
        <v>25.44</v>
      </c>
      <c r="H33" s="59">
        <v>34.4</v>
      </c>
    </row>
    <row r="34" spans="1:8" ht="24.75" thickBot="1" x14ac:dyDescent="0.3">
      <c r="A34" s="318"/>
      <c r="B34" s="76" t="s">
        <v>75</v>
      </c>
      <c r="C34" s="37">
        <v>4.74</v>
      </c>
      <c r="D34" s="77">
        <v>1.1399999999999999</v>
      </c>
      <c r="E34" s="78">
        <v>3.58</v>
      </c>
      <c r="F34" s="78">
        <v>3.96</v>
      </c>
      <c r="G34" s="78">
        <v>1.1000000000000001</v>
      </c>
      <c r="H34" s="79">
        <v>3.05</v>
      </c>
    </row>
    <row r="36" spans="1:8" x14ac:dyDescent="0.25">
      <c r="A36" s="2" t="s">
        <v>205</v>
      </c>
    </row>
    <row r="37" spans="1:8" x14ac:dyDescent="0.25">
      <c r="A37" s="2" t="s">
        <v>206</v>
      </c>
    </row>
    <row r="38" spans="1:8" x14ac:dyDescent="0.25">
      <c r="A38" s="2" t="s">
        <v>247</v>
      </c>
    </row>
  </sheetData>
  <mergeCells count="10">
    <mergeCell ref="A17:A34"/>
    <mergeCell ref="C17:H17"/>
    <mergeCell ref="C23:H23"/>
    <mergeCell ref="C27:H27"/>
    <mergeCell ref="A4:B4"/>
    <mergeCell ref="C4:H4"/>
    <mergeCell ref="A5:B5"/>
    <mergeCell ref="A6:A16"/>
    <mergeCell ref="C8:H8"/>
    <mergeCell ref="C12:H12"/>
  </mergeCells>
  <hyperlinks>
    <hyperlink ref="A2" location="Sommaire!A1" display="retour au sommair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A2" sqref="A2"/>
    </sheetView>
  </sheetViews>
  <sheetFormatPr baseColWidth="10" defaultRowHeight="15" x14ac:dyDescent="0.25"/>
  <cols>
    <col min="1" max="1" width="12.42578125" customWidth="1"/>
    <col min="2" max="2" width="40" bestFit="1" customWidth="1"/>
    <col min="3" max="3" width="22.42578125" style="90" bestFit="1" customWidth="1"/>
    <col min="4" max="4" width="16.140625" style="90" customWidth="1"/>
    <col min="5" max="5" width="23.140625" customWidth="1"/>
    <col min="6" max="7" width="13" customWidth="1"/>
    <col min="8" max="8" width="22.42578125" customWidth="1"/>
    <col min="9" max="9" width="16.140625" customWidth="1"/>
    <col min="10" max="10" width="23.140625" customWidth="1"/>
    <col min="11" max="11" width="12.7109375" customWidth="1"/>
    <col min="12" max="12" width="12.28515625" style="121" customWidth="1"/>
  </cols>
  <sheetData>
    <row r="1" spans="1:12" x14ac:dyDescent="0.25">
      <c r="A1" s="1" t="s">
        <v>221</v>
      </c>
    </row>
    <row r="2" spans="1:12" x14ac:dyDescent="0.25">
      <c r="A2" s="3" t="s">
        <v>1</v>
      </c>
    </row>
    <row r="3" spans="1:12" ht="15.75" thickBot="1" x14ac:dyDescent="0.3"/>
    <row r="4" spans="1:12" ht="35.25" customHeight="1" thickBot="1" x14ac:dyDescent="0.3">
      <c r="A4" s="282"/>
      <c r="B4" s="283"/>
      <c r="C4" s="338" t="s">
        <v>77</v>
      </c>
      <c r="D4" s="339"/>
      <c r="E4" s="339"/>
      <c r="F4" s="339"/>
      <c r="G4" s="340"/>
      <c r="H4" s="310" t="s">
        <v>78</v>
      </c>
      <c r="I4" s="311"/>
      <c r="J4" s="311"/>
      <c r="K4" s="311"/>
      <c r="L4" s="312"/>
    </row>
    <row r="5" spans="1:12" ht="25.5" customHeight="1" thickBot="1" x14ac:dyDescent="0.3">
      <c r="A5" s="82"/>
      <c r="B5" s="89"/>
      <c r="C5" s="100" t="s">
        <v>143</v>
      </c>
      <c r="D5" s="104" t="s">
        <v>81</v>
      </c>
      <c r="E5" s="343" t="s">
        <v>161</v>
      </c>
      <c r="F5" s="344" t="s">
        <v>144</v>
      </c>
      <c r="G5" s="345"/>
      <c r="H5" s="100" t="s">
        <v>143</v>
      </c>
      <c r="I5" s="104" t="s">
        <v>81</v>
      </c>
      <c r="J5" s="343" t="s">
        <v>161</v>
      </c>
      <c r="K5" s="344" t="s">
        <v>144</v>
      </c>
      <c r="L5" s="345"/>
    </row>
    <row r="6" spans="1:12" ht="15.75" thickBot="1" x14ac:dyDescent="0.3">
      <c r="A6" s="81"/>
      <c r="B6" s="101" t="s">
        <v>145</v>
      </c>
      <c r="C6" s="102" t="s">
        <v>146</v>
      </c>
      <c r="D6" s="103" t="s">
        <v>88</v>
      </c>
      <c r="E6" s="294"/>
      <c r="F6" s="348"/>
      <c r="G6" s="349"/>
      <c r="H6" s="116" t="s">
        <v>188</v>
      </c>
      <c r="I6" s="117" t="s">
        <v>88</v>
      </c>
      <c r="J6" s="293"/>
      <c r="K6" s="346"/>
      <c r="L6" s="347"/>
    </row>
    <row r="7" spans="1:12" x14ac:dyDescent="0.25">
      <c r="A7" s="295" t="s">
        <v>82</v>
      </c>
      <c r="B7" s="15" t="s">
        <v>83</v>
      </c>
      <c r="C7" s="308"/>
      <c r="D7" s="309"/>
      <c r="E7" s="309"/>
      <c r="F7" s="309"/>
      <c r="G7" s="309"/>
      <c r="H7" s="308"/>
      <c r="I7" s="309"/>
      <c r="J7" s="309"/>
      <c r="K7" s="309"/>
      <c r="L7" s="350"/>
    </row>
    <row r="8" spans="1:12" x14ac:dyDescent="0.25">
      <c r="A8" s="296"/>
      <c r="B8" s="18" t="s">
        <v>84</v>
      </c>
      <c r="C8" s="39" t="s">
        <v>85</v>
      </c>
      <c r="D8" s="91" t="s">
        <v>3</v>
      </c>
      <c r="E8" s="93" t="s">
        <v>85</v>
      </c>
      <c r="F8" s="93" t="s">
        <v>3</v>
      </c>
      <c r="G8" s="112" t="s">
        <v>3</v>
      </c>
      <c r="H8" s="39" t="s">
        <v>85</v>
      </c>
      <c r="I8" s="93" t="s">
        <v>3</v>
      </c>
      <c r="J8" s="93" t="s">
        <v>85</v>
      </c>
      <c r="K8" s="118" t="s">
        <v>3</v>
      </c>
      <c r="L8" s="87" t="s">
        <v>3</v>
      </c>
    </row>
    <row r="9" spans="1:12" x14ac:dyDescent="0.25">
      <c r="A9" s="296"/>
      <c r="B9" s="18" t="s">
        <v>86</v>
      </c>
      <c r="C9" s="80">
        <v>0.11799999999999999</v>
      </c>
      <c r="D9" s="91" t="s">
        <v>88</v>
      </c>
      <c r="E9" s="92">
        <v>1.125</v>
      </c>
      <c r="F9" s="92">
        <v>1.1080000000000001</v>
      </c>
      <c r="G9" s="113">
        <v>1.1419999999999999</v>
      </c>
      <c r="H9" s="42" t="s">
        <v>189</v>
      </c>
      <c r="I9" s="95" t="s">
        <v>88</v>
      </c>
      <c r="J9" s="92">
        <v>0.78700000000000003</v>
      </c>
      <c r="K9" s="95">
        <v>0.77400000000000002</v>
      </c>
      <c r="L9" s="87">
        <v>0.8</v>
      </c>
    </row>
    <row r="10" spans="1:12" x14ac:dyDescent="0.25">
      <c r="A10" s="296"/>
      <c r="B10" s="17" t="s">
        <v>49</v>
      </c>
      <c r="C10" s="306"/>
      <c r="D10" s="307"/>
      <c r="E10" s="307"/>
      <c r="F10" s="307"/>
      <c r="G10" s="307"/>
      <c r="H10" s="306"/>
      <c r="I10" s="307"/>
      <c r="J10" s="307"/>
      <c r="K10" s="307"/>
      <c r="L10" s="316"/>
    </row>
    <row r="11" spans="1:12" x14ac:dyDescent="0.25">
      <c r="A11" s="296"/>
      <c r="B11" s="18" t="s">
        <v>50</v>
      </c>
      <c r="C11" s="39" t="s">
        <v>85</v>
      </c>
      <c r="D11" s="91" t="s">
        <v>3</v>
      </c>
      <c r="E11" s="93" t="s">
        <v>85</v>
      </c>
      <c r="F11" s="93" t="s">
        <v>3</v>
      </c>
      <c r="G11" s="113" t="s">
        <v>3</v>
      </c>
      <c r="H11" s="39" t="s">
        <v>85</v>
      </c>
      <c r="I11" s="93" t="s">
        <v>3</v>
      </c>
      <c r="J11" s="93" t="s">
        <v>85</v>
      </c>
      <c r="K11" s="91" t="s">
        <v>3</v>
      </c>
      <c r="L11" s="87" t="s">
        <v>3</v>
      </c>
    </row>
    <row r="12" spans="1:12" x14ac:dyDescent="0.25">
      <c r="A12" s="296"/>
      <c r="B12" s="18" t="s">
        <v>51</v>
      </c>
      <c r="C12" s="80">
        <v>6.1699999999999998E-2</v>
      </c>
      <c r="D12" s="91" t="s">
        <v>88</v>
      </c>
      <c r="E12" s="92">
        <v>0.26</v>
      </c>
      <c r="F12" s="92">
        <v>0.254</v>
      </c>
      <c r="G12" s="113">
        <v>0.26600000000000001</v>
      </c>
      <c r="H12" s="42" t="s">
        <v>190</v>
      </c>
      <c r="I12" s="95" t="s">
        <v>88</v>
      </c>
      <c r="J12" s="92">
        <v>0.315</v>
      </c>
      <c r="K12" s="95">
        <v>0.307</v>
      </c>
      <c r="L12" s="87">
        <v>0.32400000000000001</v>
      </c>
    </row>
    <row r="13" spans="1:12" x14ac:dyDescent="0.25">
      <c r="A13" s="296"/>
      <c r="B13" s="18" t="s">
        <v>52</v>
      </c>
      <c r="C13" s="42" t="s">
        <v>147</v>
      </c>
      <c r="D13" s="91" t="s">
        <v>88</v>
      </c>
      <c r="E13" s="92">
        <v>5.6000000000000001E-2</v>
      </c>
      <c r="F13" s="92">
        <v>5.3999999999999999E-2</v>
      </c>
      <c r="G13" s="113">
        <v>5.8999999999999997E-2</v>
      </c>
      <c r="H13" s="42" t="s">
        <v>191</v>
      </c>
      <c r="I13" s="95" t="s">
        <v>88</v>
      </c>
      <c r="J13" s="92">
        <v>7.5999999999999998E-2</v>
      </c>
      <c r="K13" s="95">
        <v>7.1999999999999995E-2</v>
      </c>
      <c r="L13" s="87">
        <v>0.08</v>
      </c>
    </row>
    <row r="14" spans="1:12" x14ac:dyDescent="0.25">
      <c r="A14" s="296"/>
      <c r="B14" s="17" t="s">
        <v>53</v>
      </c>
      <c r="C14" s="306"/>
      <c r="D14" s="307"/>
      <c r="E14" s="307"/>
      <c r="F14" s="307"/>
      <c r="G14" s="307"/>
      <c r="H14" s="306"/>
      <c r="I14" s="307"/>
      <c r="J14" s="307"/>
      <c r="K14" s="307"/>
      <c r="L14" s="316"/>
    </row>
    <row r="15" spans="1:12" x14ac:dyDescent="0.25">
      <c r="A15" s="296"/>
      <c r="B15" s="18" t="s">
        <v>54</v>
      </c>
      <c r="C15" s="80">
        <v>0.65490000000000004</v>
      </c>
      <c r="D15" s="91" t="s">
        <v>88</v>
      </c>
      <c r="E15" s="94">
        <v>1.782</v>
      </c>
      <c r="F15" s="94">
        <v>1.75</v>
      </c>
      <c r="G15" s="113">
        <v>1.8149999999999999</v>
      </c>
      <c r="H15" s="85">
        <v>0.39950000000000002</v>
      </c>
      <c r="I15" s="95" t="s">
        <v>88</v>
      </c>
      <c r="J15" s="94">
        <v>1.3180000000000001</v>
      </c>
      <c r="K15" s="95">
        <v>1.292</v>
      </c>
      <c r="L15" s="87">
        <v>1.3440000000000001</v>
      </c>
    </row>
    <row r="16" spans="1:12" x14ac:dyDescent="0.25">
      <c r="A16" s="296"/>
      <c r="B16" s="18" t="s">
        <v>55</v>
      </c>
      <c r="C16" s="39" t="s">
        <v>85</v>
      </c>
      <c r="D16" s="91" t="s">
        <v>3</v>
      </c>
      <c r="E16" s="93" t="s">
        <v>85</v>
      </c>
      <c r="F16" s="93" t="s">
        <v>3</v>
      </c>
      <c r="G16" s="112" t="s">
        <v>3</v>
      </c>
      <c r="H16" s="39" t="s">
        <v>85</v>
      </c>
      <c r="I16" s="93" t="s">
        <v>3</v>
      </c>
      <c r="J16" s="93" t="s">
        <v>85</v>
      </c>
      <c r="K16" s="118" t="s">
        <v>3</v>
      </c>
      <c r="L16" s="87" t="s">
        <v>3</v>
      </c>
    </row>
    <row r="17" spans="1:12" x14ac:dyDescent="0.25">
      <c r="A17" s="296"/>
      <c r="B17" s="18" t="s">
        <v>56</v>
      </c>
      <c r="C17" s="42" t="s">
        <v>148</v>
      </c>
      <c r="D17" s="91" t="s">
        <v>88</v>
      </c>
      <c r="E17" s="94">
        <v>0.44500000000000001</v>
      </c>
      <c r="F17" s="94">
        <v>0.437</v>
      </c>
      <c r="G17" s="113">
        <v>0.45400000000000001</v>
      </c>
      <c r="H17" s="42" t="s">
        <v>192</v>
      </c>
      <c r="I17" s="95" t="s">
        <v>88</v>
      </c>
      <c r="J17" s="94">
        <v>0.52400000000000002</v>
      </c>
      <c r="K17" s="95">
        <v>0.51300000000000001</v>
      </c>
      <c r="L17" s="87">
        <v>0.53400000000000003</v>
      </c>
    </row>
    <row r="18" spans="1:12" ht="15.75" thickBot="1" x14ac:dyDescent="0.3">
      <c r="A18" s="297"/>
      <c r="B18" s="25" t="s">
        <v>98</v>
      </c>
      <c r="C18" s="105" t="s">
        <v>149</v>
      </c>
      <c r="D18" s="98" t="s">
        <v>88</v>
      </c>
      <c r="E18" s="106">
        <v>0.69299999999999995</v>
      </c>
      <c r="F18" s="106">
        <v>0.67600000000000005</v>
      </c>
      <c r="G18" s="114">
        <v>0.71</v>
      </c>
      <c r="H18" s="45" t="s">
        <v>193</v>
      </c>
      <c r="I18" s="119" t="s">
        <v>88</v>
      </c>
      <c r="J18" s="106">
        <v>0.73599999999999999</v>
      </c>
      <c r="K18" s="119">
        <v>0.71599999999999997</v>
      </c>
      <c r="L18" s="120">
        <v>0.755</v>
      </c>
    </row>
    <row r="19" spans="1:12" x14ac:dyDescent="0.25">
      <c r="A19" s="295" t="s">
        <v>100</v>
      </c>
      <c r="B19" s="29" t="s">
        <v>101</v>
      </c>
      <c r="C19" s="321"/>
      <c r="D19" s="322"/>
      <c r="E19" s="322"/>
      <c r="F19" s="322"/>
      <c r="G19" s="322"/>
      <c r="H19" s="321"/>
      <c r="I19" s="322"/>
      <c r="J19" s="322"/>
      <c r="K19" s="322"/>
      <c r="L19" s="323"/>
    </row>
    <row r="20" spans="1:12" x14ac:dyDescent="0.25">
      <c r="A20" s="317"/>
      <c r="B20" s="30" t="s">
        <v>59</v>
      </c>
      <c r="C20" s="97" t="s">
        <v>3</v>
      </c>
      <c r="D20" s="95" t="s">
        <v>102</v>
      </c>
      <c r="E20" s="95" t="s">
        <v>3</v>
      </c>
      <c r="F20" s="95" t="s">
        <v>3</v>
      </c>
      <c r="G20" s="115" t="s">
        <v>3</v>
      </c>
      <c r="H20" s="86">
        <v>2.7199999999999998E-2</v>
      </c>
      <c r="I20" s="95" t="s">
        <v>104</v>
      </c>
      <c r="J20" s="94">
        <v>1.056</v>
      </c>
      <c r="K20" s="95">
        <v>1.01</v>
      </c>
      <c r="L20" s="122">
        <v>1.1040000000000001</v>
      </c>
    </row>
    <row r="21" spans="1:12" x14ac:dyDescent="0.25">
      <c r="A21" s="317"/>
      <c r="B21" s="30" t="s">
        <v>60</v>
      </c>
      <c r="C21" s="97">
        <v>5.96E-2</v>
      </c>
      <c r="D21" s="91" t="s">
        <v>88</v>
      </c>
      <c r="E21" s="94">
        <v>1.127</v>
      </c>
      <c r="F21" s="94">
        <v>1.101</v>
      </c>
      <c r="G21" s="113">
        <v>1.1519999999999999</v>
      </c>
      <c r="H21" s="85">
        <v>8.1699999999999995E-2</v>
      </c>
      <c r="I21" s="95" t="s">
        <v>88</v>
      </c>
      <c r="J21" s="94">
        <v>1.177</v>
      </c>
      <c r="K21" s="95">
        <v>1.1499999999999999</v>
      </c>
      <c r="L21" s="122">
        <v>1.206</v>
      </c>
    </row>
    <row r="22" spans="1:12" x14ac:dyDescent="0.25">
      <c r="A22" s="317"/>
      <c r="B22" s="31" t="s">
        <v>61</v>
      </c>
      <c r="C22" s="96" t="s">
        <v>150</v>
      </c>
      <c r="D22" s="91" t="s">
        <v>88</v>
      </c>
      <c r="E22" s="94">
        <v>0.89700000000000002</v>
      </c>
      <c r="F22" s="94">
        <v>0.876</v>
      </c>
      <c r="G22" s="113">
        <v>0.91900000000000004</v>
      </c>
      <c r="H22" s="42" t="s">
        <v>194</v>
      </c>
      <c r="I22" s="95" t="s">
        <v>104</v>
      </c>
      <c r="J22" s="94">
        <v>0.96399999999999997</v>
      </c>
      <c r="K22" s="95">
        <v>0.94</v>
      </c>
      <c r="L22" s="122">
        <v>0.98899999999999999</v>
      </c>
    </row>
    <row r="23" spans="1:12" x14ac:dyDescent="0.25">
      <c r="A23" s="296"/>
      <c r="B23" s="31" t="s">
        <v>62</v>
      </c>
      <c r="C23" s="96" t="s">
        <v>151</v>
      </c>
      <c r="D23" s="91" t="s">
        <v>88</v>
      </c>
      <c r="E23" s="94">
        <v>0.53900000000000003</v>
      </c>
      <c r="F23" s="94">
        <v>0.51300000000000001</v>
      </c>
      <c r="G23" s="113">
        <v>0.56599999999999995</v>
      </c>
      <c r="H23" s="42" t="s">
        <v>195</v>
      </c>
      <c r="I23" s="95" t="s">
        <v>88</v>
      </c>
      <c r="J23" s="94">
        <v>0.68500000000000005</v>
      </c>
      <c r="K23" s="95">
        <v>0.65200000000000002</v>
      </c>
      <c r="L23" s="122">
        <v>0.72099999999999997</v>
      </c>
    </row>
    <row r="24" spans="1:12" x14ac:dyDescent="0.25">
      <c r="A24" s="296"/>
      <c r="B24" s="18" t="s">
        <v>63</v>
      </c>
      <c r="C24" s="42" t="s">
        <v>152</v>
      </c>
      <c r="D24" s="91" t="s">
        <v>88</v>
      </c>
      <c r="E24" s="94">
        <v>0.82799999999999996</v>
      </c>
      <c r="F24" s="94">
        <v>0.80800000000000005</v>
      </c>
      <c r="G24" s="113">
        <v>0.84799999999999998</v>
      </c>
      <c r="H24" s="42" t="s">
        <v>196</v>
      </c>
      <c r="I24" s="95" t="s">
        <v>88</v>
      </c>
      <c r="J24" s="94">
        <v>0.85099999999999998</v>
      </c>
      <c r="K24" s="95">
        <v>0.82799999999999996</v>
      </c>
      <c r="L24" s="122">
        <v>0.873</v>
      </c>
    </row>
    <row r="25" spans="1:12" x14ac:dyDescent="0.25">
      <c r="A25" s="296"/>
      <c r="B25" s="17" t="s">
        <v>113</v>
      </c>
      <c r="C25" s="306"/>
      <c r="D25" s="307"/>
      <c r="E25" s="307"/>
      <c r="F25" s="307"/>
      <c r="G25" s="307"/>
      <c r="H25" s="306"/>
      <c r="I25" s="307"/>
      <c r="J25" s="307"/>
      <c r="K25" s="307"/>
      <c r="L25" s="316"/>
    </row>
    <row r="26" spans="1:12" x14ac:dyDescent="0.25">
      <c r="A26" s="296"/>
      <c r="B26" s="31" t="s">
        <v>65</v>
      </c>
      <c r="C26" s="96" t="s">
        <v>153</v>
      </c>
      <c r="D26" s="91" t="s">
        <v>88</v>
      </c>
      <c r="E26" s="92">
        <v>0.83299999999999996</v>
      </c>
      <c r="F26" s="92">
        <v>0.80800000000000005</v>
      </c>
      <c r="G26" s="113">
        <v>0.85899999999999999</v>
      </c>
      <c r="H26" s="42" t="s">
        <v>197</v>
      </c>
      <c r="I26" s="95" t="s">
        <v>88</v>
      </c>
      <c r="J26" s="94">
        <v>0.73299999999999998</v>
      </c>
      <c r="K26" s="95">
        <v>0.70799999999999996</v>
      </c>
      <c r="L26" s="122">
        <v>0.75800000000000001</v>
      </c>
    </row>
    <row r="27" spans="1:12" x14ac:dyDescent="0.25">
      <c r="A27" s="296"/>
      <c r="B27" s="18" t="s">
        <v>66</v>
      </c>
      <c r="C27" s="42" t="s">
        <v>154</v>
      </c>
      <c r="D27" s="91" t="s">
        <v>88</v>
      </c>
      <c r="E27" s="92">
        <v>0.78200000000000003</v>
      </c>
      <c r="F27" s="92">
        <v>0.76200000000000001</v>
      </c>
      <c r="G27" s="113">
        <v>0.80100000000000005</v>
      </c>
      <c r="H27" s="42" t="s">
        <v>198</v>
      </c>
      <c r="I27" s="95" t="s">
        <v>88</v>
      </c>
      <c r="J27" s="94">
        <v>0.78800000000000003</v>
      </c>
      <c r="K27" s="95">
        <v>0.76600000000000001</v>
      </c>
      <c r="L27" s="122">
        <v>0.80900000000000005</v>
      </c>
    </row>
    <row r="28" spans="1:12" x14ac:dyDescent="0.25">
      <c r="A28" s="296"/>
      <c r="B28" s="18" t="s">
        <v>67</v>
      </c>
      <c r="C28" s="42" t="s">
        <v>155</v>
      </c>
      <c r="D28" s="91" t="s">
        <v>88</v>
      </c>
      <c r="E28" s="92">
        <v>0.68</v>
      </c>
      <c r="F28" s="92">
        <v>0.65900000000000003</v>
      </c>
      <c r="G28" s="113">
        <v>0.70099999999999996</v>
      </c>
      <c r="H28" s="42" t="s">
        <v>199</v>
      </c>
      <c r="I28" s="95" t="s">
        <v>88</v>
      </c>
      <c r="J28" s="94">
        <v>0.77200000000000002</v>
      </c>
      <c r="K28" s="95">
        <v>0.747</v>
      </c>
      <c r="L28" s="122">
        <v>0.79800000000000004</v>
      </c>
    </row>
    <row r="29" spans="1:12" x14ac:dyDescent="0.25">
      <c r="A29" s="296"/>
      <c r="B29" s="17" t="s">
        <v>119</v>
      </c>
      <c r="C29" s="306"/>
      <c r="D29" s="307"/>
      <c r="E29" s="307"/>
      <c r="F29" s="307"/>
      <c r="G29" s="307"/>
      <c r="H29" s="306"/>
      <c r="I29" s="307"/>
      <c r="J29" s="307"/>
      <c r="K29" s="307"/>
      <c r="L29" s="316"/>
    </row>
    <row r="30" spans="1:12" x14ac:dyDescent="0.25">
      <c r="A30" s="296"/>
      <c r="B30" s="31" t="s">
        <v>69</v>
      </c>
      <c r="C30" s="96" t="s">
        <v>156</v>
      </c>
      <c r="D30" s="91" t="s">
        <v>88</v>
      </c>
      <c r="E30" s="92">
        <v>0.56399999999999995</v>
      </c>
      <c r="F30" s="92">
        <v>0.53700000000000003</v>
      </c>
      <c r="G30" s="113">
        <v>0.59299999999999997</v>
      </c>
      <c r="H30" s="42" t="s">
        <v>200</v>
      </c>
      <c r="I30" s="95" t="s">
        <v>88</v>
      </c>
      <c r="J30" s="94">
        <v>0.63800000000000001</v>
      </c>
      <c r="K30" s="95">
        <v>0.60599999999999998</v>
      </c>
      <c r="L30" s="122">
        <v>0.67300000000000004</v>
      </c>
    </row>
    <row r="31" spans="1:12" x14ac:dyDescent="0.25">
      <c r="A31" s="296"/>
      <c r="B31" s="18" t="s">
        <v>70</v>
      </c>
      <c r="C31" s="42" t="s">
        <v>157</v>
      </c>
      <c r="D31" s="91" t="s">
        <v>88</v>
      </c>
      <c r="E31" s="92">
        <v>0.91200000000000003</v>
      </c>
      <c r="F31" s="92">
        <v>0.877</v>
      </c>
      <c r="G31" s="113">
        <v>0.94699999999999995</v>
      </c>
      <c r="H31" s="85">
        <v>2.6499999999999999E-2</v>
      </c>
      <c r="I31" s="95" t="s">
        <v>88</v>
      </c>
      <c r="J31" s="94">
        <v>1.054</v>
      </c>
      <c r="K31" s="95">
        <v>1.0129999999999999</v>
      </c>
      <c r="L31" s="122">
        <v>1.097</v>
      </c>
    </row>
    <row r="32" spans="1:12" x14ac:dyDescent="0.25">
      <c r="A32" s="296"/>
      <c r="B32" s="18" t="s">
        <v>71</v>
      </c>
      <c r="C32" s="42" t="s">
        <v>158</v>
      </c>
      <c r="D32" s="91" t="s">
        <v>88</v>
      </c>
      <c r="E32" s="92">
        <v>0.97499999999999998</v>
      </c>
      <c r="F32" s="92">
        <v>0.95899999999999996</v>
      </c>
      <c r="G32" s="113">
        <v>0.99099999999999999</v>
      </c>
      <c r="H32" s="85">
        <v>2.2100000000000002E-2</v>
      </c>
      <c r="I32" s="95" t="s">
        <v>88</v>
      </c>
      <c r="J32" s="94">
        <v>1.0449999999999999</v>
      </c>
      <c r="K32" s="95">
        <v>1.0269999999999999</v>
      </c>
      <c r="L32" s="122">
        <v>1.0640000000000001</v>
      </c>
    </row>
    <row r="33" spans="1:12" x14ac:dyDescent="0.25">
      <c r="A33" s="296"/>
      <c r="B33" s="18" t="s">
        <v>72</v>
      </c>
      <c r="C33" s="80">
        <v>3.5400000000000001E-2</v>
      </c>
      <c r="D33" s="91" t="s">
        <v>88</v>
      </c>
      <c r="E33" s="92">
        <v>1.073</v>
      </c>
      <c r="F33" s="92">
        <v>1.056</v>
      </c>
      <c r="G33" s="113">
        <v>1.0920000000000001</v>
      </c>
      <c r="H33" s="42" t="s">
        <v>201</v>
      </c>
      <c r="I33" s="95" t="s">
        <v>88</v>
      </c>
      <c r="J33" s="94">
        <v>0.94099999999999995</v>
      </c>
      <c r="K33" s="95">
        <v>0.92400000000000004</v>
      </c>
      <c r="L33" s="122">
        <v>0.95899999999999996</v>
      </c>
    </row>
    <row r="34" spans="1:12" x14ac:dyDescent="0.25">
      <c r="A34" s="296"/>
      <c r="B34" s="18" t="s">
        <v>73</v>
      </c>
      <c r="C34" s="42" t="s">
        <v>159</v>
      </c>
      <c r="D34" s="91" t="s">
        <v>88</v>
      </c>
      <c r="E34" s="92">
        <v>0.77500000000000002</v>
      </c>
      <c r="F34" s="92">
        <v>0.73699999999999999</v>
      </c>
      <c r="G34" s="113">
        <v>0.81599999999999995</v>
      </c>
      <c r="H34" s="42" t="s">
        <v>202</v>
      </c>
      <c r="I34" s="95" t="s">
        <v>88</v>
      </c>
      <c r="J34" s="94">
        <v>0.89300000000000002</v>
      </c>
      <c r="K34" s="95">
        <v>0.84599999999999997</v>
      </c>
      <c r="L34" s="122">
        <v>0.94299999999999995</v>
      </c>
    </row>
    <row r="35" spans="1:12" x14ac:dyDescent="0.25">
      <c r="A35" s="297"/>
      <c r="B35" s="34" t="s">
        <v>129</v>
      </c>
      <c r="C35" s="39" t="s">
        <v>3</v>
      </c>
      <c r="D35" s="91" t="s">
        <v>102</v>
      </c>
      <c r="E35" s="91" t="s">
        <v>3</v>
      </c>
      <c r="F35" s="91" t="s">
        <v>3</v>
      </c>
      <c r="G35" s="113" t="s">
        <v>3</v>
      </c>
      <c r="H35" s="85">
        <v>4.36E-2</v>
      </c>
      <c r="I35" s="95" t="s">
        <v>88</v>
      </c>
      <c r="J35" s="94">
        <v>1.091</v>
      </c>
      <c r="K35" s="95">
        <v>1.073</v>
      </c>
      <c r="L35" s="122">
        <v>1.1100000000000001</v>
      </c>
    </row>
    <row r="36" spans="1:12" ht="15.75" thickBot="1" x14ac:dyDescent="0.3">
      <c r="A36" s="318"/>
      <c r="B36" s="44" t="s">
        <v>131</v>
      </c>
      <c r="C36" s="45" t="s">
        <v>160</v>
      </c>
      <c r="D36" s="98" t="s">
        <v>88</v>
      </c>
      <c r="E36" s="99">
        <v>0.72099999999999997</v>
      </c>
      <c r="F36" s="99">
        <v>0.69299999999999995</v>
      </c>
      <c r="G36" s="114">
        <v>0.751</v>
      </c>
      <c r="H36" s="45" t="s">
        <v>203</v>
      </c>
      <c r="I36" s="119" t="s">
        <v>88</v>
      </c>
      <c r="J36" s="106">
        <v>0.78300000000000003</v>
      </c>
      <c r="K36" s="119">
        <v>0.751</v>
      </c>
      <c r="L36" s="123">
        <v>0.81799999999999995</v>
      </c>
    </row>
    <row r="38" spans="1:12" x14ac:dyDescent="0.25">
      <c r="A38" s="2" t="s">
        <v>139</v>
      </c>
    </row>
    <row r="39" spans="1:12" x14ac:dyDescent="0.25">
      <c r="A39" s="2" t="s">
        <v>140</v>
      </c>
    </row>
    <row r="40" spans="1:12" x14ac:dyDescent="0.25">
      <c r="A40" s="88" t="s">
        <v>204</v>
      </c>
    </row>
    <row r="41" spans="1:12" x14ac:dyDescent="0.25">
      <c r="A41" s="2" t="s">
        <v>141</v>
      </c>
    </row>
    <row r="42" spans="1:12" x14ac:dyDescent="0.25">
      <c r="A42" s="2" t="s">
        <v>247</v>
      </c>
    </row>
  </sheetData>
  <mergeCells count="21">
    <mergeCell ref="C7:G7"/>
    <mergeCell ref="C10:G10"/>
    <mergeCell ref="C14:G14"/>
    <mergeCell ref="C19:G19"/>
    <mergeCell ref="C25:G25"/>
    <mergeCell ref="A19:A36"/>
    <mergeCell ref="A4:B4"/>
    <mergeCell ref="A7:A18"/>
    <mergeCell ref="H4:L4"/>
    <mergeCell ref="J5:J6"/>
    <mergeCell ref="K5:L6"/>
    <mergeCell ref="H29:L29"/>
    <mergeCell ref="H25:L25"/>
    <mergeCell ref="H19:L19"/>
    <mergeCell ref="C29:G29"/>
    <mergeCell ref="C4:G4"/>
    <mergeCell ref="F5:G6"/>
    <mergeCell ref="E5:E6"/>
    <mergeCell ref="H14:L14"/>
    <mergeCell ref="H10:L10"/>
    <mergeCell ref="H7:L7"/>
  </mergeCells>
  <hyperlinks>
    <hyperlink ref="A2" location="Sommaire!A1" display="retour au sommaire"/>
  </hyperlinks>
  <pageMargins left="0.7" right="0.7" top="0.75" bottom="0.75" header="0.3" footer="0.3"/>
  <pageSetup paperSize="9" orientation="portrait" r:id="rId1"/>
  <ignoredErrors>
    <ignoredError sqref="C6:C36 H5:L8 H10:L11 H9:I9 H14:L14 H12:I12 H13:I13 H16:L16 H15:I15 H19:L19 H17:I17 H18:I18 H25:L25 H20:I20 H21:I21 H22:I22 H23:I23 H24:I24 H29:L29 H26:I26 H27:I27 H28:I28 H36:I36 H30:I30 H31:I31 H32:I32 H33:I33 H34:I34 H35:I3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A2" sqref="A2"/>
    </sheetView>
  </sheetViews>
  <sheetFormatPr baseColWidth="10" defaultRowHeight="15" x14ac:dyDescent="0.25"/>
  <cols>
    <col min="1" max="1" width="15.7109375" customWidth="1"/>
    <col min="2" max="2" width="41.28515625" customWidth="1"/>
    <col min="3" max="3" width="20.7109375" customWidth="1"/>
    <col min="4" max="4" width="17.28515625" style="90" customWidth="1"/>
    <col min="5" max="5" width="21" customWidth="1"/>
  </cols>
  <sheetData>
    <row r="1" spans="1:5" x14ac:dyDescent="0.25">
      <c r="A1" s="1" t="s">
        <v>220</v>
      </c>
      <c r="C1" s="90"/>
      <c r="D1"/>
    </row>
    <row r="2" spans="1:5" x14ac:dyDescent="0.25">
      <c r="A2" s="3" t="s">
        <v>1</v>
      </c>
      <c r="C2" s="90"/>
      <c r="D2"/>
    </row>
    <row r="5" spans="1:5" x14ac:dyDescent="0.25">
      <c r="A5" s="111" t="s">
        <v>182</v>
      </c>
      <c r="B5" s="108" t="s">
        <v>185</v>
      </c>
      <c r="C5" s="108" t="s">
        <v>162</v>
      </c>
      <c r="D5" s="108" t="s">
        <v>186</v>
      </c>
      <c r="E5" s="108" t="s">
        <v>187</v>
      </c>
    </row>
    <row r="6" spans="1:5" x14ac:dyDescent="0.25">
      <c r="A6" s="352" t="s">
        <v>183</v>
      </c>
      <c r="B6" s="351" t="s">
        <v>163</v>
      </c>
      <c r="C6" s="109" t="s">
        <v>165</v>
      </c>
      <c r="D6" s="188">
        <v>3888</v>
      </c>
      <c r="E6" s="189">
        <v>107991.2</v>
      </c>
    </row>
    <row r="7" spans="1:5" x14ac:dyDescent="0.25">
      <c r="A7" s="352"/>
      <c r="B7" s="351"/>
      <c r="C7" s="109" t="s">
        <v>166</v>
      </c>
      <c r="D7" s="188">
        <v>12223</v>
      </c>
      <c r="E7" s="189">
        <v>380493.8</v>
      </c>
    </row>
    <row r="8" spans="1:5" x14ac:dyDescent="0.25">
      <c r="A8" s="352"/>
      <c r="B8" s="351" t="s">
        <v>164</v>
      </c>
      <c r="C8" s="109" t="s">
        <v>165</v>
      </c>
      <c r="D8" s="188">
        <v>2826</v>
      </c>
      <c r="E8" s="189">
        <v>79202.509999999995</v>
      </c>
    </row>
    <row r="9" spans="1:5" x14ac:dyDescent="0.25">
      <c r="A9" s="352"/>
      <c r="B9" s="351"/>
      <c r="C9" s="109" t="s">
        <v>166</v>
      </c>
      <c r="D9" s="188">
        <v>13285</v>
      </c>
      <c r="E9" s="189">
        <v>409282.4</v>
      </c>
    </row>
    <row r="10" spans="1:5" x14ac:dyDescent="0.25">
      <c r="A10" s="352" t="s">
        <v>184</v>
      </c>
      <c r="B10" s="351" t="s">
        <v>83</v>
      </c>
      <c r="C10" s="110" t="s">
        <v>172</v>
      </c>
      <c r="D10" s="188">
        <v>8835</v>
      </c>
      <c r="E10" s="189">
        <v>264506.09999999998</v>
      </c>
    </row>
    <row r="11" spans="1:5" x14ac:dyDescent="0.25">
      <c r="A11" s="352"/>
      <c r="B11" s="351"/>
      <c r="C11" s="109" t="s">
        <v>86</v>
      </c>
      <c r="D11" s="188">
        <v>7276</v>
      </c>
      <c r="E11" s="189">
        <v>223978.8</v>
      </c>
    </row>
    <row r="12" spans="1:5" x14ac:dyDescent="0.25">
      <c r="A12" s="352"/>
      <c r="B12" s="351" t="s">
        <v>167</v>
      </c>
      <c r="C12" s="109" t="s">
        <v>165</v>
      </c>
      <c r="D12" s="188">
        <v>2239</v>
      </c>
      <c r="E12" s="189">
        <v>105486.5</v>
      </c>
    </row>
    <row r="13" spans="1:5" x14ac:dyDescent="0.25">
      <c r="A13" s="352"/>
      <c r="B13" s="351"/>
      <c r="C13" s="110" t="s">
        <v>173</v>
      </c>
      <c r="D13" s="188">
        <v>13872</v>
      </c>
      <c r="E13" s="189">
        <v>382998.4</v>
      </c>
    </row>
    <row r="14" spans="1:5" x14ac:dyDescent="0.25">
      <c r="A14" s="352"/>
      <c r="B14" s="351" t="s">
        <v>168</v>
      </c>
      <c r="C14" s="110" t="s">
        <v>174</v>
      </c>
      <c r="D14" s="188">
        <v>10193</v>
      </c>
      <c r="E14" s="189">
        <v>291210.3</v>
      </c>
    </row>
    <row r="15" spans="1:5" x14ac:dyDescent="0.25">
      <c r="A15" s="352"/>
      <c r="B15" s="351"/>
      <c r="C15" s="109" t="s">
        <v>51</v>
      </c>
      <c r="D15" s="188">
        <v>3466</v>
      </c>
      <c r="E15" s="189">
        <v>107838.9</v>
      </c>
    </row>
    <row r="16" spans="1:5" x14ac:dyDescent="0.25">
      <c r="A16" s="352"/>
      <c r="B16" s="351"/>
      <c r="C16" s="109" t="s">
        <v>52</v>
      </c>
      <c r="D16" s="188">
        <v>2452</v>
      </c>
      <c r="E16" s="189">
        <v>89435.76</v>
      </c>
    </row>
    <row r="17" spans="1:5" x14ac:dyDescent="0.25">
      <c r="A17" s="352"/>
      <c r="B17" s="351" t="s">
        <v>53</v>
      </c>
      <c r="C17" s="109" t="s">
        <v>170</v>
      </c>
      <c r="D17" s="188">
        <v>4441</v>
      </c>
      <c r="E17" s="189">
        <v>125163.7</v>
      </c>
    </row>
    <row r="18" spans="1:5" x14ac:dyDescent="0.25">
      <c r="A18" s="352"/>
      <c r="B18" s="351"/>
      <c r="C18" s="110" t="s">
        <v>171</v>
      </c>
      <c r="D18" s="188">
        <v>5146</v>
      </c>
      <c r="E18" s="189">
        <v>153745.5</v>
      </c>
    </row>
    <row r="19" spans="1:5" x14ac:dyDescent="0.25">
      <c r="A19" s="352"/>
      <c r="B19" s="351"/>
      <c r="C19" s="109" t="s">
        <v>169</v>
      </c>
      <c r="D19" s="188">
        <v>6524</v>
      </c>
      <c r="E19" s="189">
        <v>209575.8</v>
      </c>
    </row>
    <row r="20" spans="1:5" x14ac:dyDescent="0.25">
      <c r="A20" s="352"/>
      <c r="B20" s="351" t="s">
        <v>175</v>
      </c>
      <c r="C20" s="109" t="s">
        <v>165</v>
      </c>
      <c r="D20" s="188">
        <v>607</v>
      </c>
      <c r="E20" s="189">
        <v>19276.55</v>
      </c>
    </row>
    <row r="21" spans="1:5" x14ac:dyDescent="0.25">
      <c r="A21" s="352"/>
      <c r="B21" s="351"/>
      <c r="C21" s="110" t="s">
        <v>173</v>
      </c>
      <c r="D21" s="188">
        <v>15504</v>
      </c>
      <c r="E21" s="189">
        <v>469208.4</v>
      </c>
    </row>
    <row r="22" spans="1:5" x14ac:dyDescent="0.25">
      <c r="A22" s="352"/>
      <c r="B22" s="351" t="s">
        <v>176</v>
      </c>
      <c r="C22" s="109" t="s">
        <v>165</v>
      </c>
      <c r="D22" s="188">
        <v>2249</v>
      </c>
      <c r="E22" s="189">
        <v>67942.240000000005</v>
      </c>
    </row>
    <row r="23" spans="1:5" x14ac:dyDescent="0.25">
      <c r="A23" s="352"/>
      <c r="B23" s="351"/>
      <c r="C23" s="110" t="s">
        <v>173</v>
      </c>
      <c r="D23" s="188">
        <v>13862</v>
      </c>
      <c r="E23" s="189">
        <v>420542.7</v>
      </c>
    </row>
    <row r="24" spans="1:5" x14ac:dyDescent="0.25">
      <c r="A24" s="352"/>
      <c r="B24" s="351" t="s">
        <v>61</v>
      </c>
      <c r="C24" s="109" t="s">
        <v>165</v>
      </c>
      <c r="D24" s="188">
        <v>2231</v>
      </c>
      <c r="E24" s="189">
        <v>72690.84</v>
      </c>
    </row>
    <row r="25" spans="1:5" x14ac:dyDescent="0.25">
      <c r="A25" s="352"/>
      <c r="B25" s="351"/>
      <c r="C25" s="110" t="s">
        <v>173</v>
      </c>
      <c r="D25" s="188">
        <v>13880</v>
      </c>
      <c r="E25" s="189">
        <v>415794.1</v>
      </c>
    </row>
    <row r="26" spans="1:5" x14ac:dyDescent="0.25">
      <c r="A26" s="352"/>
      <c r="B26" s="351" t="s">
        <v>62</v>
      </c>
      <c r="C26" s="109" t="s">
        <v>165</v>
      </c>
      <c r="D26" s="188">
        <v>552</v>
      </c>
      <c r="E26" s="189">
        <v>17719.36</v>
      </c>
    </row>
    <row r="27" spans="1:5" x14ac:dyDescent="0.25">
      <c r="A27" s="352"/>
      <c r="B27" s="351"/>
      <c r="C27" s="110" t="s">
        <v>173</v>
      </c>
      <c r="D27" s="188">
        <v>15559</v>
      </c>
      <c r="E27" s="189">
        <v>470765.6</v>
      </c>
    </row>
    <row r="28" spans="1:5" x14ac:dyDescent="0.25">
      <c r="A28" s="352"/>
      <c r="B28" s="351" t="s">
        <v>63</v>
      </c>
      <c r="C28" s="109" t="s">
        <v>165</v>
      </c>
      <c r="D28" s="188">
        <v>1850</v>
      </c>
      <c r="E28" s="189">
        <v>55693.279999999999</v>
      </c>
    </row>
    <row r="29" spans="1:5" x14ac:dyDescent="0.25">
      <c r="A29" s="352"/>
      <c r="B29" s="351"/>
      <c r="C29" s="110" t="s">
        <v>173</v>
      </c>
      <c r="D29" s="188">
        <v>14261</v>
      </c>
      <c r="E29" s="189">
        <v>432791.6</v>
      </c>
    </row>
    <row r="30" spans="1:5" x14ac:dyDescent="0.25">
      <c r="A30" s="352"/>
      <c r="B30" s="351" t="s">
        <v>177</v>
      </c>
      <c r="C30" s="109" t="s">
        <v>165</v>
      </c>
      <c r="D30" s="188">
        <v>1687</v>
      </c>
      <c r="E30" s="189">
        <v>52857.87</v>
      </c>
    </row>
    <row r="31" spans="1:5" x14ac:dyDescent="0.25">
      <c r="A31" s="352"/>
      <c r="B31" s="351"/>
      <c r="C31" s="110" t="s">
        <v>173</v>
      </c>
      <c r="D31" s="188">
        <v>14424</v>
      </c>
      <c r="E31" s="189">
        <v>435627.1</v>
      </c>
    </row>
    <row r="32" spans="1:5" x14ac:dyDescent="0.25">
      <c r="A32" s="352"/>
      <c r="B32" s="351" t="s">
        <v>178</v>
      </c>
      <c r="C32" s="109" t="s">
        <v>165</v>
      </c>
      <c r="D32" s="188">
        <v>2314</v>
      </c>
      <c r="E32" s="189">
        <v>70834.62</v>
      </c>
    </row>
    <row r="33" spans="1:5" x14ac:dyDescent="0.25">
      <c r="A33" s="352"/>
      <c r="B33" s="351"/>
      <c r="C33" s="110" t="s">
        <v>173</v>
      </c>
      <c r="D33" s="188">
        <v>13797</v>
      </c>
      <c r="E33" s="189">
        <v>417650.3</v>
      </c>
    </row>
    <row r="34" spans="1:5" x14ac:dyDescent="0.25">
      <c r="A34" s="352"/>
      <c r="B34" s="351" t="s">
        <v>179</v>
      </c>
      <c r="C34" s="109" t="s">
        <v>165</v>
      </c>
      <c r="D34" s="188">
        <v>1621</v>
      </c>
      <c r="E34" s="189">
        <v>49662.65</v>
      </c>
    </row>
    <row r="35" spans="1:5" x14ac:dyDescent="0.25">
      <c r="A35" s="352"/>
      <c r="B35" s="351"/>
      <c r="C35" s="110" t="s">
        <v>173</v>
      </c>
      <c r="D35" s="188">
        <v>14490</v>
      </c>
      <c r="E35" s="189">
        <v>438822.3</v>
      </c>
    </row>
    <row r="36" spans="1:5" x14ac:dyDescent="0.25">
      <c r="A36" s="352"/>
      <c r="B36" s="351" t="s">
        <v>69</v>
      </c>
      <c r="C36" s="109" t="s">
        <v>165</v>
      </c>
      <c r="D36" s="188">
        <v>1010</v>
      </c>
      <c r="E36" s="189">
        <v>36221.199999999997</v>
      </c>
    </row>
    <row r="37" spans="1:5" x14ac:dyDescent="0.25">
      <c r="A37" s="352"/>
      <c r="B37" s="351"/>
      <c r="C37" s="110" t="s">
        <v>173</v>
      </c>
      <c r="D37" s="188">
        <v>15101</v>
      </c>
      <c r="E37" s="189">
        <v>452263.7</v>
      </c>
    </row>
    <row r="38" spans="1:5" x14ac:dyDescent="0.25">
      <c r="A38" s="352"/>
      <c r="B38" s="351" t="s">
        <v>70</v>
      </c>
      <c r="C38" s="109" t="s">
        <v>165</v>
      </c>
      <c r="D38" s="188">
        <v>688</v>
      </c>
      <c r="E38" s="189">
        <v>20609.04</v>
      </c>
    </row>
    <row r="39" spans="1:5" x14ac:dyDescent="0.25">
      <c r="A39" s="352"/>
      <c r="B39" s="351"/>
      <c r="C39" s="110" t="s">
        <v>173</v>
      </c>
      <c r="D39" s="188">
        <v>15423</v>
      </c>
      <c r="E39" s="189">
        <v>467875.9</v>
      </c>
    </row>
    <row r="40" spans="1:5" x14ac:dyDescent="0.25">
      <c r="A40" s="352"/>
      <c r="B40" s="353" t="s">
        <v>71</v>
      </c>
      <c r="C40" s="109" t="s">
        <v>165</v>
      </c>
      <c r="D40" s="188">
        <v>4489</v>
      </c>
      <c r="E40" s="189">
        <v>139435.70000000001</v>
      </c>
    </row>
    <row r="41" spans="1:5" x14ac:dyDescent="0.25">
      <c r="A41" s="352"/>
      <c r="B41" s="353"/>
      <c r="C41" s="110" t="s">
        <v>173</v>
      </c>
      <c r="D41" s="188">
        <v>11622</v>
      </c>
      <c r="E41" s="189">
        <v>349049.2</v>
      </c>
    </row>
    <row r="42" spans="1:5" x14ac:dyDescent="0.25">
      <c r="A42" s="352"/>
      <c r="B42" s="353" t="s">
        <v>72</v>
      </c>
      <c r="C42" s="109" t="s">
        <v>165</v>
      </c>
      <c r="D42" s="188">
        <v>5771</v>
      </c>
      <c r="E42" s="189">
        <v>178403.6</v>
      </c>
    </row>
    <row r="43" spans="1:5" x14ac:dyDescent="0.25">
      <c r="A43" s="352"/>
      <c r="B43" s="353"/>
      <c r="C43" s="110" t="s">
        <v>173</v>
      </c>
      <c r="D43" s="188">
        <v>10340</v>
      </c>
      <c r="E43" s="189">
        <v>310081.40000000002</v>
      </c>
    </row>
    <row r="44" spans="1:5" x14ac:dyDescent="0.25">
      <c r="A44" s="352"/>
      <c r="B44" s="353" t="s">
        <v>73</v>
      </c>
      <c r="C44" s="109" t="s">
        <v>165</v>
      </c>
      <c r="D44" s="188">
        <v>1035</v>
      </c>
      <c r="E44" s="189">
        <v>35966.730000000003</v>
      </c>
    </row>
    <row r="45" spans="1:5" x14ac:dyDescent="0.25">
      <c r="A45" s="352"/>
      <c r="B45" s="353"/>
      <c r="C45" s="110" t="s">
        <v>173</v>
      </c>
      <c r="D45" s="188">
        <v>15076</v>
      </c>
      <c r="E45" s="189">
        <v>452518.2</v>
      </c>
    </row>
    <row r="46" spans="1:5" x14ac:dyDescent="0.25">
      <c r="A46" s="352"/>
      <c r="B46" s="353" t="s">
        <v>74</v>
      </c>
      <c r="C46" s="109" t="s">
        <v>165</v>
      </c>
      <c r="D46" s="188">
        <v>5850</v>
      </c>
      <c r="E46" s="189">
        <v>172420.1</v>
      </c>
    </row>
    <row r="47" spans="1:5" x14ac:dyDescent="0.25">
      <c r="A47" s="352"/>
      <c r="B47" s="353"/>
      <c r="C47" s="110" t="s">
        <v>173</v>
      </c>
      <c r="D47" s="188">
        <v>10261</v>
      </c>
      <c r="E47" s="189">
        <v>316064.8</v>
      </c>
    </row>
    <row r="48" spans="1:5" x14ac:dyDescent="0.25">
      <c r="A48" s="352"/>
      <c r="B48" s="353" t="s">
        <v>180</v>
      </c>
      <c r="C48" s="109" t="s">
        <v>181</v>
      </c>
      <c r="D48" s="188">
        <v>936</v>
      </c>
      <c r="E48" s="189">
        <v>28889.14</v>
      </c>
    </row>
    <row r="49" spans="1:5" x14ac:dyDescent="0.25">
      <c r="A49" s="352"/>
      <c r="B49" s="353"/>
      <c r="C49" s="110" t="s">
        <v>173</v>
      </c>
      <c r="D49" s="188">
        <v>15175</v>
      </c>
      <c r="E49" s="189">
        <v>459595.8</v>
      </c>
    </row>
    <row r="50" spans="1:5" x14ac:dyDescent="0.25">
      <c r="D50"/>
    </row>
    <row r="51" spans="1:5" x14ac:dyDescent="0.25">
      <c r="A51" s="2" t="s">
        <v>7</v>
      </c>
    </row>
    <row r="52" spans="1:5" x14ac:dyDescent="0.25">
      <c r="A52" s="2" t="s">
        <v>247</v>
      </c>
    </row>
  </sheetData>
  <mergeCells count="23">
    <mergeCell ref="B26:B27"/>
    <mergeCell ref="B48:B49"/>
    <mergeCell ref="B46:B47"/>
    <mergeCell ref="B44:B45"/>
    <mergeCell ref="B42:B43"/>
    <mergeCell ref="B40:B41"/>
    <mergeCell ref="B38:B39"/>
    <mergeCell ref="B10:B11"/>
    <mergeCell ref="B8:B9"/>
    <mergeCell ref="B6:B7"/>
    <mergeCell ref="A6:A9"/>
    <mergeCell ref="A10:A49"/>
    <mergeCell ref="B24:B25"/>
    <mergeCell ref="B22:B23"/>
    <mergeCell ref="B20:B21"/>
    <mergeCell ref="B17:B19"/>
    <mergeCell ref="B14:B16"/>
    <mergeCell ref="B12:B13"/>
    <mergeCell ref="B36:B37"/>
    <mergeCell ref="B34:B35"/>
    <mergeCell ref="B32:B33"/>
    <mergeCell ref="B30:B31"/>
    <mergeCell ref="B28:B29"/>
  </mergeCells>
  <hyperlinks>
    <hyperlink ref="A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A2" sqref="A2"/>
    </sheetView>
  </sheetViews>
  <sheetFormatPr baseColWidth="10" defaultRowHeight="15" x14ac:dyDescent="0.25"/>
  <cols>
    <col min="1" max="1" width="24.85546875" customWidth="1"/>
    <col min="2" max="2" width="29" customWidth="1"/>
    <col min="5" max="5" width="14" customWidth="1"/>
    <col min="6" max="6" width="14.85546875" customWidth="1"/>
  </cols>
  <sheetData>
    <row r="1" spans="1:8" x14ac:dyDescent="0.25">
      <c r="A1" s="1" t="s">
        <v>207</v>
      </c>
    </row>
    <row r="2" spans="1:8" x14ac:dyDescent="0.25">
      <c r="A2" s="3" t="s">
        <v>1</v>
      </c>
    </row>
    <row r="3" spans="1:8" ht="15.75" thickBot="1" x14ac:dyDescent="0.3"/>
    <row r="4" spans="1:8" ht="24" customHeight="1" x14ac:dyDescent="0.25">
      <c r="A4" s="205" t="s">
        <v>215</v>
      </c>
      <c r="B4" s="140" t="s">
        <v>216</v>
      </c>
      <c r="C4" s="141" t="s">
        <v>2</v>
      </c>
      <c r="D4" s="129" t="s">
        <v>4</v>
      </c>
      <c r="E4" s="129" t="s">
        <v>5</v>
      </c>
      <c r="F4" s="130" t="s">
        <v>6</v>
      </c>
    </row>
    <row r="5" spans="1:8" x14ac:dyDescent="0.25">
      <c r="A5" s="206"/>
      <c r="B5" s="142" t="s">
        <v>218</v>
      </c>
      <c r="C5" s="143">
        <f>SUM(D5:F5)</f>
        <v>100</v>
      </c>
      <c r="D5" s="127">
        <v>71.7</v>
      </c>
      <c r="E5" s="127">
        <v>20.7</v>
      </c>
      <c r="F5" s="131">
        <v>7.6</v>
      </c>
    </row>
    <row r="6" spans="1:8" ht="15" customHeight="1" thickBot="1" x14ac:dyDescent="0.3">
      <c r="A6" s="207"/>
      <c r="B6" s="144" t="s">
        <v>217</v>
      </c>
      <c r="C6" s="145">
        <v>48.27</v>
      </c>
      <c r="D6" s="146">
        <v>47.21</v>
      </c>
      <c r="E6" s="146">
        <v>55.08</v>
      </c>
      <c r="F6" s="147">
        <v>20.100000000000001</v>
      </c>
    </row>
    <row r="7" spans="1:8" x14ac:dyDescent="0.25">
      <c r="A7" s="206" t="s">
        <v>213</v>
      </c>
      <c r="B7" s="148" t="s">
        <v>2</v>
      </c>
      <c r="C7" s="149">
        <v>23.5</v>
      </c>
      <c r="D7" s="136">
        <v>24.5</v>
      </c>
      <c r="E7" s="136">
        <v>18.7</v>
      </c>
      <c r="F7" s="137">
        <v>27.8</v>
      </c>
    </row>
    <row r="8" spans="1:8" ht="25.5" x14ac:dyDescent="0.25">
      <c r="A8" s="206"/>
      <c r="B8" s="150" t="s">
        <v>209</v>
      </c>
      <c r="C8" s="151">
        <v>0.2</v>
      </c>
      <c r="D8" s="126">
        <v>0.2</v>
      </c>
      <c r="E8" s="126" t="s">
        <v>3</v>
      </c>
      <c r="F8" s="132" t="s">
        <v>3</v>
      </c>
      <c r="G8" s="124"/>
      <c r="H8" s="124"/>
    </row>
    <row r="9" spans="1:8" ht="25.5" x14ac:dyDescent="0.25">
      <c r="A9" s="206"/>
      <c r="B9" s="150" t="s">
        <v>210</v>
      </c>
      <c r="C9" s="151">
        <v>2.2000000000000002</v>
      </c>
      <c r="D9" s="125">
        <v>2.6</v>
      </c>
      <c r="E9" s="125">
        <v>0.3</v>
      </c>
      <c r="F9" s="133">
        <v>2.6</v>
      </c>
      <c r="G9" s="107"/>
      <c r="H9" s="107"/>
    </row>
    <row r="10" spans="1:8" ht="25.5" x14ac:dyDescent="0.25">
      <c r="A10" s="206"/>
      <c r="B10" s="150" t="s">
        <v>208</v>
      </c>
      <c r="C10" s="152">
        <v>51.4</v>
      </c>
      <c r="D10" s="126">
        <v>46.5</v>
      </c>
      <c r="E10" s="126">
        <v>53.8</v>
      </c>
      <c r="F10" s="132">
        <v>87.9</v>
      </c>
      <c r="G10" s="128"/>
      <c r="H10" s="128"/>
    </row>
    <row r="11" spans="1:8" ht="25.5" x14ac:dyDescent="0.25">
      <c r="A11" s="206"/>
      <c r="B11" s="150" t="s">
        <v>211</v>
      </c>
      <c r="C11" s="152">
        <v>21.8</v>
      </c>
      <c r="D11" s="126">
        <v>21.8</v>
      </c>
      <c r="E11" s="126">
        <v>33.6</v>
      </c>
      <c r="F11" s="132">
        <v>1.2</v>
      </c>
      <c r="G11" s="128"/>
      <c r="H11" s="128"/>
    </row>
    <row r="12" spans="1:8" ht="26.25" thickBot="1" x14ac:dyDescent="0.3">
      <c r="A12" s="207"/>
      <c r="B12" s="144" t="s">
        <v>212</v>
      </c>
      <c r="C12" s="153">
        <v>24.4</v>
      </c>
      <c r="D12" s="134">
        <v>28.9</v>
      </c>
      <c r="E12" s="134">
        <v>12.2</v>
      </c>
      <c r="F12" s="135">
        <v>8.3000000000000007</v>
      </c>
    </row>
    <row r="13" spans="1:8" x14ac:dyDescent="0.25">
      <c r="A13" s="107"/>
      <c r="B13" s="154"/>
      <c r="C13" s="155"/>
      <c r="D13" s="155"/>
      <c r="E13" s="155"/>
      <c r="F13" s="156"/>
    </row>
    <row r="14" spans="1:8" x14ac:dyDescent="0.25">
      <c r="A14" s="2" t="s">
        <v>214</v>
      </c>
    </row>
    <row r="15" spans="1:8" x14ac:dyDescent="0.25">
      <c r="A15" s="2" t="s">
        <v>21</v>
      </c>
    </row>
    <row r="16" spans="1:8" x14ac:dyDescent="0.25">
      <c r="A16" s="2" t="s">
        <v>247</v>
      </c>
    </row>
    <row r="21" spans="4:4" x14ac:dyDescent="0.25">
      <c r="D21" s="4"/>
    </row>
  </sheetData>
  <mergeCells count="2">
    <mergeCell ref="A4:A6"/>
    <mergeCell ref="A7:A12"/>
  </mergeCells>
  <hyperlinks>
    <hyperlink ref="A2"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A2" sqref="A2"/>
    </sheetView>
  </sheetViews>
  <sheetFormatPr baseColWidth="10" defaultRowHeight="15" x14ac:dyDescent="0.25"/>
  <cols>
    <col min="1" max="1" width="21.140625" customWidth="1"/>
    <col min="2" max="2" width="5.7109375" customWidth="1"/>
    <col min="3" max="4" width="8.7109375" customWidth="1"/>
    <col min="5" max="5" width="5.85546875" customWidth="1"/>
    <col min="6" max="7" width="8.7109375" customWidth="1"/>
    <col min="8" max="8" width="5.7109375" customWidth="1"/>
    <col min="9" max="10" width="8.7109375" customWidth="1"/>
    <col min="11" max="11" width="5.5703125" customWidth="1"/>
    <col min="12" max="13" width="8.7109375" customWidth="1"/>
    <col min="14" max="14" width="6" customWidth="1"/>
    <col min="15" max="16" width="8.7109375" customWidth="1"/>
    <col min="17" max="17" width="5.7109375" customWidth="1"/>
    <col min="18" max="19" width="8.7109375" customWidth="1"/>
  </cols>
  <sheetData>
    <row r="1" spans="1:19" x14ac:dyDescent="0.25">
      <c r="A1" s="1" t="s">
        <v>333</v>
      </c>
    </row>
    <row r="2" spans="1:19" x14ac:dyDescent="0.25">
      <c r="A2" s="3" t="s">
        <v>1</v>
      </c>
    </row>
    <row r="3" spans="1:19" ht="15.75" thickBot="1" x14ac:dyDescent="0.3"/>
    <row r="4" spans="1:19" ht="30.75" thickBot="1" x14ac:dyDescent="0.3">
      <c r="A4" s="200" t="s">
        <v>341</v>
      </c>
      <c r="B4" s="215"/>
      <c r="C4" s="218" t="s">
        <v>23</v>
      </c>
      <c r="D4" s="219"/>
      <c r="E4" s="220"/>
      <c r="F4" s="223" t="s">
        <v>24</v>
      </c>
      <c r="G4" s="219"/>
      <c r="H4" s="215"/>
      <c r="I4" s="223" t="s">
        <v>25</v>
      </c>
      <c r="J4" s="219"/>
      <c r="K4" s="215"/>
      <c r="L4" s="223" t="s">
        <v>26</v>
      </c>
      <c r="M4" s="219"/>
      <c r="N4" s="215"/>
      <c r="O4" s="223" t="s">
        <v>27</v>
      </c>
      <c r="P4" s="219"/>
      <c r="Q4" s="215"/>
      <c r="R4" s="223" t="s">
        <v>28</v>
      </c>
      <c r="S4" s="219"/>
    </row>
    <row r="5" spans="1:19" ht="15.75" thickBot="1" x14ac:dyDescent="0.3">
      <c r="A5" s="10"/>
      <c r="B5" s="216"/>
      <c r="C5" s="213"/>
      <c r="D5" s="214"/>
      <c r="E5" s="221"/>
      <c r="F5" s="213"/>
      <c r="G5" s="214"/>
      <c r="H5" s="216"/>
      <c r="I5" s="213"/>
      <c r="J5" s="214"/>
      <c r="K5" s="216"/>
      <c r="L5" s="213"/>
      <c r="M5" s="214"/>
      <c r="N5" s="216"/>
      <c r="O5" s="213"/>
      <c r="P5" s="214"/>
      <c r="Q5" s="216"/>
      <c r="R5" s="213"/>
      <c r="S5" s="214"/>
    </row>
    <row r="6" spans="1:19" ht="15" customHeight="1" x14ac:dyDescent="0.25">
      <c r="A6" s="210" t="s">
        <v>249</v>
      </c>
      <c r="B6" s="216"/>
      <c r="C6" s="238" t="s">
        <v>251</v>
      </c>
      <c r="D6" s="239"/>
      <c r="E6" s="221"/>
      <c r="F6" s="230" t="s">
        <v>254</v>
      </c>
      <c r="G6" s="231"/>
      <c r="H6" s="216"/>
      <c r="I6" s="230" t="s">
        <v>257</v>
      </c>
      <c r="J6" s="231"/>
      <c r="K6" s="216"/>
      <c r="L6" s="230" t="s">
        <v>259</v>
      </c>
      <c r="M6" s="231"/>
      <c r="N6" s="216"/>
      <c r="O6" s="230" t="s">
        <v>261</v>
      </c>
      <c r="P6" s="231"/>
      <c r="Q6" s="216"/>
      <c r="R6" s="230" t="s">
        <v>263</v>
      </c>
      <c r="S6" s="231"/>
    </row>
    <row r="7" spans="1:19" x14ac:dyDescent="0.25">
      <c r="A7" s="211"/>
      <c r="B7" s="216"/>
      <c r="C7" s="242"/>
      <c r="D7" s="243"/>
      <c r="E7" s="221"/>
      <c r="F7" s="232"/>
      <c r="G7" s="233"/>
      <c r="H7" s="216"/>
      <c r="I7" s="232"/>
      <c r="J7" s="233"/>
      <c r="K7" s="216"/>
      <c r="L7" s="232"/>
      <c r="M7" s="233"/>
      <c r="N7" s="216"/>
      <c r="O7" s="232"/>
      <c r="P7" s="233"/>
      <c r="Q7" s="216"/>
      <c r="R7" s="232"/>
      <c r="S7" s="233"/>
    </row>
    <row r="8" spans="1:19" x14ac:dyDescent="0.25">
      <c r="A8" s="211"/>
      <c r="B8" s="216"/>
      <c r="C8" s="242"/>
      <c r="D8" s="243"/>
      <c r="E8" s="221"/>
      <c r="F8" s="232"/>
      <c r="G8" s="233"/>
      <c r="H8" s="216"/>
      <c r="I8" s="232"/>
      <c r="J8" s="233"/>
      <c r="K8" s="216"/>
      <c r="L8" s="232"/>
      <c r="M8" s="233"/>
      <c r="N8" s="216"/>
      <c r="O8" s="232"/>
      <c r="P8" s="233"/>
      <c r="Q8" s="216"/>
      <c r="R8" s="232"/>
      <c r="S8" s="233"/>
    </row>
    <row r="9" spans="1:19" x14ac:dyDescent="0.25">
      <c r="A9" s="211"/>
      <c r="B9" s="216"/>
      <c r="C9" s="242"/>
      <c r="D9" s="243"/>
      <c r="E9" s="221"/>
      <c r="F9" s="232"/>
      <c r="G9" s="233"/>
      <c r="H9" s="216"/>
      <c r="I9" s="232"/>
      <c r="J9" s="233"/>
      <c r="K9" s="216"/>
      <c r="L9" s="232"/>
      <c r="M9" s="233"/>
      <c r="N9" s="216"/>
      <c r="O9" s="232"/>
      <c r="P9" s="233"/>
      <c r="Q9" s="216"/>
      <c r="R9" s="232"/>
      <c r="S9" s="233"/>
    </row>
    <row r="10" spans="1:19" ht="15.75" thickBot="1" x14ac:dyDescent="0.3">
      <c r="A10" s="211"/>
      <c r="B10" s="216"/>
      <c r="C10" s="242"/>
      <c r="D10" s="243"/>
      <c r="E10" s="221"/>
      <c r="F10" s="234"/>
      <c r="G10" s="235"/>
      <c r="H10" s="216"/>
      <c r="I10" s="234"/>
      <c r="J10" s="235"/>
      <c r="K10" s="216"/>
      <c r="L10" s="232"/>
      <c r="M10" s="233"/>
      <c r="N10" s="216"/>
      <c r="O10" s="232"/>
      <c r="P10" s="233"/>
      <c r="Q10" s="216"/>
      <c r="R10" s="232"/>
      <c r="S10" s="233"/>
    </row>
    <row r="11" spans="1:19" ht="15.75" thickBot="1" x14ac:dyDescent="0.3">
      <c r="A11" s="211"/>
      <c r="B11" s="216"/>
      <c r="C11" s="242"/>
      <c r="D11" s="243"/>
      <c r="E11" s="221"/>
      <c r="F11" s="208"/>
      <c r="G11" s="209"/>
      <c r="H11" s="216"/>
      <c r="I11" s="208"/>
      <c r="J11" s="209"/>
      <c r="K11" s="216"/>
      <c r="L11" s="232"/>
      <c r="M11" s="233"/>
      <c r="N11" s="216"/>
      <c r="O11" s="232"/>
      <c r="P11" s="233"/>
      <c r="Q11" s="216"/>
      <c r="R11" s="232"/>
      <c r="S11" s="233"/>
    </row>
    <row r="12" spans="1:19" ht="15.75" customHeight="1" thickBot="1" x14ac:dyDescent="0.3">
      <c r="A12" s="211"/>
      <c r="B12" s="216"/>
      <c r="C12" s="242"/>
      <c r="D12" s="243"/>
      <c r="E12" s="221"/>
      <c r="F12" s="244" t="s">
        <v>255</v>
      </c>
      <c r="G12" s="245"/>
      <c r="H12" s="216"/>
      <c r="I12" s="224" t="s">
        <v>258</v>
      </c>
      <c r="J12" s="225"/>
      <c r="K12" s="216"/>
      <c r="L12" s="234"/>
      <c r="M12" s="235"/>
      <c r="N12" s="216"/>
      <c r="O12" s="232"/>
      <c r="P12" s="233"/>
      <c r="Q12" s="216"/>
      <c r="R12" s="232"/>
      <c r="S12" s="233"/>
    </row>
    <row r="13" spans="1:19" ht="15.75" thickBot="1" x14ac:dyDescent="0.3">
      <c r="A13" s="211"/>
      <c r="B13" s="216"/>
      <c r="C13" s="242"/>
      <c r="D13" s="243"/>
      <c r="E13" s="221"/>
      <c r="F13" s="246"/>
      <c r="G13" s="247"/>
      <c r="H13" s="216"/>
      <c r="I13" s="226"/>
      <c r="J13" s="227"/>
      <c r="K13" s="216"/>
      <c r="L13" s="236"/>
      <c r="M13" s="237"/>
      <c r="N13" s="216"/>
      <c r="O13" s="232"/>
      <c r="P13" s="233"/>
      <c r="Q13" s="216"/>
      <c r="R13" s="234"/>
      <c r="S13" s="235"/>
    </row>
    <row r="14" spans="1:19" ht="15.75" thickBot="1" x14ac:dyDescent="0.3">
      <c r="A14" s="211"/>
      <c r="B14" s="216"/>
      <c r="C14" s="242"/>
      <c r="D14" s="243"/>
      <c r="E14" s="221"/>
      <c r="F14" s="246"/>
      <c r="G14" s="247"/>
      <c r="H14" s="216"/>
      <c r="I14" s="226"/>
      <c r="J14" s="227"/>
      <c r="K14" s="216"/>
      <c r="L14" s="224" t="s">
        <v>260</v>
      </c>
      <c r="M14" s="225"/>
      <c r="N14" s="216"/>
      <c r="O14" s="234"/>
      <c r="P14" s="235"/>
      <c r="Q14" s="216"/>
      <c r="R14" s="208"/>
      <c r="S14" s="209"/>
    </row>
    <row r="15" spans="1:19" ht="15.75" thickBot="1" x14ac:dyDescent="0.3">
      <c r="A15" s="211"/>
      <c r="B15" s="216"/>
      <c r="C15" s="242"/>
      <c r="D15" s="243"/>
      <c r="E15" s="221"/>
      <c r="F15" s="246"/>
      <c r="G15" s="247"/>
      <c r="H15" s="216"/>
      <c r="I15" s="226"/>
      <c r="J15" s="227"/>
      <c r="K15" s="216"/>
      <c r="L15" s="226"/>
      <c r="M15" s="227"/>
      <c r="N15" s="216"/>
      <c r="O15" s="208"/>
      <c r="P15" s="209"/>
      <c r="Q15" s="216"/>
      <c r="R15" s="224" t="s">
        <v>264</v>
      </c>
      <c r="S15" s="225"/>
    </row>
    <row r="16" spans="1:19" ht="15.75" thickBot="1" x14ac:dyDescent="0.3">
      <c r="A16" s="211"/>
      <c r="B16" s="216"/>
      <c r="C16" s="240"/>
      <c r="D16" s="241"/>
      <c r="E16" s="221"/>
      <c r="F16" s="246"/>
      <c r="G16" s="247"/>
      <c r="H16" s="216"/>
      <c r="I16" s="226"/>
      <c r="J16" s="227"/>
      <c r="K16" s="216"/>
      <c r="L16" s="226"/>
      <c r="M16" s="227"/>
      <c r="N16" s="216"/>
      <c r="O16" s="224" t="s">
        <v>262</v>
      </c>
      <c r="P16" s="225"/>
      <c r="Q16" s="216"/>
      <c r="R16" s="226"/>
      <c r="S16" s="227"/>
    </row>
    <row r="17" spans="1:19" ht="15.75" customHeight="1" thickBot="1" x14ac:dyDescent="0.3">
      <c r="A17" s="212"/>
      <c r="B17" s="216"/>
      <c r="C17" s="139"/>
      <c r="D17" s="138"/>
      <c r="E17" s="221"/>
      <c r="F17" s="246"/>
      <c r="G17" s="247"/>
      <c r="H17" s="216"/>
      <c r="I17" s="226"/>
      <c r="J17" s="227"/>
      <c r="K17" s="216"/>
      <c r="L17" s="226"/>
      <c r="M17" s="227"/>
      <c r="N17" s="216"/>
      <c r="O17" s="226"/>
      <c r="P17" s="227"/>
      <c r="Q17" s="216"/>
      <c r="R17" s="226"/>
      <c r="S17" s="227"/>
    </row>
    <row r="18" spans="1:19" ht="15.75" thickBot="1" x14ac:dyDescent="0.3">
      <c r="A18" s="157"/>
      <c r="B18" s="216"/>
      <c r="C18" s="238" t="s">
        <v>252</v>
      </c>
      <c r="D18" s="239"/>
      <c r="E18" s="221"/>
      <c r="F18" s="246"/>
      <c r="G18" s="247"/>
      <c r="H18" s="216"/>
      <c r="I18" s="226"/>
      <c r="J18" s="227"/>
      <c r="K18" s="216"/>
      <c r="L18" s="226"/>
      <c r="M18" s="227"/>
      <c r="N18" s="216"/>
      <c r="O18" s="226"/>
      <c r="P18" s="227"/>
      <c r="Q18" s="216"/>
      <c r="R18" s="226"/>
      <c r="S18" s="227"/>
    </row>
    <row r="19" spans="1:19" ht="15.75" customHeight="1" thickBot="1" x14ac:dyDescent="0.3">
      <c r="A19" s="210" t="s">
        <v>250</v>
      </c>
      <c r="B19" s="216"/>
      <c r="C19" s="240"/>
      <c r="D19" s="241"/>
      <c r="E19" s="221"/>
      <c r="F19" s="248"/>
      <c r="G19" s="249"/>
      <c r="H19" s="216"/>
      <c r="I19" s="228"/>
      <c r="J19" s="229"/>
      <c r="K19" s="216"/>
      <c r="L19" s="228"/>
      <c r="M19" s="229"/>
      <c r="N19" s="216"/>
      <c r="O19" s="226"/>
      <c r="P19" s="227"/>
      <c r="Q19" s="216"/>
      <c r="R19" s="226"/>
      <c r="S19" s="227"/>
    </row>
    <row r="20" spans="1:19" ht="15.75" thickBot="1" x14ac:dyDescent="0.3">
      <c r="A20" s="211"/>
      <c r="B20" s="216"/>
      <c r="C20" s="208"/>
      <c r="D20" s="209"/>
      <c r="E20" s="221"/>
      <c r="F20" s="213"/>
      <c r="G20" s="214"/>
      <c r="H20" s="216"/>
      <c r="I20" s="208"/>
      <c r="J20" s="209"/>
      <c r="K20" s="216"/>
      <c r="L20" s="213"/>
      <c r="M20" s="214"/>
      <c r="N20" s="216"/>
      <c r="O20" s="226"/>
      <c r="P20" s="227"/>
      <c r="Q20" s="216"/>
      <c r="R20" s="226"/>
      <c r="S20" s="227"/>
    </row>
    <row r="21" spans="1:19" x14ac:dyDescent="0.25">
      <c r="A21" s="211"/>
      <c r="B21" s="216"/>
      <c r="C21" s="250" t="s">
        <v>253</v>
      </c>
      <c r="D21" s="251"/>
      <c r="E21" s="221"/>
      <c r="F21" s="250" t="s">
        <v>256</v>
      </c>
      <c r="G21" s="251"/>
      <c r="H21" s="216"/>
      <c r="I21" s="250" t="s">
        <v>253</v>
      </c>
      <c r="J21" s="251"/>
      <c r="K21" s="216"/>
      <c r="L21" s="250" t="s">
        <v>253</v>
      </c>
      <c r="M21" s="251"/>
      <c r="N21" s="216"/>
      <c r="O21" s="226"/>
      <c r="P21" s="227"/>
      <c r="Q21" s="216"/>
      <c r="R21" s="226"/>
      <c r="S21" s="227"/>
    </row>
    <row r="22" spans="1:19" ht="15.75" thickBot="1" x14ac:dyDescent="0.3">
      <c r="A22" s="212"/>
      <c r="B22" s="217"/>
      <c r="C22" s="252"/>
      <c r="D22" s="253"/>
      <c r="E22" s="222"/>
      <c r="F22" s="252"/>
      <c r="G22" s="253"/>
      <c r="H22" s="217"/>
      <c r="I22" s="252"/>
      <c r="J22" s="253"/>
      <c r="K22" s="217"/>
      <c r="L22" s="252"/>
      <c r="M22" s="253"/>
      <c r="N22" s="217"/>
      <c r="O22" s="228"/>
      <c r="P22" s="229"/>
      <c r="Q22" s="217"/>
      <c r="R22" s="228"/>
      <c r="S22" s="229"/>
    </row>
    <row r="24" spans="1:19" x14ac:dyDescent="0.25">
      <c r="A24" s="2" t="s">
        <v>20</v>
      </c>
    </row>
    <row r="25" spans="1:19" x14ac:dyDescent="0.25">
      <c r="A25" s="2" t="s">
        <v>29</v>
      </c>
    </row>
    <row r="26" spans="1:19" x14ac:dyDescent="0.25">
      <c r="A26" s="2" t="s">
        <v>247</v>
      </c>
    </row>
  </sheetData>
  <mergeCells count="45">
    <mergeCell ref="C18:D19"/>
    <mergeCell ref="C6:D16"/>
    <mergeCell ref="N4:N22"/>
    <mergeCell ref="O4:P4"/>
    <mergeCell ref="Q4:Q22"/>
    <mergeCell ref="L14:M19"/>
    <mergeCell ref="F12:G19"/>
    <mergeCell ref="K4:K22"/>
    <mergeCell ref="L20:M20"/>
    <mergeCell ref="F21:G22"/>
    <mergeCell ref="I21:J22"/>
    <mergeCell ref="L21:M22"/>
    <mergeCell ref="C21:D22"/>
    <mergeCell ref="C20:D20"/>
    <mergeCell ref="F6:G10"/>
    <mergeCell ref="I6:J10"/>
    <mergeCell ref="R4:S4"/>
    <mergeCell ref="L5:M5"/>
    <mergeCell ref="O5:P5"/>
    <mergeCell ref="R5:S5"/>
    <mergeCell ref="R6:S13"/>
    <mergeCell ref="L4:M4"/>
    <mergeCell ref="L13:M13"/>
    <mergeCell ref="L6:M12"/>
    <mergeCell ref="R14:S14"/>
    <mergeCell ref="O15:P15"/>
    <mergeCell ref="R15:S22"/>
    <mergeCell ref="O16:P22"/>
    <mergeCell ref="O6:P14"/>
    <mergeCell ref="F11:G11"/>
    <mergeCell ref="I11:J11"/>
    <mergeCell ref="A19:A22"/>
    <mergeCell ref="F20:G20"/>
    <mergeCell ref="I20:J20"/>
    <mergeCell ref="B4:B22"/>
    <mergeCell ref="C4:D4"/>
    <mergeCell ref="E4:E22"/>
    <mergeCell ref="F4:G4"/>
    <mergeCell ref="C5:D5"/>
    <mergeCell ref="H4:H22"/>
    <mergeCell ref="I4:J4"/>
    <mergeCell ref="F5:G5"/>
    <mergeCell ref="I5:J5"/>
    <mergeCell ref="I12:J19"/>
    <mergeCell ref="A6:A17"/>
  </mergeCells>
  <hyperlinks>
    <hyperlink ref="A2" location="Sommaire!A1" display="retour au sommaire"/>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2" sqref="A2"/>
    </sheetView>
  </sheetViews>
  <sheetFormatPr baseColWidth="10" defaultRowHeight="15" x14ac:dyDescent="0.25"/>
  <cols>
    <col min="1" max="1" width="36.7109375" customWidth="1"/>
    <col min="2" max="2" width="15.85546875" customWidth="1"/>
    <col min="3" max="3" width="13.28515625" customWidth="1"/>
    <col min="4" max="4" width="12.42578125" customWidth="1"/>
    <col min="5" max="5" width="11" customWidth="1"/>
  </cols>
  <sheetData>
    <row r="1" spans="1:5" x14ac:dyDescent="0.25">
      <c r="A1" s="1" t="s">
        <v>248</v>
      </c>
    </row>
    <row r="2" spans="1:5" x14ac:dyDescent="0.25">
      <c r="A2" s="3" t="s">
        <v>1</v>
      </c>
    </row>
    <row r="4" spans="1:5" ht="45" x14ac:dyDescent="0.25">
      <c r="A4" s="5"/>
      <c r="B4" s="6" t="s">
        <v>8</v>
      </c>
      <c r="C4" s="6" t="s">
        <v>9</v>
      </c>
      <c r="D4" s="6" t="s">
        <v>10</v>
      </c>
      <c r="E4" s="6" t="s">
        <v>11</v>
      </c>
    </row>
    <row r="5" spans="1:5" x14ac:dyDescent="0.25">
      <c r="A5" s="7" t="s">
        <v>12</v>
      </c>
      <c r="B5" s="8">
        <v>14</v>
      </c>
      <c r="C5" s="8">
        <v>13</v>
      </c>
      <c r="D5" s="8">
        <v>16</v>
      </c>
      <c r="E5" s="8">
        <v>9</v>
      </c>
    </row>
    <row r="6" spans="1:5" x14ac:dyDescent="0.25">
      <c r="A6" s="7" t="s">
        <v>13</v>
      </c>
      <c r="B6" s="8">
        <v>8</v>
      </c>
      <c r="C6" s="8">
        <v>9</v>
      </c>
      <c r="D6" s="8">
        <v>6</v>
      </c>
      <c r="E6" s="8">
        <v>8</v>
      </c>
    </row>
    <row r="7" spans="1:5" x14ac:dyDescent="0.25">
      <c r="A7" s="7" t="s">
        <v>14</v>
      </c>
      <c r="B7" s="8">
        <v>38</v>
      </c>
      <c r="C7" s="8">
        <v>49</v>
      </c>
      <c r="D7" s="8">
        <v>3</v>
      </c>
      <c r="E7" s="8">
        <v>17</v>
      </c>
    </row>
    <row r="8" spans="1:5" x14ac:dyDescent="0.25">
      <c r="A8" s="7" t="s">
        <v>15</v>
      </c>
      <c r="B8" s="8">
        <v>23</v>
      </c>
      <c r="C8" s="8">
        <v>13</v>
      </c>
      <c r="D8" s="8">
        <v>55</v>
      </c>
      <c r="E8" s="8">
        <v>46</v>
      </c>
    </row>
    <row r="9" spans="1:5" x14ac:dyDescent="0.25">
      <c r="A9" s="7" t="s">
        <v>16</v>
      </c>
      <c r="B9" s="8">
        <v>4</v>
      </c>
      <c r="C9" s="8">
        <v>5</v>
      </c>
      <c r="D9" s="8">
        <v>2</v>
      </c>
      <c r="E9" s="8">
        <v>1</v>
      </c>
    </row>
    <row r="10" spans="1:5" ht="15.75" customHeight="1" x14ac:dyDescent="0.25">
      <c r="A10" s="7" t="s">
        <v>17</v>
      </c>
      <c r="B10" s="8">
        <v>4</v>
      </c>
      <c r="C10" s="8">
        <v>1</v>
      </c>
      <c r="D10" s="8">
        <v>16</v>
      </c>
      <c r="E10" s="8">
        <v>1</v>
      </c>
    </row>
    <row r="11" spans="1:5" x14ac:dyDescent="0.25">
      <c r="A11" s="7" t="s">
        <v>18</v>
      </c>
      <c r="B11" s="8">
        <v>2</v>
      </c>
      <c r="C11" s="8">
        <v>1</v>
      </c>
      <c r="D11" s="8">
        <v>0</v>
      </c>
      <c r="E11" s="8">
        <v>10</v>
      </c>
    </row>
    <row r="12" spans="1:5" ht="30" x14ac:dyDescent="0.25">
      <c r="A12" s="7" t="s">
        <v>19</v>
      </c>
      <c r="B12" s="8">
        <v>7</v>
      </c>
      <c r="C12" s="8">
        <v>9</v>
      </c>
      <c r="D12" s="8">
        <v>2</v>
      </c>
      <c r="E12" s="8">
        <v>8</v>
      </c>
    </row>
    <row r="14" spans="1:5" x14ac:dyDescent="0.25">
      <c r="A14" s="2" t="s">
        <v>20</v>
      </c>
    </row>
    <row r="15" spans="1:5" x14ac:dyDescent="0.25">
      <c r="A15" s="2" t="s">
        <v>21</v>
      </c>
    </row>
    <row r="16" spans="1:5" x14ac:dyDescent="0.25">
      <c r="A16" s="2" t="s">
        <v>247</v>
      </c>
    </row>
  </sheetData>
  <hyperlinks>
    <hyperlink ref="A2" location="Sommaire!A1" display="retour au sommair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A2" sqref="A2"/>
    </sheetView>
  </sheetViews>
  <sheetFormatPr baseColWidth="10" defaultRowHeight="15" x14ac:dyDescent="0.25"/>
  <cols>
    <col min="1" max="1" width="16.7109375" customWidth="1"/>
    <col min="2" max="2" width="5.7109375" customWidth="1"/>
    <col min="3" max="4" width="8.7109375" customWidth="1"/>
    <col min="5" max="5" width="5.85546875" customWidth="1"/>
    <col min="6" max="7" width="8.7109375" customWidth="1"/>
    <col min="8" max="8" width="5.7109375" customWidth="1"/>
    <col min="9" max="10" width="8.7109375" customWidth="1"/>
    <col min="11" max="11" width="5.7109375" customWidth="1"/>
    <col min="12" max="13" width="8.7109375" customWidth="1"/>
    <col min="14" max="14" width="5.7109375" customWidth="1"/>
    <col min="15" max="16" width="8.7109375" customWidth="1"/>
    <col min="17" max="17" width="5.5703125" customWidth="1"/>
    <col min="18" max="19" width="8.7109375" customWidth="1"/>
  </cols>
  <sheetData>
    <row r="1" spans="1:19" x14ac:dyDescent="0.25">
      <c r="A1" s="1" t="s">
        <v>334</v>
      </c>
    </row>
    <row r="2" spans="1:19" x14ac:dyDescent="0.25">
      <c r="A2" s="3" t="s">
        <v>1</v>
      </c>
    </row>
    <row r="3" spans="1:19" ht="15.75" thickBot="1" x14ac:dyDescent="0.3"/>
    <row r="4" spans="1:19" ht="15.75" thickBot="1" x14ac:dyDescent="0.3">
      <c r="A4" s="9" t="s">
        <v>22</v>
      </c>
      <c r="B4" s="215"/>
      <c r="C4" s="260" t="s">
        <v>23</v>
      </c>
      <c r="D4" s="255"/>
      <c r="E4" s="220"/>
      <c r="F4" s="254" t="s">
        <v>24</v>
      </c>
      <c r="G4" s="255"/>
      <c r="H4" s="215"/>
      <c r="I4" s="254" t="s">
        <v>25</v>
      </c>
      <c r="J4" s="255"/>
      <c r="K4" s="215"/>
      <c r="L4" s="254" t="s">
        <v>26</v>
      </c>
      <c r="M4" s="255"/>
      <c r="N4" s="215"/>
      <c r="O4" s="254" t="s">
        <v>27</v>
      </c>
      <c r="P4" s="255"/>
      <c r="Q4" s="215"/>
      <c r="R4" s="254" t="s">
        <v>28</v>
      </c>
      <c r="S4" s="255"/>
    </row>
    <row r="5" spans="1:19" ht="15.75" thickBot="1" x14ac:dyDescent="0.3">
      <c r="A5" s="10"/>
      <c r="B5" s="216"/>
      <c r="C5" s="213"/>
      <c r="D5" s="214"/>
      <c r="E5" s="221"/>
      <c r="F5" s="213"/>
      <c r="G5" s="214"/>
      <c r="H5" s="216"/>
      <c r="I5" s="213"/>
      <c r="J5" s="214"/>
      <c r="K5" s="216"/>
      <c r="L5" s="213"/>
      <c r="M5" s="214"/>
      <c r="N5" s="216"/>
      <c r="O5" s="213"/>
      <c r="P5" s="214"/>
      <c r="Q5" s="216"/>
      <c r="R5" s="213"/>
      <c r="S5" s="214"/>
    </row>
    <row r="6" spans="1:19" ht="15" customHeight="1" x14ac:dyDescent="0.25">
      <c r="A6" s="210" t="s">
        <v>265</v>
      </c>
      <c r="B6" s="216"/>
      <c r="C6" s="238" t="s">
        <v>267</v>
      </c>
      <c r="D6" s="239"/>
      <c r="E6" s="221"/>
      <c r="F6" s="230" t="s">
        <v>269</v>
      </c>
      <c r="G6" s="231"/>
      <c r="H6" s="216"/>
      <c r="I6" s="230" t="s">
        <v>271</v>
      </c>
      <c r="J6" s="231"/>
      <c r="K6" s="216"/>
      <c r="L6" s="230" t="s">
        <v>274</v>
      </c>
      <c r="M6" s="231"/>
      <c r="N6" s="216"/>
      <c r="O6" s="230" t="s">
        <v>276</v>
      </c>
      <c r="P6" s="231"/>
      <c r="Q6" s="216"/>
      <c r="R6" s="230" t="s">
        <v>278</v>
      </c>
      <c r="S6" s="231"/>
    </row>
    <row r="7" spans="1:19" x14ac:dyDescent="0.25">
      <c r="A7" s="211"/>
      <c r="B7" s="216"/>
      <c r="C7" s="242"/>
      <c r="D7" s="243"/>
      <c r="E7" s="221"/>
      <c r="F7" s="232"/>
      <c r="G7" s="233"/>
      <c r="H7" s="216"/>
      <c r="I7" s="232"/>
      <c r="J7" s="233"/>
      <c r="K7" s="216"/>
      <c r="L7" s="232"/>
      <c r="M7" s="233"/>
      <c r="N7" s="216"/>
      <c r="O7" s="232"/>
      <c r="P7" s="233"/>
      <c r="Q7" s="216"/>
      <c r="R7" s="232"/>
      <c r="S7" s="233"/>
    </row>
    <row r="8" spans="1:19" x14ac:dyDescent="0.25">
      <c r="A8" s="211"/>
      <c r="B8" s="216"/>
      <c r="C8" s="242"/>
      <c r="D8" s="243"/>
      <c r="E8" s="221"/>
      <c r="F8" s="232"/>
      <c r="G8" s="233"/>
      <c r="H8" s="216"/>
      <c r="I8" s="232"/>
      <c r="J8" s="233"/>
      <c r="K8" s="216"/>
      <c r="L8" s="232"/>
      <c r="M8" s="233"/>
      <c r="N8" s="216"/>
      <c r="O8" s="232"/>
      <c r="P8" s="233"/>
      <c r="Q8" s="216"/>
      <c r="R8" s="232"/>
      <c r="S8" s="233"/>
    </row>
    <row r="9" spans="1:19" x14ac:dyDescent="0.25">
      <c r="A9" s="211"/>
      <c r="B9" s="216"/>
      <c r="C9" s="242"/>
      <c r="D9" s="243"/>
      <c r="E9" s="221"/>
      <c r="F9" s="232"/>
      <c r="G9" s="233"/>
      <c r="H9" s="216"/>
      <c r="I9" s="232"/>
      <c r="J9" s="233"/>
      <c r="K9" s="216"/>
      <c r="L9" s="232"/>
      <c r="M9" s="233"/>
      <c r="N9" s="216"/>
      <c r="O9" s="232"/>
      <c r="P9" s="233"/>
      <c r="Q9" s="216"/>
      <c r="R9" s="232"/>
      <c r="S9" s="233"/>
    </row>
    <row r="10" spans="1:19" ht="15.75" thickBot="1" x14ac:dyDescent="0.3">
      <c r="A10" s="211"/>
      <c r="B10" s="216"/>
      <c r="C10" s="242"/>
      <c r="D10" s="243"/>
      <c r="E10" s="221"/>
      <c r="F10" s="234"/>
      <c r="G10" s="235"/>
      <c r="H10" s="216"/>
      <c r="I10" s="234"/>
      <c r="J10" s="235"/>
      <c r="K10" s="216"/>
      <c r="L10" s="232"/>
      <c r="M10" s="233"/>
      <c r="N10" s="216"/>
      <c r="O10" s="232"/>
      <c r="P10" s="233"/>
      <c r="Q10" s="216"/>
      <c r="R10" s="232"/>
      <c r="S10" s="233"/>
    </row>
    <row r="11" spans="1:19" ht="15.75" thickBot="1" x14ac:dyDescent="0.3">
      <c r="A11" s="211"/>
      <c r="B11" s="216"/>
      <c r="C11" s="242"/>
      <c r="D11" s="243"/>
      <c r="E11" s="221"/>
      <c r="F11" s="208"/>
      <c r="G11" s="209"/>
      <c r="H11" s="216"/>
      <c r="I11" s="208"/>
      <c r="J11" s="209"/>
      <c r="K11" s="216"/>
      <c r="L11" s="232"/>
      <c r="M11" s="233"/>
      <c r="N11" s="216"/>
      <c r="O11" s="232"/>
      <c r="P11" s="233"/>
      <c r="Q11" s="216"/>
      <c r="R11" s="232"/>
      <c r="S11" s="233"/>
    </row>
    <row r="12" spans="1:19" ht="15.75" thickBot="1" x14ac:dyDescent="0.3">
      <c r="A12" s="211"/>
      <c r="B12" s="216"/>
      <c r="C12" s="242"/>
      <c r="D12" s="243"/>
      <c r="E12" s="221"/>
      <c r="F12" s="244" t="s">
        <v>270</v>
      </c>
      <c r="G12" s="245"/>
      <c r="H12" s="216"/>
      <c r="I12" s="224" t="s">
        <v>272</v>
      </c>
      <c r="J12" s="225"/>
      <c r="K12" s="216"/>
      <c r="L12" s="234"/>
      <c r="M12" s="235"/>
      <c r="N12" s="216"/>
      <c r="O12" s="232"/>
      <c r="P12" s="233"/>
      <c r="Q12" s="216"/>
      <c r="R12" s="232"/>
      <c r="S12" s="233"/>
    </row>
    <row r="13" spans="1:19" ht="15.75" thickBot="1" x14ac:dyDescent="0.3">
      <c r="A13" s="211"/>
      <c r="B13" s="216"/>
      <c r="C13" s="242"/>
      <c r="D13" s="243"/>
      <c r="E13" s="221"/>
      <c r="F13" s="246"/>
      <c r="G13" s="247"/>
      <c r="H13" s="216"/>
      <c r="I13" s="226"/>
      <c r="J13" s="227"/>
      <c r="K13" s="216"/>
      <c r="L13" s="236"/>
      <c r="M13" s="237"/>
      <c r="N13" s="216"/>
      <c r="O13" s="232"/>
      <c r="P13" s="233"/>
      <c r="Q13" s="216"/>
      <c r="R13" s="234"/>
      <c r="S13" s="235"/>
    </row>
    <row r="14" spans="1:19" ht="15.75" thickBot="1" x14ac:dyDescent="0.3">
      <c r="A14" s="211"/>
      <c r="B14" s="216"/>
      <c r="C14" s="242"/>
      <c r="D14" s="243"/>
      <c r="E14" s="221"/>
      <c r="F14" s="246"/>
      <c r="G14" s="247"/>
      <c r="H14" s="216"/>
      <c r="I14" s="226"/>
      <c r="J14" s="227"/>
      <c r="K14" s="216"/>
      <c r="L14" s="224" t="s">
        <v>275</v>
      </c>
      <c r="M14" s="225"/>
      <c r="N14" s="216"/>
      <c r="O14" s="234"/>
      <c r="P14" s="235"/>
      <c r="Q14" s="216"/>
      <c r="R14" s="208"/>
      <c r="S14" s="209"/>
    </row>
    <row r="15" spans="1:19" ht="15.75" thickBot="1" x14ac:dyDescent="0.3">
      <c r="A15" s="211"/>
      <c r="B15" s="216"/>
      <c r="C15" s="242"/>
      <c r="D15" s="243"/>
      <c r="E15" s="221"/>
      <c r="F15" s="246"/>
      <c r="G15" s="247"/>
      <c r="H15" s="216"/>
      <c r="I15" s="226"/>
      <c r="J15" s="227"/>
      <c r="K15" s="216"/>
      <c r="L15" s="226"/>
      <c r="M15" s="227"/>
      <c r="N15" s="216"/>
      <c r="O15" s="208"/>
      <c r="P15" s="209"/>
      <c r="Q15" s="216"/>
      <c r="R15" s="224" t="s">
        <v>279</v>
      </c>
      <c r="S15" s="225"/>
    </row>
    <row r="16" spans="1:19" ht="15.75" thickBot="1" x14ac:dyDescent="0.3">
      <c r="A16" s="211"/>
      <c r="B16" s="216"/>
      <c r="C16" s="240"/>
      <c r="D16" s="241"/>
      <c r="E16" s="221"/>
      <c r="F16" s="246"/>
      <c r="G16" s="247"/>
      <c r="H16" s="216"/>
      <c r="I16" s="226"/>
      <c r="J16" s="227"/>
      <c r="K16" s="216"/>
      <c r="L16" s="226"/>
      <c r="M16" s="227"/>
      <c r="N16" s="216"/>
      <c r="O16" s="224" t="s">
        <v>277</v>
      </c>
      <c r="P16" s="225"/>
      <c r="Q16" s="216"/>
      <c r="R16" s="226"/>
      <c r="S16" s="227"/>
    </row>
    <row r="17" spans="1:19" ht="15.75" thickBot="1" x14ac:dyDescent="0.3">
      <c r="A17" s="212"/>
      <c r="B17" s="216"/>
      <c r="C17" s="208"/>
      <c r="D17" s="209"/>
      <c r="E17" s="221"/>
      <c r="F17" s="246"/>
      <c r="G17" s="247"/>
      <c r="H17" s="216"/>
      <c r="I17" s="226"/>
      <c r="J17" s="227"/>
      <c r="K17" s="216"/>
      <c r="L17" s="226"/>
      <c r="M17" s="227"/>
      <c r="N17" s="216"/>
      <c r="O17" s="226"/>
      <c r="P17" s="227"/>
      <c r="Q17" s="216"/>
      <c r="R17" s="226"/>
      <c r="S17" s="227"/>
    </row>
    <row r="18" spans="1:19" ht="15.75" thickBot="1" x14ac:dyDescent="0.3">
      <c r="A18" s="11"/>
      <c r="B18" s="216"/>
      <c r="C18" s="238" t="s">
        <v>268</v>
      </c>
      <c r="D18" s="239"/>
      <c r="E18" s="221"/>
      <c r="F18" s="246"/>
      <c r="G18" s="247"/>
      <c r="H18" s="216"/>
      <c r="I18" s="226"/>
      <c r="J18" s="227"/>
      <c r="K18" s="216"/>
      <c r="L18" s="226"/>
      <c r="M18" s="227"/>
      <c r="N18" s="216"/>
      <c r="O18" s="226"/>
      <c r="P18" s="227"/>
      <c r="Q18" s="216"/>
      <c r="R18" s="226"/>
      <c r="S18" s="227"/>
    </row>
    <row r="19" spans="1:19" ht="15.75" customHeight="1" thickBot="1" x14ac:dyDescent="0.3">
      <c r="A19" s="210" t="s">
        <v>266</v>
      </c>
      <c r="B19" s="216"/>
      <c r="C19" s="240"/>
      <c r="D19" s="241"/>
      <c r="E19" s="221"/>
      <c r="F19" s="248"/>
      <c r="G19" s="249"/>
      <c r="H19" s="216"/>
      <c r="I19" s="228"/>
      <c r="J19" s="229"/>
      <c r="K19" s="216"/>
      <c r="L19" s="228"/>
      <c r="M19" s="229"/>
      <c r="N19" s="216"/>
      <c r="O19" s="226"/>
      <c r="P19" s="227"/>
      <c r="Q19" s="216"/>
      <c r="R19" s="226"/>
      <c r="S19" s="227"/>
    </row>
    <row r="20" spans="1:19" ht="15.75" thickBot="1" x14ac:dyDescent="0.3">
      <c r="A20" s="211"/>
      <c r="B20" s="216"/>
      <c r="C20" s="208"/>
      <c r="D20" s="209"/>
      <c r="E20" s="221"/>
      <c r="F20" s="213"/>
      <c r="G20" s="214"/>
      <c r="H20" s="216"/>
      <c r="I20" s="208"/>
      <c r="J20" s="209"/>
      <c r="K20" s="216"/>
      <c r="L20" s="213"/>
      <c r="M20" s="214"/>
      <c r="N20" s="216"/>
      <c r="O20" s="226"/>
      <c r="P20" s="227"/>
      <c r="Q20" s="216"/>
      <c r="R20" s="226"/>
      <c r="S20" s="227"/>
    </row>
    <row r="21" spans="1:19" x14ac:dyDescent="0.25">
      <c r="A21" s="211"/>
      <c r="B21" s="216"/>
      <c r="C21" s="256" t="s">
        <v>253</v>
      </c>
      <c r="D21" s="257"/>
      <c r="E21" s="221"/>
      <c r="F21" s="256" t="s">
        <v>256</v>
      </c>
      <c r="G21" s="257"/>
      <c r="H21" s="216"/>
      <c r="I21" s="256" t="s">
        <v>273</v>
      </c>
      <c r="J21" s="257"/>
      <c r="K21" s="216"/>
      <c r="L21" s="256" t="s">
        <v>273</v>
      </c>
      <c r="M21" s="257"/>
      <c r="N21" s="216"/>
      <c r="O21" s="226"/>
      <c r="P21" s="227"/>
      <c r="Q21" s="216"/>
      <c r="R21" s="226"/>
      <c r="S21" s="227"/>
    </row>
    <row r="22" spans="1:19" ht="15.75" thickBot="1" x14ac:dyDescent="0.3">
      <c r="A22" s="212"/>
      <c r="B22" s="217"/>
      <c r="C22" s="258"/>
      <c r="D22" s="259"/>
      <c r="E22" s="222"/>
      <c r="F22" s="258"/>
      <c r="G22" s="259"/>
      <c r="H22" s="217"/>
      <c r="I22" s="258"/>
      <c r="J22" s="259"/>
      <c r="K22" s="217"/>
      <c r="L22" s="258"/>
      <c r="M22" s="259"/>
      <c r="N22" s="217"/>
      <c r="O22" s="228"/>
      <c r="P22" s="229"/>
      <c r="Q22" s="217"/>
      <c r="R22" s="228"/>
      <c r="S22" s="229"/>
    </row>
    <row r="24" spans="1:19" x14ac:dyDescent="0.25">
      <c r="A24" s="2" t="s">
        <v>30</v>
      </c>
    </row>
    <row r="25" spans="1:19" x14ac:dyDescent="0.25">
      <c r="A25" s="2" t="s">
        <v>31</v>
      </c>
    </row>
    <row r="26" spans="1:19" x14ac:dyDescent="0.25">
      <c r="A26" s="2" t="s">
        <v>247</v>
      </c>
    </row>
  </sheetData>
  <mergeCells count="46">
    <mergeCell ref="C21:D22"/>
    <mergeCell ref="C18:D19"/>
    <mergeCell ref="C20:D20"/>
    <mergeCell ref="C17:D17"/>
    <mergeCell ref="A6:A17"/>
    <mergeCell ref="B4:B22"/>
    <mergeCell ref="C4:D4"/>
    <mergeCell ref="C6:D16"/>
    <mergeCell ref="F6:G10"/>
    <mergeCell ref="I6:J10"/>
    <mergeCell ref="L6:M12"/>
    <mergeCell ref="F11:G11"/>
    <mergeCell ref="I11:J11"/>
    <mergeCell ref="F12:G19"/>
    <mergeCell ref="I12:J19"/>
    <mergeCell ref="K4:K22"/>
    <mergeCell ref="L4:M4"/>
    <mergeCell ref="L5:M5"/>
    <mergeCell ref="L13:M13"/>
    <mergeCell ref="L14:M19"/>
    <mergeCell ref="E4:E22"/>
    <mergeCell ref="F4:G4"/>
    <mergeCell ref="A19:A22"/>
    <mergeCell ref="N4:N22"/>
    <mergeCell ref="O4:P4"/>
    <mergeCell ref="F20:G20"/>
    <mergeCell ref="I20:J20"/>
    <mergeCell ref="L20:M20"/>
    <mergeCell ref="F21:G22"/>
    <mergeCell ref="I21:J22"/>
    <mergeCell ref="L21:M22"/>
    <mergeCell ref="H4:H22"/>
    <mergeCell ref="I4:J4"/>
    <mergeCell ref="C5:D5"/>
    <mergeCell ref="F5:G5"/>
    <mergeCell ref="I5:J5"/>
    <mergeCell ref="Q4:Q22"/>
    <mergeCell ref="R4:S4"/>
    <mergeCell ref="O5:P5"/>
    <mergeCell ref="R5:S5"/>
    <mergeCell ref="R6:S13"/>
    <mergeCell ref="R14:S14"/>
    <mergeCell ref="O15:P15"/>
    <mergeCell ref="R15:S22"/>
    <mergeCell ref="O16:P22"/>
    <mergeCell ref="O6:P14"/>
  </mergeCells>
  <hyperlinks>
    <hyperlink ref="A2" location="Sommaire!A1" display="retour au sommair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A2" sqref="A2"/>
    </sheetView>
  </sheetViews>
  <sheetFormatPr baseColWidth="10" defaultRowHeight="15" x14ac:dyDescent="0.25"/>
  <cols>
    <col min="1" max="1" width="16.7109375" customWidth="1"/>
    <col min="2" max="2" width="5.5703125" customWidth="1"/>
    <col min="3" max="4" width="8.7109375" customWidth="1"/>
    <col min="5" max="5" width="6" customWidth="1"/>
    <col min="6" max="7" width="8.7109375" customWidth="1"/>
    <col min="8" max="8" width="5.7109375" customWidth="1"/>
    <col min="9" max="10" width="8.7109375" customWidth="1"/>
    <col min="11" max="11" width="5.5703125" customWidth="1"/>
    <col min="12" max="13" width="8.7109375" customWidth="1"/>
    <col min="14" max="14" width="5.5703125" customWidth="1"/>
    <col min="15" max="16" width="8.7109375" customWidth="1"/>
    <col min="17" max="17" width="5.85546875" customWidth="1"/>
    <col min="18" max="19" width="8.7109375" customWidth="1"/>
  </cols>
  <sheetData>
    <row r="1" spans="1:19" x14ac:dyDescent="0.25">
      <c r="A1" s="1" t="s">
        <v>335</v>
      </c>
    </row>
    <row r="2" spans="1:19" x14ac:dyDescent="0.25">
      <c r="A2" s="3" t="s">
        <v>1</v>
      </c>
    </row>
    <row r="3" spans="1:19" ht="15.75" thickBot="1" x14ac:dyDescent="0.3"/>
    <row r="4" spans="1:19" ht="15.75" thickBot="1" x14ac:dyDescent="0.3">
      <c r="A4" s="9" t="s">
        <v>22</v>
      </c>
      <c r="B4" s="215"/>
      <c r="C4" s="260" t="s">
        <v>23</v>
      </c>
      <c r="D4" s="255"/>
      <c r="E4" s="220"/>
      <c r="F4" s="254" t="s">
        <v>24</v>
      </c>
      <c r="G4" s="255"/>
      <c r="H4" s="215"/>
      <c r="I4" s="254" t="s">
        <v>25</v>
      </c>
      <c r="J4" s="255"/>
      <c r="K4" s="215"/>
      <c r="L4" s="254" t="s">
        <v>26</v>
      </c>
      <c r="M4" s="255"/>
      <c r="N4" s="215"/>
      <c r="O4" s="254" t="s">
        <v>27</v>
      </c>
      <c r="P4" s="255"/>
      <c r="Q4" s="215"/>
      <c r="R4" s="254" t="s">
        <v>28</v>
      </c>
      <c r="S4" s="255"/>
    </row>
    <row r="5" spans="1:19" ht="15.75" thickBot="1" x14ac:dyDescent="0.3">
      <c r="A5" s="10"/>
      <c r="B5" s="216"/>
      <c r="C5" s="213"/>
      <c r="D5" s="214"/>
      <c r="E5" s="221"/>
      <c r="F5" s="213"/>
      <c r="G5" s="214"/>
      <c r="H5" s="216"/>
      <c r="I5" s="213"/>
      <c r="J5" s="214"/>
      <c r="K5" s="216"/>
      <c r="L5" s="213"/>
      <c r="M5" s="214"/>
      <c r="N5" s="216"/>
      <c r="O5" s="213"/>
      <c r="P5" s="214"/>
      <c r="Q5" s="216"/>
      <c r="R5" s="213"/>
      <c r="S5" s="214"/>
    </row>
    <row r="6" spans="1:19" ht="15" customHeight="1" x14ac:dyDescent="0.25">
      <c r="A6" s="261" t="s">
        <v>280</v>
      </c>
      <c r="B6" s="216"/>
      <c r="C6" s="268" t="s">
        <v>282</v>
      </c>
      <c r="D6" s="269"/>
      <c r="E6" s="221"/>
      <c r="F6" s="230" t="s">
        <v>285</v>
      </c>
      <c r="G6" s="231"/>
      <c r="H6" s="216"/>
      <c r="I6" s="230" t="s">
        <v>287</v>
      </c>
      <c r="J6" s="231"/>
      <c r="K6" s="216"/>
      <c r="L6" s="230" t="s">
        <v>289</v>
      </c>
      <c r="M6" s="231"/>
      <c r="N6" s="216"/>
      <c r="O6" s="230" t="s">
        <v>291</v>
      </c>
      <c r="P6" s="231"/>
      <c r="Q6" s="216"/>
      <c r="R6" s="230" t="s">
        <v>293</v>
      </c>
      <c r="S6" s="231"/>
    </row>
    <row r="7" spans="1:19" x14ac:dyDescent="0.25">
      <c r="A7" s="262"/>
      <c r="B7" s="216"/>
      <c r="C7" s="272"/>
      <c r="D7" s="273"/>
      <c r="E7" s="221"/>
      <c r="F7" s="232"/>
      <c r="G7" s="233"/>
      <c r="H7" s="216"/>
      <c r="I7" s="232"/>
      <c r="J7" s="233"/>
      <c r="K7" s="216"/>
      <c r="L7" s="232"/>
      <c r="M7" s="233"/>
      <c r="N7" s="216"/>
      <c r="O7" s="232"/>
      <c r="P7" s="233"/>
      <c r="Q7" s="216"/>
      <c r="R7" s="232"/>
      <c r="S7" s="233"/>
    </row>
    <row r="8" spans="1:19" x14ac:dyDescent="0.25">
      <c r="A8" s="262"/>
      <c r="B8" s="216"/>
      <c r="C8" s="272"/>
      <c r="D8" s="273"/>
      <c r="E8" s="221"/>
      <c r="F8" s="232"/>
      <c r="G8" s="233"/>
      <c r="H8" s="216"/>
      <c r="I8" s="232"/>
      <c r="J8" s="233"/>
      <c r="K8" s="216"/>
      <c r="L8" s="232"/>
      <c r="M8" s="233"/>
      <c r="N8" s="216"/>
      <c r="O8" s="232"/>
      <c r="P8" s="233"/>
      <c r="Q8" s="216"/>
      <c r="R8" s="232"/>
      <c r="S8" s="233"/>
    </row>
    <row r="9" spans="1:19" x14ac:dyDescent="0.25">
      <c r="A9" s="262"/>
      <c r="B9" s="216"/>
      <c r="C9" s="272"/>
      <c r="D9" s="273"/>
      <c r="E9" s="221"/>
      <c r="F9" s="232"/>
      <c r="G9" s="233"/>
      <c r="H9" s="216"/>
      <c r="I9" s="232"/>
      <c r="J9" s="233"/>
      <c r="K9" s="216"/>
      <c r="L9" s="232"/>
      <c r="M9" s="233"/>
      <c r="N9" s="216"/>
      <c r="O9" s="232"/>
      <c r="P9" s="233"/>
      <c r="Q9" s="216"/>
      <c r="R9" s="232"/>
      <c r="S9" s="233"/>
    </row>
    <row r="10" spans="1:19" x14ac:dyDescent="0.25">
      <c r="A10" s="262"/>
      <c r="B10" s="216"/>
      <c r="C10" s="272"/>
      <c r="D10" s="273"/>
      <c r="E10" s="221"/>
      <c r="F10" s="232"/>
      <c r="G10" s="233"/>
      <c r="H10" s="216"/>
      <c r="I10" s="232"/>
      <c r="J10" s="233"/>
      <c r="K10" s="216"/>
      <c r="L10" s="232"/>
      <c r="M10" s="233"/>
      <c r="N10" s="216"/>
      <c r="O10" s="232"/>
      <c r="P10" s="233"/>
      <c r="Q10" s="216"/>
      <c r="R10" s="232"/>
      <c r="S10" s="233"/>
    </row>
    <row r="11" spans="1:19" ht="15.75" thickBot="1" x14ac:dyDescent="0.3">
      <c r="A11" s="262"/>
      <c r="B11" s="216"/>
      <c r="C11" s="272"/>
      <c r="D11" s="273"/>
      <c r="E11" s="221"/>
      <c r="F11" s="234"/>
      <c r="G11" s="235"/>
      <c r="H11" s="216"/>
      <c r="I11" s="234"/>
      <c r="J11" s="235"/>
      <c r="K11" s="216"/>
      <c r="L11" s="234"/>
      <c r="M11" s="235"/>
      <c r="N11" s="216"/>
      <c r="O11" s="234"/>
      <c r="P11" s="235"/>
      <c r="Q11" s="216"/>
      <c r="R11" s="234"/>
      <c r="S11" s="235"/>
    </row>
    <row r="12" spans="1:19" ht="15.75" thickBot="1" x14ac:dyDescent="0.3">
      <c r="A12" s="262"/>
      <c r="B12" s="216"/>
      <c r="C12" s="272"/>
      <c r="D12" s="273"/>
      <c r="E12" s="221"/>
      <c r="F12" s="208"/>
      <c r="G12" s="209"/>
      <c r="H12" s="216"/>
      <c r="I12" s="203"/>
      <c r="J12" s="204"/>
      <c r="K12" s="216"/>
      <c r="L12" s="208"/>
      <c r="M12" s="209"/>
      <c r="N12" s="216"/>
      <c r="O12" s="208"/>
      <c r="P12" s="209"/>
      <c r="Q12" s="216"/>
      <c r="R12" s="208"/>
      <c r="S12" s="209"/>
    </row>
    <row r="13" spans="1:19" x14ac:dyDescent="0.25">
      <c r="A13" s="262"/>
      <c r="B13" s="216"/>
      <c r="C13" s="272"/>
      <c r="D13" s="273"/>
      <c r="E13" s="221"/>
      <c r="F13" s="224" t="s">
        <v>286</v>
      </c>
      <c r="G13" s="225"/>
      <c r="H13" s="264"/>
      <c r="I13" s="224" t="s">
        <v>288</v>
      </c>
      <c r="J13" s="225"/>
      <c r="K13" s="266"/>
      <c r="L13" s="224" t="s">
        <v>290</v>
      </c>
      <c r="M13" s="225"/>
      <c r="N13" s="216"/>
      <c r="O13" s="224" t="s">
        <v>292</v>
      </c>
      <c r="P13" s="225"/>
      <c r="Q13" s="216"/>
      <c r="R13" s="224" t="s">
        <v>294</v>
      </c>
      <c r="S13" s="225"/>
    </row>
    <row r="14" spans="1:19" x14ac:dyDescent="0.25">
      <c r="A14" s="262"/>
      <c r="B14" s="216"/>
      <c r="C14" s="272"/>
      <c r="D14" s="273"/>
      <c r="E14" s="221"/>
      <c r="F14" s="226"/>
      <c r="G14" s="227"/>
      <c r="H14" s="264"/>
      <c r="I14" s="226"/>
      <c r="J14" s="227"/>
      <c r="K14" s="266"/>
      <c r="L14" s="226"/>
      <c r="M14" s="227"/>
      <c r="N14" s="216"/>
      <c r="O14" s="226"/>
      <c r="P14" s="227"/>
      <c r="Q14" s="216"/>
      <c r="R14" s="226"/>
      <c r="S14" s="227"/>
    </row>
    <row r="15" spans="1:19" ht="15" customHeight="1" x14ac:dyDescent="0.25">
      <c r="A15" s="262"/>
      <c r="B15" s="216"/>
      <c r="C15" s="272"/>
      <c r="D15" s="273"/>
      <c r="E15" s="221"/>
      <c r="F15" s="226"/>
      <c r="G15" s="227"/>
      <c r="H15" s="264"/>
      <c r="I15" s="226"/>
      <c r="J15" s="227"/>
      <c r="K15" s="266"/>
      <c r="L15" s="226"/>
      <c r="M15" s="227"/>
      <c r="N15" s="216"/>
      <c r="O15" s="226"/>
      <c r="P15" s="227"/>
      <c r="Q15" s="216"/>
      <c r="R15" s="226"/>
      <c r="S15" s="227"/>
    </row>
    <row r="16" spans="1:19" ht="15.75" thickBot="1" x14ac:dyDescent="0.3">
      <c r="A16" s="262"/>
      <c r="B16" s="216"/>
      <c r="C16" s="270"/>
      <c r="D16" s="271"/>
      <c r="E16" s="221"/>
      <c r="F16" s="226"/>
      <c r="G16" s="227"/>
      <c r="H16" s="264"/>
      <c r="I16" s="226"/>
      <c r="J16" s="227"/>
      <c r="K16" s="266"/>
      <c r="L16" s="226"/>
      <c r="M16" s="227"/>
      <c r="N16" s="216"/>
      <c r="O16" s="226"/>
      <c r="P16" s="227"/>
      <c r="Q16" s="216"/>
      <c r="R16" s="226"/>
      <c r="S16" s="227"/>
    </row>
    <row r="17" spans="1:19" ht="15.75" thickBot="1" x14ac:dyDescent="0.3">
      <c r="A17" s="263"/>
      <c r="B17" s="216"/>
      <c r="C17" s="208"/>
      <c r="D17" s="209"/>
      <c r="E17" s="221"/>
      <c r="F17" s="226"/>
      <c r="G17" s="227"/>
      <c r="H17" s="264"/>
      <c r="I17" s="226"/>
      <c r="J17" s="227"/>
      <c r="K17" s="266"/>
      <c r="L17" s="226"/>
      <c r="M17" s="227"/>
      <c r="N17" s="216"/>
      <c r="O17" s="226"/>
      <c r="P17" s="227"/>
      <c r="Q17" s="216"/>
      <c r="R17" s="226"/>
      <c r="S17" s="227"/>
    </row>
    <row r="18" spans="1:19" ht="15.75" thickBot="1" x14ac:dyDescent="0.3">
      <c r="A18" s="11"/>
      <c r="B18" s="216"/>
      <c r="C18" s="268" t="s">
        <v>283</v>
      </c>
      <c r="D18" s="269"/>
      <c r="E18" s="221"/>
      <c r="F18" s="226"/>
      <c r="G18" s="227"/>
      <c r="H18" s="264"/>
      <c r="I18" s="226"/>
      <c r="J18" s="227"/>
      <c r="K18" s="266"/>
      <c r="L18" s="226"/>
      <c r="M18" s="227"/>
      <c r="N18" s="216"/>
      <c r="O18" s="226"/>
      <c r="P18" s="227"/>
      <c r="Q18" s="216"/>
      <c r="R18" s="226"/>
      <c r="S18" s="227"/>
    </row>
    <row r="19" spans="1:19" ht="15.75" customHeight="1" thickBot="1" x14ac:dyDescent="0.3">
      <c r="A19" s="261" t="s">
        <v>281</v>
      </c>
      <c r="B19" s="216"/>
      <c r="C19" s="270"/>
      <c r="D19" s="271"/>
      <c r="E19" s="221"/>
      <c r="F19" s="228"/>
      <c r="G19" s="229"/>
      <c r="H19" s="264"/>
      <c r="I19" s="226"/>
      <c r="J19" s="227"/>
      <c r="K19" s="266"/>
      <c r="L19" s="228"/>
      <c r="M19" s="229"/>
      <c r="N19" s="216"/>
      <c r="O19" s="226"/>
      <c r="P19" s="227"/>
      <c r="Q19" s="216"/>
      <c r="R19" s="226"/>
      <c r="S19" s="227"/>
    </row>
    <row r="20" spans="1:19" ht="15.75" thickBot="1" x14ac:dyDescent="0.3">
      <c r="A20" s="262"/>
      <c r="B20" s="216"/>
      <c r="C20" s="208"/>
      <c r="D20" s="209"/>
      <c r="E20" s="221"/>
      <c r="F20" s="208"/>
      <c r="G20" s="209"/>
      <c r="H20" s="264"/>
      <c r="I20" s="226"/>
      <c r="J20" s="227"/>
      <c r="K20" s="266"/>
      <c r="L20" s="213"/>
      <c r="M20" s="214"/>
      <c r="N20" s="216"/>
      <c r="O20" s="226"/>
      <c r="P20" s="227"/>
      <c r="Q20" s="216"/>
      <c r="R20" s="226"/>
      <c r="S20" s="227"/>
    </row>
    <row r="21" spans="1:19" x14ac:dyDescent="0.25">
      <c r="A21" s="262"/>
      <c r="B21" s="216"/>
      <c r="C21" s="256" t="s">
        <v>284</v>
      </c>
      <c r="D21" s="257"/>
      <c r="E21" s="221"/>
      <c r="F21" s="256" t="s">
        <v>284</v>
      </c>
      <c r="G21" s="257"/>
      <c r="H21" s="264"/>
      <c r="I21" s="226"/>
      <c r="J21" s="227"/>
      <c r="K21" s="266"/>
      <c r="L21" s="256" t="s">
        <v>284</v>
      </c>
      <c r="M21" s="257"/>
      <c r="N21" s="216"/>
      <c r="O21" s="226"/>
      <c r="P21" s="227"/>
      <c r="Q21" s="216"/>
      <c r="R21" s="226"/>
      <c r="S21" s="227"/>
    </row>
    <row r="22" spans="1:19" ht="15.75" thickBot="1" x14ac:dyDescent="0.3">
      <c r="A22" s="263"/>
      <c r="B22" s="217"/>
      <c r="C22" s="258"/>
      <c r="D22" s="259"/>
      <c r="E22" s="222"/>
      <c r="F22" s="258"/>
      <c r="G22" s="259"/>
      <c r="H22" s="265"/>
      <c r="I22" s="228"/>
      <c r="J22" s="229"/>
      <c r="K22" s="267"/>
      <c r="L22" s="258"/>
      <c r="M22" s="259"/>
      <c r="N22" s="217"/>
      <c r="O22" s="228"/>
      <c r="P22" s="229"/>
      <c r="Q22" s="217"/>
      <c r="R22" s="228"/>
      <c r="S22" s="229"/>
    </row>
    <row r="24" spans="1:19" x14ac:dyDescent="0.25">
      <c r="A24" s="2" t="s">
        <v>32</v>
      </c>
    </row>
    <row r="25" spans="1:19" x14ac:dyDescent="0.25">
      <c r="A25" s="2" t="s">
        <v>33</v>
      </c>
    </row>
    <row r="26" spans="1:19" x14ac:dyDescent="0.25">
      <c r="A26" s="2" t="s">
        <v>247</v>
      </c>
    </row>
  </sheetData>
  <mergeCells count="43">
    <mergeCell ref="C18:D19"/>
    <mergeCell ref="C6:D16"/>
    <mergeCell ref="C20:D20"/>
    <mergeCell ref="C17:D17"/>
    <mergeCell ref="O12:P12"/>
    <mergeCell ref="K4:K22"/>
    <mergeCell ref="L4:M4"/>
    <mergeCell ref="N4:N22"/>
    <mergeCell ref="O4:P4"/>
    <mergeCell ref="L5:M5"/>
    <mergeCell ref="O5:P5"/>
    <mergeCell ref="A6:A17"/>
    <mergeCell ref="F6:G11"/>
    <mergeCell ref="L6:M11"/>
    <mergeCell ref="B4:B22"/>
    <mergeCell ref="C4:D4"/>
    <mergeCell ref="E4:E22"/>
    <mergeCell ref="C5:D5"/>
    <mergeCell ref="A19:A22"/>
    <mergeCell ref="F12:G12"/>
    <mergeCell ref="L12:M12"/>
    <mergeCell ref="F4:G4"/>
    <mergeCell ref="H4:H22"/>
    <mergeCell ref="I4:J4"/>
    <mergeCell ref="F5:G5"/>
    <mergeCell ref="I5:J5"/>
    <mergeCell ref="C21:D22"/>
    <mergeCell ref="I6:J11"/>
    <mergeCell ref="I13:J22"/>
    <mergeCell ref="R12:S12"/>
    <mergeCell ref="F13:G19"/>
    <mergeCell ref="L13:M19"/>
    <mergeCell ref="O13:P22"/>
    <mergeCell ref="R13:S22"/>
    <mergeCell ref="Q4:Q22"/>
    <mergeCell ref="R4:S4"/>
    <mergeCell ref="R5:S5"/>
    <mergeCell ref="R6:S11"/>
    <mergeCell ref="F20:G20"/>
    <mergeCell ref="L20:M20"/>
    <mergeCell ref="F21:G22"/>
    <mergeCell ref="L21:M22"/>
    <mergeCell ref="O6:P11"/>
  </mergeCells>
  <hyperlinks>
    <hyperlink ref="A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workbookViewId="0">
      <selection activeCell="A2" sqref="A2"/>
    </sheetView>
  </sheetViews>
  <sheetFormatPr baseColWidth="10" defaultRowHeight="15" x14ac:dyDescent="0.25"/>
  <cols>
    <col min="1" max="1" width="16.7109375" customWidth="1"/>
    <col min="2" max="2" width="6.140625" customWidth="1"/>
    <col min="3" max="4" width="8.7109375" customWidth="1"/>
    <col min="5" max="5" width="5.85546875" customWidth="1"/>
    <col min="6" max="7" width="8.7109375" customWidth="1"/>
    <col min="8" max="8" width="5.7109375" customWidth="1"/>
    <col min="9" max="10" width="8.7109375" customWidth="1"/>
    <col min="11" max="11" width="5.7109375" customWidth="1"/>
    <col min="12" max="13" width="8.7109375" customWidth="1"/>
    <col min="14" max="14" width="5.7109375" customWidth="1"/>
    <col min="15" max="16" width="8.7109375" customWidth="1"/>
    <col min="17" max="17" width="5.7109375" customWidth="1"/>
    <col min="18" max="19" width="8.7109375" customWidth="1"/>
  </cols>
  <sheetData>
    <row r="1" spans="1:19" x14ac:dyDescent="0.25">
      <c r="A1" s="1" t="s">
        <v>336</v>
      </c>
    </row>
    <row r="2" spans="1:19" x14ac:dyDescent="0.25">
      <c r="A2" s="3" t="s">
        <v>1</v>
      </c>
    </row>
    <row r="3" spans="1:19" ht="15.75" thickBot="1" x14ac:dyDescent="0.3"/>
    <row r="4" spans="1:19" ht="15.75" thickBot="1" x14ac:dyDescent="0.3">
      <c r="A4" s="9" t="s">
        <v>22</v>
      </c>
      <c r="B4" s="215"/>
      <c r="C4" s="260" t="s">
        <v>23</v>
      </c>
      <c r="D4" s="255"/>
      <c r="E4" s="220"/>
      <c r="F4" s="254" t="s">
        <v>24</v>
      </c>
      <c r="G4" s="255"/>
      <c r="H4" s="215"/>
      <c r="I4" s="254" t="s">
        <v>25</v>
      </c>
      <c r="J4" s="255"/>
      <c r="K4" s="215"/>
      <c r="L4" s="254" t="s">
        <v>26</v>
      </c>
      <c r="M4" s="255"/>
      <c r="N4" s="215"/>
      <c r="O4" s="254" t="s">
        <v>27</v>
      </c>
      <c r="P4" s="255"/>
      <c r="Q4" s="215"/>
      <c r="R4" s="254" t="s">
        <v>28</v>
      </c>
      <c r="S4" s="255"/>
    </row>
    <row r="5" spans="1:19" ht="15.75" thickBot="1" x14ac:dyDescent="0.3">
      <c r="A5" s="10"/>
      <c r="B5" s="216"/>
      <c r="C5" s="213"/>
      <c r="D5" s="214"/>
      <c r="E5" s="221"/>
      <c r="F5" s="213"/>
      <c r="G5" s="214"/>
      <c r="H5" s="216"/>
      <c r="I5" s="213"/>
      <c r="J5" s="214"/>
      <c r="K5" s="216"/>
      <c r="L5" s="213"/>
      <c r="M5" s="214"/>
      <c r="N5" s="216"/>
      <c r="O5" s="213"/>
      <c r="P5" s="214"/>
      <c r="Q5" s="216"/>
      <c r="R5" s="213"/>
      <c r="S5" s="214"/>
    </row>
    <row r="6" spans="1:19" ht="15" customHeight="1" x14ac:dyDescent="0.25">
      <c r="A6" s="261" t="s">
        <v>295</v>
      </c>
      <c r="B6" s="216"/>
      <c r="C6" s="268" t="s">
        <v>297</v>
      </c>
      <c r="D6" s="269"/>
      <c r="E6" s="221"/>
      <c r="F6" s="230" t="s">
        <v>299</v>
      </c>
      <c r="G6" s="231"/>
      <c r="H6" s="216"/>
      <c r="I6" s="230" t="s">
        <v>302</v>
      </c>
      <c r="J6" s="231"/>
      <c r="K6" s="216"/>
      <c r="L6" s="230" t="s">
        <v>304</v>
      </c>
      <c r="M6" s="231"/>
      <c r="N6" s="216"/>
      <c r="O6" s="230" t="s">
        <v>307</v>
      </c>
      <c r="P6" s="231"/>
      <c r="Q6" s="216"/>
      <c r="R6" s="230" t="s">
        <v>309</v>
      </c>
      <c r="S6" s="231"/>
    </row>
    <row r="7" spans="1:19" x14ac:dyDescent="0.25">
      <c r="A7" s="262"/>
      <c r="B7" s="216"/>
      <c r="C7" s="272"/>
      <c r="D7" s="273"/>
      <c r="E7" s="221"/>
      <c r="F7" s="232"/>
      <c r="G7" s="233"/>
      <c r="H7" s="216"/>
      <c r="I7" s="232"/>
      <c r="J7" s="233"/>
      <c r="K7" s="216"/>
      <c r="L7" s="232"/>
      <c r="M7" s="233"/>
      <c r="N7" s="216"/>
      <c r="O7" s="232"/>
      <c r="P7" s="233"/>
      <c r="Q7" s="216"/>
      <c r="R7" s="232"/>
      <c r="S7" s="233"/>
    </row>
    <row r="8" spans="1:19" ht="15.75" thickBot="1" x14ac:dyDescent="0.3">
      <c r="A8" s="262"/>
      <c r="B8" s="216"/>
      <c r="C8" s="272"/>
      <c r="D8" s="273"/>
      <c r="E8" s="221"/>
      <c r="F8" s="234"/>
      <c r="G8" s="235"/>
      <c r="H8" s="216"/>
      <c r="I8" s="234"/>
      <c r="J8" s="235"/>
      <c r="K8" s="216"/>
      <c r="L8" s="232"/>
      <c r="M8" s="233"/>
      <c r="N8" s="216"/>
      <c r="O8" s="232"/>
      <c r="P8" s="233"/>
      <c r="Q8" s="216"/>
      <c r="R8" s="232"/>
      <c r="S8" s="233"/>
    </row>
    <row r="9" spans="1:19" ht="15.75" thickBot="1" x14ac:dyDescent="0.3">
      <c r="A9" s="262"/>
      <c r="B9" s="216"/>
      <c r="C9" s="272"/>
      <c r="D9" s="273"/>
      <c r="E9" s="221"/>
      <c r="F9" s="208"/>
      <c r="G9" s="209"/>
      <c r="H9" s="216"/>
      <c r="I9" s="208"/>
      <c r="J9" s="209"/>
      <c r="K9" s="216"/>
      <c r="L9" s="232"/>
      <c r="M9" s="233"/>
      <c r="N9" s="216"/>
      <c r="O9" s="232"/>
      <c r="P9" s="233"/>
      <c r="Q9" s="216"/>
      <c r="R9" s="232"/>
      <c r="S9" s="233"/>
    </row>
    <row r="10" spans="1:19" x14ac:dyDescent="0.25">
      <c r="A10" s="262"/>
      <c r="B10" s="216"/>
      <c r="C10" s="272"/>
      <c r="D10" s="273"/>
      <c r="E10" s="221"/>
      <c r="F10" s="224" t="s">
        <v>300</v>
      </c>
      <c r="G10" s="225"/>
      <c r="H10" s="216"/>
      <c r="I10" s="224" t="s">
        <v>303</v>
      </c>
      <c r="J10" s="225"/>
      <c r="K10" s="216"/>
      <c r="L10" s="232"/>
      <c r="M10" s="233"/>
      <c r="N10" s="216"/>
      <c r="O10" s="232"/>
      <c r="P10" s="233"/>
      <c r="Q10" s="216"/>
      <c r="R10" s="232"/>
      <c r="S10" s="233"/>
    </row>
    <row r="11" spans="1:19" ht="15.75" thickBot="1" x14ac:dyDescent="0.3">
      <c r="A11" s="262"/>
      <c r="B11" s="216"/>
      <c r="C11" s="272"/>
      <c r="D11" s="273"/>
      <c r="E11" s="221"/>
      <c r="F11" s="226"/>
      <c r="G11" s="227"/>
      <c r="H11" s="216"/>
      <c r="I11" s="226"/>
      <c r="J11" s="227"/>
      <c r="K11" s="216"/>
      <c r="L11" s="234"/>
      <c r="M11" s="235"/>
      <c r="N11" s="216"/>
      <c r="O11" s="234"/>
      <c r="P11" s="235"/>
      <c r="Q11" s="216"/>
      <c r="R11" s="234"/>
      <c r="S11" s="235"/>
    </row>
    <row r="12" spans="1:19" ht="15.75" thickBot="1" x14ac:dyDescent="0.3">
      <c r="A12" s="262"/>
      <c r="B12" s="216"/>
      <c r="C12" s="272"/>
      <c r="D12" s="273"/>
      <c r="E12" s="221"/>
      <c r="F12" s="226"/>
      <c r="G12" s="227"/>
      <c r="H12" s="216"/>
      <c r="I12" s="226"/>
      <c r="J12" s="227"/>
      <c r="K12" s="216"/>
      <c r="L12" s="208"/>
      <c r="M12" s="209"/>
      <c r="N12" s="216"/>
      <c r="O12" s="208"/>
      <c r="P12" s="209"/>
      <c r="Q12" s="216"/>
      <c r="R12" s="208"/>
      <c r="S12" s="209"/>
    </row>
    <row r="13" spans="1:19" x14ac:dyDescent="0.25">
      <c r="A13" s="262"/>
      <c r="B13" s="216"/>
      <c r="C13" s="272"/>
      <c r="D13" s="273"/>
      <c r="E13" s="221"/>
      <c r="F13" s="226"/>
      <c r="G13" s="227"/>
      <c r="H13" s="216"/>
      <c r="I13" s="226"/>
      <c r="J13" s="227"/>
      <c r="K13" s="216"/>
      <c r="L13" s="224" t="s">
        <v>305</v>
      </c>
      <c r="M13" s="274"/>
      <c r="N13" s="216"/>
      <c r="O13" s="224" t="s">
        <v>308</v>
      </c>
      <c r="P13" s="225"/>
      <c r="Q13" s="216"/>
      <c r="R13" s="224" t="s">
        <v>310</v>
      </c>
      <c r="S13" s="225"/>
    </row>
    <row r="14" spans="1:19" x14ac:dyDescent="0.25">
      <c r="A14" s="262"/>
      <c r="B14" s="216"/>
      <c r="C14" s="272"/>
      <c r="D14" s="273"/>
      <c r="E14" s="221"/>
      <c r="F14" s="226"/>
      <c r="G14" s="227"/>
      <c r="H14" s="216"/>
      <c r="I14" s="226"/>
      <c r="J14" s="227"/>
      <c r="K14" s="216"/>
      <c r="L14" s="275"/>
      <c r="M14" s="276"/>
      <c r="N14" s="216"/>
      <c r="O14" s="226"/>
      <c r="P14" s="227"/>
      <c r="Q14" s="216"/>
      <c r="R14" s="226"/>
      <c r="S14" s="227"/>
    </row>
    <row r="15" spans="1:19" x14ac:dyDescent="0.25">
      <c r="A15" s="262"/>
      <c r="B15" s="216"/>
      <c r="C15" s="272"/>
      <c r="D15" s="273"/>
      <c r="E15" s="221"/>
      <c r="F15" s="226"/>
      <c r="G15" s="227"/>
      <c r="H15" s="216"/>
      <c r="I15" s="226"/>
      <c r="J15" s="227"/>
      <c r="K15" s="216"/>
      <c r="L15" s="275"/>
      <c r="M15" s="276"/>
      <c r="N15" s="216"/>
      <c r="O15" s="226"/>
      <c r="P15" s="227"/>
      <c r="Q15" s="216"/>
      <c r="R15" s="226"/>
      <c r="S15" s="227"/>
    </row>
    <row r="16" spans="1:19" ht="15.75" thickBot="1" x14ac:dyDescent="0.3">
      <c r="A16" s="262"/>
      <c r="B16" s="216"/>
      <c r="C16" s="270"/>
      <c r="D16" s="271"/>
      <c r="E16" s="221"/>
      <c r="F16" s="226"/>
      <c r="G16" s="227"/>
      <c r="H16" s="216"/>
      <c r="I16" s="226"/>
      <c r="J16" s="227"/>
      <c r="K16" s="216"/>
      <c r="L16" s="275"/>
      <c r="M16" s="276"/>
      <c r="N16" s="216"/>
      <c r="O16" s="226"/>
      <c r="P16" s="227"/>
      <c r="Q16" s="216"/>
      <c r="R16" s="226"/>
      <c r="S16" s="227"/>
    </row>
    <row r="17" spans="1:19" ht="15.75" thickBot="1" x14ac:dyDescent="0.3">
      <c r="A17" s="263"/>
      <c r="B17" s="216"/>
      <c r="C17" s="208"/>
      <c r="D17" s="209"/>
      <c r="E17" s="221"/>
      <c r="F17" s="226"/>
      <c r="G17" s="227"/>
      <c r="H17" s="216"/>
      <c r="I17" s="226"/>
      <c r="J17" s="227"/>
      <c r="K17" s="216"/>
      <c r="L17" s="275"/>
      <c r="M17" s="276"/>
      <c r="N17" s="216"/>
      <c r="O17" s="226"/>
      <c r="P17" s="227"/>
      <c r="Q17" s="216"/>
      <c r="R17" s="226"/>
      <c r="S17" s="227"/>
    </row>
    <row r="18" spans="1:19" ht="15.75" customHeight="1" thickBot="1" x14ac:dyDescent="0.3">
      <c r="A18" s="11"/>
      <c r="B18" s="216"/>
      <c r="C18" s="268" t="s">
        <v>298</v>
      </c>
      <c r="D18" s="269"/>
      <c r="E18" s="221"/>
      <c r="F18" s="226"/>
      <c r="G18" s="227"/>
      <c r="H18" s="216"/>
      <c r="I18" s="226"/>
      <c r="J18" s="227"/>
      <c r="K18" s="216"/>
      <c r="L18" s="275"/>
      <c r="M18" s="276"/>
      <c r="N18" s="216"/>
      <c r="O18" s="226"/>
      <c r="P18" s="227"/>
      <c r="Q18" s="216"/>
      <c r="R18" s="226"/>
      <c r="S18" s="227"/>
    </row>
    <row r="19" spans="1:19" ht="15.75" customHeight="1" thickBot="1" x14ac:dyDescent="0.3">
      <c r="A19" s="261" t="s">
        <v>296</v>
      </c>
      <c r="B19" s="216"/>
      <c r="C19" s="270"/>
      <c r="D19" s="271"/>
      <c r="E19" s="221"/>
      <c r="F19" s="228"/>
      <c r="G19" s="229"/>
      <c r="H19" s="216"/>
      <c r="I19" s="228"/>
      <c r="J19" s="229"/>
      <c r="K19" s="216"/>
      <c r="L19" s="277"/>
      <c r="M19" s="278"/>
      <c r="N19" s="216"/>
      <c r="O19" s="226"/>
      <c r="P19" s="227"/>
      <c r="Q19" s="216"/>
      <c r="R19" s="226"/>
      <c r="S19" s="227"/>
    </row>
    <row r="20" spans="1:19" ht="15.75" thickBot="1" x14ac:dyDescent="0.3">
      <c r="A20" s="262"/>
      <c r="B20" s="216"/>
      <c r="C20" s="270"/>
      <c r="D20" s="271"/>
      <c r="E20" s="221"/>
      <c r="F20" s="208"/>
      <c r="G20" s="209"/>
      <c r="H20" s="216"/>
      <c r="I20" s="208"/>
      <c r="J20" s="209"/>
      <c r="K20" s="216"/>
      <c r="L20" s="213"/>
      <c r="M20" s="214"/>
      <c r="N20" s="216"/>
      <c r="O20" s="226"/>
      <c r="P20" s="227"/>
      <c r="Q20" s="216"/>
      <c r="R20" s="226"/>
      <c r="S20" s="227"/>
    </row>
    <row r="21" spans="1:19" x14ac:dyDescent="0.25">
      <c r="A21" s="262"/>
      <c r="B21" s="216"/>
      <c r="C21" s="256" t="s">
        <v>253</v>
      </c>
      <c r="D21" s="257"/>
      <c r="E21" s="221"/>
      <c r="F21" s="256" t="s">
        <v>301</v>
      </c>
      <c r="G21" s="257"/>
      <c r="H21" s="216"/>
      <c r="I21" s="256" t="s">
        <v>273</v>
      </c>
      <c r="J21" s="257"/>
      <c r="K21" s="216"/>
      <c r="L21" s="256" t="s">
        <v>306</v>
      </c>
      <c r="M21" s="257"/>
      <c r="N21" s="216"/>
      <c r="O21" s="226"/>
      <c r="P21" s="227"/>
      <c r="Q21" s="216"/>
      <c r="R21" s="226"/>
      <c r="S21" s="227"/>
    </row>
    <row r="22" spans="1:19" ht="15.75" thickBot="1" x14ac:dyDescent="0.3">
      <c r="A22" s="263"/>
      <c r="B22" s="217"/>
      <c r="C22" s="258"/>
      <c r="D22" s="259"/>
      <c r="E22" s="222"/>
      <c r="F22" s="258"/>
      <c r="G22" s="259"/>
      <c r="H22" s="217"/>
      <c r="I22" s="258"/>
      <c r="J22" s="259"/>
      <c r="K22" s="217"/>
      <c r="L22" s="258"/>
      <c r="M22" s="259"/>
      <c r="N22" s="217"/>
      <c r="O22" s="228"/>
      <c r="P22" s="229"/>
      <c r="Q22" s="217"/>
      <c r="R22" s="228"/>
      <c r="S22" s="229"/>
    </row>
    <row r="24" spans="1:19" x14ac:dyDescent="0.25">
      <c r="A24" s="2" t="s">
        <v>34</v>
      </c>
    </row>
    <row r="25" spans="1:19" x14ac:dyDescent="0.25">
      <c r="A25" s="2" t="s">
        <v>35</v>
      </c>
    </row>
    <row r="26" spans="1:19" x14ac:dyDescent="0.25">
      <c r="A26" s="2" t="s">
        <v>247</v>
      </c>
    </row>
  </sheetData>
  <mergeCells count="46">
    <mergeCell ref="O12:P12"/>
    <mergeCell ref="C21:D22"/>
    <mergeCell ref="C18:D19"/>
    <mergeCell ref="C6:D16"/>
    <mergeCell ref="C17:D17"/>
    <mergeCell ref="C20:D20"/>
    <mergeCell ref="H4:H22"/>
    <mergeCell ref="I4:J4"/>
    <mergeCell ref="F5:G5"/>
    <mergeCell ref="I5:J5"/>
    <mergeCell ref="F9:G9"/>
    <mergeCell ref="I9:J9"/>
    <mergeCell ref="L12:M12"/>
    <mergeCell ref="L21:M22"/>
    <mergeCell ref="A6:A17"/>
    <mergeCell ref="F6:G8"/>
    <mergeCell ref="I6:J8"/>
    <mergeCell ref="A19:A22"/>
    <mergeCell ref="K4:K22"/>
    <mergeCell ref="I21:J22"/>
    <mergeCell ref="F4:G4"/>
    <mergeCell ref="B4:B22"/>
    <mergeCell ref="C4:D4"/>
    <mergeCell ref="E4:E22"/>
    <mergeCell ref="C5:D5"/>
    <mergeCell ref="F20:G20"/>
    <mergeCell ref="I20:J20"/>
    <mergeCell ref="F21:G22"/>
    <mergeCell ref="F10:G19"/>
    <mergeCell ref="I10:J19"/>
    <mergeCell ref="R12:S12"/>
    <mergeCell ref="L13:M19"/>
    <mergeCell ref="O13:P22"/>
    <mergeCell ref="R13:S22"/>
    <mergeCell ref="Q4:Q22"/>
    <mergeCell ref="R4:S4"/>
    <mergeCell ref="R5:S5"/>
    <mergeCell ref="R6:S11"/>
    <mergeCell ref="L20:M20"/>
    <mergeCell ref="O6:P11"/>
    <mergeCell ref="L4:M4"/>
    <mergeCell ref="N4:N22"/>
    <mergeCell ref="O4:P4"/>
    <mergeCell ref="L5:M5"/>
    <mergeCell ref="O5:P5"/>
    <mergeCell ref="L6:M11"/>
  </mergeCells>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A2" sqref="A2"/>
    </sheetView>
  </sheetViews>
  <sheetFormatPr baseColWidth="10" defaultRowHeight="15" x14ac:dyDescent="0.25"/>
  <cols>
    <col min="1" max="1" width="12.5703125" customWidth="1"/>
    <col min="2" max="2" width="32.28515625" customWidth="1"/>
    <col min="3" max="3" width="19.5703125" customWidth="1"/>
    <col min="4" max="4" width="13.28515625" customWidth="1"/>
    <col min="5" max="5" width="14.140625" customWidth="1"/>
    <col min="6" max="6" width="14.28515625" customWidth="1"/>
    <col min="7" max="7" width="16.28515625" customWidth="1"/>
    <col min="8" max="8" width="13.42578125" customWidth="1"/>
  </cols>
  <sheetData>
    <row r="1" spans="1:8" x14ac:dyDescent="0.25">
      <c r="A1" s="1" t="s">
        <v>244</v>
      </c>
    </row>
    <row r="2" spans="1:8" x14ac:dyDescent="0.25">
      <c r="A2" s="3" t="s">
        <v>1</v>
      </c>
    </row>
    <row r="3" spans="1:8" ht="15.75" thickBot="1" x14ac:dyDescent="0.3"/>
    <row r="4" spans="1:8" ht="64.5" thickBot="1" x14ac:dyDescent="0.3">
      <c r="A4" s="282"/>
      <c r="B4" s="283"/>
      <c r="C4" s="162" t="s">
        <v>42</v>
      </c>
      <c r="D4" s="163" t="s">
        <v>43</v>
      </c>
      <c r="E4" s="163" t="s">
        <v>44</v>
      </c>
      <c r="F4" s="163" t="s">
        <v>45</v>
      </c>
      <c r="G4" s="163" t="s">
        <v>46</v>
      </c>
      <c r="H4" s="163" t="s">
        <v>47</v>
      </c>
    </row>
    <row r="5" spans="1:8" ht="15" customHeight="1" x14ac:dyDescent="0.25">
      <c r="A5" s="279" t="s">
        <v>82</v>
      </c>
      <c r="B5" s="15" t="s">
        <v>48</v>
      </c>
      <c r="C5" s="167">
        <v>54.15</v>
      </c>
      <c r="D5" s="168">
        <v>56.06</v>
      </c>
      <c r="E5" s="168">
        <v>62.1</v>
      </c>
      <c r="F5" s="168">
        <v>31.33</v>
      </c>
      <c r="G5" s="168">
        <v>62.19</v>
      </c>
      <c r="H5" s="168">
        <v>46.46</v>
      </c>
    </row>
    <row r="6" spans="1:8" ht="15" customHeight="1" x14ac:dyDescent="0.25">
      <c r="A6" s="280"/>
      <c r="B6" s="15" t="s">
        <v>243</v>
      </c>
      <c r="C6" s="19">
        <v>44.75</v>
      </c>
      <c r="D6" s="32">
        <v>58.47</v>
      </c>
      <c r="E6" s="32">
        <v>56.26</v>
      </c>
      <c r="F6" s="32">
        <v>62.42</v>
      </c>
      <c r="G6" s="32">
        <v>71.09</v>
      </c>
      <c r="H6" s="32">
        <v>60.38</v>
      </c>
    </row>
    <row r="7" spans="1:8" x14ac:dyDescent="0.25">
      <c r="A7" s="280"/>
      <c r="B7" s="17" t="s">
        <v>49</v>
      </c>
      <c r="C7" s="284"/>
      <c r="D7" s="285"/>
      <c r="E7" s="285"/>
      <c r="F7" s="285"/>
      <c r="G7" s="285"/>
      <c r="H7" s="286"/>
    </row>
    <row r="8" spans="1:8" x14ac:dyDescent="0.25">
      <c r="A8" s="280"/>
      <c r="B8" s="18" t="s">
        <v>50</v>
      </c>
      <c r="C8" s="19">
        <v>59.61</v>
      </c>
      <c r="D8" s="19">
        <v>88.82</v>
      </c>
      <c r="E8" s="19">
        <v>87.86</v>
      </c>
      <c r="F8" s="19">
        <v>91.52</v>
      </c>
      <c r="G8" s="19">
        <v>89.04</v>
      </c>
      <c r="H8" s="19">
        <v>97.53</v>
      </c>
    </row>
    <row r="9" spans="1:8" x14ac:dyDescent="0.25">
      <c r="A9" s="280"/>
      <c r="B9" s="18" t="s">
        <v>51</v>
      </c>
      <c r="C9" s="19">
        <v>22.08</v>
      </c>
      <c r="D9" s="22">
        <v>9.4</v>
      </c>
      <c r="E9" s="22">
        <v>10.1</v>
      </c>
      <c r="F9" s="22">
        <v>7.48</v>
      </c>
      <c r="G9" s="22">
        <v>10.09</v>
      </c>
      <c r="H9" s="22">
        <v>2.4700000000000002</v>
      </c>
    </row>
    <row r="10" spans="1:8" x14ac:dyDescent="0.25">
      <c r="A10" s="280"/>
      <c r="B10" s="18" t="s">
        <v>52</v>
      </c>
      <c r="C10" s="19">
        <v>18.309999999999999</v>
      </c>
      <c r="D10" s="22">
        <v>1.78</v>
      </c>
      <c r="E10" s="22">
        <v>2.04</v>
      </c>
      <c r="F10" s="22">
        <v>1</v>
      </c>
      <c r="G10" s="22">
        <v>0.87</v>
      </c>
      <c r="H10" s="22" t="s">
        <v>3</v>
      </c>
    </row>
    <row r="11" spans="1:8" x14ac:dyDescent="0.25">
      <c r="A11" s="280"/>
      <c r="B11" s="17" t="s">
        <v>53</v>
      </c>
      <c r="C11" s="284"/>
      <c r="D11" s="285"/>
      <c r="E11" s="285"/>
      <c r="F11" s="285"/>
      <c r="G11" s="285"/>
      <c r="H11" s="286"/>
    </row>
    <row r="12" spans="1:8" x14ac:dyDescent="0.25">
      <c r="A12" s="280"/>
      <c r="B12" s="18" t="s">
        <v>54</v>
      </c>
      <c r="C12" s="19">
        <v>26.11</v>
      </c>
      <c r="D12" s="24">
        <v>46.39</v>
      </c>
      <c r="E12" s="24">
        <v>41.8</v>
      </c>
      <c r="F12" s="24">
        <v>62.59</v>
      </c>
      <c r="G12" s="24">
        <v>52.77</v>
      </c>
      <c r="H12" s="24">
        <v>66.989999999999995</v>
      </c>
    </row>
    <row r="13" spans="1:8" x14ac:dyDescent="0.25">
      <c r="A13" s="280"/>
      <c r="B13" s="18" t="s">
        <v>55</v>
      </c>
      <c r="C13" s="19">
        <v>32.08</v>
      </c>
      <c r="D13" s="19">
        <v>31.12</v>
      </c>
      <c r="E13" s="19">
        <v>32.57</v>
      </c>
      <c r="F13" s="19">
        <v>26.58</v>
      </c>
      <c r="G13" s="19">
        <v>26.72</v>
      </c>
      <c r="H13" s="19">
        <v>24.65</v>
      </c>
    </row>
    <row r="14" spans="1:8" x14ac:dyDescent="0.25">
      <c r="A14" s="280"/>
      <c r="B14" s="18" t="s">
        <v>56</v>
      </c>
      <c r="C14" s="19">
        <v>41.81</v>
      </c>
      <c r="D14" s="24">
        <v>22.49</v>
      </c>
      <c r="E14" s="24">
        <v>25.63</v>
      </c>
      <c r="F14" s="24">
        <v>10.83</v>
      </c>
      <c r="G14" s="24">
        <v>20.52</v>
      </c>
      <c r="H14" s="24">
        <v>8.32</v>
      </c>
    </row>
    <row r="15" spans="1:8" ht="24.75" thickBot="1" x14ac:dyDescent="0.3">
      <c r="A15" s="280"/>
      <c r="B15" s="25" t="s">
        <v>57</v>
      </c>
      <c r="C15" s="26">
        <v>21.59</v>
      </c>
      <c r="D15" s="28">
        <v>8.86</v>
      </c>
      <c r="E15" s="28">
        <v>9.74</v>
      </c>
      <c r="F15" s="28">
        <v>5.93</v>
      </c>
      <c r="G15" s="28">
        <v>6.78</v>
      </c>
      <c r="H15" s="28">
        <v>2.15</v>
      </c>
    </row>
    <row r="16" spans="1:8" ht="24" x14ac:dyDescent="0.25">
      <c r="A16" s="279" t="s">
        <v>100</v>
      </c>
      <c r="B16" s="29" t="s">
        <v>58</v>
      </c>
      <c r="C16" s="287"/>
      <c r="D16" s="288"/>
      <c r="E16" s="288"/>
      <c r="F16" s="288"/>
      <c r="G16" s="288"/>
      <c r="H16" s="289"/>
    </row>
    <row r="17" spans="1:8" x14ac:dyDescent="0.25">
      <c r="A17" s="280"/>
      <c r="B17" s="30" t="s">
        <v>59</v>
      </c>
      <c r="C17" s="32">
        <v>3.95</v>
      </c>
      <c r="D17" s="169">
        <v>3.15</v>
      </c>
      <c r="E17" s="24">
        <v>3.47</v>
      </c>
      <c r="F17" s="24">
        <v>1.21</v>
      </c>
      <c r="G17" s="24">
        <v>4.76</v>
      </c>
      <c r="H17" s="24">
        <v>1.93</v>
      </c>
    </row>
    <row r="18" spans="1:8" ht="15" customHeight="1" x14ac:dyDescent="0.25">
      <c r="A18" s="280"/>
      <c r="B18" s="30" t="s">
        <v>60</v>
      </c>
      <c r="C18" s="32">
        <v>13.91</v>
      </c>
      <c r="D18" s="24">
        <v>12.54</v>
      </c>
      <c r="E18" s="24">
        <v>13.52</v>
      </c>
      <c r="F18" s="24">
        <v>9.2100000000000009</v>
      </c>
      <c r="G18" s="24">
        <v>12.37</v>
      </c>
      <c r="H18" s="24">
        <v>10.43</v>
      </c>
    </row>
    <row r="19" spans="1:8" x14ac:dyDescent="0.25">
      <c r="A19" s="280"/>
      <c r="B19" s="31" t="s">
        <v>61</v>
      </c>
      <c r="C19" s="32">
        <v>14.88</v>
      </c>
      <c r="D19" s="24">
        <v>10.55</v>
      </c>
      <c r="E19" s="24">
        <v>11.72</v>
      </c>
      <c r="F19" s="24">
        <v>6.48</v>
      </c>
      <c r="G19" s="24">
        <v>9.18</v>
      </c>
      <c r="H19" s="24">
        <v>6.36</v>
      </c>
    </row>
    <row r="20" spans="1:8" x14ac:dyDescent="0.25">
      <c r="A20" s="280"/>
      <c r="B20" s="31" t="s">
        <v>62</v>
      </c>
      <c r="C20" s="32">
        <v>3.63</v>
      </c>
      <c r="D20" s="24">
        <v>2.0099999999999998</v>
      </c>
      <c r="E20" s="24">
        <v>2.4300000000000002</v>
      </c>
      <c r="F20" s="24">
        <v>0.82</v>
      </c>
      <c r="G20" s="24">
        <v>0.99</v>
      </c>
      <c r="H20" s="24">
        <v>3.4</v>
      </c>
    </row>
    <row r="21" spans="1:8" x14ac:dyDescent="0.25">
      <c r="A21" s="280"/>
      <c r="B21" s="18" t="s">
        <v>63</v>
      </c>
      <c r="C21" s="19">
        <v>11.4</v>
      </c>
      <c r="D21" s="24">
        <v>9.9</v>
      </c>
      <c r="E21" s="24">
        <v>10.27</v>
      </c>
      <c r="F21" s="24">
        <v>8.06</v>
      </c>
      <c r="G21" s="24">
        <v>9.86</v>
      </c>
      <c r="H21" s="24">
        <v>10.41</v>
      </c>
    </row>
    <row r="22" spans="1:8" ht="36" x14ac:dyDescent="0.25">
      <c r="A22" s="280"/>
      <c r="B22" s="33" t="s">
        <v>64</v>
      </c>
      <c r="C22" s="284"/>
      <c r="D22" s="285"/>
      <c r="E22" s="285"/>
      <c r="F22" s="285"/>
      <c r="G22" s="285"/>
      <c r="H22" s="286"/>
    </row>
    <row r="23" spans="1:8" x14ac:dyDescent="0.25">
      <c r="A23" s="280"/>
      <c r="B23" s="31" t="s">
        <v>65</v>
      </c>
      <c r="C23" s="32">
        <v>10.82</v>
      </c>
      <c r="D23" s="22">
        <v>6.47</v>
      </c>
      <c r="E23" s="24">
        <v>6.15</v>
      </c>
      <c r="F23" s="24">
        <v>7.16</v>
      </c>
      <c r="G23" s="24">
        <v>7.54</v>
      </c>
      <c r="H23" s="24">
        <v>5.35</v>
      </c>
    </row>
    <row r="24" spans="1:8" x14ac:dyDescent="0.25">
      <c r="A24" s="280"/>
      <c r="B24" s="18" t="s">
        <v>66</v>
      </c>
      <c r="C24" s="19">
        <v>14.5</v>
      </c>
      <c r="D24" s="22">
        <v>10.48</v>
      </c>
      <c r="E24" s="24">
        <v>10.3</v>
      </c>
      <c r="F24" s="24">
        <v>10.79</v>
      </c>
      <c r="G24" s="24">
        <v>10.16</v>
      </c>
      <c r="H24" s="24">
        <v>7.53</v>
      </c>
    </row>
    <row r="25" spans="1:8" x14ac:dyDescent="0.25">
      <c r="A25" s="280"/>
      <c r="B25" s="18" t="s">
        <v>67</v>
      </c>
      <c r="C25" s="19">
        <v>10.17</v>
      </c>
      <c r="D25" s="22">
        <v>5.68</v>
      </c>
      <c r="E25" s="24">
        <v>6.22</v>
      </c>
      <c r="F25" s="24">
        <v>3.15</v>
      </c>
      <c r="G25" s="24">
        <v>5.83</v>
      </c>
      <c r="H25" s="24">
        <v>2.4</v>
      </c>
    </row>
    <row r="26" spans="1:8" x14ac:dyDescent="0.25">
      <c r="A26" s="280"/>
      <c r="B26" s="17" t="s">
        <v>68</v>
      </c>
      <c r="C26" s="284"/>
      <c r="D26" s="285"/>
      <c r="E26" s="285"/>
      <c r="F26" s="285"/>
      <c r="G26" s="285"/>
      <c r="H26" s="286"/>
    </row>
    <row r="27" spans="1:8" x14ac:dyDescent="0.25">
      <c r="A27" s="280"/>
      <c r="B27" s="31" t="s">
        <v>69</v>
      </c>
      <c r="C27" s="32">
        <v>7.42</v>
      </c>
      <c r="D27" s="22">
        <v>2.11</v>
      </c>
      <c r="E27" s="24">
        <v>2.46</v>
      </c>
      <c r="F27" s="24">
        <v>1.2</v>
      </c>
      <c r="G27" s="24">
        <v>1.51</v>
      </c>
      <c r="H27" s="24">
        <v>0.42</v>
      </c>
    </row>
    <row r="28" spans="1:8" x14ac:dyDescent="0.25">
      <c r="A28" s="280"/>
      <c r="B28" s="18" t="s">
        <v>70</v>
      </c>
      <c r="C28" s="19">
        <v>4.22</v>
      </c>
      <c r="D28" s="22">
        <v>3.62</v>
      </c>
      <c r="E28" s="24">
        <v>4.2300000000000004</v>
      </c>
      <c r="F28" s="24">
        <v>1.43</v>
      </c>
      <c r="G28" s="24">
        <v>3.96</v>
      </c>
      <c r="H28" s="24">
        <v>2.11</v>
      </c>
    </row>
    <row r="29" spans="1:8" x14ac:dyDescent="0.25">
      <c r="A29" s="280"/>
      <c r="B29" s="18" t="s">
        <v>71</v>
      </c>
      <c r="C29" s="19">
        <v>28.54</v>
      </c>
      <c r="D29" s="22">
        <v>27.89</v>
      </c>
      <c r="E29" s="24">
        <v>29.12</v>
      </c>
      <c r="F29" s="24">
        <v>22.71</v>
      </c>
      <c r="G29" s="24">
        <v>25.78</v>
      </c>
      <c r="H29" s="24">
        <v>22.25</v>
      </c>
    </row>
    <row r="30" spans="1:8" x14ac:dyDescent="0.25">
      <c r="A30" s="280"/>
      <c r="B30" s="18" t="s">
        <v>72</v>
      </c>
      <c r="C30" s="19">
        <v>36.520000000000003</v>
      </c>
      <c r="D30" s="22">
        <v>30.64</v>
      </c>
      <c r="E30" s="24">
        <v>29.39</v>
      </c>
      <c r="F30" s="24">
        <v>29.4</v>
      </c>
      <c r="G30" s="24">
        <v>42.42</v>
      </c>
      <c r="H30" s="24">
        <v>16.91</v>
      </c>
    </row>
    <row r="31" spans="1:8" x14ac:dyDescent="0.25">
      <c r="A31" s="280"/>
      <c r="B31" s="18" t="s">
        <v>73</v>
      </c>
      <c r="C31" s="19">
        <v>7.36</v>
      </c>
      <c r="D31" s="22">
        <v>2.02</v>
      </c>
      <c r="E31" s="24">
        <v>2.38</v>
      </c>
      <c r="F31" s="24">
        <v>1.01</v>
      </c>
      <c r="G31" s="24">
        <v>2.4300000000000002</v>
      </c>
      <c r="H31" s="24">
        <v>0.44</v>
      </c>
    </row>
    <row r="32" spans="1:8" x14ac:dyDescent="0.25">
      <c r="A32" s="280"/>
      <c r="B32" s="34" t="s">
        <v>74</v>
      </c>
      <c r="C32" s="19">
        <v>35.299999999999997</v>
      </c>
      <c r="D32" s="19">
        <v>34.4</v>
      </c>
      <c r="E32" s="24">
        <v>36.340000000000003</v>
      </c>
      <c r="F32" s="24">
        <v>29.46</v>
      </c>
      <c r="G32" s="24">
        <v>24.7</v>
      </c>
      <c r="H32" s="24">
        <v>30.5</v>
      </c>
    </row>
    <row r="33" spans="1:8" ht="24.75" thickBot="1" x14ac:dyDescent="0.3">
      <c r="A33" s="281"/>
      <c r="B33" s="35" t="s">
        <v>75</v>
      </c>
      <c r="C33" s="36">
        <v>5.91</v>
      </c>
      <c r="D33" s="170">
        <v>3.05</v>
      </c>
      <c r="E33" s="38">
        <v>3.49</v>
      </c>
      <c r="F33" s="38">
        <v>1.35</v>
      </c>
      <c r="G33" s="38">
        <v>2.73</v>
      </c>
      <c r="H33" s="38">
        <v>1.23</v>
      </c>
    </row>
    <row r="34" spans="1:8" x14ac:dyDescent="0.25">
      <c r="A34" s="83"/>
    </row>
    <row r="35" spans="1:8" x14ac:dyDescent="0.25">
      <c r="A35" s="84" t="s">
        <v>76</v>
      </c>
    </row>
    <row r="36" spans="1:8" x14ac:dyDescent="0.25">
      <c r="A36" s="84" t="s">
        <v>7</v>
      </c>
    </row>
    <row r="37" spans="1:8" x14ac:dyDescent="0.25">
      <c r="A37" s="2" t="s">
        <v>247</v>
      </c>
    </row>
  </sheetData>
  <mergeCells count="8">
    <mergeCell ref="A5:A15"/>
    <mergeCell ref="A16:A33"/>
    <mergeCell ref="A4:B4"/>
    <mergeCell ref="C7:H7"/>
    <mergeCell ref="C11:H11"/>
    <mergeCell ref="C16:H16"/>
    <mergeCell ref="C22:H22"/>
    <mergeCell ref="C26:H26"/>
  </mergeCells>
  <hyperlinks>
    <hyperlink ref="A2"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A2" sqref="A2"/>
    </sheetView>
  </sheetViews>
  <sheetFormatPr baseColWidth="10" defaultRowHeight="15" x14ac:dyDescent="0.25"/>
  <cols>
    <col min="1" max="1" width="12.42578125" customWidth="1"/>
    <col min="2" max="2" width="40" bestFit="1" customWidth="1"/>
    <col min="3" max="3" width="18.5703125" customWidth="1"/>
    <col min="4" max="4" width="23.28515625" customWidth="1"/>
    <col min="5" max="5" width="11.5703125" customWidth="1"/>
    <col min="6" max="6" width="18" customWidth="1"/>
    <col min="7" max="7" width="22" customWidth="1"/>
    <col min="8" max="8" width="10.5703125" customWidth="1"/>
  </cols>
  <sheetData>
    <row r="1" spans="1:8" x14ac:dyDescent="0.25">
      <c r="A1" s="1" t="s">
        <v>219</v>
      </c>
    </row>
    <row r="2" spans="1:8" x14ac:dyDescent="0.25">
      <c r="A2" s="3" t="s">
        <v>1</v>
      </c>
    </row>
    <row r="3" spans="1:8" ht="15.75" thickBot="1" x14ac:dyDescent="0.3"/>
    <row r="4" spans="1:8" ht="35.25" customHeight="1" thickBot="1" x14ac:dyDescent="0.3">
      <c r="A4" s="282"/>
      <c r="B4" s="283"/>
      <c r="C4" s="301" t="s">
        <v>77</v>
      </c>
      <c r="D4" s="302"/>
      <c r="E4" s="303"/>
      <c r="F4" s="310" t="s">
        <v>78</v>
      </c>
      <c r="G4" s="311"/>
      <c r="H4" s="312"/>
    </row>
    <row r="5" spans="1:8" x14ac:dyDescent="0.25">
      <c r="A5" s="293"/>
      <c r="B5" s="187" t="s">
        <v>79</v>
      </c>
      <c r="C5" s="192">
        <v>37.6</v>
      </c>
      <c r="D5" s="193"/>
      <c r="E5" s="198"/>
      <c r="F5" s="192">
        <v>30.5</v>
      </c>
      <c r="G5" s="199"/>
      <c r="H5" s="194"/>
    </row>
    <row r="6" spans="1:8" ht="25.5" customHeight="1" thickBot="1" x14ac:dyDescent="0.3">
      <c r="A6" s="294"/>
      <c r="B6" s="89"/>
      <c r="C6" s="40" t="s">
        <v>246</v>
      </c>
      <c r="D6" s="195" t="s">
        <v>80</v>
      </c>
      <c r="E6" s="197" t="s">
        <v>81</v>
      </c>
      <c r="F6" s="40" t="s">
        <v>246</v>
      </c>
      <c r="G6" s="190" t="s">
        <v>80</v>
      </c>
      <c r="H6" s="41" t="s">
        <v>81</v>
      </c>
    </row>
    <row r="7" spans="1:8" x14ac:dyDescent="0.25">
      <c r="A7" s="295" t="s">
        <v>82</v>
      </c>
      <c r="B7" s="15" t="s">
        <v>83</v>
      </c>
      <c r="C7" s="308"/>
      <c r="D7" s="309"/>
      <c r="E7" s="309"/>
      <c r="F7" s="290"/>
      <c r="G7" s="291"/>
      <c r="H7" s="292"/>
    </row>
    <row r="8" spans="1:8" x14ac:dyDescent="0.25">
      <c r="A8" s="296"/>
      <c r="B8" s="18" t="s">
        <v>84</v>
      </c>
      <c r="C8" s="304" t="s">
        <v>85</v>
      </c>
      <c r="D8" s="305"/>
      <c r="E8" s="305"/>
      <c r="F8" s="313" t="s">
        <v>85</v>
      </c>
      <c r="G8" s="314"/>
      <c r="H8" s="315"/>
    </row>
    <row r="9" spans="1:8" x14ac:dyDescent="0.25">
      <c r="A9" s="296"/>
      <c r="B9" s="18" t="s">
        <v>86</v>
      </c>
      <c r="C9" s="42">
        <v>39.299999999999997</v>
      </c>
      <c r="D9" s="92" t="s">
        <v>87</v>
      </c>
      <c r="E9" s="113" t="s">
        <v>88</v>
      </c>
      <c r="F9" s="184">
        <v>27.7</v>
      </c>
      <c r="G9" s="92" t="s">
        <v>89</v>
      </c>
      <c r="H9" s="186" t="s">
        <v>88</v>
      </c>
    </row>
    <row r="10" spans="1:8" x14ac:dyDescent="0.25">
      <c r="A10" s="296"/>
      <c r="B10" s="17" t="s">
        <v>49</v>
      </c>
      <c r="C10" s="306"/>
      <c r="D10" s="307"/>
      <c r="E10" s="307"/>
      <c r="F10" s="306"/>
      <c r="G10" s="307"/>
      <c r="H10" s="316"/>
    </row>
    <row r="11" spans="1:8" x14ac:dyDescent="0.25">
      <c r="A11" s="296"/>
      <c r="B11" s="18" t="s">
        <v>50</v>
      </c>
      <c r="C11" s="304" t="s">
        <v>85</v>
      </c>
      <c r="D11" s="305"/>
      <c r="E11" s="305"/>
      <c r="F11" s="313" t="s">
        <v>85</v>
      </c>
      <c r="G11" s="314"/>
      <c r="H11" s="315"/>
    </row>
    <row r="12" spans="1:8" x14ac:dyDescent="0.25">
      <c r="A12" s="296"/>
      <c r="B12" s="18" t="s">
        <v>51</v>
      </c>
      <c r="C12" s="42">
        <v>18.7</v>
      </c>
      <c r="D12" s="92" t="s">
        <v>90</v>
      </c>
      <c r="E12" s="113" t="s">
        <v>88</v>
      </c>
      <c r="F12" s="184">
        <v>17.100000000000001</v>
      </c>
      <c r="G12" s="92" t="s">
        <v>91</v>
      </c>
      <c r="H12" s="186" t="s">
        <v>88</v>
      </c>
    </row>
    <row r="13" spans="1:8" x14ac:dyDescent="0.25">
      <c r="A13" s="296"/>
      <c r="B13" s="18" t="s">
        <v>52</v>
      </c>
      <c r="C13" s="42">
        <v>11.4</v>
      </c>
      <c r="D13" s="92" t="s">
        <v>92</v>
      </c>
      <c r="E13" s="113" t="s">
        <v>88</v>
      </c>
      <c r="F13" s="184">
        <v>11.8</v>
      </c>
      <c r="G13" s="92" t="s">
        <v>93</v>
      </c>
      <c r="H13" s="186" t="s">
        <v>88</v>
      </c>
    </row>
    <row r="14" spans="1:8" x14ac:dyDescent="0.25">
      <c r="A14" s="296"/>
      <c r="B14" s="17" t="s">
        <v>53</v>
      </c>
      <c r="C14" s="191"/>
      <c r="D14" s="298"/>
      <c r="E14" s="299"/>
      <c r="F14" s="184"/>
      <c r="G14" s="298"/>
      <c r="H14" s="300"/>
    </row>
    <row r="15" spans="1:8" x14ac:dyDescent="0.25">
      <c r="A15" s="296"/>
      <c r="B15" s="18" t="s">
        <v>54</v>
      </c>
      <c r="C15" s="43">
        <v>50.1</v>
      </c>
      <c r="D15" s="94" t="s">
        <v>94</v>
      </c>
      <c r="E15" s="113" t="s">
        <v>88</v>
      </c>
      <c r="F15" s="184">
        <v>36</v>
      </c>
      <c r="G15" s="94" t="s">
        <v>95</v>
      </c>
      <c r="H15" s="186" t="s">
        <v>88</v>
      </c>
    </row>
    <row r="16" spans="1:8" x14ac:dyDescent="0.25">
      <c r="A16" s="296"/>
      <c r="B16" s="18" t="s">
        <v>55</v>
      </c>
      <c r="C16" s="304" t="s">
        <v>85</v>
      </c>
      <c r="D16" s="305"/>
      <c r="E16" s="305"/>
      <c r="F16" s="313" t="s">
        <v>85</v>
      </c>
      <c r="G16" s="314"/>
      <c r="H16" s="315"/>
    </row>
    <row r="17" spans="1:8" x14ac:dyDescent="0.25">
      <c r="A17" s="296"/>
      <c r="B17" s="18" t="s">
        <v>56</v>
      </c>
      <c r="C17" s="43">
        <v>27.3</v>
      </c>
      <c r="D17" s="94" t="s">
        <v>96</v>
      </c>
      <c r="E17" s="113" t="s">
        <v>88</v>
      </c>
      <c r="F17" s="184">
        <v>23.5</v>
      </c>
      <c r="G17" s="94" t="s">
        <v>97</v>
      </c>
      <c r="H17" s="186" t="s">
        <v>88</v>
      </c>
    </row>
    <row r="18" spans="1:8" ht="15.75" thickBot="1" x14ac:dyDescent="0.3">
      <c r="A18" s="297"/>
      <c r="B18" s="25" t="s">
        <v>98</v>
      </c>
      <c r="C18" s="46">
        <v>33.6</v>
      </c>
      <c r="D18" s="106" t="s">
        <v>99</v>
      </c>
      <c r="E18" s="114" t="s">
        <v>88</v>
      </c>
      <c r="F18" s="196">
        <v>27.7</v>
      </c>
      <c r="G18" s="106" t="s">
        <v>89</v>
      </c>
      <c r="H18" s="120" t="s">
        <v>88</v>
      </c>
    </row>
    <row r="19" spans="1:8" x14ac:dyDescent="0.25">
      <c r="A19" s="295" t="s">
        <v>100</v>
      </c>
      <c r="B19" s="29" t="s">
        <v>101</v>
      </c>
      <c r="C19" s="321"/>
      <c r="D19" s="322"/>
      <c r="E19" s="322"/>
      <c r="F19" s="321"/>
      <c r="G19" s="322"/>
      <c r="H19" s="323"/>
    </row>
    <row r="20" spans="1:8" x14ac:dyDescent="0.25">
      <c r="A20" s="317"/>
      <c r="B20" s="30" t="s">
        <v>59</v>
      </c>
      <c r="C20" s="43" t="s">
        <v>3</v>
      </c>
      <c r="D20" s="95" t="s">
        <v>3</v>
      </c>
      <c r="E20" s="115" t="s">
        <v>102</v>
      </c>
      <c r="F20" s="185">
        <v>31.3</v>
      </c>
      <c r="G20" s="94" t="s">
        <v>103</v>
      </c>
      <c r="H20" s="186" t="s">
        <v>104</v>
      </c>
    </row>
    <row r="21" spans="1:8" x14ac:dyDescent="0.25">
      <c r="A21" s="317"/>
      <c r="B21" s="30" t="s">
        <v>60</v>
      </c>
      <c r="C21" s="43">
        <v>39.1</v>
      </c>
      <c r="D21" s="94" t="s">
        <v>105</v>
      </c>
      <c r="E21" s="113" t="s">
        <v>88</v>
      </c>
      <c r="F21" s="184">
        <v>32.4</v>
      </c>
      <c r="G21" s="94" t="s">
        <v>106</v>
      </c>
      <c r="H21" s="186" t="s">
        <v>88</v>
      </c>
    </row>
    <row r="22" spans="1:8" x14ac:dyDescent="0.25">
      <c r="A22" s="317"/>
      <c r="B22" s="31" t="s">
        <v>61</v>
      </c>
      <c r="C22" s="97">
        <v>35.799999999999997</v>
      </c>
      <c r="D22" s="94" t="s">
        <v>107</v>
      </c>
      <c r="E22" s="113" t="s">
        <v>88</v>
      </c>
      <c r="F22" s="184">
        <v>29.8</v>
      </c>
      <c r="G22" s="94" t="s">
        <v>108</v>
      </c>
      <c r="H22" s="186" t="s">
        <v>104</v>
      </c>
    </row>
    <row r="23" spans="1:8" x14ac:dyDescent="0.25">
      <c r="A23" s="296"/>
      <c r="B23" s="31" t="s">
        <v>62</v>
      </c>
      <c r="C23" s="97">
        <v>30.1</v>
      </c>
      <c r="D23" s="94" t="s">
        <v>109</v>
      </c>
      <c r="E23" s="113" t="s">
        <v>88</v>
      </c>
      <c r="F23" s="184">
        <v>26.4</v>
      </c>
      <c r="G23" s="94" t="s">
        <v>110</v>
      </c>
      <c r="H23" s="186" t="s">
        <v>88</v>
      </c>
    </row>
    <row r="24" spans="1:8" x14ac:dyDescent="0.25">
      <c r="A24" s="296"/>
      <c r="B24" s="18" t="s">
        <v>63</v>
      </c>
      <c r="C24" s="184">
        <v>34.9</v>
      </c>
      <c r="D24" s="94" t="s">
        <v>111</v>
      </c>
      <c r="E24" s="113" t="s">
        <v>88</v>
      </c>
      <c r="F24" s="184">
        <v>28.4</v>
      </c>
      <c r="G24" s="94" t="s">
        <v>112</v>
      </c>
      <c r="H24" s="186" t="s">
        <v>88</v>
      </c>
    </row>
    <row r="25" spans="1:8" x14ac:dyDescent="0.25">
      <c r="A25" s="296"/>
      <c r="B25" s="17" t="s">
        <v>113</v>
      </c>
      <c r="C25" s="319"/>
      <c r="D25" s="320"/>
      <c r="E25" s="320"/>
      <c r="F25" s="319"/>
      <c r="G25" s="320"/>
      <c r="H25" s="324"/>
    </row>
    <row r="26" spans="1:8" x14ac:dyDescent="0.25">
      <c r="A26" s="296"/>
      <c r="B26" s="31" t="s">
        <v>65</v>
      </c>
      <c r="C26" s="97">
        <v>36.200000000000003</v>
      </c>
      <c r="D26" s="92" t="s">
        <v>114</v>
      </c>
      <c r="E26" s="113" t="s">
        <v>88</v>
      </c>
      <c r="F26" s="184">
        <v>28.1</v>
      </c>
      <c r="G26" s="94" t="s">
        <v>115</v>
      </c>
      <c r="H26" s="186" t="s">
        <v>88</v>
      </c>
    </row>
    <row r="27" spans="1:8" x14ac:dyDescent="0.25">
      <c r="A27" s="296"/>
      <c r="B27" s="18" t="s">
        <v>66</v>
      </c>
      <c r="C27" s="184">
        <v>34.5</v>
      </c>
      <c r="D27" s="92" t="s">
        <v>116</v>
      </c>
      <c r="E27" s="113" t="s">
        <v>88</v>
      </c>
      <c r="F27" s="184">
        <v>27.9</v>
      </c>
      <c r="G27" s="94" t="s">
        <v>117</v>
      </c>
      <c r="H27" s="186" t="s">
        <v>88</v>
      </c>
    </row>
    <row r="28" spans="1:8" x14ac:dyDescent="0.25">
      <c r="A28" s="296"/>
      <c r="B28" s="18" t="s">
        <v>67</v>
      </c>
      <c r="C28" s="184">
        <v>33.200000000000003</v>
      </c>
      <c r="D28" s="92" t="s">
        <v>118</v>
      </c>
      <c r="E28" s="113" t="s">
        <v>88</v>
      </c>
      <c r="F28" s="184">
        <v>28.1</v>
      </c>
      <c r="G28" s="94" t="s">
        <v>115</v>
      </c>
      <c r="H28" s="186" t="s">
        <v>88</v>
      </c>
    </row>
    <row r="29" spans="1:8" x14ac:dyDescent="0.25">
      <c r="A29" s="296"/>
      <c r="B29" s="17" t="s">
        <v>119</v>
      </c>
      <c r="C29" s="319"/>
      <c r="D29" s="320"/>
      <c r="E29" s="320"/>
      <c r="F29" s="319"/>
      <c r="G29" s="320"/>
      <c r="H29" s="324"/>
    </row>
    <row r="30" spans="1:8" x14ac:dyDescent="0.25">
      <c r="A30" s="296"/>
      <c r="B30" s="31" t="s">
        <v>69</v>
      </c>
      <c r="C30" s="97">
        <v>32</v>
      </c>
      <c r="D30" s="92" t="s">
        <v>120</v>
      </c>
      <c r="E30" s="113" t="s">
        <v>88</v>
      </c>
      <c r="F30" s="184">
        <v>26.9</v>
      </c>
      <c r="G30" s="94" t="s">
        <v>121</v>
      </c>
      <c r="H30" s="186" t="s">
        <v>88</v>
      </c>
    </row>
    <row r="31" spans="1:8" x14ac:dyDescent="0.25">
      <c r="A31" s="296"/>
      <c r="B31" s="18" t="s">
        <v>70</v>
      </c>
      <c r="C31" s="184">
        <v>35.700000000000003</v>
      </c>
      <c r="D31" s="92" t="s">
        <v>122</v>
      </c>
      <c r="E31" s="113" t="s">
        <v>88</v>
      </c>
      <c r="F31" s="184">
        <v>30.8</v>
      </c>
      <c r="G31" s="94" t="s">
        <v>123</v>
      </c>
      <c r="H31" s="186" t="s">
        <v>88</v>
      </c>
    </row>
    <row r="32" spans="1:8" x14ac:dyDescent="0.25">
      <c r="A32" s="296"/>
      <c r="B32" s="18" t="s">
        <v>71</v>
      </c>
      <c r="C32" s="184">
        <v>36.700000000000003</v>
      </c>
      <c r="D32" s="92" t="s">
        <v>124</v>
      </c>
      <c r="E32" s="113" t="s">
        <v>88</v>
      </c>
      <c r="F32" s="184">
        <v>30.8</v>
      </c>
      <c r="G32" s="94" t="s">
        <v>123</v>
      </c>
      <c r="H32" s="186" t="s">
        <v>88</v>
      </c>
    </row>
    <row r="33" spans="1:8" x14ac:dyDescent="0.25">
      <c r="A33" s="296"/>
      <c r="B33" s="18" t="s">
        <v>72</v>
      </c>
      <c r="C33" s="184">
        <v>37.700000000000003</v>
      </c>
      <c r="D33" s="92" t="s">
        <v>125</v>
      </c>
      <c r="E33" s="113" t="s">
        <v>88</v>
      </c>
      <c r="F33" s="184">
        <v>29.3</v>
      </c>
      <c r="G33" s="94" t="s">
        <v>126</v>
      </c>
      <c r="H33" s="186" t="s">
        <v>88</v>
      </c>
    </row>
    <row r="34" spans="1:8" x14ac:dyDescent="0.25">
      <c r="A34" s="296"/>
      <c r="B34" s="18" t="s">
        <v>73</v>
      </c>
      <c r="C34" s="184">
        <v>35.299999999999997</v>
      </c>
      <c r="D34" s="92" t="s">
        <v>127</v>
      </c>
      <c r="E34" s="113" t="s">
        <v>88</v>
      </c>
      <c r="F34" s="184">
        <v>29.7</v>
      </c>
      <c r="G34" s="94" t="s">
        <v>128</v>
      </c>
      <c r="H34" s="186" t="s">
        <v>88</v>
      </c>
    </row>
    <row r="35" spans="1:8" x14ac:dyDescent="0.25">
      <c r="A35" s="297"/>
      <c r="B35" s="34" t="s">
        <v>129</v>
      </c>
      <c r="C35" s="184" t="s">
        <v>3</v>
      </c>
      <c r="D35" s="91" t="s">
        <v>3</v>
      </c>
      <c r="E35" s="113" t="s">
        <v>102</v>
      </c>
      <c r="F35" s="184">
        <v>31.5</v>
      </c>
      <c r="G35" s="94" t="s">
        <v>130</v>
      </c>
      <c r="H35" s="186" t="s">
        <v>88</v>
      </c>
    </row>
    <row r="36" spans="1:8" ht="15.75" thickBot="1" x14ac:dyDescent="0.3">
      <c r="A36" s="318"/>
      <c r="B36" s="44" t="s">
        <v>131</v>
      </c>
      <c r="C36" s="196">
        <v>34.4</v>
      </c>
      <c r="D36" s="99" t="s">
        <v>132</v>
      </c>
      <c r="E36" s="114" t="s">
        <v>88</v>
      </c>
      <c r="F36" s="196">
        <v>28.2</v>
      </c>
      <c r="G36" s="106" t="s">
        <v>127</v>
      </c>
      <c r="H36" s="120" t="s">
        <v>88</v>
      </c>
    </row>
    <row r="38" spans="1:8" x14ac:dyDescent="0.25">
      <c r="A38" s="2" t="s">
        <v>139</v>
      </c>
    </row>
    <row r="39" spans="1:8" x14ac:dyDescent="0.25">
      <c r="A39" s="2" t="s">
        <v>140</v>
      </c>
    </row>
    <row r="40" spans="1:8" x14ac:dyDescent="0.25">
      <c r="A40" s="2" t="s">
        <v>142</v>
      </c>
    </row>
    <row r="41" spans="1:8" x14ac:dyDescent="0.25">
      <c r="A41" s="2" t="s">
        <v>141</v>
      </c>
    </row>
    <row r="42" spans="1:8" x14ac:dyDescent="0.25">
      <c r="A42" s="2" t="s">
        <v>247</v>
      </c>
    </row>
  </sheetData>
  <mergeCells count="24">
    <mergeCell ref="F10:H10"/>
    <mergeCell ref="A19:A36"/>
    <mergeCell ref="C29:E29"/>
    <mergeCell ref="C25:E25"/>
    <mergeCell ref="C19:E19"/>
    <mergeCell ref="F19:H19"/>
    <mergeCell ref="F25:H25"/>
    <mergeCell ref="F29:H29"/>
    <mergeCell ref="F7:H7"/>
    <mergeCell ref="A4:B4"/>
    <mergeCell ref="A5:A6"/>
    <mergeCell ref="A7:A18"/>
    <mergeCell ref="D14:E14"/>
    <mergeCell ref="G14:H14"/>
    <mergeCell ref="C4:E4"/>
    <mergeCell ref="C16:E16"/>
    <mergeCell ref="C11:E11"/>
    <mergeCell ref="C8:E8"/>
    <mergeCell ref="C10:E10"/>
    <mergeCell ref="C7:E7"/>
    <mergeCell ref="F4:H4"/>
    <mergeCell ref="F8:H8"/>
    <mergeCell ref="F11:H11"/>
    <mergeCell ref="F16:H16"/>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Sommaire</vt:lpstr>
      <vt:lpstr>Figure 1</vt:lpstr>
      <vt:lpstr>Figure 2</vt:lpstr>
      <vt:lpstr>Figure 3</vt:lpstr>
      <vt:lpstr>Figure 4</vt:lpstr>
      <vt:lpstr>Figure 5</vt:lpstr>
      <vt:lpstr>Figure 6</vt:lpstr>
      <vt:lpstr>Figure 7</vt:lpstr>
      <vt:lpstr>Figure 8</vt:lpstr>
      <vt:lpstr>Annexe A</vt:lpstr>
      <vt:lpstr>Annexe B</vt:lpstr>
      <vt:lpstr>Annexe C</vt:lpstr>
      <vt:lpstr>Annexe D</vt:lpstr>
      <vt:lpstr>Annexe E</vt:lpstr>
      <vt:lpstr>Annexe F</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2022-02-02T08:18:20Z</dcterms:created>
  <dcterms:modified xsi:type="dcterms:W3CDTF">2022-05-13T14:07:47Z</dcterms:modified>
</cp:coreProperties>
</file>