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lixi\Documents\"/>
    </mc:Choice>
  </mc:AlternateContent>
  <bookViews>
    <workbookView xWindow="15" yWindow="5010" windowWidth="19185" windowHeight="4770"/>
  </bookViews>
  <sheets>
    <sheet name="Sommaire" sheetId="8" r:id="rId1"/>
    <sheet name="Tableau 1" sheetId="1" r:id="rId2"/>
    <sheet name="Tableau 2" sheetId="2" r:id="rId3"/>
    <sheet name="Tableau 3" sheetId="3" r:id="rId4"/>
    <sheet name="Tableau 4" sheetId="4" r:id="rId5"/>
    <sheet name="Tableau 1 bis" sheetId="10" r:id="rId6"/>
    <sheet name="Tableau 2 bis" sheetId="11" r:id="rId7"/>
    <sheet name="A1-LAS selon disci. licence" sheetId="16" r:id="rId8"/>
    <sheet name="A2-année" sheetId="14" r:id="rId9"/>
    <sheet name="A3-Paramédical" sheetId="17" r:id="rId10"/>
    <sheet name="A4-Mobilite" sheetId="15" r:id="rId11"/>
  </sheets>
  <definedNames>
    <definedName name="annexe_NF2" localSheetId="8">#REF!</definedName>
    <definedName name="annexe_NF2">#REF!</definedName>
    <definedName name="annexe_NF3" localSheetId="8">#REF!</definedName>
    <definedName name="annexe_NF3">#REF!</definedName>
    <definedName name="annexe_verif">#REF!</definedName>
    <definedName name="_xlnm.Print_Area" localSheetId="1">'Tableau 1'!$A$1:$E$1</definedName>
  </definedNames>
  <calcPr calcId="162913"/>
</workbook>
</file>

<file path=xl/calcChain.xml><?xml version="1.0" encoding="utf-8"?>
<calcChain xmlns="http://schemas.openxmlformats.org/spreadsheetml/2006/main">
  <c r="B6" i="8" l="1"/>
  <c r="B3" i="8" l="1"/>
  <c r="B5" i="8"/>
  <c r="B4" i="8"/>
</calcChain>
</file>

<file path=xl/sharedStrings.xml><?xml version="1.0" encoding="utf-8"?>
<sst xmlns="http://schemas.openxmlformats.org/spreadsheetml/2006/main" count="319" uniqueCount="164">
  <si>
    <t>Total</t>
  </si>
  <si>
    <t>Nouveaux bacheliers</t>
  </si>
  <si>
    <t>Étudiants en mobilité entrante (2)</t>
  </si>
  <si>
    <t>Dispensés non mobiles</t>
  </si>
  <si>
    <t>Cursus Licence</t>
  </si>
  <si>
    <t>Licence LMD</t>
  </si>
  <si>
    <t>1ère année</t>
  </si>
  <si>
    <t>2ème année</t>
  </si>
  <si>
    <t>3ème année</t>
  </si>
  <si>
    <t>Total Licence LMD</t>
  </si>
  <si>
    <t>Autres formations</t>
  </si>
  <si>
    <t>3ème année et plus (3)</t>
  </si>
  <si>
    <t>Total autres formations</t>
  </si>
  <si>
    <t>Total cursus</t>
  </si>
  <si>
    <t>Cursus Master</t>
  </si>
  <si>
    <t>Master LMD</t>
  </si>
  <si>
    <t>Total Master LMD</t>
  </si>
  <si>
    <t>3ème année et plus</t>
  </si>
  <si>
    <t>Total tout cursus</t>
  </si>
  <si>
    <t>(3) Certaines formations de cursus licence durent plus de 3 ans. C'est le cas par exemple de la capacité d'orthophoniste.</t>
  </si>
  <si>
    <t>(1) Les nouveaux entrants en première année de cursus master sont majoritairement des étudiants inscrits dans des diplômes d'ingénieurs ou des diplômes d'IEP.</t>
  </si>
  <si>
    <t>Cursus</t>
  </si>
  <si>
    <t>Cursus licence</t>
  </si>
  <si>
    <t>Cursus master</t>
  </si>
  <si>
    <t>Cursus doctorat</t>
  </si>
  <si>
    <t>DAEU et capacité en droit</t>
  </si>
  <si>
    <t>IUT</t>
  </si>
  <si>
    <t>Licence Générale</t>
  </si>
  <si>
    <t>Licence Professionnelle</t>
  </si>
  <si>
    <t>Autres formations du cursus Licence</t>
  </si>
  <si>
    <t>Droit</t>
  </si>
  <si>
    <t xml:space="preserve">Economie, AES </t>
  </si>
  <si>
    <t>Arts, Lettres, Langues, SHS</t>
  </si>
  <si>
    <t>Sciences économiques</t>
  </si>
  <si>
    <t>AES</t>
  </si>
  <si>
    <t>Economie, AES</t>
  </si>
  <si>
    <t>Lettres-Arts-Sciences du langage</t>
  </si>
  <si>
    <t>Langues</t>
  </si>
  <si>
    <t>SHS</t>
  </si>
  <si>
    <t>Pluri Lettres-Langues-SHS</t>
  </si>
  <si>
    <t>Sciences fondamentales</t>
  </si>
  <si>
    <t>Sciences de la vie</t>
  </si>
  <si>
    <t>Pluri Sciences</t>
  </si>
  <si>
    <t>Sciences</t>
  </si>
  <si>
    <t>STAPS</t>
  </si>
  <si>
    <t>Disciplines générales</t>
  </si>
  <si>
    <t>Santé</t>
  </si>
  <si>
    <t>SOMMAIRE</t>
  </si>
  <si>
    <t>Tableau 1</t>
  </si>
  <si>
    <t>Tableau 2</t>
  </si>
  <si>
    <t>Tableau 3</t>
  </si>
  <si>
    <t>Annexe 1</t>
  </si>
  <si>
    <t>Tableau 4</t>
  </si>
  <si>
    <t>1. DI : doubles inscriptions licence-CPGE</t>
  </si>
  <si>
    <t>Tableau 1 bis</t>
  </si>
  <si>
    <t>Tableau 2 bis</t>
  </si>
  <si>
    <t>Type de formation du cursus</t>
  </si>
  <si>
    <t>Evol (%)</t>
  </si>
  <si>
    <t>Evol. Univ</t>
  </si>
  <si>
    <t>Ensemble</t>
  </si>
  <si>
    <t>Nouveaux entrants</t>
  </si>
  <si>
    <t>dont bacheliers des années antérieures parmi les nouveaux entrants</t>
  </si>
  <si>
    <t>PASS</t>
  </si>
  <si>
    <t>-</t>
  </si>
  <si>
    <t>PACES/PASS</t>
  </si>
  <si>
    <t xml:space="preserve">Santé </t>
  </si>
  <si>
    <t>Interdisciplinaire</t>
  </si>
  <si>
    <t>Cursus Doctorat</t>
  </si>
  <si>
    <t>2020-2021</t>
  </si>
  <si>
    <t>Economie AES</t>
  </si>
  <si>
    <t>Arts, lettres, langues, SHS</t>
  </si>
  <si>
    <t>Sciences, STAPS</t>
  </si>
  <si>
    <t xml:space="preserve">Discipline </t>
  </si>
  <si>
    <t xml:space="preserve">Effectif  </t>
  </si>
  <si>
    <t>CERTIFICAT CAPACITE ORTHOPTISTE</t>
  </si>
  <si>
    <t>DIPL ETAT MANIPULATEUR ELECTRADIOL MEDIC</t>
  </si>
  <si>
    <t>DIPLOME D'ETAT AUDIO-PROTHESISTE</t>
  </si>
  <si>
    <t>DIPLOME D'ETAT ERGOTHERAPEUTE</t>
  </si>
  <si>
    <t>DIPLOME D'ETAT INFIRMIER GRADE LICENCE</t>
  </si>
  <si>
    <t>DIPLOME D'ETAT PEDICURE PODOLOGUE</t>
  </si>
  <si>
    <t>DIPLOME D'ETAT PSYCHOMOTRICIEN</t>
  </si>
  <si>
    <t>Total Cursus licence</t>
  </si>
  <si>
    <t>CERTIFICAT CAPACITE ORTHOPHONISTE</t>
  </si>
  <si>
    <t>DIPLOME D'ETAT INFIRMIER GRADE MASTER</t>
  </si>
  <si>
    <t>DIPLOME ETAT DE MASSEUR-KINESATHERAPEUTE</t>
  </si>
  <si>
    <t>Total Cursus master</t>
  </si>
  <si>
    <t>effectif</t>
  </si>
  <si>
    <t>nouveaux entrants</t>
  </si>
  <si>
    <t>nouveaux bacheliers</t>
  </si>
  <si>
    <t>étudiants mobiles</t>
  </si>
  <si>
    <t>Type de formation préparée</t>
  </si>
  <si>
    <t>Ensemble paramédical</t>
  </si>
  <si>
    <t>Formations paramédicales</t>
  </si>
  <si>
    <t>Universités 2020-2021
au sens strict</t>
  </si>
  <si>
    <r>
      <rPr>
        <b/>
        <i/>
        <sz val="9"/>
        <color theme="1"/>
        <rFont val="Calibri"/>
        <family val="2"/>
      </rPr>
      <t>Champ</t>
    </r>
    <r>
      <rPr>
        <i/>
        <sz val="9"/>
        <color theme="1"/>
        <rFont val="Calibri"/>
        <family val="2"/>
      </rPr>
      <t xml:space="preserve"> : France métropolitaine + DROM, hors formations paramédicales</t>
    </r>
  </si>
  <si>
    <r>
      <t xml:space="preserve">Ordonnance du 12 décembre 2018 </t>
    </r>
    <r>
      <rPr>
        <sz val="9"/>
        <color theme="1"/>
        <rFont val="Calibri"/>
        <family val="2"/>
      </rPr>
      <t xml:space="preserve">relative à l’expérimentation de nouvelles formes de rapprochement d’établissements supérieurs : </t>
    </r>
  </si>
  <si>
    <t>https://www.legifrance.gouv.fr/loda/id/JORFTEXT000037800979/</t>
  </si>
  <si>
    <t>Sauf précision contraire, les effectifs sont établis hors inscriptions simultanées en université et CPGE et hors formations paramédicales</t>
  </si>
  <si>
    <t>Retour au sommaire</t>
  </si>
  <si>
    <r>
      <rPr>
        <b/>
        <i/>
        <sz val="9"/>
        <color theme="1"/>
        <rFont val="Calibri"/>
        <family val="2"/>
      </rPr>
      <t>Champ</t>
    </r>
    <r>
      <rPr>
        <i/>
        <sz val="9"/>
        <color theme="1"/>
        <rFont val="Calibri"/>
        <family val="2"/>
      </rPr>
      <t xml:space="preserve"> : France métropolitaine + DROM</t>
    </r>
  </si>
  <si>
    <t xml:space="preserve">Inscriptions universitaires dans les formations paramédicales </t>
  </si>
  <si>
    <t>Universités 2020-2021 au sens strict</t>
  </si>
  <si>
    <t xml:space="preserve">Inscriptions universitaires y compris dans les formations paramédicales </t>
  </si>
  <si>
    <t>Annexe 2</t>
  </si>
  <si>
    <t>Annexe 3</t>
  </si>
  <si>
    <t>Annexe 4</t>
  </si>
  <si>
    <t>Droit sciences politiques</t>
  </si>
  <si>
    <t>Sciences économiques, gestion</t>
  </si>
  <si>
    <t>Lettres sciences du langage</t>
  </si>
  <si>
    <t>Sciences humaines sociales</t>
  </si>
  <si>
    <t>Pluri Lettres, Langues, Sciences humaines</t>
  </si>
  <si>
    <t>Sciences fondamentales et application</t>
  </si>
  <si>
    <t>Sciences de la nature et de la vie</t>
  </si>
  <si>
    <t>Pluri sciences</t>
  </si>
  <si>
    <t>Europe</t>
  </si>
  <si>
    <t>hors Europe</t>
  </si>
  <si>
    <t>Type de la formation du cursus licence</t>
  </si>
  <si>
    <t xml:space="preserve">      Nouveaux entrants en mobilité *</t>
  </si>
  <si>
    <t xml:space="preserve">  Bacheliers des années antérieures</t>
  </si>
  <si>
    <t>Evol. Univ            au sens strict      hors DI</t>
  </si>
  <si>
    <t>Evol. Univ            au sens strict     y compris DI</t>
  </si>
  <si>
    <t>Total paramédical hors diplôme d'état infirmier grade licence (effectif pris en compte dans les publications précédentes)</t>
  </si>
  <si>
    <t>Univ. au sens strict 
y compris paramédical</t>
  </si>
  <si>
    <t>Univ. au sens strict 
hors  paramédical</t>
  </si>
  <si>
    <t>Inscriptions universitaires dans les formations paramédicales</t>
  </si>
  <si>
    <t>Universités 2021-2022
au sens strict</t>
  </si>
  <si>
    <r>
      <t>Universités 2021-2022
Péri. EPE</t>
    </r>
    <r>
      <rPr>
        <b/>
        <vertAlign val="superscript"/>
        <sz val="8"/>
        <color theme="0"/>
        <rFont val="Arial"/>
        <family val="2"/>
      </rPr>
      <t>1</t>
    </r>
  </si>
  <si>
    <r>
      <t>1. Début 2020, de grands ensembles universitaires se sont créés ou modifiés par décrets, en application de l’ordonnance sur les établissements expérimentaux. Au sein de ces nouvelles universités, sont intégrés désormais des établissements comme membres ou composantes, dont les étudiants sont dès lors comptabilisés comme inscrits dans ces ensembles. Le contour des EPE a évolué entre 2021 et 2022 : quatre nouveaux établissements expérimentaux se sont créé</t>
    </r>
    <r>
      <rPr>
        <strike/>
        <sz val="9"/>
        <rFont val="Calibri"/>
        <family val="2"/>
      </rPr>
      <t>e</t>
    </r>
    <r>
      <rPr>
        <sz val="9"/>
        <rFont val="Calibri"/>
        <family val="2"/>
      </rPr>
      <t>s au 1</t>
    </r>
    <r>
      <rPr>
        <vertAlign val="superscript"/>
        <sz val="9"/>
        <rFont val="Calibri"/>
        <family val="2"/>
      </rPr>
      <t>er</t>
    </r>
    <r>
      <rPr>
        <sz val="9"/>
        <rFont val="Calibri"/>
        <family val="2"/>
      </rPr>
      <t xml:space="preserve"> janvier 2022 : l'université de Montpellier, Nantes Université, l'université Paris Panthéon-Assas et l'université de Lille, regroupant, avec leurs établissements membres et composantes, 194 757 étudiants (inclus dans la colonne Péri. EPE).</t>
    </r>
  </si>
  <si>
    <t>Effectifs dans les universités  françaises par cursus pour l'année universitaire 2021-2022</t>
  </si>
  <si>
    <t xml:space="preserve">Effectifs en cursus licence dans les universités françaises par types de diplôme pour l'année universitaire 2021-2022 </t>
  </si>
  <si>
    <t>Total disciplines générales</t>
  </si>
  <si>
    <t>Effectifs dans les universités françaises par groupes disciplinaires pour l'année universitaire 2021-2022</t>
  </si>
  <si>
    <t>Dont :                Nouveaux bacheliers</t>
  </si>
  <si>
    <t xml:space="preserve">Universités 2021-2022
au sens strict          y compris DI </t>
  </si>
  <si>
    <t>Universités 2021-2022
Péri. EPE 
y compris DI</t>
  </si>
  <si>
    <r>
      <t>Universités 2021-2022
au sens strict          hors DI</t>
    </r>
    <r>
      <rPr>
        <b/>
        <vertAlign val="superscript"/>
        <sz val="8"/>
        <color theme="0"/>
        <rFont val="Arial"/>
        <family val="2"/>
      </rPr>
      <t xml:space="preserve">1 </t>
    </r>
  </si>
  <si>
    <r>
      <t>Universités 2021-2022
Péri. EPE</t>
    </r>
    <r>
      <rPr>
        <b/>
        <vertAlign val="superscript"/>
        <sz val="8"/>
        <color theme="0"/>
        <rFont val="Arial"/>
        <family val="2"/>
      </rPr>
      <t xml:space="preserve">2 </t>
    </r>
    <r>
      <rPr>
        <b/>
        <sz val="8"/>
        <color theme="0"/>
        <rFont val="Arial"/>
        <family val="2"/>
      </rPr>
      <t xml:space="preserve">
hors DI</t>
    </r>
  </si>
  <si>
    <t>Effectifs dans les universités  françaises par cursus, y compris inscriptions simultanées en licence et CPGE  pour l'année universitaire 2021-2022</t>
  </si>
  <si>
    <r>
      <t>Universités 2021-2022
Péri. EPE</t>
    </r>
    <r>
      <rPr>
        <b/>
        <vertAlign val="superscript"/>
        <sz val="8"/>
        <color theme="0"/>
        <rFont val="Arial"/>
        <family val="2"/>
      </rPr>
      <t>2</t>
    </r>
    <r>
      <rPr>
        <b/>
        <sz val="8"/>
        <color theme="0"/>
        <rFont val="Arial"/>
        <family val="2"/>
      </rPr>
      <t xml:space="preserve"> 
hors DI</t>
    </r>
  </si>
  <si>
    <t xml:space="preserve">Effectifs en cursus licence dans les universités françaises par types de diplôme, y compris insriptions simultanées en licence et CPGE, pour l'année universitaire 2021-2022 </t>
  </si>
  <si>
    <t>Effectifs en cursus licence dans les universités françaises par types de diplôme, y compris insriptions simultanées en licence et CPGE, pour l'année universitaire 2021-2022</t>
  </si>
  <si>
    <t>Répartition</t>
  </si>
  <si>
    <t>Evol</t>
  </si>
  <si>
    <t>Effectifs en licence avec parcours accès santé par discipline de licence pour l'année universitaire 2021-2022</t>
  </si>
  <si>
    <r>
      <rPr>
        <b/>
        <i/>
        <sz val="8"/>
        <color theme="1"/>
        <rFont val="Arial"/>
        <family val="2"/>
      </rPr>
      <t xml:space="preserve">Note de lecture </t>
    </r>
    <r>
      <rPr>
        <i/>
        <sz val="8"/>
        <color theme="1"/>
        <rFont val="Arial"/>
        <family val="2"/>
      </rPr>
      <t>: En 2021-2022, 10 616 nouveaux bacheliers sont inscrits en Licence avec parcours santé, soit une augmentation de 16,8 % par rapport à 2020-2021. 70,6 % d'entre eux sont inscrits dans la discipline STAPS (+ 2,8 points).</t>
    </r>
  </si>
  <si>
    <t xml:space="preserve">Effectifs en licence avec parcours accès santé par discipline de licence pour l'année universitaire 2021-2022 </t>
  </si>
  <si>
    <t>Effectifs d'étudiants en mobilité internationale l'année universitaire 2021-2022</t>
  </si>
  <si>
    <t xml:space="preserve">Effectifs d'étudiants en mobilité internationale l'année universitaire 2021-2022 </t>
  </si>
  <si>
    <t>Universités 2021-2022 au sens strict</t>
  </si>
  <si>
    <t>DIPLOME D'ETAT DE PUERICULTURE</t>
  </si>
  <si>
    <t>2021-2022</t>
  </si>
  <si>
    <t>(2) Certains étudiants en mobilité entrante ont obtenu le bac à l'étranger : ils sont 3 900 nouveaux bacheliers et 23 400 bacheliers des années antérieures.</t>
  </si>
  <si>
    <t>* Certains néo-entrants en mobilité (cf. encadré) ont obtenu le baccalauréat à l’étranger : ils sont 3 900 nouveaux bacheliers et 1 000 bacheliers des années antérieures.</t>
  </si>
  <si>
    <t xml:space="preserve">Évolution des effectifs entre 2020-2021 et 2021-2022 pour les cursus licence et master par année dans le cursus </t>
  </si>
  <si>
    <t>Les étudiants se préparant aux études de santé et non inscrits en Parcours spécifique Accès Santé peuvent préparer une licence disciplinaire Accès Santé (licence avec mineure santé) ou une licence "sciences pour la santé" option santé (licence avec majeure santé) en discipline "sciences de la nature et de la vie" (1700 inscrits en 2021-2022)</t>
  </si>
  <si>
    <r>
      <t xml:space="preserve">L’intégration à l’université des formations paramédicales se poursuit et s’intensifie : initiée depuis plus de dix ans, elle a pour but de favoriser de nouveaux parcours étudiants, de promouvoir la recherche et de redessiner l’interprofessionnalité. 
À la rentrée 2021, les inscriptions à l'université des étudiants dans ces formations sont sensiblement plus nombreuses. Intégrées, pour la plupart d'entre elles, aux formations proposées sur la plateforme d'accès à l'enseignement supérieur Parcoursup, les inscriptions pour les années de formation précédant l'année de délivrance du diplôme sont mieux prises en compte au sein des universités. 
</t>
    </r>
    <r>
      <rPr>
        <b/>
        <sz val="10"/>
        <color theme="1"/>
        <rFont val="Arial"/>
        <family val="2"/>
      </rPr>
      <t>À la rentrée 2021, 103 271 étudiants qui se forment à ces professions sont inscrits en université, effectif en hausse de 2,1 % entre les rentrées 2020 et 2021. Les étudiants en étude de Diplôme d’Etat d’infirmier de grade licence représentent 80 % de ces inscrits, effectif en augmentation de 1,0 % ; le nombre d’étudiants dans les autres formations paramédicales progresse de 6,4 %.</t>
    </r>
    <r>
      <rPr>
        <sz val="10"/>
        <color theme="1"/>
        <rFont val="Arial"/>
        <family val="2"/>
      </rPr>
      <t xml:space="preserve">
L'inscription à l'université des étudiants en formation paramédicale n'étant pas encore systématique, ces effectifs et évolutions ne reflètent pas ceux des étudiants dans ces formations. C'est pourquoi elles ont été ôtées de l'analyse des effectifs étudiants inscrits en université présentée dans cette NF. Les effectifs étudiants en formation paramédicale sont, actuellement, établis à partir d'une enquête réalisée auprès des instituts de formation dispensant ces enseignements par la direction de la recherche, des études, de l'évaluation et des statistiques (Drees) du ministère de la santé et de la solidarité.   </t>
    </r>
  </si>
  <si>
    <t>2. Europe : UE + Islande, Liechtenstein, Norvège, Andorre, Suisse, Monaco ; hors Royaume Uni</t>
  </si>
  <si>
    <r>
      <t>Europe</t>
    </r>
    <r>
      <rPr>
        <vertAlign val="superscript"/>
        <sz val="8"/>
        <color theme="1"/>
        <rFont val="Arial"/>
        <family val="2"/>
      </rPr>
      <t>2</t>
    </r>
  </si>
  <si>
    <r>
      <t>1. Début 2020, de grands ensembles universitaires se sont créés ou modifiés par décrets, en application de l’ordonnance sur les établissements expérimentaux. Au sein de ces nouvelles universités, sont intégrés désormais des établissements comme membres ou composantes, dont les étudiants sont dès lors comptabilisés comme inscrits dans ces ensembles (les établissements partenaires ou associés ne sont pas pris en compte dans cette publication). Le contour des EPE a évolué entre 2021 et 2022 : quatre nouveaux établissements expérimentaux se sont créé</t>
    </r>
    <r>
      <rPr>
        <strike/>
        <sz val="9"/>
        <rFont val="Calibri"/>
        <family val="2"/>
      </rPr>
      <t>e</t>
    </r>
    <r>
      <rPr>
        <sz val="9"/>
        <rFont val="Calibri"/>
        <family val="2"/>
      </rPr>
      <t>s au 1</t>
    </r>
    <r>
      <rPr>
        <vertAlign val="superscript"/>
        <sz val="9"/>
        <rFont val="Calibri"/>
        <family val="2"/>
      </rPr>
      <t>er</t>
    </r>
    <r>
      <rPr>
        <sz val="9"/>
        <rFont val="Calibri"/>
        <family val="2"/>
      </rPr>
      <t xml:space="preserve"> janvier 2022 : l'université de Montpellier, Nantes Université, l'université Paris Panthéon-Assas et l'université de Lille, regroupant, avec leurs établissements membres et composantes, 194 757 étudiants (inclus dans la colonne Péri. EPE).</t>
    </r>
  </si>
  <si>
    <t>PASS / PACES</t>
  </si>
  <si>
    <t>1. Début 2020, de grands ensembles universitaires se sont créés ou modifiés par décrets, en application de l’ordonnance sur les établissements expérimentaux. Au sein de ces nouvelles universités, sont intégrés désormais des établissements comme membres ou composantes, dont les étudiants sont dès lors comptabilisés comme inscrits dans ces ensembles (les établissements partenaires ou associés ne sont pas pris en compte dans cette publication). Le contour des EPE a évolué entre 2021 et 2022 : quatre nouveaux établissements expérimentaux se sont créées au 1er janvier 2022 : l'université de Montpellier, Nantes Université, l'université Paris Panthéon-Assas et l'université de Lille, regroupant, avec leurs établissements membres et composantes, 194 757 étudiants (inclus dans la colonne Péri. EPE).</t>
  </si>
  <si>
    <r>
      <t>Effectifs des nouveaux entrants en 1</t>
    </r>
    <r>
      <rPr>
        <b/>
        <vertAlign val="superscript"/>
        <sz val="9"/>
        <color theme="1"/>
        <rFont val="Arial"/>
        <family val="2"/>
      </rPr>
      <t>ère</t>
    </r>
    <r>
      <rPr>
        <b/>
        <sz val="9"/>
        <color theme="1"/>
        <rFont val="Arial"/>
        <family val="2"/>
      </rPr>
      <t xml:space="preserve"> année de cursus licence dans les universités françaises par disciplines  pour l'année universitaire 2021-2022</t>
    </r>
  </si>
  <si>
    <t>2.Début 2020, de grands ensembles universitaires se sont créés ou modifiés par décrets, en application de l’ordonnance sur les établissements expérimentaux. Au sein de ces nouvelles universités, sont intégrés désormais des établissements comme membres ou composantes, dont les étudiants sont dès lors comptabilisés comme inscrits dans ces ensembles (les établissements partenaires ou associés ne sont pas pris en compte dans cette publication). Le contour des EPE a évolué entre 2021 et 2022 : quatre nouveaux établissements expérimentaux se sont créées au 1er janvier 2022 : l'université de Montpellier, Nantes Université, l'université Paris Panthéon-Assas et l'université de Lille, regroupant, avec leurs établissements membres et composantes, 194 757 étudiants (inclus dans la colonne Péri. EPE).</t>
  </si>
  <si>
    <r>
      <rPr>
        <b/>
        <i/>
        <sz val="8"/>
        <color theme="1"/>
        <rFont val="Arial"/>
        <family val="2"/>
      </rPr>
      <t>Source</t>
    </r>
    <r>
      <rPr>
        <i/>
        <sz val="8"/>
        <color theme="1"/>
        <rFont val="Arial"/>
        <family val="2"/>
      </rPr>
      <t xml:space="preserve"> : MESR-SIES / Système d’information sur le suivi de l'étudiant (SISE)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</si>
</sst>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52" x14ac:knownFonts="1">
    <font>
      <sz val="11"/>
      <color theme="1"/>
      <name val="Calibri Light"/>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Light"/>
      <family val="2"/>
    </font>
    <font>
      <sz val="11"/>
      <color theme="1"/>
      <name val="Calibri"/>
      <family val="2"/>
      <scheme val="minor"/>
    </font>
    <font>
      <b/>
      <sz val="9"/>
      <color theme="1"/>
      <name val="Arial"/>
      <family val="2"/>
    </font>
    <font>
      <sz val="8"/>
      <color theme="1"/>
      <name val="Arial"/>
      <family val="2"/>
    </font>
    <font>
      <i/>
      <sz val="8"/>
      <color theme="1"/>
      <name val="Arial"/>
      <family val="2"/>
    </font>
    <font>
      <b/>
      <sz val="8"/>
      <color theme="1"/>
      <name val="Arial"/>
      <family val="2"/>
    </font>
    <font>
      <b/>
      <sz val="8"/>
      <color rgb="FFFFFFFF"/>
      <name val="Arial"/>
      <family val="2"/>
    </font>
    <font>
      <sz val="8"/>
      <color rgb="FF000000"/>
      <name val="Arial"/>
      <family val="2"/>
    </font>
    <font>
      <b/>
      <sz val="8"/>
      <color rgb="FF000000"/>
      <name val="Arial"/>
      <family val="2"/>
    </font>
    <font>
      <i/>
      <sz val="8"/>
      <color rgb="FF000000"/>
      <name val="Arial"/>
      <family val="2"/>
    </font>
    <font>
      <b/>
      <sz val="14"/>
      <color theme="1"/>
      <name val="Calibri"/>
      <family val="2"/>
      <scheme val="minor"/>
    </font>
    <font>
      <u/>
      <sz val="11"/>
      <color theme="10"/>
      <name val="Calibri"/>
      <family val="2"/>
      <scheme val="minor"/>
    </font>
    <font>
      <u/>
      <sz val="11"/>
      <color theme="10"/>
      <name val="Calibri Light"/>
      <family val="2"/>
    </font>
    <font>
      <sz val="8"/>
      <color theme="0"/>
      <name val="Arial"/>
      <family val="2"/>
    </font>
    <font>
      <b/>
      <sz val="8"/>
      <color theme="0"/>
      <name val="Arial"/>
      <family val="2"/>
    </font>
    <font>
      <b/>
      <i/>
      <sz val="8"/>
      <color rgb="FF000000"/>
      <name val="Arial"/>
      <family val="2"/>
    </font>
    <font>
      <b/>
      <i/>
      <sz val="8"/>
      <color theme="1"/>
      <name val="Arial"/>
      <family val="2"/>
    </font>
    <font>
      <b/>
      <u/>
      <sz val="8"/>
      <color theme="1"/>
      <name val="Arial"/>
      <family val="2"/>
    </font>
    <font>
      <b/>
      <sz val="11"/>
      <color rgb="FF0070C0"/>
      <name val="Calibri Light"/>
      <family val="2"/>
    </font>
    <font>
      <sz val="11"/>
      <color rgb="FF0070C0"/>
      <name val="Calibri Light"/>
      <family val="2"/>
    </font>
    <font>
      <u/>
      <sz val="11"/>
      <color rgb="FF0070C0"/>
      <name val="Calibri Light"/>
      <family val="2"/>
    </font>
    <font>
      <b/>
      <sz val="11"/>
      <color theme="1"/>
      <name val="Calibri"/>
      <family val="2"/>
      <scheme val="minor"/>
    </font>
    <font>
      <sz val="10"/>
      <color theme="1"/>
      <name val="Calibri"/>
      <family val="2"/>
    </font>
    <font>
      <b/>
      <sz val="10"/>
      <color theme="1"/>
      <name val="Calibri"/>
      <family val="2"/>
      <scheme val="minor"/>
    </font>
    <font>
      <i/>
      <sz val="9"/>
      <color theme="1"/>
      <name val="Calibri"/>
      <family val="2"/>
    </font>
    <font>
      <b/>
      <i/>
      <sz val="9"/>
      <color theme="1"/>
      <name val="Calibri"/>
      <family val="2"/>
    </font>
    <font>
      <b/>
      <vertAlign val="superscript"/>
      <sz val="8"/>
      <color theme="0"/>
      <name val="Arial"/>
      <family val="2"/>
    </font>
    <font>
      <sz val="9"/>
      <color theme="1"/>
      <name val="Calibri"/>
      <family val="2"/>
    </font>
    <font>
      <sz val="9"/>
      <color theme="1"/>
      <name val="Calibri"/>
      <family val="2"/>
      <scheme val="minor"/>
    </font>
    <font>
      <b/>
      <sz val="9"/>
      <color theme="1"/>
      <name val="Calibri"/>
      <family val="2"/>
    </font>
    <font>
      <u/>
      <sz val="9"/>
      <color theme="10"/>
      <name val="Calibri"/>
      <family val="2"/>
    </font>
    <font>
      <sz val="8"/>
      <color theme="1"/>
      <name val="Calibri Light"/>
      <family val="2"/>
    </font>
    <font>
      <sz val="11"/>
      <color rgb="FF0000FF"/>
      <name val="Calibri Light"/>
      <family val="2"/>
    </font>
    <font>
      <sz val="9"/>
      <name val="Calibri"/>
      <family val="2"/>
    </font>
    <font>
      <b/>
      <sz val="11"/>
      <color rgb="FFFF0000"/>
      <name val="Calibri Light"/>
      <family val="2"/>
    </font>
    <font>
      <b/>
      <i/>
      <sz val="11"/>
      <color rgb="FFFF0000"/>
      <name val="Calibri Light"/>
      <family val="2"/>
    </font>
    <font>
      <strike/>
      <sz val="9"/>
      <name val="Calibri"/>
      <family val="2"/>
    </font>
    <font>
      <vertAlign val="superscript"/>
      <sz val="9"/>
      <name val="Calibri"/>
      <family val="2"/>
    </font>
    <font>
      <sz val="10"/>
      <color theme="1"/>
      <name val="Arial"/>
      <family val="2"/>
    </font>
    <font>
      <sz val="10"/>
      <color theme="1"/>
      <name val="Calibri Light"/>
      <family val="2"/>
    </font>
    <font>
      <b/>
      <sz val="11"/>
      <color theme="1"/>
      <name val="Calibri Light"/>
      <family val="2"/>
    </font>
    <font>
      <b/>
      <sz val="11"/>
      <color theme="1"/>
      <name val="Arial"/>
      <family val="2"/>
    </font>
    <font>
      <b/>
      <sz val="10"/>
      <color theme="1"/>
      <name val="Arial"/>
      <family val="2"/>
    </font>
    <font>
      <vertAlign val="superscript"/>
      <sz val="8"/>
      <color theme="1"/>
      <name val="Arial"/>
      <family val="2"/>
    </font>
    <font>
      <b/>
      <sz val="8"/>
      <name val="Arial"/>
      <family val="2"/>
    </font>
    <font>
      <sz val="11"/>
      <name val="Calibri"/>
      <family val="2"/>
      <scheme val="minor"/>
    </font>
    <font>
      <b/>
      <vertAlign val="superscript"/>
      <sz val="9"/>
      <color theme="1"/>
      <name val="Arial"/>
      <family val="2"/>
    </font>
  </fonts>
  <fills count="4">
    <fill>
      <patternFill patternType="none"/>
    </fill>
    <fill>
      <patternFill patternType="gray125"/>
    </fill>
    <fill>
      <patternFill patternType="solid">
        <fgColor rgb="FF000080"/>
        <bgColor indexed="64"/>
      </patternFill>
    </fill>
    <fill>
      <patternFill patternType="solid">
        <fgColor theme="3" tint="0.59999389629810485"/>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dotted">
        <color auto="1"/>
      </top>
      <bottom/>
      <diagonal/>
    </border>
    <border>
      <left style="thin">
        <color auto="1"/>
      </left>
      <right style="thin">
        <color auto="1"/>
      </right>
      <top/>
      <bottom style="thin">
        <color auto="1"/>
      </bottom>
      <diagonal/>
    </border>
    <border>
      <left/>
      <right style="medium">
        <color rgb="FFFFFFFF"/>
      </right>
      <top/>
      <bottom/>
      <diagonal/>
    </border>
    <border>
      <left style="thin">
        <color theme="0"/>
      </left>
      <right style="medium">
        <color rgb="FFFFFFFF"/>
      </right>
      <top/>
      <bottom/>
      <diagonal/>
    </border>
    <border>
      <left/>
      <right style="medium">
        <color theme="0"/>
      </right>
      <top/>
      <bottom/>
      <diagonal/>
    </border>
    <border>
      <left style="thin">
        <color theme="0"/>
      </left>
      <right style="thin">
        <color theme="0"/>
      </right>
      <top/>
      <bottom/>
      <diagonal/>
    </border>
    <border>
      <left/>
      <right style="thin">
        <color theme="0"/>
      </right>
      <top/>
      <bottom/>
      <diagonal/>
    </border>
    <border>
      <left style="thin">
        <color theme="0"/>
      </left>
      <right/>
      <top/>
      <bottom/>
      <diagonal/>
    </border>
    <border>
      <left/>
      <right/>
      <top/>
      <bottom style="thin">
        <color theme="4" tint="0.39997558519241921"/>
      </bottom>
      <diagonal/>
    </border>
    <border>
      <left/>
      <right style="thin">
        <color theme="0"/>
      </right>
      <top style="thin">
        <color theme="0"/>
      </top>
      <bottom/>
      <diagonal/>
    </border>
    <border>
      <left/>
      <right/>
      <top style="thin">
        <color theme="3" tint="0.59996337778862885"/>
      </top>
      <bottom/>
      <diagonal/>
    </border>
    <border>
      <left style="thin">
        <color theme="0"/>
      </left>
      <right/>
      <top/>
      <bottom style="thin">
        <color theme="0"/>
      </bottom>
      <diagonal/>
    </border>
    <border>
      <left/>
      <right/>
      <top/>
      <bottom style="thin">
        <color theme="0"/>
      </bottom>
      <diagonal/>
    </border>
    <border>
      <left/>
      <right/>
      <top/>
      <bottom style="thin">
        <color theme="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0"/>
      </bottom>
      <diagonal/>
    </border>
    <border>
      <left style="thick">
        <color theme="0"/>
      </left>
      <right/>
      <top style="thick">
        <color theme="0"/>
      </top>
      <bottom style="thin">
        <color theme="0"/>
      </bottom>
      <diagonal/>
    </border>
    <border>
      <left/>
      <right style="thick">
        <color theme="0"/>
      </right>
      <top style="thick">
        <color theme="0"/>
      </top>
      <bottom style="thin">
        <color theme="0"/>
      </bottom>
      <diagonal/>
    </border>
    <border>
      <left style="thick">
        <color theme="0"/>
      </left>
      <right style="thin">
        <color theme="0"/>
      </right>
      <top style="thin">
        <color theme="0"/>
      </top>
      <bottom/>
      <diagonal/>
    </border>
    <border>
      <left style="thin">
        <color theme="0"/>
      </left>
      <right style="thick">
        <color theme="0"/>
      </right>
      <top style="thin">
        <color theme="0"/>
      </top>
      <bottom/>
      <diagonal/>
    </border>
    <border>
      <left style="thick">
        <color theme="0"/>
      </left>
      <right/>
      <top/>
      <bottom/>
      <diagonal/>
    </border>
    <border>
      <left/>
      <right style="thick">
        <color theme="0"/>
      </right>
      <top/>
      <bottom/>
      <diagonal/>
    </border>
    <border>
      <left style="thick">
        <color theme="0"/>
      </left>
      <right style="thin">
        <color theme="0"/>
      </right>
      <top/>
      <bottom style="thick">
        <color theme="0"/>
      </bottom>
      <diagonal/>
    </border>
    <border>
      <left/>
      <right style="thick">
        <color theme="0"/>
      </right>
      <top/>
      <bottom style="thick">
        <color theme="0"/>
      </bottom>
      <diagonal/>
    </border>
    <border>
      <left style="thin">
        <color theme="0"/>
      </left>
      <right style="thick">
        <color theme="0"/>
      </right>
      <top/>
      <bottom style="thick">
        <color theme="0"/>
      </bottom>
      <diagonal/>
    </border>
    <border>
      <left/>
      <right/>
      <top style="thick">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s>
  <cellStyleXfs count="16">
    <xf numFmtId="0" fontId="0" fillId="0" borderId="0"/>
    <xf numFmtId="0" fontId="6" fillId="0" borderId="0"/>
    <xf numFmtId="9" fontId="6"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248">
    <xf numFmtId="0" fontId="0" fillId="0" borderId="0" xfId="0"/>
    <xf numFmtId="0" fontId="8" fillId="0" borderId="7" xfId="3" applyFont="1" applyBorder="1"/>
    <xf numFmtId="0" fontId="8" fillId="0" borderId="9" xfId="3" applyFont="1" applyBorder="1"/>
    <xf numFmtId="0" fontId="8" fillId="0" borderId="10" xfId="3" applyFont="1" applyBorder="1"/>
    <xf numFmtId="0" fontId="10" fillId="0" borderId="12" xfId="3" applyFont="1" applyBorder="1"/>
    <xf numFmtId="0" fontId="8" fillId="0" borderId="10" xfId="3" applyFont="1" applyFill="1" applyBorder="1"/>
    <xf numFmtId="0" fontId="10" fillId="0" borderId="12" xfId="3" applyFont="1" applyFill="1" applyBorder="1"/>
    <xf numFmtId="0" fontId="8" fillId="0" borderId="0" xfId="3" applyFont="1" applyFill="1"/>
    <xf numFmtId="0" fontId="8" fillId="0" borderId="0" xfId="1" applyFont="1"/>
    <xf numFmtId="0" fontId="12" fillId="0" borderId="0" xfId="0" applyFont="1" applyAlignment="1">
      <alignment horizontal="center" vertical="center"/>
    </xf>
    <xf numFmtId="3" fontId="12" fillId="0" borderId="0" xfId="0" applyNumberFormat="1" applyFont="1" applyAlignment="1">
      <alignment horizontal="center" vertical="center"/>
    </xf>
    <xf numFmtId="164" fontId="12" fillId="0" borderId="0" xfId="0" applyNumberFormat="1" applyFont="1" applyAlignment="1">
      <alignment horizontal="center" vertical="center"/>
    </xf>
    <xf numFmtId="0" fontId="12" fillId="0" borderId="0" xfId="0" applyFont="1" applyAlignment="1">
      <alignment vertical="center"/>
    </xf>
    <xf numFmtId="3" fontId="8" fillId="0" borderId="0" xfId="0" applyNumberFormat="1" applyFont="1" applyAlignment="1">
      <alignment horizontal="center" vertical="center"/>
    </xf>
    <xf numFmtId="3" fontId="10" fillId="0" borderId="0" xfId="0" applyNumberFormat="1" applyFont="1" applyAlignment="1">
      <alignment horizontal="center" vertical="center"/>
    </xf>
    <xf numFmtId="3" fontId="8" fillId="0" borderId="0" xfId="0" applyNumberFormat="1" applyFont="1" applyBorder="1" applyAlignment="1">
      <alignment horizontal="center" vertical="center"/>
    </xf>
    <xf numFmtId="164" fontId="8" fillId="0" borderId="0" xfId="0" applyNumberFormat="1" applyFont="1" applyAlignment="1">
      <alignment horizontal="center" vertical="center"/>
    </xf>
    <xf numFmtId="164" fontId="10" fillId="0" borderId="0" xfId="0" applyNumberFormat="1" applyFont="1" applyAlignment="1">
      <alignment horizontal="center" vertical="center"/>
    </xf>
    <xf numFmtId="0" fontId="13" fillId="0" borderId="0" xfId="0" applyFont="1" applyAlignment="1">
      <alignment vertical="center"/>
    </xf>
    <xf numFmtId="0" fontId="12" fillId="0" borderId="0" xfId="0" applyFont="1" applyAlignment="1">
      <alignment vertical="center" wrapText="1"/>
    </xf>
    <xf numFmtId="164" fontId="10" fillId="0" borderId="0" xfId="0" applyNumberFormat="1" applyFont="1" applyAlignment="1">
      <alignment horizontal="center" vertical="center" wrapText="1"/>
    </xf>
    <xf numFmtId="164" fontId="8" fillId="0" borderId="0" xfId="0" applyNumberFormat="1" applyFont="1" applyAlignment="1">
      <alignment horizontal="center" vertical="center" wrapText="1"/>
    </xf>
    <xf numFmtId="164" fontId="9" fillId="0" borderId="0" xfId="0" applyNumberFormat="1" applyFont="1" applyFill="1" applyAlignment="1">
      <alignment horizontal="center" vertical="center" wrapText="1"/>
    </xf>
    <xf numFmtId="3" fontId="9" fillId="0" borderId="0" xfId="0" applyNumberFormat="1" applyFont="1" applyFill="1" applyAlignment="1">
      <alignment horizontal="center" vertical="center"/>
    </xf>
    <xf numFmtId="3" fontId="0" fillId="0" borderId="0" xfId="0" applyNumberFormat="1"/>
    <xf numFmtId="0" fontId="15" fillId="0" borderId="0" xfId="3" applyFont="1"/>
    <xf numFmtId="0" fontId="0" fillId="0" borderId="0" xfId="0" applyAlignment="1">
      <alignment horizontal="right"/>
    </xf>
    <xf numFmtId="0" fontId="9" fillId="0" borderId="0" xfId="0" applyFont="1" applyAlignment="1">
      <alignment vertical="center"/>
    </xf>
    <xf numFmtId="0" fontId="0" fillId="0" borderId="0" xfId="0" applyAlignment="1">
      <alignment vertical="center"/>
    </xf>
    <xf numFmtId="0" fontId="20" fillId="0" borderId="0" xfId="0" applyFont="1" applyAlignment="1">
      <alignment vertical="center"/>
    </xf>
    <xf numFmtId="3" fontId="21" fillId="0" borderId="0" xfId="0" applyNumberFormat="1" applyFont="1" applyAlignment="1">
      <alignment horizontal="center" vertical="center"/>
    </xf>
    <xf numFmtId="164" fontId="21" fillId="0"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0" fontId="14" fillId="0" borderId="0" xfId="0" applyFont="1" applyFill="1" applyAlignment="1">
      <alignment horizontal="right" vertical="center" wrapText="1"/>
    </xf>
    <xf numFmtId="0" fontId="22" fillId="0" borderId="0" xfId="3" applyFont="1"/>
    <xf numFmtId="0" fontId="9" fillId="0" borderId="5" xfId="3" applyFont="1" applyFill="1" applyBorder="1" applyAlignment="1">
      <alignment horizontal="center" vertical="center" wrapText="1"/>
    </xf>
    <xf numFmtId="3" fontId="8" fillId="0" borderId="7" xfId="4" applyNumberFormat="1" applyFont="1" applyFill="1" applyBorder="1"/>
    <xf numFmtId="165" fontId="8" fillId="0" borderId="7" xfId="4" applyNumberFormat="1" applyFont="1" applyFill="1" applyBorder="1"/>
    <xf numFmtId="3" fontId="8" fillId="0" borderId="7" xfId="4" applyNumberFormat="1" applyFont="1" applyBorder="1" applyAlignment="1">
      <alignment horizontal="right"/>
    </xf>
    <xf numFmtId="3" fontId="8" fillId="0" borderId="9" xfId="4" applyNumberFormat="1" applyFont="1" applyFill="1" applyBorder="1" applyAlignment="1">
      <alignment horizontal="right"/>
    </xf>
    <xf numFmtId="165" fontId="8" fillId="0" borderId="9" xfId="4" applyNumberFormat="1" applyFont="1" applyFill="1" applyBorder="1" applyAlignment="1">
      <alignment horizontal="right"/>
    </xf>
    <xf numFmtId="3" fontId="8" fillId="0" borderId="9" xfId="4" applyNumberFormat="1" applyFont="1" applyFill="1" applyBorder="1"/>
    <xf numFmtId="3" fontId="8" fillId="0" borderId="9" xfId="4" applyNumberFormat="1" applyFont="1" applyBorder="1" applyAlignment="1">
      <alignment horizontal="right"/>
    </xf>
    <xf numFmtId="3" fontId="8" fillId="0" borderId="10" xfId="4" applyNumberFormat="1" applyFont="1" applyFill="1" applyBorder="1" applyAlignment="1">
      <alignment horizontal="right"/>
    </xf>
    <xf numFmtId="3" fontId="8" fillId="0" borderId="11" xfId="4" applyNumberFormat="1" applyFont="1" applyFill="1" applyBorder="1" applyAlignment="1">
      <alignment horizontal="right"/>
    </xf>
    <xf numFmtId="165" fontId="8" fillId="0" borderId="10" xfId="4" applyNumberFormat="1" applyFont="1" applyFill="1" applyBorder="1" applyAlignment="1">
      <alignment horizontal="right"/>
    </xf>
    <xf numFmtId="3" fontId="8" fillId="0" borderId="10" xfId="4" applyNumberFormat="1" applyFont="1" applyFill="1" applyBorder="1"/>
    <xf numFmtId="3" fontId="8" fillId="0" borderId="10" xfId="4" applyNumberFormat="1" applyFont="1" applyBorder="1" applyAlignment="1">
      <alignment horizontal="right"/>
    </xf>
    <xf numFmtId="3" fontId="10" fillId="0" borderId="12" xfId="4" applyNumberFormat="1" applyFont="1" applyFill="1" applyBorder="1"/>
    <xf numFmtId="3" fontId="10" fillId="0" borderId="4" xfId="4" applyNumberFormat="1" applyFont="1" applyFill="1" applyBorder="1"/>
    <xf numFmtId="165" fontId="10" fillId="0" borderId="12" xfId="4" applyNumberFormat="1" applyFont="1" applyFill="1" applyBorder="1"/>
    <xf numFmtId="3" fontId="10" fillId="0" borderId="12" xfId="4" applyNumberFormat="1" applyFont="1" applyBorder="1" applyAlignment="1">
      <alignment horizontal="right"/>
    </xf>
    <xf numFmtId="3" fontId="8" fillId="0" borderId="7" xfId="4" applyNumberFormat="1" applyFont="1" applyFill="1" applyBorder="1" applyAlignment="1">
      <alignment horizontal="right"/>
    </xf>
    <xf numFmtId="165" fontId="8" fillId="0" borderId="7" xfId="4" applyNumberFormat="1" applyFont="1" applyFill="1" applyBorder="1" applyAlignment="1">
      <alignment horizontal="right"/>
    </xf>
    <xf numFmtId="3" fontId="8" fillId="0" borderId="7" xfId="4" applyNumberFormat="1" applyFont="1" applyBorder="1"/>
    <xf numFmtId="165" fontId="8" fillId="0" borderId="9" xfId="4" applyNumberFormat="1" applyFont="1" applyFill="1" applyBorder="1"/>
    <xf numFmtId="165" fontId="8" fillId="0" borderId="10" xfId="4" applyNumberFormat="1" applyFont="1" applyFill="1" applyBorder="1"/>
    <xf numFmtId="3" fontId="8" fillId="0" borderId="10" xfId="4" applyNumberFormat="1" applyFont="1" applyBorder="1"/>
    <xf numFmtId="3" fontId="10" fillId="0" borderId="12" xfId="4" applyNumberFormat="1" applyFont="1" applyBorder="1"/>
    <xf numFmtId="165" fontId="10" fillId="0" borderId="4" xfId="4" applyNumberFormat="1" applyFont="1" applyFill="1" applyBorder="1"/>
    <xf numFmtId="3" fontId="10" fillId="0" borderId="12" xfId="4" applyNumberFormat="1" applyFont="1" applyFill="1" applyBorder="1" applyAlignment="1">
      <alignment horizontal="right"/>
    </xf>
    <xf numFmtId="165" fontId="10" fillId="0" borderId="12" xfId="4" applyNumberFormat="1" applyFont="1" applyFill="1" applyBorder="1" applyAlignment="1">
      <alignment horizontal="right"/>
    </xf>
    <xf numFmtId="3" fontId="8" fillId="0" borderId="7" xfId="4" quotePrefix="1" applyNumberFormat="1" applyFont="1" applyFill="1" applyBorder="1" applyAlignment="1">
      <alignment horizontal="right"/>
    </xf>
    <xf numFmtId="3" fontId="8" fillId="0" borderId="9" xfId="4" quotePrefix="1" applyNumberFormat="1" applyFont="1" applyFill="1" applyBorder="1" applyAlignment="1">
      <alignment horizontal="right"/>
    </xf>
    <xf numFmtId="3" fontId="8" fillId="0" borderId="9" xfId="4" applyNumberFormat="1" applyFont="1" applyBorder="1"/>
    <xf numFmtId="3" fontId="8" fillId="0" borderId="10" xfId="4" quotePrefix="1" applyNumberFormat="1" applyFont="1" applyFill="1" applyBorder="1" applyAlignment="1">
      <alignment horizontal="right"/>
    </xf>
    <xf numFmtId="3" fontId="8" fillId="0" borderId="11" xfId="4" quotePrefix="1" applyNumberFormat="1" applyFont="1" applyFill="1" applyBorder="1" applyAlignment="1">
      <alignment horizontal="right"/>
    </xf>
    <xf numFmtId="3" fontId="10" fillId="0" borderId="4" xfId="4" applyNumberFormat="1" applyFont="1" applyBorder="1"/>
    <xf numFmtId="3" fontId="8" fillId="0" borderId="0" xfId="0" applyNumberFormat="1" applyFont="1" applyAlignment="1">
      <alignment horizontal="center"/>
    </xf>
    <xf numFmtId="0" fontId="0" fillId="0" borderId="0" xfId="0" applyFill="1"/>
    <xf numFmtId="0" fontId="23" fillId="0" borderId="0" xfId="0" applyFont="1" applyFill="1"/>
    <xf numFmtId="0" fontId="24" fillId="0" borderId="0" xfId="0" applyFont="1" applyFill="1"/>
    <xf numFmtId="0" fontId="3" fillId="0" borderId="0" xfId="9"/>
    <xf numFmtId="3" fontId="3" fillId="0" borderId="0" xfId="9" applyNumberFormat="1"/>
    <xf numFmtId="0" fontId="26" fillId="0" borderId="0" xfId="0" applyFont="1" applyAlignment="1">
      <alignment horizontal="left"/>
    </xf>
    <xf numFmtId="165" fontId="10" fillId="0" borderId="7" xfId="4" applyNumberFormat="1" applyFont="1" applyFill="1" applyBorder="1"/>
    <xf numFmtId="3" fontId="10" fillId="0" borderId="7" xfId="4" applyNumberFormat="1" applyFont="1" applyFill="1" applyBorder="1" applyAlignment="1">
      <alignment horizontal="right"/>
    </xf>
    <xf numFmtId="3" fontId="2" fillId="0" borderId="0" xfId="9" applyNumberFormat="1" applyFont="1"/>
    <xf numFmtId="3" fontId="10" fillId="0" borderId="7" xfId="4" applyNumberFormat="1" applyFont="1" applyFill="1" applyBorder="1"/>
    <xf numFmtId="0" fontId="3" fillId="0" borderId="0" xfId="9" applyFill="1"/>
    <xf numFmtId="0" fontId="2" fillId="0" borderId="0" xfId="10"/>
    <xf numFmtId="0" fontId="26" fillId="0" borderId="0" xfId="10" applyFont="1"/>
    <xf numFmtId="0" fontId="7" fillId="0" borderId="0" xfId="0" applyFont="1" applyAlignment="1">
      <alignment horizontal="left" wrapText="1"/>
    </xf>
    <xf numFmtId="0" fontId="8" fillId="0" borderId="0" xfId="0" applyFont="1" applyAlignment="1">
      <alignment horizontal="left"/>
    </xf>
    <xf numFmtId="0" fontId="26" fillId="0" borderId="0" xfId="0" applyFont="1" applyBorder="1"/>
    <xf numFmtId="0" fontId="10" fillId="0" borderId="0" xfId="0" applyFont="1" applyBorder="1"/>
    <xf numFmtId="166" fontId="3" fillId="0" borderId="0" xfId="9" applyNumberFormat="1"/>
    <xf numFmtId="3" fontId="21" fillId="0" borderId="0" xfId="0" applyNumberFormat="1" applyFont="1" applyFill="1" applyAlignment="1">
      <alignment horizontal="center" vertical="center"/>
    </xf>
    <xf numFmtId="3" fontId="8" fillId="0" borderId="0" xfId="0" applyNumberFormat="1" applyFont="1" applyFill="1" applyAlignment="1">
      <alignment horizontal="center" vertical="center"/>
    </xf>
    <xf numFmtId="3" fontId="19" fillId="0" borderId="0" xfId="0" applyNumberFormat="1" applyFont="1" applyFill="1" applyBorder="1" applyAlignment="1">
      <alignment horizontal="center" vertical="center"/>
    </xf>
    <xf numFmtId="164" fontId="19" fillId="0" borderId="0" xfId="0" applyNumberFormat="1" applyFont="1" applyFill="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0" fillId="0" borderId="0" xfId="0" applyAlignment="1">
      <alignment horizontal="left" vertical="top" wrapText="1"/>
    </xf>
    <xf numFmtId="3" fontId="8" fillId="0" borderId="0" xfId="0" applyNumberFormat="1" applyFont="1" applyAlignment="1">
      <alignment horizontal="right" vertical="center"/>
    </xf>
    <xf numFmtId="164" fontId="8" fillId="0" borderId="0" xfId="5" applyNumberFormat="1" applyFont="1" applyAlignment="1">
      <alignment horizontal="center" vertical="center"/>
    </xf>
    <xf numFmtId="164" fontId="10" fillId="0" borderId="0" xfId="5" applyNumberFormat="1" applyFont="1" applyBorder="1" applyAlignment="1">
      <alignment horizontal="center" vertical="center"/>
    </xf>
    <xf numFmtId="0" fontId="0" fillId="0" borderId="0" xfId="0"/>
    <xf numFmtId="0" fontId="12" fillId="0" borderId="0" xfId="0" applyFont="1" applyAlignment="1">
      <alignment horizontal="center" vertical="center"/>
    </xf>
    <xf numFmtId="3" fontId="0" fillId="0" borderId="0" xfId="0" applyNumberFormat="1"/>
    <xf numFmtId="0" fontId="0" fillId="0" borderId="0" xfId="0" applyFill="1"/>
    <xf numFmtId="0" fontId="7" fillId="0" borderId="0" xfId="0" applyFont="1" applyAlignment="1">
      <alignment vertical="center" wrapText="1"/>
    </xf>
    <xf numFmtId="0" fontId="29" fillId="0" borderId="0" xfId="0" applyFont="1" applyAlignment="1">
      <alignment vertical="center"/>
    </xf>
    <xf numFmtId="0" fontId="17" fillId="0" borderId="0" xfId="7"/>
    <xf numFmtId="0" fontId="35" fillId="0" borderId="0" xfId="7" applyFont="1"/>
    <xf numFmtId="0" fontId="32" fillId="0" borderId="0" xfId="0" applyFont="1"/>
    <xf numFmtId="4" fontId="0" fillId="0" borderId="0" xfId="0" applyNumberFormat="1"/>
    <xf numFmtId="0" fontId="17" fillId="0" borderId="0" xfId="7" applyAlignment="1">
      <alignment horizontal="left" vertical="center"/>
    </xf>
    <xf numFmtId="0" fontId="17" fillId="0" borderId="0" xfId="7" applyFill="1"/>
    <xf numFmtId="0" fontId="0" fillId="0" borderId="0" xfId="0"/>
    <xf numFmtId="0" fontId="0" fillId="0" borderId="0" xfId="0"/>
    <xf numFmtId="0" fontId="7" fillId="0" borderId="0" xfId="0" applyFont="1" applyAlignment="1">
      <alignment horizontal="left" vertical="center" wrapText="1"/>
    </xf>
    <xf numFmtId="0" fontId="0" fillId="0" borderId="0" xfId="0" applyAlignment="1"/>
    <xf numFmtId="0" fontId="7" fillId="0" borderId="0" xfId="0" applyFont="1" applyAlignment="1">
      <alignment horizontal="left" wrapText="1"/>
    </xf>
    <xf numFmtId="0" fontId="26" fillId="0" borderId="0" xfId="0" applyFont="1" applyAlignment="1">
      <alignment horizontal="left" vertical="center" wrapText="1"/>
    </xf>
    <xf numFmtId="0" fontId="10" fillId="0" borderId="0" xfId="10" applyFont="1"/>
    <xf numFmtId="0" fontId="8" fillId="0" borderId="0" xfId="10" applyFont="1"/>
    <xf numFmtId="0" fontId="7" fillId="0" borderId="0" xfId="10" applyFont="1"/>
    <xf numFmtId="0" fontId="7" fillId="0" borderId="0" xfId="1" applyFont="1"/>
    <xf numFmtId="0" fontId="7" fillId="0" borderId="0" xfId="0" applyFont="1" applyAlignment="1">
      <alignment horizontal="left"/>
    </xf>
    <xf numFmtId="0" fontId="10" fillId="0" borderId="0" xfId="0" applyFont="1" applyAlignment="1">
      <alignment horizontal="left"/>
    </xf>
    <xf numFmtId="0" fontId="10" fillId="0" borderId="0" xfId="0" applyFont="1"/>
    <xf numFmtId="0" fontId="10" fillId="0" borderId="0" xfId="0" applyFont="1" applyBorder="1" applyAlignment="1">
      <alignment horizontal="left"/>
    </xf>
    <xf numFmtId="0" fontId="10" fillId="0" borderId="24" xfId="0" applyFont="1" applyBorder="1" applyAlignment="1">
      <alignment horizontal="left"/>
    </xf>
    <xf numFmtId="0" fontId="7" fillId="0" borderId="19" xfId="10" applyFont="1" applyBorder="1" applyAlignment="1">
      <alignment horizontal="left"/>
    </xf>
    <xf numFmtId="0" fontId="10" fillId="0" borderId="19" xfId="10" applyFont="1" applyBorder="1" applyAlignment="1">
      <alignment horizontal="left"/>
    </xf>
    <xf numFmtId="3" fontId="10" fillId="0" borderId="19" xfId="10" applyNumberFormat="1" applyFont="1" applyBorder="1"/>
    <xf numFmtId="164" fontId="10" fillId="0" borderId="19" xfId="11" applyNumberFormat="1" applyFont="1" applyBorder="1"/>
    <xf numFmtId="3" fontId="10" fillId="0" borderId="0" xfId="10" applyNumberFormat="1" applyFont="1"/>
    <xf numFmtId="0" fontId="8" fillId="0" borderId="0" xfId="10" applyFont="1" applyAlignment="1">
      <alignment horizontal="left" indent="1"/>
    </xf>
    <xf numFmtId="3" fontId="8" fillId="0" borderId="0" xfId="10" applyNumberFormat="1" applyFont="1"/>
    <xf numFmtId="164" fontId="8" fillId="0" borderId="0" xfId="11" applyNumberFormat="1" applyFont="1"/>
    <xf numFmtId="3" fontId="8" fillId="0" borderId="21" xfId="10" applyNumberFormat="1" applyFont="1" applyBorder="1"/>
    <xf numFmtId="0" fontId="17" fillId="0" borderId="0" xfId="7" applyAlignment="1">
      <alignment horizontal="left" wrapText="1"/>
    </xf>
    <xf numFmtId="0" fontId="17" fillId="0" borderId="0" xfId="7" quotePrefix="1" applyAlignment="1"/>
    <xf numFmtId="0" fontId="25" fillId="0" borderId="0" xfId="7" applyFont="1" applyFill="1" applyAlignment="1">
      <alignment wrapText="1"/>
    </xf>
    <xf numFmtId="0" fontId="37" fillId="0" borderId="0" xfId="0" applyFont="1" applyFill="1"/>
    <xf numFmtId="0" fontId="19" fillId="2" borderId="13" xfId="0" applyFont="1" applyFill="1" applyBorder="1" applyAlignment="1">
      <alignment horizontal="center" vertical="center" wrapText="1"/>
    </xf>
    <xf numFmtId="0" fontId="19" fillId="2" borderId="16" xfId="0" applyFont="1" applyFill="1" applyBorder="1" applyAlignment="1">
      <alignment horizontal="center" vertical="center" wrapText="1"/>
    </xf>
    <xf numFmtId="3" fontId="19" fillId="2" borderId="16" xfId="0" applyNumberFormat="1" applyFont="1" applyFill="1" applyBorder="1" applyAlignment="1">
      <alignment horizontal="center" vertical="center"/>
    </xf>
    <xf numFmtId="164" fontId="19" fillId="2" borderId="16" xfId="0" applyNumberFormat="1" applyFont="1" applyFill="1" applyBorder="1" applyAlignment="1">
      <alignment horizontal="center" vertical="center"/>
    </xf>
    <xf numFmtId="0" fontId="19" fillId="2" borderId="0" xfId="0" applyFont="1" applyFill="1" applyAlignment="1">
      <alignment horizontal="center" vertical="center" wrapText="1"/>
    </xf>
    <xf numFmtId="0" fontId="11" fillId="2" borderId="15" xfId="0" applyFont="1" applyFill="1" applyBorder="1" applyAlignment="1">
      <alignment horizontal="center" vertical="center"/>
    </xf>
    <xf numFmtId="0" fontId="19" fillId="2" borderId="17" xfId="0" applyFont="1" applyFill="1" applyBorder="1" applyAlignment="1">
      <alignment vertical="center" wrapText="1"/>
    </xf>
    <xf numFmtId="164" fontId="19" fillId="2" borderId="16" xfId="0" applyNumberFormat="1" applyFont="1" applyFill="1" applyBorder="1" applyAlignment="1">
      <alignment horizontal="center" vertical="center" wrapText="1"/>
    </xf>
    <xf numFmtId="3" fontId="19" fillId="2" borderId="18" xfId="0" applyNumberFormat="1" applyFont="1" applyFill="1" applyBorder="1" applyAlignment="1">
      <alignment horizontal="center" vertical="center"/>
    </xf>
    <xf numFmtId="0" fontId="18" fillId="2" borderId="13" xfId="0" applyFont="1" applyFill="1" applyBorder="1" applyAlignment="1">
      <alignment horizontal="center" vertical="center" wrapText="1"/>
    </xf>
    <xf numFmtId="164" fontId="19" fillId="2" borderId="17" xfId="5" applyNumberFormat="1" applyFont="1" applyFill="1" applyBorder="1" applyAlignment="1">
      <alignment vertical="center" wrapText="1"/>
    </xf>
    <xf numFmtId="0" fontId="26" fillId="2" borderId="0" xfId="0" applyFont="1" applyFill="1"/>
    <xf numFmtId="0" fontId="11" fillId="2" borderId="14" xfId="0" applyFont="1" applyFill="1" applyBorder="1" applyAlignment="1">
      <alignment horizontal="center" vertical="center" wrapText="1"/>
    </xf>
    <xf numFmtId="164" fontId="19" fillId="2" borderId="16" xfId="5" applyNumberFormat="1" applyFont="1" applyFill="1" applyBorder="1" applyAlignment="1">
      <alignment horizontal="center" vertical="center" wrapText="1"/>
    </xf>
    <xf numFmtId="0" fontId="7" fillId="0" borderId="0" xfId="0" applyFont="1" applyAlignment="1">
      <alignment horizontal="left" vertical="center"/>
    </xf>
    <xf numFmtId="3" fontId="19" fillId="2" borderId="17" xfId="0" applyNumberFormat="1" applyFont="1" applyFill="1" applyBorder="1" applyAlignment="1">
      <alignment vertical="center" wrapText="1"/>
    </xf>
    <xf numFmtId="3" fontId="19" fillId="2" borderId="17" xfId="5" applyNumberFormat="1" applyFont="1" applyFill="1" applyBorder="1" applyAlignment="1">
      <alignment vertical="center" wrapText="1"/>
    </xf>
    <xf numFmtId="0" fontId="38" fillId="0" borderId="0" xfId="7" applyFont="1"/>
    <xf numFmtId="0" fontId="39" fillId="0" borderId="0" xfId="0" applyFont="1"/>
    <xf numFmtId="0" fontId="39" fillId="0" borderId="0" xfId="0" applyFont="1" applyAlignment="1">
      <alignment vertical="top"/>
    </xf>
    <xf numFmtId="3" fontId="0" fillId="0" borderId="0" xfId="0" applyNumberFormat="1" applyFill="1"/>
    <xf numFmtId="0" fontId="39" fillId="0" borderId="0" xfId="0" applyFont="1" applyAlignment="1">
      <alignment vertical="top" wrapText="1"/>
    </xf>
    <xf numFmtId="0" fontId="40" fillId="0" borderId="0" xfId="0" applyFont="1"/>
    <xf numFmtId="3" fontId="40" fillId="0" borderId="0" xfId="0" applyNumberFormat="1" applyFont="1"/>
    <xf numFmtId="3" fontId="2" fillId="0" borderId="0" xfId="10" applyNumberFormat="1"/>
    <xf numFmtId="0" fontId="14" fillId="0" borderId="0" xfId="0" applyFont="1" applyFill="1" applyAlignment="1">
      <alignment horizontal="left" vertical="center" wrapText="1"/>
    </xf>
    <xf numFmtId="3"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12" fillId="0" borderId="0" xfId="0" applyFont="1" applyFill="1" applyAlignment="1">
      <alignment vertical="center"/>
    </xf>
    <xf numFmtId="0" fontId="14" fillId="0" borderId="0" xfId="0" applyFont="1" applyFill="1" applyAlignment="1">
      <alignment horizontal="right" vertical="center"/>
    </xf>
    <xf numFmtId="0" fontId="8" fillId="0" borderId="0" xfId="0" applyFont="1"/>
    <xf numFmtId="0" fontId="43" fillId="0" borderId="25" xfId="0" applyFont="1" applyBorder="1" applyAlignment="1">
      <alignment vertical="center"/>
    </xf>
    <xf numFmtId="0" fontId="44" fillId="0" borderId="0" xfId="0" applyFont="1" applyBorder="1"/>
    <xf numFmtId="3" fontId="43" fillId="0" borderId="0" xfId="0" applyNumberFormat="1" applyFont="1" applyBorder="1" applyAlignment="1">
      <alignment horizontal="right" vertical="center"/>
    </xf>
    <xf numFmtId="164" fontId="43" fillId="0" borderId="0" xfId="5" applyNumberFormat="1" applyFont="1" applyBorder="1" applyAlignment="1">
      <alignment horizontal="center" vertical="center"/>
    </xf>
    <xf numFmtId="164" fontId="43" fillId="0" borderId="26" xfId="5" applyNumberFormat="1" applyFont="1" applyBorder="1" applyAlignment="1">
      <alignment horizontal="center" vertical="center"/>
    </xf>
    <xf numFmtId="0" fontId="45" fillId="0" borderId="0" xfId="0" applyFont="1"/>
    <xf numFmtId="0" fontId="46" fillId="0" borderId="0" xfId="0" applyFont="1"/>
    <xf numFmtId="0" fontId="19" fillId="2" borderId="0" xfId="0" applyFont="1" applyFill="1" applyBorder="1" applyAlignment="1">
      <alignment horizontal="center" vertical="center" wrapText="1"/>
    </xf>
    <xf numFmtId="0" fontId="0" fillId="0" borderId="23" xfId="0" applyBorder="1"/>
    <xf numFmtId="0" fontId="0" fillId="0" borderId="18" xfId="0" applyBorder="1"/>
    <xf numFmtId="0" fontId="0" fillId="0" borderId="30" xfId="0" applyBorder="1"/>
    <xf numFmtId="3" fontId="18" fillId="2" borderId="33" xfId="0" applyNumberFormat="1" applyFont="1" applyFill="1" applyBorder="1" applyAlignment="1">
      <alignment horizontal="right" vertical="center"/>
    </xf>
    <xf numFmtId="3" fontId="18" fillId="2" borderId="34" xfId="0" applyNumberFormat="1" applyFont="1" applyFill="1" applyBorder="1" applyAlignment="1">
      <alignment horizontal="right" vertical="center"/>
    </xf>
    <xf numFmtId="3" fontId="8" fillId="0" borderId="35" xfId="0" applyNumberFormat="1" applyFont="1" applyBorder="1" applyAlignment="1">
      <alignment horizontal="right" vertical="center"/>
    </xf>
    <xf numFmtId="3" fontId="8" fillId="0" borderId="36" xfId="0" applyNumberFormat="1" applyFont="1" applyBorder="1" applyAlignment="1">
      <alignment horizontal="right" vertical="center"/>
    </xf>
    <xf numFmtId="3" fontId="19" fillId="2" borderId="37" xfId="0" applyNumberFormat="1" applyFont="1" applyFill="1" applyBorder="1" applyAlignment="1">
      <alignment horizontal="right" vertical="center"/>
    </xf>
    <xf numFmtId="3" fontId="19" fillId="2" borderId="38" xfId="0" applyNumberFormat="1" applyFont="1" applyFill="1" applyBorder="1" applyAlignment="1">
      <alignment horizontal="right" vertical="center"/>
    </xf>
    <xf numFmtId="3" fontId="12" fillId="0" borderId="35"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19" fillId="2" borderId="37" xfId="0" applyNumberFormat="1" applyFont="1" applyFill="1" applyBorder="1" applyAlignment="1">
      <alignment horizontal="center" vertical="center"/>
    </xf>
    <xf numFmtId="3" fontId="19" fillId="2" borderId="39" xfId="0" applyNumberFormat="1" applyFont="1" applyFill="1" applyBorder="1" applyAlignment="1">
      <alignment horizontal="center" vertical="center"/>
    </xf>
    <xf numFmtId="0" fontId="0" fillId="0" borderId="40" xfId="0" applyBorder="1"/>
    <xf numFmtId="0" fontId="35" fillId="0" borderId="0" xfId="7" applyFont="1" applyAlignment="1">
      <alignment vertical="center"/>
    </xf>
    <xf numFmtId="0" fontId="32" fillId="0" borderId="0" xfId="0" applyFont="1" applyAlignment="1">
      <alignment vertical="center"/>
    </xf>
    <xf numFmtId="0" fontId="19" fillId="2" borderId="44" xfId="0" applyFont="1" applyFill="1" applyBorder="1" applyAlignment="1">
      <alignment horizontal="center" vertical="center" wrapText="1"/>
    </xf>
    <xf numFmtId="0" fontId="19" fillId="2" borderId="45" xfId="0" applyFont="1" applyFill="1" applyBorder="1" applyAlignment="1">
      <alignment horizontal="center" vertical="center" wrapText="1"/>
    </xf>
    <xf numFmtId="166" fontId="10" fillId="0" borderId="18" xfId="5" applyNumberFormat="1" applyFont="1" applyBorder="1" applyAlignment="1">
      <alignment horizontal="center"/>
    </xf>
    <xf numFmtId="164" fontId="10" fillId="0" borderId="17" xfId="5" applyNumberFormat="1" applyFont="1" applyBorder="1" applyAlignment="1">
      <alignment horizontal="center"/>
    </xf>
    <xf numFmtId="166" fontId="8" fillId="0" borderId="18" xfId="5" applyNumberFormat="1" applyFont="1" applyBorder="1" applyAlignment="1">
      <alignment horizontal="center"/>
    </xf>
    <xf numFmtId="164" fontId="8" fillId="0" borderId="17" xfId="5" applyNumberFormat="1" applyFont="1" applyBorder="1" applyAlignment="1">
      <alignment horizontal="center"/>
    </xf>
    <xf numFmtId="0" fontId="19" fillId="2" borderId="0" xfId="0" applyFont="1" applyFill="1" applyBorder="1" applyAlignment="1">
      <alignment vertical="center" wrapText="1"/>
    </xf>
    <xf numFmtId="166" fontId="19" fillId="2" borderId="18" xfId="5" applyNumberFormat="1" applyFont="1" applyFill="1" applyBorder="1" applyAlignment="1">
      <alignment horizontal="center" vertical="center" wrapText="1"/>
    </xf>
    <xf numFmtId="164" fontId="19" fillId="2" borderId="17" xfId="5" applyNumberFormat="1" applyFont="1" applyFill="1" applyBorder="1" applyAlignment="1">
      <alignment horizontal="center" vertical="center" wrapText="1"/>
    </xf>
    <xf numFmtId="166" fontId="19" fillId="2" borderId="16" xfId="5" applyNumberFormat="1" applyFont="1" applyFill="1" applyBorder="1" applyAlignment="1">
      <alignment horizontal="center" vertical="center" wrapText="1"/>
    </xf>
    <xf numFmtId="164" fontId="10" fillId="0" borderId="0" xfId="5" applyNumberFormat="1" applyFont="1" applyBorder="1" applyAlignment="1">
      <alignment horizontal="center"/>
    </xf>
    <xf numFmtId="164" fontId="8" fillId="0" borderId="0" xfId="5" applyNumberFormat="1" applyFont="1" applyBorder="1" applyAlignment="1">
      <alignment horizontal="center"/>
    </xf>
    <xf numFmtId="166" fontId="10" fillId="0" borderId="0" xfId="5" applyNumberFormat="1" applyFont="1" applyBorder="1" applyAlignment="1">
      <alignment horizontal="center"/>
    </xf>
    <xf numFmtId="166" fontId="8" fillId="0" borderId="0" xfId="5" applyNumberFormat="1" applyFont="1" applyBorder="1" applyAlignment="1">
      <alignment horizontal="center"/>
    </xf>
    <xf numFmtId="3" fontId="10" fillId="0" borderId="0" xfId="0" applyNumberFormat="1" applyFont="1" applyBorder="1" applyAlignment="1">
      <alignment horizontal="center" vertical="center"/>
    </xf>
    <xf numFmtId="164" fontId="10" fillId="0" borderId="0" xfId="0" applyNumberFormat="1" applyFont="1" applyBorder="1" applyAlignment="1">
      <alignment horizontal="center" vertical="center"/>
    </xf>
    <xf numFmtId="3" fontId="19" fillId="2" borderId="16" xfId="0" applyNumberFormat="1" applyFont="1" applyFill="1" applyBorder="1" applyAlignment="1">
      <alignment horizontal="center" vertical="center" wrapText="1"/>
    </xf>
    <xf numFmtId="164" fontId="2" fillId="0" borderId="0" xfId="5" applyNumberFormat="1" applyFont="1"/>
    <xf numFmtId="0" fontId="50" fillId="0" borderId="0" xfId="10" applyFont="1" applyFill="1"/>
    <xf numFmtId="0" fontId="49" fillId="3" borderId="20" xfId="0" applyFont="1" applyFill="1" applyBorder="1" applyAlignment="1">
      <alignment horizontal="center" vertical="center" wrapText="1"/>
    </xf>
    <xf numFmtId="3" fontId="49" fillId="3" borderId="46" xfId="0" applyNumberFormat="1" applyFont="1" applyFill="1" applyBorder="1" applyAlignment="1">
      <alignment horizontal="center" vertical="center" wrapText="1"/>
    </xf>
    <xf numFmtId="164" fontId="49" fillId="3" borderId="47" xfId="0" applyNumberFormat="1" applyFont="1" applyFill="1" applyBorder="1" applyAlignment="1">
      <alignment horizontal="center" vertical="center" wrapText="1"/>
    </xf>
    <xf numFmtId="164" fontId="49" fillId="3" borderId="46" xfId="0" applyNumberFormat="1" applyFont="1" applyFill="1" applyBorder="1" applyAlignment="1">
      <alignment horizontal="center" vertical="center" wrapText="1"/>
    </xf>
    <xf numFmtId="0" fontId="17" fillId="0" borderId="0" xfId="7" applyFill="1" applyAlignment="1">
      <alignment horizontal="left" vertical="center" wrapText="1"/>
    </xf>
    <xf numFmtId="0" fontId="7" fillId="0" borderId="0" xfId="0" applyFont="1" applyAlignment="1">
      <alignment horizontal="left" vertical="center" wrapText="1"/>
    </xf>
    <xf numFmtId="0" fontId="34" fillId="0" borderId="0" xfId="0" applyFont="1" applyAlignment="1">
      <alignment horizontal="left" vertical="center" wrapText="1"/>
    </xf>
    <xf numFmtId="0" fontId="38" fillId="0" borderId="0" xfId="0" applyFont="1" applyAlignment="1">
      <alignment horizontal="left" vertical="center" wrapText="1"/>
    </xf>
    <xf numFmtId="0" fontId="33" fillId="0" borderId="0" xfId="0" applyFont="1" applyFill="1" applyAlignment="1">
      <alignment horizontal="left" vertical="center" wrapText="1"/>
    </xf>
    <xf numFmtId="0" fontId="27" fillId="0" borderId="0" xfId="0" applyFont="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19" fillId="2" borderId="41"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2" borderId="42"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8" fillId="0" borderId="5" xfId="3" applyFont="1" applyBorder="1" applyAlignment="1">
      <alignment horizontal="center" vertical="center"/>
    </xf>
    <xf numFmtId="0" fontId="8" fillId="0" borderId="8" xfId="3" applyFont="1" applyBorder="1" applyAlignment="1">
      <alignment horizontal="center" vertical="center"/>
    </xf>
    <xf numFmtId="0" fontId="8" fillId="0" borderId="12" xfId="3" applyFont="1" applyBorder="1" applyAlignment="1">
      <alignment horizontal="center" vertical="center"/>
    </xf>
    <xf numFmtId="0" fontId="10" fillId="0" borderId="1" xfId="3" applyFont="1" applyBorder="1"/>
    <xf numFmtId="0" fontId="10" fillId="0" borderId="3" xfId="3" applyFont="1" applyBorder="1"/>
    <xf numFmtId="0" fontId="10" fillId="0" borderId="2" xfId="3" applyFont="1" applyBorder="1"/>
    <xf numFmtId="0" fontId="9" fillId="0" borderId="1" xfId="3" applyFont="1" applyFill="1" applyBorder="1" applyAlignment="1">
      <alignment horizontal="center" vertical="center" wrapText="1"/>
    </xf>
    <xf numFmtId="0" fontId="9" fillId="0" borderId="2" xfId="3" applyFont="1" applyFill="1" applyBorder="1" applyAlignment="1">
      <alignment horizontal="center" vertical="center" wrapText="1"/>
    </xf>
    <xf numFmtId="0" fontId="9" fillId="0" borderId="3" xfId="3" applyFont="1" applyFill="1" applyBorder="1" applyAlignment="1">
      <alignment horizontal="center" vertical="center" wrapText="1"/>
    </xf>
    <xf numFmtId="0" fontId="8" fillId="0" borderId="6" xfId="3" applyFont="1" applyBorder="1" applyAlignment="1">
      <alignment horizontal="center" vertical="center"/>
    </xf>
    <xf numFmtId="0" fontId="8" fillId="0" borderId="0" xfId="3" applyFont="1" applyBorder="1" applyAlignment="1">
      <alignment horizontal="center" vertical="center"/>
    </xf>
    <xf numFmtId="0" fontId="43" fillId="0" borderId="27" xfId="0" applyFont="1" applyBorder="1" applyAlignment="1">
      <alignment horizontal="left" vertical="center" wrapText="1" indent="2"/>
    </xf>
    <xf numFmtId="0" fontId="43" fillId="0" borderId="28" xfId="0" applyFont="1" applyBorder="1" applyAlignment="1">
      <alignment horizontal="left" vertical="center" wrapText="1" indent="2"/>
    </xf>
    <xf numFmtId="0" fontId="43" fillId="0" borderId="29" xfId="0" applyFont="1" applyBorder="1" applyAlignment="1">
      <alignment horizontal="left" vertical="center" wrapText="1" indent="2"/>
    </xf>
    <xf numFmtId="3" fontId="19" fillId="2" borderId="31" xfId="0" applyNumberFormat="1" applyFont="1" applyFill="1" applyBorder="1" applyAlignment="1">
      <alignment horizontal="center" vertical="center" wrapText="1"/>
    </xf>
    <xf numFmtId="3" fontId="19" fillId="2" borderId="32" xfId="0" applyNumberFormat="1" applyFont="1" applyFill="1" applyBorder="1" applyAlignment="1">
      <alignment horizontal="center" vertical="center" wrapText="1"/>
    </xf>
    <xf numFmtId="0" fontId="11" fillId="2" borderId="22"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28" fillId="0" borderId="0" xfId="0" applyFont="1" applyBorder="1" applyAlignment="1">
      <alignment horizontal="left" vertical="center" wrapText="1"/>
    </xf>
  </cellXfs>
  <cellStyles count="16">
    <cellStyle name="Lien hypertexte" xfId="7" builtinId="8"/>
    <cellStyle name="Lien hypertexte 2" xfId="6"/>
    <cellStyle name="Normal" xfId="0" builtinId="0"/>
    <cellStyle name="Normal 2" xfId="3"/>
    <cellStyle name="Normal 3" xfId="1"/>
    <cellStyle name="Normal 3 2" xfId="8"/>
    <cellStyle name="Normal 3 2 2" xfId="14"/>
    <cellStyle name="Normal 3 3" xfId="9"/>
    <cellStyle name="Normal 3 3 2" xfId="15"/>
    <cellStyle name="Normal 3 4" xfId="12"/>
    <cellStyle name="Normal 4" xfId="10"/>
    <cellStyle name="Pourcentage" xfId="5" builtinId="5"/>
    <cellStyle name="Pourcentage 2" xfId="4"/>
    <cellStyle name="Pourcentage 3" xfId="2"/>
    <cellStyle name="Pourcentage 3 2" xfId="13"/>
    <cellStyle name="Pourcentage 4" xfId="11"/>
  </cellStyles>
  <dxfs count="0"/>
  <tableStyles count="0" defaultTableStyle="TableStyleMedium2" defaultPivotStyle="PivotStyleLight16"/>
  <colors>
    <mruColors>
      <color rgb="FF0000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legifrance.gouv.fr/loda/id/JORFTEXT00003780097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legifrance.gouv.fr/loda/id/JORFTEXT000037800979/"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legifrance.gouv.fr/loda/id/JORFTEXT000037800979/"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loda/id/JORFTEXT000037800979/"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legifrance.gouv.fr/loda/id/JORFTEXT000037800979/"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legifrance.gouv.fr/loda/id/JORFTEXT000037800979/"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legifrance.gouv.fr/loda/id/JORFTEXT000037800979/"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F14"/>
  <sheetViews>
    <sheetView tabSelected="1" workbookViewId="0"/>
  </sheetViews>
  <sheetFormatPr baseColWidth="10" defaultRowHeight="18" customHeight="1" x14ac:dyDescent="0.25"/>
  <cols>
    <col min="1" max="1" width="18.25" customWidth="1"/>
    <col min="2" max="2" width="122.875" customWidth="1"/>
  </cols>
  <sheetData>
    <row r="1" spans="1:6" ht="18" customHeight="1" x14ac:dyDescent="0.3">
      <c r="A1" s="25" t="s">
        <v>47</v>
      </c>
      <c r="B1" s="69"/>
    </row>
    <row r="2" spans="1:6" ht="15" x14ac:dyDescent="0.25">
      <c r="A2" t="s">
        <v>97</v>
      </c>
      <c r="B2" s="70"/>
      <c r="C2" s="71"/>
      <c r="D2" s="71"/>
      <c r="E2" s="71"/>
      <c r="F2" s="71"/>
    </row>
    <row r="3" spans="1:6" ht="18" customHeight="1" x14ac:dyDescent="0.25">
      <c r="A3" s="26" t="s">
        <v>48</v>
      </c>
      <c r="B3" s="109" t="str">
        <f>'Tableau 1'!A1</f>
        <v>Effectifs dans les universités  françaises par cursus pour l'année universitaire 2021-2022</v>
      </c>
      <c r="C3" s="71"/>
      <c r="D3" s="71"/>
      <c r="E3" s="71"/>
      <c r="F3" s="71"/>
    </row>
    <row r="4" spans="1:6" ht="18" customHeight="1" x14ac:dyDescent="0.25">
      <c r="A4" s="26" t="s">
        <v>49</v>
      </c>
      <c r="B4" s="109" t="str">
        <f>'Tableau 2'!A1</f>
        <v xml:space="preserve">Effectifs en cursus licence dans les universités françaises par types de diplôme pour l'année universitaire 2021-2022 </v>
      </c>
      <c r="C4" s="71"/>
      <c r="D4" s="71"/>
      <c r="E4" s="71"/>
      <c r="F4" s="71"/>
    </row>
    <row r="5" spans="1:6" ht="18" customHeight="1" x14ac:dyDescent="0.25">
      <c r="A5" s="26" t="s">
        <v>50</v>
      </c>
      <c r="B5" s="109" t="str">
        <f>'Tableau 3'!A1</f>
        <v>Effectifs dans les universités françaises par groupes disciplinaires pour l'année universitaire 2021-2022</v>
      </c>
      <c r="C5" s="71"/>
      <c r="D5" s="71"/>
      <c r="E5" s="71"/>
      <c r="F5" s="71"/>
    </row>
    <row r="6" spans="1:6" ht="18" customHeight="1" x14ac:dyDescent="0.25">
      <c r="A6" s="26" t="s">
        <v>52</v>
      </c>
      <c r="B6" s="109" t="str">
        <f>'Tableau 4'!A1</f>
        <v>Effectifs des nouveaux entrants en 1ère année de cursus licence dans les universités françaises par disciplines  pour l'année universitaire 2021-2022</v>
      </c>
      <c r="C6" s="71"/>
      <c r="D6" s="71"/>
      <c r="E6" s="71"/>
      <c r="F6" s="71"/>
    </row>
    <row r="7" spans="1:6" ht="18" customHeight="1" x14ac:dyDescent="0.25">
      <c r="A7" s="26"/>
      <c r="B7" s="137"/>
      <c r="C7" s="71"/>
      <c r="D7" s="71"/>
      <c r="E7" s="71"/>
      <c r="F7" s="71"/>
    </row>
    <row r="8" spans="1:6" ht="18" customHeight="1" x14ac:dyDescent="0.25">
      <c r="A8" s="26" t="s">
        <v>54</v>
      </c>
      <c r="B8" s="135" t="s">
        <v>137</v>
      </c>
      <c r="C8" s="113"/>
      <c r="D8" s="113"/>
      <c r="E8" s="113"/>
      <c r="F8" s="113"/>
    </row>
    <row r="9" spans="1:6" ht="18" customHeight="1" x14ac:dyDescent="0.25">
      <c r="A9" s="26" t="s">
        <v>55</v>
      </c>
      <c r="B9" s="216" t="s">
        <v>140</v>
      </c>
      <c r="C9" s="216"/>
      <c r="D9" s="136"/>
      <c r="E9" s="136"/>
      <c r="F9" s="136"/>
    </row>
    <row r="10" spans="1:6" ht="18" customHeight="1" x14ac:dyDescent="0.25">
      <c r="A10" s="26"/>
      <c r="B10" s="71"/>
      <c r="C10" s="71"/>
      <c r="D10" s="71"/>
      <c r="E10" s="71"/>
      <c r="F10" s="71"/>
    </row>
    <row r="11" spans="1:6" ht="18" customHeight="1" x14ac:dyDescent="0.25">
      <c r="A11" s="26" t="s">
        <v>51</v>
      </c>
      <c r="B11" s="109" t="s">
        <v>145</v>
      </c>
      <c r="C11" s="71"/>
      <c r="D11" s="71"/>
      <c r="E11" s="71"/>
      <c r="F11" s="71"/>
    </row>
    <row r="12" spans="1:6" ht="18" customHeight="1" x14ac:dyDescent="0.25">
      <c r="A12" s="26" t="s">
        <v>103</v>
      </c>
      <c r="B12" s="109" t="s">
        <v>153</v>
      </c>
      <c r="C12" s="71"/>
      <c r="D12" s="71"/>
      <c r="E12" s="71"/>
      <c r="F12" s="71"/>
    </row>
    <row r="13" spans="1:6" ht="18" customHeight="1" x14ac:dyDescent="0.25">
      <c r="A13" s="26" t="s">
        <v>104</v>
      </c>
      <c r="B13" s="109" t="s">
        <v>100</v>
      </c>
      <c r="C13" s="71"/>
      <c r="D13" s="71"/>
      <c r="E13" s="71"/>
      <c r="F13" s="71"/>
    </row>
    <row r="14" spans="1:6" ht="18" customHeight="1" x14ac:dyDescent="0.25">
      <c r="A14" s="26" t="s">
        <v>105</v>
      </c>
      <c r="B14" s="104" t="s">
        <v>147</v>
      </c>
    </row>
  </sheetData>
  <mergeCells count="1">
    <mergeCell ref="B9:C9"/>
  </mergeCells>
  <hyperlinks>
    <hyperlink ref="B3" location="'Tableau 1'!A1" display="'Tableau 1'!A1"/>
    <hyperlink ref="B4" location="'Tableau 2'!A1" display="'Tableau 2'!A1"/>
    <hyperlink ref="B5" location="'Tableau 3'!A1" display="'Tableau 3'!A1"/>
    <hyperlink ref="B6" location="'Tableau 4'!A1" display="'Tableau 4'!A1"/>
    <hyperlink ref="B11" location="'A1-LAS selon disci. licence'!A1" display="Effectifs en licence avec parcours accès santé par discipline de licence pour l'année universitaire 2020-2021 "/>
    <hyperlink ref="B12" location="'A2-année'!A1" display="Évolution des effectifs entre 2019-2020 et 2020-2021 pour les cursus licence et master par année dans le cursus "/>
    <hyperlink ref="B13" location="'A3-Paramédical'!A1" display="Inscriptions universitaires dans les formations paramédicales "/>
    <hyperlink ref="B14" location="'A4-Mobilite'!A1" display="Effectifs d'étudiants en mobilité internationale l'année universitaire 2020-2021 "/>
    <hyperlink ref="B8" location="'Tableau 1 bis'!A1" display="Effectifs dans les universités  françaises par cursus, y compris inscriptions simultanées en licence et CPGE  pour l'année universitaire 2020-2021"/>
    <hyperlink ref="B9" location="'Tableau 2 bis'!A1" display="Effectifs en cursus licence par types de diplôme pour l'année universitaire 2020-2021 "/>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A2" sqref="A2"/>
    </sheetView>
  </sheetViews>
  <sheetFormatPr baseColWidth="10" defaultRowHeight="15" x14ac:dyDescent="0.25"/>
  <cols>
    <col min="1" max="1" width="16.25" bestFit="1" customWidth="1"/>
    <col min="2" max="2" width="32.25" bestFit="1" customWidth="1"/>
    <col min="3" max="3" width="9.875" customWidth="1"/>
    <col min="4" max="4" width="10" customWidth="1"/>
    <col min="5" max="5" width="7.875" customWidth="1"/>
    <col min="6" max="6" width="9.125" customWidth="1"/>
    <col min="7" max="7" width="10.25" customWidth="1"/>
    <col min="8" max="8" width="7.875" customWidth="1"/>
    <col min="9" max="9" width="17.125" customWidth="1"/>
    <col min="10" max="10" width="9.875" customWidth="1"/>
    <col min="11" max="11" width="16.75" customWidth="1"/>
    <col min="12" max="12" width="9.375" customWidth="1"/>
    <col min="13" max="13" width="10.125" customWidth="1"/>
    <col min="14" max="14" width="7.5" customWidth="1"/>
    <col min="15" max="15" width="8.375" style="100" customWidth="1"/>
  </cols>
  <sheetData>
    <row r="1" spans="1:17" s="111" customFormat="1" x14ac:dyDescent="0.25">
      <c r="A1" s="175" t="s">
        <v>124</v>
      </c>
      <c r="B1" s="174"/>
      <c r="O1" s="100"/>
    </row>
    <row r="2" spans="1:17" ht="15" customHeight="1" thickBot="1" x14ac:dyDescent="0.3">
      <c r="A2" s="108" t="s">
        <v>98</v>
      </c>
      <c r="B2" s="91"/>
    </row>
    <row r="3" spans="1:17" s="111" customFormat="1" ht="132.75" customHeight="1" thickBot="1" x14ac:dyDescent="0.3">
      <c r="A3" s="240" t="s">
        <v>155</v>
      </c>
      <c r="B3" s="241"/>
      <c r="C3" s="241"/>
      <c r="D3" s="241"/>
      <c r="E3" s="241"/>
      <c r="F3" s="241"/>
      <c r="G3" s="241"/>
      <c r="H3" s="241"/>
      <c r="I3" s="241"/>
      <c r="J3" s="241"/>
      <c r="K3" s="241"/>
      <c r="L3" s="241"/>
      <c r="M3" s="241"/>
      <c r="N3" s="242"/>
      <c r="O3" s="100"/>
    </row>
    <row r="4" spans="1:17" s="111" customFormat="1" x14ac:dyDescent="0.25">
      <c r="A4" s="169"/>
      <c r="B4" s="170"/>
      <c r="C4" s="171"/>
      <c r="D4" s="171"/>
      <c r="E4" s="172"/>
      <c r="F4" s="171"/>
      <c r="G4" s="171"/>
      <c r="H4" s="172"/>
      <c r="I4" s="171"/>
      <c r="J4" s="171"/>
      <c r="K4" s="172"/>
      <c r="L4" s="171"/>
      <c r="M4" s="171"/>
      <c r="N4" s="173"/>
      <c r="O4" s="100"/>
    </row>
    <row r="5" spans="1:17" s="98" customFormat="1" ht="24.75" customHeight="1" x14ac:dyDescent="0.25">
      <c r="A5" s="120" t="s">
        <v>100</v>
      </c>
      <c r="B5" s="74"/>
      <c r="C5" s="74"/>
      <c r="D5"/>
      <c r="E5" s="74"/>
      <c r="F5"/>
      <c r="G5"/>
      <c r="H5"/>
      <c r="I5"/>
      <c r="J5"/>
      <c r="K5"/>
      <c r="L5"/>
      <c r="M5"/>
      <c r="N5"/>
      <c r="O5" s="100"/>
    </row>
    <row r="6" spans="1:17" x14ac:dyDescent="0.25">
      <c r="A6" s="149"/>
      <c r="B6" s="149"/>
      <c r="C6" s="245" t="s">
        <v>86</v>
      </c>
      <c r="D6" s="246"/>
      <c r="E6" s="246"/>
      <c r="F6" s="245" t="s">
        <v>87</v>
      </c>
      <c r="G6" s="246"/>
      <c r="H6" s="246"/>
      <c r="I6" s="245" t="s">
        <v>88</v>
      </c>
      <c r="J6" s="246"/>
      <c r="K6" s="246"/>
      <c r="L6" s="245" t="s">
        <v>89</v>
      </c>
      <c r="M6" s="246"/>
      <c r="N6" s="246"/>
    </row>
    <row r="7" spans="1:17" ht="45.75" customHeight="1" x14ac:dyDescent="0.25">
      <c r="A7" s="138" t="s">
        <v>21</v>
      </c>
      <c r="B7" s="138" t="s">
        <v>90</v>
      </c>
      <c r="C7" s="150" t="s">
        <v>101</v>
      </c>
      <c r="D7" s="150" t="s">
        <v>148</v>
      </c>
      <c r="E7" s="147" t="s">
        <v>58</v>
      </c>
      <c r="F7" s="150" t="s">
        <v>101</v>
      </c>
      <c r="G7" s="150" t="s">
        <v>148</v>
      </c>
      <c r="H7" s="147" t="s">
        <v>58</v>
      </c>
      <c r="I7" s="150" t="s">
        <v>101</v>
      </c>
      <c r="J7" s="150" t="s">
        <v>148</v>
      </c>
      <c r="K7" s="147" t="s">
        <v>58</v>
      </c>
      <c r="L7" s="150" t="s">
        <v>101</v>
      </c>
      <c r="M7" s="150" t="s">
        <v>148</v>
      </c>
      <c r="N7" s="147" t="s">
        <v>58</v>
      </c>
      <c r="O7"/>
    </row>
    <row r="8" spans="1:17" ht="33" customHeight="1" x14ac:dyDescent="0.25">
      <c r="A8" s="121" t="s">
        <v>22</v>
      </c>
      <c r="B8" s="83" t="s">
        <v>74</v>
      </c>
      <c r="C8" s="13">
        <v>1285</v>
      </c>
      <c r="D8" s="13">
        <v>1354</v>
      </c>
      <c r="E8" s="16">
        <v>5.3696498054474705E-2</v>
      </c>
      <c r="F8" s="13">
        <v>278</v>
      </c>
      <c r="G8" s="13">
        <v>231</v>
      </c>
      <c r="H8" s="16">
        <v>-0.16906474820143885</v>
      </c>
      <c r="I8" s="13">
        <v>140</v>
      </c>
      <c r="J8" s="13">
        <v>155</v>
      </c>
      <c r="K8" s="16">
        <v>0.10714285714285714</v>
      </c>
      <c r="L8" s="13">
        <v>5</v>
      </c>
      <c r="M8" s="13">
        <v>7</v>
      </c>
      <c r="N8" s="96">
        <v>0.4</v>
      </c>
      <c r="O8"/>
    </row>
    <row r="9" spans="1:17" x14ac:dyDescent="0.25">
      <c r="A9" s="122"/>
      <c r="B9" s="83" t="s">
        <v>75</v>
      </c>
      <c r="C9" s="13">
        <v>1109</v>
      </c>
      <c r="D9" s="13">
        <v>1137</v>
      </c>
      <c r="E9" s="16">
        <v>2.5247971145175834E-2</v>
      </c>
      <c r="F9" s="13">
        <v>217</v>
      </c>
      <c r="G9" s="13">
        <v>216</v>
      </c>
      <c r="H9" s="16">
        <v>-4.608294930875576E-3</v>
      </c>
      <c r="I9" s="13">
        <v>189</v>
      </c>
      <c r="J9" s="13">
        <v>177</v>
      </c>
      <c r="K9" s="16">
        <v>-6.3492063492063489E-2</v>
      </c>
      <c r="L9" s="13">
        <v>13</v>
      </c>
      <c r="M9" s="13">
        <v>10</v>
      </c>
      <c r="N9" s="96">
        <v>-0.23076923076923078</v>
      </c>
      <c r="O9"/>
    </row>
    <row r="10" spans="1:17" x14ac:dyDescent="0.25">
      <c r="A10" s="122"/>
      <c r="B10" s="83" t="s">
        <v>76</v>
      </c>
      <c r="C10" s="13">
        <v>670</v>
      </c>
      <c r="D10" s="13">
        <v>745</v>
      </c>
      <c r="E10" s="16">
        <v>0.11194029850746269</v>
      </c>
      <c r="F10" s="13">
        <v>138</v>
      </c>
      <c r="G10" s="13">
        <v>133</v>
      </c>
      <c r="H10" s="16">
        <v>-3.6231884057971016E-2</v>
      </c>
      <c r="I10" s="13">
        <v>93</v>
      </c>
      <c r="J10" s="13">
        <v>107</v>
      </c>
      <c r="K10" s="16">
        <v>0.15053763440860216</v>
      </c>
      <c r="L10" s="13">
        <v>6</v>
      </c>
      <c r="M10" s="13">
        <v>4</v>
      </c>
      <c r="N10" s="96">
        <v>-0.33333333333333331</v>
      </c>
      <c r="O10"/>
    </row>
    <row r="11" spans="1:17" x14ac:dyDescent="0.25">
      <c r="A11" s="122"/>
      <c r="B11" s="83" t="s">
        <v>77</v>
      </c>
      <c r="C11" s="13">
        <v>1928</v>
      </c>
      <c r="D11" s="13">
        <v>2044</v>
      </c>
      <c r="E11" s="16">
        <v>6.0165975103734441E-2</v>
      </c>
      <c r="F11" s="13">
        <v>279</v>
      </c>
      <c r="G11" s="13">
        <v>258</v>
      </c>
      <c r="H11" s="16">
        <v>-7.5268817204301078E-2</v>
      </c>
      <c r="I11" s="13">
        <v>194</v>
      </c>
      <c r="J11" s="13">
        <v>190</v>
      </c>
      <c r="K11" s="16">
        <v>-2.0618556701030927E-2</v>
      </c>
      <c r="L11" s="13">
        <v>10</v>
      </c>
      <c r="M11" s="13">
        <v>20</v>
      </c>
      <c r="N11" s="96">
        <v>1</v>
      </c>
      <c r="O11"/>
    </row>
    <row r="12" spans="1:17" x14ac:dyDescent="0.25">
      <c r="A12" s="122"/>
      <c r="B12" s="83" t="s">
        <v>78</v>
      </c>
      <c r="C12" s="13">
        <v>80655</v>
      </c>
      <c r="D12" s="13">
        <v>81462</v>
      </c>
      <c r="E12" s="16">
        <v>1.0005579319323043E-2</v>
      </c>
      <c r="F12" s="13">
        <v>20287</v>
      </c>
      <c r="G12" s="13">
        <v>20249</v>
      </c>
      <c r="H12" s="16">
        <v>-1.8731207177009907E-3</v>
      </c>
      <c r="I12" s="13">
        <v>12652</v>
      </c>
      <c r="J12" s="13">
        <v>12193</v>
      </c>
      <c r="K12" s="16">
        <v>-3.627884919380335E-2</v>
      </c>
      <c r="L12" s="13">
        <v>910</v>
      </c>
      <c r="M12" s="13">
        <v>1189</v>
      </c>
      <c r="N12" s="96">
        <v>0.30659340659340661</v>
      </c>
      <c r="O12"/>
    </row>
    <row r="13" spans="1:17" x14ac:dyDescent="0.25">
      <c r="A13" s="122"/>
      <c r="B13" s="83" t="s">
        <v>79</v>
      </c>
      <c r="C13" s="13">
        <v>567</v>
      </c>
      <c r="D13" s="13">
        <v>549</v>
      </c>
      <c r="E13" s="16">
        <v>-3.1746031746031744E-2</v>
      </c>
      <c r="F13" s="13">
        <v>132</v>
      </c>
      <c r="G13" s="13">
        <v>98</v>
      </c>
      <c r="H13" s="16">
        <v>-0.25757575757575757</v>
      </c>
      <c r="I13" s="13">
        <v>91</v>
      </c>
      <c r="J13" s="13">
        <v>75</v>
      </c>
      <c r="K13" s="16">
        <v>-0.17582417582417584</v>
      </c>
      <c r="L13" s="13">
        <v>3</v>
      </c>
      <c r="M13" s="13">
        <v>2</v>
      </c>
      <c r="N13" s="96">
        <v>-0.33333333333333331</v>
      </c>
      <c r="O13"/>
    </row>
    <row r="14" spans="1:17" x14ac:dyDescent="0.25">
      <c r="A14" s="85"/>
      <c r="B14" s="83" t="s">
        <v>80</v>
      </c>
      <c r="C14" s="13">
        <v>1477</v>
      </c>
      <c r="D14" s="13">
        <v>1722</v>
      </c>
      <c r="E14" s="16">
        <v>0.16587677725118483</v>
      </c>
      <c r="F14" s="13">
        <v>227</v>
      </c>
      <c r="G14" s="13">
        <v>287</v>
      </c>
      <c r="H14" s="16">
        <v>0.26431718061674009</v>
      </c>
      <c r="I14" s="13">
        <v>80</v>
      </c>
      <c r="J14" s="13">
        <v>145</v>
      </c>
      <c r="K14" s="16">
        <v>0.8125</v>
      </c>
      <c r="L14" s="13">
        <v>6</v>
      </c>
      <c r="M14" s="13">
        <v>17</v>
      </c>
      <c r="N14" s="96">
        <v>1.8333333333333333</v>
      </c>
      <c r="O14"/>
      <c r="Q14" s="111"/>
    </row>
    <row r="15" spans="1:17" x14ac:dyDescent="0.25">
      <c r="A15" s="123" t="s">
        <v>81</v>
      </c>
      <c r="B15" s="85"/>
      <c r="C15" s="207">
        <v>87691</v>
      </c>
      <c r="D15" s="207">
        <v>89013</v>
      </c>
      <c r="E15" s="208">
        <v>1.5075663409015748E-2</v>
      </c>
      <c r="F15" s="207">
        <v>21558</v>
      </c>
      <c r="G15" s="207">
        <v>21472</v>
      </c>
      <c r="H15" s="208">
        <v>-3.9892383337971982E-3</v>
      </c>
      <c r="I15" s="207">
        <v>13439</v>
      </c>
      <c r="J15" s="207">
        <v>13042</v>
      </c>
      <c r="K15" s="208">
        <v>-2.954088845896272E-2</v>
      </c>
      <c r="L15" s="207">
        <v>953</v>
      </c>
      <c r="M15" s="207">
        <v>1249</v>
      </c>
      <c r="N15" s="97">
        <v>0.31059811122770198</v>
      </c>
      <c r="O15"/>
    </row>
    <row r="16" spans="1:17" x14ac:dyDescent="0.25">
      <c r="A16" s="121" t="s">
        <v>23</v>
      </c>
      <c r="B16" s="83" t="s">
        <v>82</v>
      </c>
      <c r="C16" s="13">
        <v>4294</v>
      </c>
      <c r="D16" s="13">
        <v>4454</v>
      </c>
      <c r="E16" s="16">
        <v>3.7261294829995344E-2</v>
      </c>
      <c r="F16" s="13">
        <v>554</v>
      </c>
      <c r="G16" s="13">
        <v>487</v>
      </c>
      <c r="H16" s="16">
        <v>-0.12093862815884476</v>
      </c>
      <c r="I16" s="13">
        <v>335</v>
      </c>
      <c r="J16" s="13">
        <v>410</v>
      </c>
      <c r="K16" s="16">
        <v>0.22388059701492538</v>
      </c>
      <c r="L16" s="13">
        <v>1</v>
      </c>
      <c r="M16" s="13">
        <v>4</v>
      </c>
      <c r="N16" s="96">
        <v>3</v>
      </c>
      <c r="O16"/>
    </row>
    <row r="17" spans="1:15" s="111" customFormat="1" x14ac:dyDescent="0.25">
      <c r="A17" s="121"/>
      <c r="B17" s="83" t="s">
        <v>149</v>
      </c>
      <c r="C17" s="13"/>
      <c r="D17" s="13">
        <v>21</v>
      </c>
      <c r="E17" s="16" t="s">
        <v>63</v>
      </c>
      <c r="F17" s="13"/>
      <c r="G17" s="13"/>
      <c r="H17" s="16"/>
      <c r="I17" s="13"/>
      <c r="J17" s="13"/>
      <c r="K17" s="16"/>
      <c r="L17" s="13"/>
      <c r="M17" s="13"/>
      <c r="N17" s="96"/>
    </row>
    <row r="18" spans="1:15" x14ac:dyDescent="0.25">
      <c r="A18" s="122"/>
      <c r="B18" s="83" t="s">
        <v>83</v>
      </c>
      <c r="C18" s="13">
        <v>1940</v>
      </c>
      <c r="D18" s="13">
        <v>2307</v>
      </c>
      <c r="E18" s="16">
        <v>0.18917525773195876</v>
      </c>
      <c r="F18" s="13"/>
      <c r="G18" s="13"/>
      <c r="H18" s="16"/>
      <c r="I18" s="13"/>
      <c r="J18" s="13"/>
      <c r="K18" s="16"/>
      <c r="L18" s="13">
        <v>18</v>
      </c>
      <c r="M18" s="13">
        <v>32</v>
      </c>
      <c r="N18" s="96">
        <v>0.77777777777777779</v>
      </c>
      <c r="O18"/>
    </row>
    <row r="19" spans="1:15" x14ac:dyDescent="0.25">
      <c r="A19" s="85"/>
      <c r="B19" s="83" t="s">
        <v>84</v>
      </c>
      <c r="C19" s="13">
        <v>7224</v>
      </c>
      <c r="D19" s="13">
        <v>7476</v>
      </c>
      <c r="E19" s="16">
        <v>3.4883720930232558E-2</v>
      </c>
      <c r="F19" s="13"/>
      <c r="G19" s="13"/>
      <c r="H19" s="16"/>
      <c r="I19" s="13"/>
      <c r="J19" s="13"/>
      <c r="K19" s="16"/>
      <c r="L19" s="13">
        <v>41</v>
      </c>
      <c r="M19" s="13">
        <v>43</v>
      </c>
      <c r="N19" s="96">
        <v>4.878048780487805E-2</v>
      </c>
      <c r="O19"/>
    </row>
    <row r="20" spans="1:15" x14ac:dyDescent="0.25">
      <c r="A20" s="124" t="s">
        <v>85</v>
      </c>
      <c r="B20" s="84"/>
      <c r="C20" s="207">
        <v>13458</v>
      </c>
      <c r="D20" s="207">
        <v>14258</v>
      </c>
      <c r="E20" s="208">
        <v>5.9444196760291279E-2</v>
      </c>
      <c r="F20" s="207">
        <v>554</v>
      </c>
      <c r="G20" s="207">
        <v>487</v>
      </c>
      <c r="H20" s="208">
        <v>-0.12093862815884476</v>
      </c>
      <c r="I20" s="207">
        <v>335</v>
      </c>
      <c r="J20" s="207">
        <v>410</v>
      </c>
      <c r="K20" s="208">
        <v>0.22388059701492538</v>
      </c>
      <c r="L20" s="207">
        <v>60</v>
      </c>
      <c r="M20" s="207">
        <v>79</v>
      </c>
      <c r="N20" s="97">
        <v>0.31666666666666665</v>
      </c>
      <c r="O20"/>
    </row>
    <row r="21" spans="1:15" ht="22.5" x14ac:dyDescent="0.25">
      <c r="A21" s="139" t="s">
        <v>91</v>
      </c>
      <c r="B21" s="139"/>
      <c r="C21" s="209">
        <v>101149</v>
      </c>
      <c r="D21" s="209">
        <v>103271</v>
      </c>
      <c r="E21" s="145">
        <v>2.097895184332025E-2</v>
      </c>
      <c r="F21" s="209">
        <v>22112</v>
      </c>
      <c r="G21" s="209">
        <v>21959</v>
      </c>
      <c r="H21" s="145">
        <v>-6.91931982633864E-3</v>
      </c>
      <c r="I21" s="209">
        <v>13774</v>
      </c>
      <c r="J21" s="209">
        <v>13452</v>
      </c>
      <c r="K21" s="145">
        <v>-2.3377377668070277E-2</v>
      </c>
      <c r="L21" s="209">
        <v>1013</v>
      </c>
      <c r="M21" s="209">
        <v>1328</v>
      </c>
      <c r="N21" s="151">
        <v>0.31095755182625862</v>
      </c>
      <c r="O21"/>
    </row>
    <row r="22" spans="1:15" ht="34.5" customHeight="1" x14ac:dyDescent="0.25">
      <c r="A22" s="247" t="s">
        <v>121</v>
      </c>
      <c r="B22" s="247"/>
      <c r="C22" s="13">
        <v>20494</v>
      </c>
      <c r="D22" s="13">
        <v>21809</v>
      </c>
      <c r="E22" s="96">
        <v>6.4165121498975311E-2</v>
      </c>
      <c r="F22" s="13">
        <v>1825</v>
      </c>
      <c r="G22" s="13">
        <v>1710</v>
      </c>
      <c r="H22" s="96">
        <v>-6.3013698630136991E-2</v>
      </c>
      <c r="I22" s="13">
        <v>1122</v>
      </c>
      <c r="J22" s="13">
        <v>1259</v>
      </c>
      <c r="K22" s="96">
        <v>0.12210338680926916</v>
      </c>
      <c r="L22" s="13">
        <v>103</v>
      </c>
      <c r="M22" s="13">
        <v>139</v>
      </c>
      <c r="N22" s="96">
        <v>0.34951456310679613</v>
      </c>
      <c r="O22"/>
    </row>
    <row r="23" spans="1:15" ht="17.25" customHeight="1" x14ac:dyDescent="0.25">
      <c r="A23" s="103" t="s">
        <v>99</v>
      </c>
      <c r="B23" s="98"/>
      <c r="C23" s="95"/>
      <c r="D23" s="95"/>
      <c r="E23" s="95"/>
      <c r="F23" s="95"/>
      <c r="G23" s="95"/>
      <c r="H23" s="96"/>
      <c r="I23" s="95"/>
      <c r="J23" s="95"/>
      <c r="K23" s="96"/>
      <c r="L23" s="95"/>
      <c r="M23" s="95"/>
      <c r="N23" s="96"/>
    </row>
    <row r="24" spans="1:15" s="98" customFormat="1" x14ac:dyDescent="0.25">
      <c r="A24" s="27" t="s">
        <v>163</v>
      </c>
      <c r="C24" s="95"/>
      <c r="D24" s="95"/>
      <c r="E24" s="96"/>
      <c r="F24" s="95"/>
      <c r="G24" s="95"/>
      <c r="H24" s="96"/>
      <c r="I24" s="95"/>
      <c r="J24" s="95"/>
      <c r="K24" s="96"/>
      <c r="L24" s="95"/>
      <c r="M24" s="95"/>
      <c r="N24" s="96"/>
      <c r="O24" s="100"/>
    </row>
    <row r="25" spans="1:15" s="98" customFormat="1" x14ac:dyDescent="0.25">
      <c r="A25" s="102"/>
      <c r="I25" s="95"/>
      <c r="J25" s="95"/>
      <c r="K25" s="96"/>
      <c r="L25" s="95"/>
      <c r="M25" s="95"/>
      <c r="N25" s="96"/>
      <c r="O25" s="100"/>
    </row>
    <row r="26" spans="1:15" s="98" customFormat="1" ht="15" customHeight="1" thickBot="1" x14ac:dyDescent="0.3">
      <c r="A26"/>
      <c r="B26" s="152" t="s">
        <v>102</v>
      </c>
      <c r="C26" s="115"/>
      <c r="D26" s="115"/>
      <c r="E26" s="115"/>
      <c r="F26" s="115"/>
      <c r="G26" s="115"/>
      <c r="H26" s="115"/>
      <c r="I26"/>
      <c r="J26"/>
      <c r="K26"/>
      <c r="L26"/>
      <c r="M26"/>
      <c r="N26"/>
      <c r="O26" s="100"/>
    </row>
    <row r="27" spans="1:15" ht="25.5" customHeight="1" thickTop="1" x14ac:dyDescent="0.25">
      <c r="B27" s="228" t="s">
        <v>21</v>
      </c>
      <c r="C27" s="243" t="s">
        <v>122</v>
      </c>
      <c r="D27" s="244"/>
      <c r="E27" s="243" t="s">
        <v>123</v>
      </c>
      <c r="F27" s="244"/>
      <c r="G27" s="243" t="s">
        <v>92</v>
      </c>
      <c r="H27" s="244"/>
      <c r="J27" s="178"/>
    </row>
    <row r="28" spans="1:15" ht="25.5" customHeight="1" x14ac:dyDescent="0.25">
      <c r="B28" s="228"/>
      <c r="C28" s="180" t="s">
        <v>68</v>
      </c>
      <c r="D28" s="181" t="s">
        <v>150</v>
      </c>
      <c r="E28" s="180" t="s">
        <v>68</v>
      </c>
      <c r="F28" s="181" t="s">
        <v>150</v>
      </c>
      <c r="G28" s="180" t="s">
        <v>68</v>
      </c>
      <c r="H28" s="181" t="s">
        <v>150</v>
      </c>
    </row>
    <row r="29" spans="1:15" ht="15.75" thickBot="1" x14ac:dyDescent="0.3">
      <c r="B29" s="99" t="s">
        <v>22</v>
      </c>
      <c r="C29" s="182">
        <v>1094749</v>
      </c>
      <c r="D29" s="183">
        <v>1083979</v>
      </c>
      <c r="E29" s="186">
        <v>1007058</v>
      </c>
      <c r="F29" s="187">
        <v>994966</v>
      </c>
      <c r="G29" s="186">
        <v>87691</v>
      </c>
      <c r="H29" s="187">
        <v>89013</v>
      </c>
      <c r="I29" s="100"/>
    </row>
    <row r="30" spans="1:15" ht="15.75" thickTop="1" x14ac:dyDescent="0.25">
      <c r="B30" s="99" t="s">
        <v>23</v>
      </c>
      <c r="C30" s="182">
        <v>581954</v>
      </c>
      <c r="D30" s="183">
        <v>599216</v>
      </c>
      <c r="E30" s="186">
        <v>568496</v>
      </c>
      <c r="F30" s="187">
        <v>584958</v>
      </c>
      <c r="G30" s="186">
        <v>13458</v>
      </c>
      <c r="H30" s="187">
        <v>14258</v>
      </c>
      <c r="J30" s="190"/>
    </row>
    <row r="31" spans="1:15" x14ac:dyDescent="0.25">
      <c r="B31" s="99" t="s">
        <v>24</v>
      </c>
      <c r="C31" s="182">
        <v>53930</v>
      </c>
      <c r="D31" s="183">
        <v>54270</v>
      </c>
      <c r="E31" s="186">
        <v>53930</v>
      </c>
      <c r="F31" s="187">
        <v>54270</v>
      </c>
      <c r="G31" s="186" t="s">
        <v>63</v>
      </c>
      <c r="H31" s="187" t="s">
        <v>63</v>
      </c>
      <c r="I31" s="177"/>
    </row>
    <row r="32" spans="1:15" ht="15.75" thickBot="1" x14ac:dyDescent="0.3">
      <c r="B32" s="176" t="s">
        <v>59</v>
      </c>
      <c r="C32" s="184">
        <v>1730633</v>
      </c>
      <c r="D32" s="185">
        <v>1737465</v>
      </c>
      <c r="E32" s="188">
        <v>1629484</v>
      </c>
      <c r="F32" s="189">
        <v>1634194</v>
      </c>
      <c r="G32" s="188">
        <v>101149</v>
      </c>
      <c r="H32" s="189">
        <v>103271</v>
      </c>
    </row>
    <row r="33" spans="2:13" ht="15" customHeight="1" thickTop="1" x14ac:dyDescent="0.25">
      <c r="B33" s="103" t="s">
        <v>99</v>
      </c>
      <c r="H33" s="177"/>
    </row>
    <row r="34" spans="2:13" ht="15" customHeight="1" x14ac:dyDescent="0.25">
      <c r="B34" s="27" t="s">
        <v>163</v>
      </c>
      <c r="C34" s="100"/>
      <c r="F34" s="100"/>
    </row>
    <row r="35" spans="2:13" ht="15.75" thickBot="1" x14ac:dyDescent="0.3">
      <c r="G35" s="179"/>
    </row>
    <row r="36" spans="2:13" ht="15.75" thickTop="1" x14ac:dyDescent="0.25"/>
    <row r="37" spans="2:13" x14ac:dyDescent="0.25">
      <c r="M37" s="100"/>
    </row>
  </sheetData>
  <mergeCells count="10">
    <mergeCell ref="A3:N3"/>
    <mergeCell ref="E27:F27"/>
    <mergeCell ref="C27:D27"/>
    <mergeCell ref="I6:K6"/>
    <mergeCell ref="L6:N6"/>
    <mergeCell ref="A22:B22"/>
    <mergeCell ref="G27:H27"/>
    <mergeCell ref="B27:B28"/>
    <mergeCell ref="C6:E6"/>
    <mergeCell ref="F6:H6"/>
  </mergeCells>
  <hyperlinks>
    <hyperlink ref="A2" location="Sommaire!A1" display="Retour au sommaire"/>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2" sqref="A2"/>
    </sheetView>
  </sheetViews>
  <sheetFormatPr baseColWidth="10" defaultColWidth="11" defaultRowHeight="15" x14ac:dyDescent="0.25"/>
  <cols>
    <col min="1" max="1" width="21.125" style="80" customWidth="1"/>
    <col min="2" max="16384" width="11" style="80"/>
  </cols>
  <sheetData>
    <row r="1" spans="1:7" ht="15" customHeight="1" x14ac:dyDescent="0.25">
      <c r="A1" s="125" t="s">
        <v>146</v>
      </c>
      <c r="B1" s="93"/>
      <c r="C1" s="93"/>
      <c r="D1" s="93"/>
      <c r="E1" s="94"/>
      <c r="F1" s="94"/>
    </row>
    <row r="2" spans="1:7" x14ac:dyDescent="0.25">
      <c r="A2" s="108" t="s">
        <v>98</v>
      </c>
      <c r="B2" s="91"/>
      <c r="C2" s="94"/>
      <c r="D2" s="94"/>
      <c r="E2" s="94"/>
      <c r="F2" s="94"/>
    </row>
    <row r="3" spans="1:7" ht="33.75" x14ac:dyDescent="0.25">
      <c r="A3" s="138" t="s">
        <v>21</v>
      </c>
      <c r="B3" s="138" t="s">
        <v>93</v>
      </c>
      <c r="C3" s="138" t="s">
        <v>125</v>
      </c>
      <c r="D3" s="138" t="s">
        <v>58</v>
      </c>
      <c r="E3" s="138" t="s">
        <v>126</v>
      </c>
    </row>
    <row r="4" spans="1:7" x14ac:dyDescent="0.25">
      <c r="A4" s="126" t="s">
        <v>22</v>
      </c>
      <c r="B4" s="127">
        <v>82290</v>
      </c>
      <c r="C4" s="127">
        <v>90433</v>
      </c>
      <c r="D4" s="128">
        <v>9.8954915542593266E-2</v>
      </c>
      <c r="E4" s="129">
        <v>91145</v>
      </c>
      <c r="F4" s="210"/>
      <c r="G4" s="162"/>
    </row>
    <row r="5" spans="1:7" x14ac:dyDescent="0.25">
      <c r="A5" s="130" t="s">
        <v>157</v>
      </c>
      <c r="B5" s="131">
        <v>11842</v>
      </c>
      <c r="C5" s="131">
        <v>14804</v>
      </c>
      <c r="D5" s="132">
        <v>0.25012666779260262</v>
      </c>
      <c r="E5" s="133">
        <v>14894</v>
      </c>
      <c r="F5" s="210"/>
    </row>
    <row r="6" spans="1:7" x14ac:dyDescent="0.25">
      <c r="A6" s="130" t="s">
        <v>115</v>
      </c>
      <c r="B6" s="131">
        <v>70448</v>
      </c>
      <c r="C6" s="131">
        <v>75629</v>
      </c>
      <c r="D6" s="132">
        <v>7.3543606631841923E-2</v>
      </c>
      <c r="E6" s="131">
        <v>76251</v>
      </c>
      <c r="F6" s="210"/>
    </row>
    <row r="7" spans="1:7" x14ac:dyDescent="0.25">
      <c r="A7" s="126" t="s">
        <v>23</v>
      </c>
      <c r="B7" s="127">
        <v>86852</v>
      </c>
      <c r="C7" s="127">
        <v>91389</v>
      </c>
      <c r="D7" s="128">
        <v>5.2238290425090962E-2</v>
      </c>
      <c r="E7" s="129">
        <v>98489</v>
      </c>
      <c r="F7" s="210"/>
      <c r="G7" s="162"/>
    </row>
    <row r="8" spans="1:7" x14ac:dyDescent="0.25">
      <c r="A8" s="130" t="s">
        <v>114</v>
      </c>
      <c r="B8" s="131">
        <v>11553</v>
      </c>
      <c r="C8" s="131">
        <v>13734</v>
      </c>
      <c r="D8" s="132">
        <v>0.18878213451051676</v>
      </c>
      <c r="E8" s="133">
        <v>14769</v>
      </c>
      <c r="F8" s="210"/>
    </row>
    <row r="9" spans="1:7" x14ac:dyDescent="0.25">
      <c r="A9" s="130" t="s">
        <v>115</v>
      </c>
      <c r="B9" s="131">
        <v>75299</v>
      </c>
      <c r="C9" s="131">
        <v>77655</v>
      </c>
      <c r="D9" s="132">
        <v>3.1288596130094687E-2</v>
      </c>
      <c r="E9" s="131">
        <v>83720</v>
      </c>
      <c r="F9" s="210"/>
    </row>
    <row r="10" spans="1:7" x14ac:dyDescent="0.25">
      <c r="A10" s="126" t="s">
        <v>67</v>
      </c>
      <c r="B10" s="127">
        <v>20690</v>
      </c>
      <c r="C10" s="127">
        <v>20365</v>
      </c>
      <c r="D10" s="128">
        <v>-1.570807153214113E-2</v>
      </c>
      <c r="E10" s="129">
        <v>21798</v>
      </c>
      <c r="F10" s="210"/>
      <c r="G10" s="162"/>
    </row>
    <row r="11" spans="1:7" x14ac:dyDescent="0.25">
      <c r="A11" s="130" t="s">
        <v>114</v>
      </c>
      <c r="B11" s="131">
        <v>3913</v>
      </c>
      <c r="C11" s="131">
        <v>3816</v>
      </c>
      <c r="D11" s="132">
        <v>-2.4789164324048044E-2</v>
      </c>
      <c r="E11" s="133">
        <v>4173</v>
      </c>
      <c r="F11" s="210"/>
    </row>
    <row r="12" spans="1:7" x14ac:dyDescent="0.25">
      <c r="A12" s="130" t="s">
        <v>115</v>
      </c>
      <c r="B12" s="131">
        <v>16777</v>
      </c>
      <c r="C12" s="131">
        <v>16549</v>
      </c>
      <c r="D12" s="132">
        <v>-1.3590033975084938E-2</v>
      </c>
      <c r="E12" s="131">
        <v>17625</v>
      </c>
      <c r="F12" s="210"/>
    </row>
    <row r="13" spans="1:7" x14ac:dyDescent="0.25">
      <c r="A13" s="144" t="s">
        <v>59</v>
      </c>
      <c r="B13" s="153">
        <v>189832</v>
      </c>
      <c r="C13" s="154">
        <v>202187</v>
      </c>
      <c r="D13" s="148">
        <v>6.5083863626785796E-2</v>
      </c>
      <c r="E13" s="153">
        <v>211432</v>
      </c>
      <c r="F13" s="210"/>
      <c r="G13" s="162"/>
    </row>
    <row r="14" spans="1:7" ht="101.25" customHeight="1" x14ac:dyDescent="0.25">
      <c r="A14" s="219" t="s">
        <v>127</v>
      </c>
      <c r="B14" s="219"/>
      <c r="C14" s="219"/>
      <c r="D14" s="219"/>
      <c r="E14" s="219"/>
      <c r="F14" s="157"/>
    </row>
    <row r="15" spans="1:7" ht="24" customHeight="1" x14ac:dyDescent="0.25">
      <c r="A15" s="218" t="s">
        <v>95</v>
      </c>
      <c r="B15" s="218"/>
      <c r="C15" s="218"/>
      <c r="D15" s="218"/>
      <c r="E15" s="218"/>
    </row>
    <row r="16" spans="1:7" x14ac:dyDescent="0.25">
      <c r="A16" s="105" t="s">
        <v>96</v>
      </c>
      <c r="B16" s="106"/>
      <c r="C16" s="98"/>
      <c r="D16" s="98"/>
      <c r="E16" s="98"/>
    </row>
    <row r="17" spans="1:5" x14ac:dyDescent="0.25">
      <c r="A17" s="155" t="s">
        <v>156</v>
      </c>
      <c r="B17" s="106"/>
      <c r="C17" s="111"/>
      <c r="D17" s="111"/>
      <c r="E17" s="111"/>
    </row>
    <row r="18" spans="1:5" x14ac:dyDescent="0.25">
      <c r="A18" s="103" t="s">
        <v>94</v>
      </c>
      <c r="B18" s="28"/>
      <c r="C18" s="28"/>
      <c r="D18" s="28"/>
      <c r="E18" s="98"/>
    </row>
    <row r="19" spans="1:5" x14ac:dyDescent="0.25">
      <c r="A19" s="27" t="s">
        <v>163</v>
      </c>
      <c r="B19" s="89"/>
      <c r="C19" s="90"/>
      <c r="D19" s="89"/>
      <c r="E19" s="101"/>
    </row>
  </sheetData>
  <mergeCells count="2">
    <mergeCell ref="A14:E14"/>
    <mergeCell ref="A15:E15"/>
  </mergeCells>
  <hyperlinks>
    <hyperlink ref="A16" r:id="rId1"/>
    <hyperlink ref="A2" location="Sommaire!A1" display="Retour au sommaire"/>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12"/>
  <sheetViews>
    <sheetView zoomScaleNormal="100" workbookViewId="0">
      <selection activeCell="A2" sqref="A2"/>
    </sheetView>
  </sheetViews>
  <sheetFormatPr baseColWidth="10" defaultRowHeight="15" x14ac:dyDescent="0.25"/>
  <cols>
    <col min="2" max="2" width="9.25" customWidth="1"/>
    <col min="3" max="3" width="8.5" customWidth="1"/>
    <col min="4" max="4" width="10.375" customWidth="1"/>
    <col min="5" max="5" width="9.5" customWidth="1"/>
    <col min="6" max="6" width="9.875" customWidth="1"/>
  </cols>
  <sheetData>
    <row r="1" spans="1:7" ht="26.25" customHeight="1" x14ac:dyDescent="0.25">
      <c r="A1" s="217" t="s">
        <v>128</v>
      </c>
      <c r="B1" s="217"/>
      <c r="C1" s="217"/>
      <c r="D1" s="217"/>
      <c r="E1" s="217"/>
    </row>
    <row r="2" spans="1:7" s="98" customFormat="1" ht="16.5" customHeight="1" x14ac:dyDescent="0.25">
      <c r="A2" s="108" t="s">
        <v>98</v>
      </c>
      <c r="B2" s="91"/>
      <c r="C2" s="91"/>
      <c r="D2" s="91"/>
      <c r="E2" s="91"/>
    </row>
    <row r="3" spans="1:7" ht="45" x14ac:dyDescent="0.25">
      <c r="A3" s="138" t="s">
        <v>21</v>
      </c>
      <c r="B3" s="138" t="s">
        <v>125</v>
      </c>
      <c r="C3" s="138" t="s">
        <v>58</v>
      </c>
      <c r="D3" s="138" t="s">
        <v>126</v>
      </c>
      <c r="E3" s="69"/>
    </row>
    <row r="4" spans="1:7" x14ac:dyDescent="0.25">
      <c r="A4" s="9" t="s">
        <v>22</v>
      </c>
      <c r="B4" s="10">
        <v>994966</v>
      </c>
      <c r="C4" s="11">
        <v>-1.2007252809669354E-2</v>
      </c>
      <c r="D4" s="68">
        <v>1003427</v>
      </c>
      <c r="E4" s="158"/>
    </row>
    <row r="5" spans="1:7" x14ac:dyDescent="0.25">
      <c r="A5" s="9" t="s">
        <v>23</v>
      </c>
      <c r="B5" s="10">
        <v>584958</v>
      </c>
      <c r="C5" s="11">
        <v>2.8957107877627987E-2</v>
      </c>
      <c r="D5" s="68">
        <v>626247</v>
      </c>
      <c r="E5" s="101"/>
    </row>
    <row r="6" spans="1:7" x14ac:dyDescent="0.25">
      <c r="A6" s="9" t="s">
        <v>24</v>
      </c>
      <c r="B6" s="10">
        <v>54270</v>
      </c>
      <c r="C6" s="11">
        <v>6.3044687557945482E-3</v>
      </c>
      <c r="D6" s="10">
        <v>58107</v>
      </c>
      <c r="E6" s="101"/>
    </row>
    <row r="7" spans="1:7" x14ac:dyDescent="0.25">
      <c r="A7" s="142" t="s">
        <v>59</v>
      </c>
      <c r="B7" s="140">
        <v>1634194</v>
      </c>
      <c r="C7" s="141">
        <v>2.8904855770292928E-3</v>
      </c>
      <c r="D7" s="140">
        <v>1687781</v>
      </c>
      <c r="E7" s="101"/>
      <c r="G7" s="100"/>
    </row>
    <row r="8" spans="1:7" ht="161.25" customHeight="1" x14ac:dyDescent="0.25">
      <c r="A8" s="219" t="s">
        <v>158</v>
      </c>
      <c r="B8" s="219"/>
      <c r="C8" s="219"/>
      <c r="D8" s="219"/>
      <c r="E8" s="219"/>
      <c r="F8" s="69"/>
      <c r="G8" s="159"/>
    </row>
    <row r="9" spans="1:7" s="101" customFormat="1" ht="25.5" customHeight="1" x14ac:dyDescent="0.25">
      <c r="A9" s="218" t="s">
        <v>95</v>
      </c>
      <c r="B9" s="218"/>
      <c r="C9" s="218"/>
      <c r="D9" s="218"/>
      <c r="E9" s="218"/>
    </row>
    <row r="10" spans="1:7" x14ac:dyDescent="0.25">
      <c r="A10" s="105" t="s">
        <v>96</v>
      </c>
      <c r="B10" s="106"/>
    </row>
    <row r="11" spans="1:7" x14ac:dyDescent="0.25">
      <c r="A11" s="103" t="s">
        <v>94</v>
      </c>
      <c r="B11" s="28"/>
      <c r="C11" s="28"/>
      <c r="D11" s="28"/>
    </row>
    <row r="12" spans="1:7" s="69" customFormat="1" x14ac:dyDescent="0.25">
      <c r="A12" s="27" t="s">
        <v>163</v>
      </c>
      <c r="B12" s="89"/>
      <c r="C12" s="90"/>
      <c r="D12" s="89"/>
    </row>
  </sheetData>
  <mergeCells count="3">
    <mergeCell ref="A1:E1"/>
    <mergeCell ref="A9:E9"/>
    <mergeCell ref="A8:E8"/>
  </mergeCells>
  <hyperlinks>
    <hyperlink ref="A10" r:id="rId1"/>
    <hyperlink ref="A2" location="Sommaire!A1" display="Retour au sommaire"/>
  </hyperlinks>
  <pageMargins left="0.70866141732283472" right="0.70866141732283472" top="0.74803149606299213" bottom="0.74803149606299213" header="0.31496062992125984" footer="0.31496062992125984"/>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K15"/>
  <sheetViews>
    <sheetView workbookViewId="0">
      <selection activeCell="A2" sqref="A2"/>
    </sheetView>
  </sheetViews>
  <sheetFormatPr baseColWidth="10" defaultRowHeight="15" x14ac:dyDescent="0.25"/>
  <cols>
    <col min="1" max="1" width="23.25" customWidth="1"/>
    <col min="2" max="2" width="10.25" customWidth="1"/>
    <col min="3" max="3" width="8.5" customWidth="1"/>
    <col min="4" max="5" width="9.5" customWidth="1"/>
    <col min="6" max="6" width="10.125" customWidth="1"/>
    <col min="7" max="7" width="10.5" customWidth="1"/>
    <col min="9" max="9" width="19.125" customWidth="1"/>
  </cols>
  <sheetData>
    <row r="1" spans="1:11" ht="24.75" customHeight="1" x14ac:dyDescent="0.25">
      <c r="A1" s="217" t="s">
        <v>129</v>
      </c>
      <c r="B1" s="217"/>
      <c r="C1" s="217"/>
      <c r="D1" s="217"/>
      <c r="E1" s="102"/>
      <c r="F1" s="102"/>
      <c r="G1" s="102"/>
    </row>
    <row r="2" spans="1:11" x14ac:dyDescent="0.25">
      <c r="A2" s="108" t="s">
        <v>98</v>
      </c>
      <c r="B2" s="91"/>
      <c r="K2" s="111"/>
    </row>
    <row r="3" spans="1:11" ht="39.75" customHeight="1" x14ac:dyDescent="0.25">
      <c r="A3" s="138" t="s">
        <v>116</v>
      </c>
      <c r="B3" s="138" t="s">
        <v>125</v>
      </c>
      <c r="C3" s="138" t="s">
        <v>58</v>
      </c>
      <c r="D3" s="138" t="s">
        <v>126</v>
      </c>
    </row>
    <row r="4" spans="1:11" x14ac:dyDescent="0.25">
      <c r="A4" s="12" t="s">
        <v>25</v>
      </c>
      <c r="B4" s="13">
        <v>8784</v>
      </c>
      <c r="C4" s="16">
        <v>-6.4237775647171619E-2</v>
      </c>
      <c r="D4" s="13">
        <v>8784</v>
      </c>
    </row>
    <row r="5" spans="1:11" s="111" customFormat="1" x14ac:dyDescent="0.25">
      <c r="A5" s="12" t="s">
        <v>159</v>
      </c>
      <c r="B5" s="13">
        <v>27207</v>
      </c>
      <c r="C5" s="16">
        <v>-0.35699999999999998</v>
      </c>
      <c r="D5" s="13">
        <v>27207</v>
      </c>
    </row>
    <row r="6" spans="1:11" x14ac:dyDescent="0.25">
      <c r="A6" s="12" t="s">
        <v>26</v>
      </c>
      <c r="B6" s="13">
        <v>115861</v>
      </c>
      <c r="C6" s="16">
        <v>-4.7900402662503082E-2</v>
      </c>
      <c r="D6" s="13">
        <v>115861</v>
      </c>
    </row>
    <row r="7" spans="1:11" x14ac:dyDescent="0.25">
      <c r="A7" s="12" t="s">
        <v>27</v>
      </c>
      <c r="B7" s="13">
        <v>750132</v>
      </c>
      <c r="C7" s="16">
        <v>2.9173073066381442E-3</v>
      </c>
      <c r="D7" s="13">
        <v>751285</v>
      </c>
    </row>
    <row r="8" spans="1:11" x14ac:dyDescent="0.25">
      <c r="A8" s="12" t="s">
        <v>28</v>
      </c>
      <c r="B8" s="13">
        <v>52014</v>
      </c>
      <c r="C8" s="16">
        <v>2.9308549612432995E-3</v>
      </c>
      <c r="D8" s="13">
        <v>52111</v>
      </c>
    </row>
    <row r="9" spans="1:11" x14ac:dyDescent="0.25">
      <c r="A9" s="12" t="s">
        <v>29</v>
      </c>
      <c r="B9" s="15">
        <v>40968</v>
      </c>
      <c r="C9" s="16">
        <v>0.20970885253646726</v>
      </c>
      <c r="D9" s="15">
        <v>48179</v>
      </c>
    </row>
    <row r="10" spans="1:11" x14ac:dyDescent="0.25">
      <c r="A10" s="139" t="s">
        <v>59</v>
      </c>
      <c r="B10" s="140">
        <v>994966</v>
      </c>
      <c r="C10" s="141">
        <v>-1.2007252809669354E-2</v>
      </c>
      <c r="D10" s="140">
        <v>1003427</v>
      </c>
    </row>
    <row r="11" spans="1:11" ht="121.5" customHeight="1" x14ac:dyDescent="0.25">
      <c r="A11" s="219" t="s">
        <v>160</v>
      </c>
      <c r="B11" s="219"/>
      <c r="C11" s="219"/>
      <c r="D11" s="219"/>
      <c r="E11" s="219"/>
      <c r="F11" s="157"/>
    </row>
    <row r="12" spans="1:11" ht="22.5" customHeight="1" x14ac:dyDescent="0.25">
      <c r="A12" s="218" t="s">
        <v>95</v>
      </c>
      <c r="B12" s="218"/>
      <c r="C12" s="218"/>
      <c r="D12" s="218"/>
      <c r="E12" s="218"/>
    </row>
    <row r="13" spans="1:11" x14ac:dyDescent="0.25">
      <c r="A13" s="105" t="s">
        <v>96</v>
      </c>
      <c r="B13" s="106"/>
      <c r="C13" s="98"/>
      <c r="D13" s="98"/>
      <c r="E13" s="98"/>
    </row>
    <row r="14" spans="1:11" x14ac:dyDescent="0.25">
      <c r="A14" s="103" t="s">
        <v>94</v>
      </c>
      <c r="B14" s="28"/>
      <c r="C14" s="28"/>
      <c r="D14" s="28"/>
      <c r="E14" s="98"/>
    </row>
    <row r="15" spans="1:11" x14ac:dyDescent="0.25">
      <c r="A15" s="27" t="s">
        <v>163</v>
      </c>
      <c r="B15" s="89"/>
      <c r="C15" s="90"/>
      <c r="D15" s="89"/>
      <c r="E15" s="101"/>
    </row>
  </sheetData>
  <mergeCells count="3">
    <mergeCell ref="A11:E11"/>
    <mergeCell ref="A12:E12"/>
    <mergeCell ref="A1:D1"/>
  </mergeCells>
  <hyperlinks>
    <hyperlink ref="A13" r:id="rId1"/>
    <hyperlink ref="A2" location="Sommaire!A1" display="Retour au sommaire"/>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18"/>
  <sheetViews>
    <sheetView workbookViewId="0">
      <selection activeCell="A2" sqref="A2"/>
    </sheetView>
  </sheetViews>
  <sheetFormatPr baseColWidth="10" defaultRowHeight="15" x14ac:dyDescent="0.25"/>
  <cols>
    <col min="1" max="1" width="20" customWidth="1"/>
    <col min="2" max="2" width="9.375" customWidth="1"/>
    <col min="3" max="3" width="9.5" customWidth="1"/>
    <col min="4" max="4" width="7.5" customWidth="1"/>
    <col min="5" max="5" width="8.875" customWidth="1"/>
  </cols>
  <sheetData>
    <row r="1" spans="1:6" ht="27.75" customHeight="1" x14ac:dyDescent="0.25">
      <c r="A1" s="217" t="s">
        <v>131</v>
      </c>
      <c r="B1" s="217"/>
      <c r="C1" s="217"/>
      <c r="D1" s="217"/>
      <c r="E1" s="217"/>
    </row>
    <row r="2" spans="1:6" s="98" customFormat="1" ht="15.75" customHeight="1" x14ac:dyDescent="0.25">
      <c r="A2" s="108" t="s">
        <v>98</v>
      </c>
      <c r="B2" s="91"/>
      <c r="C2" s="92"/>
      <c r="D2" s="92"/>
      <c r="E2" s="92"/>
    </row>
    <row r="3" spans="1:6" ht="45" x14ac:dyDescent="0.25">
      <c r="A3" s="138"/>
      <c r="B3" s="138" t="s">
        <v>93</v>
      </c>
      <c r="C3" s="138" t="s">
        <v>125</v>
      </c>
      <c r="D3" s="138" t="s">
        <v>58</v>
      </c>
      <c r="E3" s="138" t="s">
        <v>126</v>
      </c>
    </row>
    <row r="4" spans="1:6" x14ac:dyDescent="0.25">
      <c r="A4" s="18" t="s">
        <v>30</v>
      </c>
      <c r="B4" s="13">
        <v>219189</v>
      </c>
      <c r="C4" s="13">
        <v>220731</v>
      </c>
      <c r="D4" s="16">
        <v>7.0350245678387144E-3</v>
      </c>
      <c r="E4" s="13">
        <v>221626</v>
      </c>
      <c r="F4" s="100"/>
    </row>
    <row r="5" spans="1:6" x14ac:dyDescent="0.25">
      <c r="A5" s="18" t="s">
        <v>31</v>
      </c>
      <c r="B5" s="13">
        <v>190392</v>
      </c>
      <c r="C5" s="13">
        <v>190388</v>
      </c>
      <c r="D5" s="16">
        <v>-2.100928610445817E-5</v>
      </c>
      <c r="E5" s="13">
        <v>198705</v>
      </c>
    </row>
    <row r="6" spans="1:6" x14ac:dyDescent="0.25">
      <c r="A6" s="18" t="s">
        <v>32</v>
      </c>
      <c r="B6" s="13">
        <v>521896</v>
      </c>
      <c r="C6" s="13">
        <v>525157</v>
      </c>
      <c r="D6" s="16">
        <v>6.2483713230222114E-3</v>
      </c>
      <c r="E6" s="13">
        <v>532239</v>
      </c>
    </row>
    <row r="7" spans="1:6" x14ac:dyDescent="0.25">
      <c r="A7" s="18" t="s">
        <v>43</v>
      </c>
      <c r="B7" s="88">
        <v>316827</v>
      </c>
      <c r="C7" s="88">
        <v>325184</v>
      </c>
      <c r="D7" s="16">
        <v>2.6377171137560877E-2</v>
      </c>
      <c r="E7" s="13">
        <v>361843</v>
      </c>
      <c r="F7" s="13"/>
    </row>
    <row r="8" spans="1:6" s="110" customFormat="1" x14ac:dyDescent="0.25">
      <c r="A8" s="18" t="s">
        <v>44</v>
      </c>
      <c r="B8" s="88">
        <v>62053</v>
      </c>
      <c r="C8" s="88">
        <v>61990</v>
      </c>
      <c r="D8" s="16">
        <v>-1.0152611477285546E-3</v>
      </c>
      <c r="E8" s="13">
        <v>62569</v>
      </c>
      <c r="F8" s="13"/>
    </row>
    <row r="9" spans="1:6" x14ac:dyDescent="0.25">
      <c r="A9" s="18" t="s">
        <v>130</v>
      </c>
      <c r="B9" s="14">
        <v>1310357</v>
      </c>
      <c r="C9" s="14">
        <v>1323450</v>
      </c>
      <c r="D9" s="17">
        <v>9.9919334959862084E-3</v>
      </c>
      <c r="E9" s="14">
        <v>1376982</v>
      </c>
      <c r="F9" s="100"/>
    </row>
    <row r="10" spans="1:6" x14ac:dyDescent="0.25">
      <c r="A10" s="18" t="s">
        <v>65</v>
      </c>
      <c r="B10" s="13">
        <v>196790</v>
      </c>
      <c r="C10" s="13">
        <v>194752</v>
      </c>
      <c r="D10" s="16">
        <v>-1.0356217287463793E-2</v>
      </c>
      <c r="E10" s="13">
        <v>194752</v>
      </c>
    </row>
    <row r="11" spans="1:6" x14ac:dyDescent="0.25">
      <c r="A11" s="18" t="s">
        <v>26</v>
      </c>
      <c r="B11" s="13">
        <v>121690</v>
      </c>
      <c r="C11" s="13">
        <v>115861</v>
      </c>
      <c r="D11" s="16">
        <v>-4.7900402662503082E-2</v>
      </c>
      <c r="E11" s="13">
        <v>115861</v>
      </c>
    </row>
    <row r="12" spans="1:6" x14ac:dyDescent="0.25">
      <c r="A12" s="18" t="s">
        <v>66</v>
      </c>
      <c r="B12" s="13">
        <v>647</v>
      </c>
      <c r="C12" s="13">
        <v>131</v>
      </c>
      <c r="D12" s="16">
        <v>-0.79752704791344664</v>
      </c>
      <c r="E12" s="13">
        <v>186</v>
      </c>
    </row>
    <row r="13" spans="1:6" x14ac:dyDescent="0.25">
      <c r="A13" s="139" t="s">
        <v>59</v>
      </c>
      <c r="B13" s="140">
        <v>1629484</v>
      </c>
      <c r="C13" s="140">
        <v>1634194</v>
      </c>
      <c r="D13" s="141">
        <v>2.8904855770292928E-3</v>
      </c>
      <c r="E13" s="140">
        <v>1687781</v>
      </c>
      <c r="F13" s="100"/>
    </row>
    <row r="14" spans="1:6" s="69" customFormat="1" ht="137.25" customHeight="1" x14ac:dyDescent="0.25">
      <c r="A14" s="219" t="s">
        <v>160</v>
      </c>
      <c r="B14" s="219"/>
      <c r="C14" s="219"/>
      <c r="D14" s="219"/>
      <c r="E14" s="219"/>
      <c r="F14" s="157"/>
    </row>
    <row r="15" spans="1:6" ht="21.75" customHeight="1" x14ac:dyDescent="0.25">
      <c r="A15" s="218" t="s">
        <v>95</v>
      </c>
      <c r="B15" s="218"/>
      <c r="C15" s="218"/>
      <c r="D15" s="218"/>
      <c r="E15" s="218"/>
    </row>
    <row r="16" spans="1:6" x14ac:dyDescent="0.25">
      <c r="A16" s="105" t="s">
        <v>96</v>
      </c>
      <c r="B16" s="106"/>
      <c r="C16" s="98"/>
      <c r="D16" s="98"/>
      <c r="E16" s="98"/>
    </row>
    <row r="17" spans="1:5" x14ac:dyDescent="0.25">
      <c r="A17" s="103" t="s">
        <v>94</v>
      </c>
      <c r="B17" s="28"/>
      <c r="C17" s="28"/>
      <c r="D17" s="28"/>
      <c r="E17" s="98"/>
    </row>
    <row r="18" spans="1:5" x14ac:dyDescent="0.25">
      <c r="A18" s="27" t="s">
        <v>163</v>
      </c>
      <c r="B18" s="89"/>
      <c r="C18" s="90"/>
      <c r="D18" s="89"/>
      <c r="E18" s="101"/>
    </row>
  </sheetData>
  <mergeCells count="3">
    <mergeCell ref="A1:E1"/>
    <mergeCell ref="A14:E14"/>
    <mergeCell ref="A15:E15"/>
  </mergeCells>
  <hyperlinks>
    <hyperlink ref="A16" r:id="rId1"/>
    <hyperlink ref="A2" location="Sommaire!A1" display="Retour au sommaire"/>
  </hyperlinks>
  <pageMargins left="0.70866141732283472" right="0.70866141732283472" top="0.74803149606299213" bottom="0.74803149606299213" header="0.31496062992125984" footer="0.31496062992125984"/>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G31"/>
  <sheetViews>
    <sheetView zoomScaleNormal="100" workbookViewId="0">
      <selection activeCell="A2" sqref="A2"/>
    </sheetView>
  </sheetViews>
  <sheetFormatPr baseColWidth="10" defaultRowHeight="15" x14ac:dyDescent="0.25"/>
  <cols>
    <col min="1" max="1" width="23.625" customWidth="1"/>
    <col min="2" max="2" width="10.625" customWidth="1"/>
    <col min="3" max="3" width="10.375" customWidth="1"/>
    <col min="4" max="4" width="7.75" customWidth="1"/>
    <col min="5" max="5" width="11.375" customWidth="1"/>
    <col min="6" max="6" width="11" customWidth="1"/>
  </cols>
  <sheetData>
    <row r="1" spans="1:5" ht="30" customHeight="1" x14ac:dyDescent="0.25">
      <c r="A1" s="217" t="s">
        <v>161</v>
      </c>
      <c r="B1" s="217"/>
      <c r="C1" s="217"/>
      <c r="D1" s="217"/>
      <c r="E1" s="217"/>
    </row>
    <row r="2" spans="1:5" s="98" customFormat="1" ht="15.75" customHeight="1" x14ac:dyDescent="0.25">
      <c r="A2" s="108" t="s">
        <v>98</v>
      </c>
      <c r="B2" s="91"/>
      <c r="C2" s="92"/>
      <c r="D2" s="92"/>
    </row>
    <row r="3" spans="1:5" ht="33.75" x14ac:dyDescent="0.25">
      <c r="A3" s="143"/>
      <c r="B3" s="138" t="s">
        <v>93</v>
      </c>
      <c r="C3" s="138" t="s">
        <v>125</v>
      </c>
      <c r="D3" s="138" t="s">
        <v>58</v>
      </c>
      <c r="E3" s="138" t="s">
        <v>126</v>
      </c>
    </row>
    <row r="4" spans="1:5" x14ac:dyDescent="0.25">
      <c r="A4" s="29" t="s">
        <v>30</v>
      </c>
      <c r="B4" s="30">
        <v>44438</v>
      </c>
      <c r="C4" s="30">
        <v>45034</v>
      </c>
      <c r="D4" s="31">
        <v>1.3411944731986139E-2</v>
      </c>
      <c r="E4" s="30">
        <v>45036</v>
      </c>
    </row>
    <row r="5" spans="1:5" x14ac:dyDescent="0.25">
      <c r="A5" s="12" t="s">
        <v>33</v>
      </c>
      <c r="B5" s="13">
        <v>19942</v>
      </c>
      <c r="C5" s="13">
        <v>18962</v>
      </c>
      <c r="D5" s="21">
        <v>-4.9142513288536756E-2</v>
      </c>
      <c r="E5" s="13">
        <v>18963</v>
      </c>
    </row>
    <row r="6" spans="1:5" x14ac:dyDescent="0.25">
      <c r="A6" s="12" t="s">
        <v>34</v>
      </c>
      <c r="B6" s="13">
        <v>10059</v>
      </c>
      <c r="C6" s="13">
        <v>9056</v>
      </c>
      <c r="D6" s="21">
        <v>-9.9711700964310562E-2</v>
      </c>
      <c r="E6" s="13">
        <v>9056</v>
      </c>
    </row>
    <row r="7" spans="1:5" x14ac:dyDescent="0.25">
      <c r="A7" s="29" t="s">
        <v>35</v>
      </c>
      <c r="B7" s="87">
        <v>30001</v>
      </c>
      <c r="C7" s="87">
        <v>28018</v>
      </c>
      <c r="D7" s="32">
        <v>-6.6097796740108669E-2</v>
      </c>
      <c r="E7" s="30">
        <v>28019</v>
      </c>
    </row>
    <row r="8" spans="1:5" x14ac:dyDescent="0.25">
      <c r="A8" s="19" t="s">
        <v>36</v>
      </c>
      <c r="B8" s="13">
        <v>20125</v>
      </c>
      <c r="C8" s="13">
        <v>19618</v>
      </c>
      <c r="D8" s="21">
        <v>-2.5192546583850933E-2</v>
      </c>
      <c r="E8" s="13">
        <v>19675</v>
      </c>
    </row>
    <row r="9" spans="1:5" x14ac:dyDescent="0.25">
      <c r="A9" s="12" t="s">
        <v>37</v>
      </c>
      <c r="B9" s="13">
        <v>32763</v>
      </c>
      <c r="C9" s="13">
        <v>29380</v>
      </c>
      <c r="D9" s="21">
        <v>-0.10325672252235754</v>
      </c>
      <c r="E9" s="13">
        <v>29412</v>
      </c>
    </row>
    <row r="10" spans="1:5" x14ac:dyDescent="0.25">
      <c r="A10" s="12" t="s">
        <v>38</v>
      </c>
      <c r="B10" s="13">
        <v>50386</v>
      </c>
      <c r="C10" s="13">
        <v>50343</v>
      </c>
      <c r="D10" s="21">
        <v>-8.5341166196959469E-4</v>
      </c>
      <c r="E10" s="13">
        <v>50837</v>
      </c>
    </row>
    <row r="11" spans="1:5" x14ac:dyDescent="0.25">
      <c r="A11" s="12" t="s">
        <v>39</v>
      </c>
      <c r="B11" s="13">
        <v>2197</v>
      </c>
      <c r="C11" s="13">
        <v>2209</v>
      </c>
      <c r="D11" s="21">
        <v>5.4619936276741011E-3</v>
      </c>
      <c r="E11" s="13">
        <v>2209</v>
      </c>
    </row>
    <row r="12" spans="1:5" x14ac:dyDescent="0.25">
      <c r="A12" s="29" t="s">
        <v>32</v>
      </c>
      <c r="B12" s="30">
        <v>105471</v>
      </c>
      <c r="C12" s="30">
        <v>101550</v>
      </c>
      <c r="D12" s="32">
        <v>-3.7176095798845177E-2</v>
      </c>
      <c r="E12" s="30">
        <v>102133</v>
      </c>
    </row>
    <row r="13" spans="1:5" x14ac:dyDescent="0.25">
      <c r="A13" s="12" t="s">
        <v>40</v>
      </c>
      <c r="B13" s="13">
        <v>25696</v>
      </c>
      <c r="C13" s="13">
        <v>25554</v>
      </c>
      <c r="D13" s="21">
        <v>-5.5261519302615197E-3</v>
      </c>
      <c r="E13" s="13">
        <v>28188</v>
      </c>
    </row>
    <row r="14" spans="1:5" x14ac:dyDescent="0.25">
      <c r="A14" s="12" t="s">
        <v>41</v>
      </c>
      <c r="B14" s="13">
        <v>14949</v>
      </c>
      <c r="C14" s="13">
        <v>16921</v>
      </c>
      <c r="D14" s="21">
        <v>0.13191517827279417</v>
      </c>
      <c r="E14" s="13">
        <v>16921</v>
      </c>
    </row>
    <row r="15" spans="1:5" x14ac:dyDescent="0.25">
      <c r="A15" s="12" t="s">
        <v>42</v>
      </c>
      <c r="B15" s="13">
        <v>7344</v>
      </c>
      <c r="C15" s="13">
        <v>7133</v>
      </c>
      <c r="D15" s="21">
        <v>-2.8730936819172114E-2</v>
      </c>
      <c r="E15" s="13">
        <v>7133</v>
      </c>
    </row>
    <row r="16" spans="1:5" x14ac:dyDescent="0.25">
      <c r="A16" s="29" t="s">
        <v>43</v>
      </c>
      <c r="B16" s="30">
        <v>47989</v>
      </c>
      <c r="C16" s="30">
        <v>49608</v>
      </c>
      <c r="D16" s="32">
        <v>3.3736898039133968E-2</v>
      </c>
      <c r="E16" s="30">
        <v>52242</v>
      </c>
    </row>
    <row r="17" spans="1:7" x14ac:dyDescent="0.25">
      <c r="A17" s="29" t="s">
        <v>44</v>
      </c>
      <c r="B17" s="30">
        <v>19956</v>
      </c>
      <c r="C17" s="30">
        <v>18343</v>
      </c>
      <c r="D17" s="32">
        <v>-8.0827821206654646E-2</v>
      </c>
      <c r="E17" s="30">
        <v>18537</v>
      </c>
    </row>
    <row r="18" spans="1:7" x14ac:dyDescent="0.25">
      <c r="A18" s="18" t="s">
        <v>45</v>
      </c>
      <c r="B18" s="14">
        <v>247855</v>
      </c>
      <c r="C18" s="14">
        <v>242553</v>
      </c>
      <c r="D18" s="20">
        <v>-2.1391539408121683E-2</v>
      </c>
      <c r="E18" s="14">
        <v>245967</v>
      </c>
    </row>
    <row r="19" spans="1:7" x14ac:dyDescent="0.25">
      <c r="A19" s="18" t="s">
        <v>46</v>
      </c>
      <c r="B19" s="14">
        <v>27365</v>
      </c>
      <c r="C19" s="14">
        <v>26810</v>
      </c>
      <c r="D19" s="20">
        <v>-2.0281381326511968E-2</v>
      </c>
      <c r="E19" s="14">
        <v>26810</v>
      </c>
    </row>
    <row r="20" spans="1:7" x14ac:dyDescent="0.25">
      <c r="A20" s="18" t="s">
        <v>26</v>
      </c>
      <c r="B20" s="14">
        <v>54900</v>
      </c>
      <c r="C20" s="14">
        <v>51652</v>
      </c>
      <c r="D20" s="20">
        <v>-5.9162112932604739E-2</v>
      </c>
      <c r="E20" s="14">
        <v>51652</v>
      </c>
    </row>
    <row r="21" spans="1:7" x14ac:dyDescent="0.25">
      <c r="A21" s="18" t="s">
        <v>66</v>
      </c>
      <c r="B21" s="14">
        <v>489</v>
      </c>
      <c r="C21" s="14">
        <v>124</v>
      </c>
      <c r="D21" s="20">
        <v>-0.74642126789366048</v>
      </c>
      <c r="E21" s="14">
        <v>135</v>
      </c>
    </row>
    <row r="22" spans="1:7" x14ac:dyDescent="0.25">
      <c r="A22" s="144" t="s">
        <v>59</v>
      </c>
      <c r="B22" s="140">
        <v>330609</v>
      </c>
      <c r="C22" s="140">
        <v>321139</v>
      </c>
      <c r="D22" s="145">
        <v>-2.8644108297112298E-2</v>
      </c>
      <c r="E22" s="146">
        <v>324564</v>
      </c>
      <c r="F22" s="89"/>
    </row>
    <row r="23" spans="1:7" ht="17.45" customHeight="1" x14ac:dyDescent="0.25">
      <c r="A23" s="163" t="s">
        <v>132</v>
      </c>
      <c r="B23" s="23">
        <v>287624</v>
      </c>
      <c r="C23" s="23">
        <v>275789</v>
      </c>
      <c r="D23" s="22">
        <v>-4.1147470308458264E-2</v>
      </c>
      <c r="E23" s="23">
        <v>278776</v>
      </c>
      <c r="G23" s="100"/>
    </row>
    <row r="24" spans="1:7" x14ac:dyDescent="0.25">
      <c r="A24" s="33" t="s">
        <v>117</v>
      </c>
      <c r="B24" s="23">
        <v>18522</v>
      </c>
      <c r="C24" s="23">
        <v>22047</v>
      </c>
      <c r="D24" s="22">
        <v>0.19031422092646583</v>
      </c>
      <c r="E24" s="23">
        <v>22221</v>
      </c>
    </row>
    <row r="25" spans="1:7" x14ac:dyDescent="0.25">
      <c r="A25" s="33" t="s">
        <v>118</v>
      </c>
      <c r="B25" s="23">
        <v>26078</v>
      </c>
      <c r="C25" s="23">
        <v>25951</v>
      </c>
      <c r="D25" s="22">
        <v>-4.8700053685098547E-3</v>
      </c>
      <c r="E25" s="23">
        <v>26250</v>
      </c>
      <c r="F25" s="23"/>
      <c r="G25" s="111"/>
    </row>
    <row r="26" spans="1:7" ht="27.75" customHeight="1" x14ac:dyDescent="0.25">
      <c r="A26" s="220" t="s">
        <v>152</v>
      </c>
      <c r="B26" s="220"/>
      <c r="C26" s="220"/>
      <c r="D26" s="220"/>
      <c r="E26" s="220"/>
    </row>
    <row r="27" spans="1:7" ht="126" customHeight="1" x14ac:dyDescent="0.25">
      <c r="A27" s="219" t="s">
        <v>160</v>
      </c>
      <c r="B27" s="219"/>
      <c r="C27" s="219"/>
      <c r="D27" s="219"/>
      <c r="E27" s="219"/>
    </row>
    <row r="28" spans="1:7" ht="23.25" customHeight="1" x14ac:dyDescent="0.25">
      <c r="A28" s="218" t="s">
        <v>95</v>
      </c>
      <c r="B28" s="218"/>
      <c r="C28" s="218"/>
      <c r="D28" s="218"/>
      <c r="E28" s="218"/>
    </row>
    <row r="29" spans="1:7" x14ac:dyDescent="0.25">
      <c r="A29" s="105" t="s">
        <v>96</v>
      </c>
      <c r="B29" s="106"/>
      <c r="C29" s="98"/>
      <c r="D29" s="98"/>
      <c r="E29" s="98"/>
    </row>
    <row r="30" spans="1:7" x14ac:dyDescent="0.25">
      <c r="A30" s="103" t="s">
        <v>94</v>
      </c>
      <c r="B30" s="28"/>
      <c r="C30" s="28"/>
      <c r="D30" s="28"/>
      <c r="E30" s="98"/>
    </row>
    <row r="31" spans="1:7" x14ac:dyDescent="0.25">
      <c r="A31" s="27" t="s">
        <v>163</v>
      </c>
      <c r="B31" s="89"/>
      <c r="C31" s="90"/>
      <c r="D31" s="89"/>
      <c r="E31" s="101"/>
    </row>
  </sheetData>
  <mergeCells count="4">
    <mergeCell ref="A27:E27"/>
    <mergeCell ref="A28:E28"/>
    <mergeCell ref="A26:E26"/>
    <mergeCell ref="A1:E1"/>
  </mergeCells>
  <hyperlinks>
    <hyperlink ref="A29" r:id="rId1"/>
    <hyperlink ref="A2" location="Sommaire!A1" display="Retour au sommaire"/>
  </hyperlinks>
  <pageMargins left="0.70866141732283472" right="0.70866141732283472" top="0.74803149606299213" bottom="0.74803149606299213" header="0.31496062992125984" footer="0.31496062992125984"/>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I13"/>
  <sheetViews>
    <sheetView workbookViewId="0">
      <selection activeCell="A2" sqref="A2"/>
    </sheetView>
  </sheetViews>
  <sheetFormatPr baseColWidth="10" defaultRowHeight="15" x14ac:dyDescent="0.25"/>
  <sheetData>
    <row r="1" spans="1:9" ht="27" customHeight="1" x14ac:dyDescent="0.25">
      <c r="A1" s="217" t="s">
        <v>137</v>
      </c>
      <c r="B1" s="217"/>
      <c r="C1" s="217"/>
      <c r="D1" s="217"/>
      <c r="E1" s="217"/>
      <c r="F1" s="217"/>
      <c r="G1" s="217"/>
    </row>
    <row r="2" spans="1:9" s="111" customFormat="1" x14ac:dyDescent="0.25">
      <c r="A2" s="108" t="s">
        <v>98</v>
      </c>
      <c r="B2" s="112"/>
      <c r="C2" s="112"/>
      <c r="D2" s="112"/>
      <c r="E2" s="112"/>
    </row>
    <row r="3" spans="1:9" ht="45" x14ac:dyDescent="0.25">
      <c r="A3" s="138" t="s">
        <v>21</v>
      </c>
      <c r="B3" s="138" t="s">
        <v>135</v>
      </c>
      <c r="C3" s="138" t="s">
        <v>133</v>
      </c>
      <c r="D3" s="138" t="s">
        <v>119</v>
      </c>
      <c r="E3" s="138" t="s">
        <v>120</v>
      </c>
      <c r="F3" s="138" t="s">
        <v>136</v>
      </c>
      <c r="G3" s="138" t="s">
        <v>134</v>
      </c>
    </row>
    <row r="4" spans="1:9" x14ac:dyDescent="0.25">
      <c r="A4" s="9" t="s">
        <v>22</v>
      </c>
      <c r="B4" s="10">
        <v>994966</v>
      </c>
      <c r="C4" s="10">
        <v>1051367</v>
      </c>
      <c r="D4" s="11">
        <v>-1.2007252809669354E-2</v>
      </c>
      <c r="E4" s="11">
        <v>-9.8826494239829879E-3</v>
      </c>
      <c r="F4" s="68">
        <v>1003427</v>
      </c>
      <c r="G4" s="68">
        <v>1060265</v>
      </c>
      <c r="H4" s="107"/>
    </row>
    <row r="5" spans="1:9" x14ac:dyDescent="0.25">
      <c r="A5" s="9" t="s">
        <v>23</v>
      </c>
      <c r="B5" s="10">
        <v>584958</v>
      </c>
      <c r="C5" s="10">
        <v>584959</v>
      </c>
      <c r="D5" s="11">
        <v>2.8957107877627987E-2</v>
      </c>
      <c r="E5" s="11">
        <v>2.8955246984158255E-2</v>
      </c>
      <c r="F5" s="68">
        <v>626247</v>
      </c>
      <c r="G5" s="68">
        <v>626248</v>
      </c>
    </row>
    <row r="6" spans="1:9" x14ac:dyDescent="0.25">
      <c r="A6" s="9" t="s">
        <v>24</v>
      </c>
      <c r="B6" s="10">
        <v>54270</v>
      </c>
      <c r="C6" s="10">
        <v>54270</v>
      </c>
      <c r="D6" s="11">
        <v>6.3044687557945482E-3</v>
      </c>
      <c r="E6" s="11">
        <v>6.2671512274716313E-3</v>
      </c>
      <c r="F6" s="10">
        <v>58107</v>
      </c>
      <c r="G6" s="10">
        <v>58107</v>
      </c>
    </row>
    <row r="7" spans="1:9" x14ac:dyDescent="0.25">
      <c r="A7" s="142" t="s">
        <v>59</v>
      </c>
      <c r="B7" s="140">
        <v>1634194</v>
      </c>
      <c r="C7" s="140">
        <v>1690596</v>
      </c>
      <c r="D7" s="141">
        <v>2.8904855770292928E-3</v>
      </c>
      <c r="E7" s="141">
        <v>3.7434148849575283E-3</v>
      </c>
      <c r="F7" s="140">
        <v>1687781</v>
      </c>
      <c r="G7" s="140">
        <v>1744620</v>
      </c>
      <c r="H7" s="100"/>
      <c r="I7" s="100"/>
    </row>
    <row r="8" spans="1:9" x14ac:dyDescent="0.25">
      <c r="A8" s="168" t="s">
        <v>53</v>
      </c>
    </row>
    <row r="9" spans="1:9" ht="106.5" customHeight="1" x14ac:dyDescent="0.25">
      <c r="A9" s="221" t="s">
        <v>162</v>
      </c>
      <c r="B9" s="221"/>
      <c r="C9" s="221"/>
      <c r="D9" s="221"/>
      <c r="E9" s="221"/>
      <c r="F9" s="221"/>
      <c r="G9" s="221"/>
    </row>
    <row r="10" spans="1:9" ht="27" customHeight="1" x14ac:dyDescent="0.25">
      <c r="A10" s="218" t="s">
        <v>95</v>
      </c>
      <c r="B10" s="218"/>
      <c r="C10" s="218"/>
      <c r="D10" s="218"/>
      <c r="E10" s="218"/>
      <c r="F10" s="218"/>
      <c r="G10" s="218"/>
    </row>
    <row r="11" spans="1:9" x14ac:dyDescent="0.25">
      <c r="A11" s="191" t="s">
        <v>96</v>
      </c>
      <c r="B11" s="192"/>
      <c r="C11" s="28"/>
      <c r="D11" s="28"/>
      <c r="E11" s="28"/>
      <c r="F11" s="28"/>
      <c r="G11" s="28"/>
    </row>
    <row r="12" spans="1:9" x14ac:dyDescent="0.25">
      <c r="A12" s="103" t="s">
        <v>94</v>
      </c>
      <c r="G12" s="24"/>
    </row>
    <row r="13" spans="1:9" x14ac:dyDescent="0.25">
      <c r="A13" s="27" t="s">
        <v>163</v>
      </c>
    </row>
  </sheetData>
  <mergeCells count="3">
    <mergeCell ref="A9:G9"/>
    <mergeCell ref="A1:G1"/>
    <mergeCell ref="A10:G10"/>
  </mergeCells>
  <hyperlinks>
    <hyperlink ref="A2" location="Sommaire!A1" display="Retour au sommaire"/>
    <hyperlink ref="A11" r:id="rId1"/>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I17"/>
  <sheetViews>
    <sheetView workbookViewId="0">
      <selection activeCell="A2" sqref="A2"/>
    </sheetView>
  </sheetViews>
  <sheetFormatPr baseColWidth="10" defaultRowHeight="15" x14ac:dyDescent="0.25"/>
  <cols>
    <col min="1" max="1" width="24.25" customWidth="1"/>
  </cols>
  <sheetData>
    <row r="1" spans="1:9" ht="29.25" customHeight="1" x14ac:dyDescent="0.25">
      <c r="A1" s="217" t="s">
        <v>139</v>
      </c>
      <c r="B1" s="217"/>
      <c r="C1" s="217"/>
      <c r="D1" s="217"/>
      <c r="E1" s="217"/>
      <c r="F1" s="217"/>
      <c r="G1" s="217"/>
    </row>
    <row r="2" spans="1:9" s="111" customFormat="1" ht="13.5" customHeight="1" x14ac:dyDescent="0.25">
      <c r="A2" s="134" t="s">
        <v>98</v>
      </c>
      <c r="B2" s="114"/>
      <c r="C2" s="114"/>
      <c r="D2" s="114"/>
      <c r="E2" s="114"/>
      <c r="F2" s="114"/>
      <c r="G2" s="114"/>
    </row>
    <row r="3" spans="1:9" ht="45" x14ac:dyDescent="0.25">
      <c r="A3" s="138" t="s">
        <v>56</v>
      </c>
      <c r="B3" s="138" t="s">
        <v>135</v>
      </c>
      <c r="C3" s="138" t="s">
        <v>133</v>
      </c>
      <c r="D3" s="138" t="s">
        <v>119</v>
      </c>
      <c r="E3" s="138" t="s">
        <v>120</v>
      </c>
      <c r="F3" s="138" t="s">
        <v>138</v>
      </c>
      <c r="G3" s="138" t="s">
        <v>134</v>
      </c>
    </row>
    <row r="4" spans="1:9" x14ac:dyDescent="0.25">
      <c r="A4" s="12" t="s">
        <v>25</v>
      </c>
      <c r="B4" s="13">
        <v>8784</v>
      </c>
      <c r="C4" s="13">
        <v>8784</v>
      </c>
      <c r="D4" s="16">
        <v>-6.4237775647171619E-2</v>
      </c>
      <c r="E4" s="16">
        <v>-6.4237775647171619E-2</v>
      </c>
      <c r="F4" s="13">
        <v>8784</v>
      </c>
      <c r="G4" s="13">
        <v>8784</v>
      </c>
      <c r="H4" s="156"/>
    </row>
    <row r="5" spans="1:9" x14ac:dyDescent="0.25">
      <c r="A5" s="166" t="s">
        <v>64</v>
      </c>
      <c r="B5" s="13">
        <v>27207</v>
      </c>
      <c r="C5" s="13">
        <v>27213</v>
      </c>
      <c r="D5" s="16">
        <v>-0.35678831426680535</v>
      </c>
      <c r="E5" s="96">
        <v>-0.35678831426680535</v>
      </c>
      <c r="F5" s="13">
        <v>27207</v>
      </c>
      <c r="G5" s="13">
        <v>27213</v>
      </c>
      <c r="H5" s="161"/>
      <c r="I5" s="100"/>
    </row>
    <row r="6" spans="1:9" x14ac:dyDescent="0.25">
      <c r="A6" s="167" t="s">
        <v>62</v>
      </c>
      <c r="B6" s="164">
        <v>27207</v>
      </c>
      <c r="C6" s="164">
        <v>27213</v>
      </c>
      <c r="D6" s="165">
        <v>-3.4904756837288498E-2</v>
      </c>
      <c r="E6" s="165">
        <v>-3.4863101149099164E-2</v>
      </c>
      <c r="F6" s="164">
        <v>27207</v>
      </c>
      <c r="G6" s="164">
        <v>27213</v>
      </c>
      <c r="H6" s="160"/>
    </row>
    <row r="7" spans="1:9" x14ac:dyDescent="0.25">
      <c r="A7" s="12" t="s">
        <v>26</v>
      </c>
      <c r="B7" s="13">
        <v>115861</v>
      </c>
      <c r="C7" s="13">
        <v>115900</v>
      </c>
      <c r="D7" s="16">
        <v>-4.7900402662503082E-2</v>
      </c>
      <c r="E7" s="16">
        <v>-4.7939804166392853E-2</v>
      </c>
      <c r="F7" s="13">
        <v>115861</v>
      </c>
      <c r="G7" s="13">
        <v>115900</v>
      </c>
    </row>
    <row r="8" spans="1:9" x14ac:dyDescent="0.25">
      <c r="A8" s="12" t="s">
        <v>27</v>
      </c>
      <c r="B8" s="13">
        <v>750132</v>
      </c>
      <c r="C8" s="13">
        <v>806457</v>
      </c>
      <c r="D8" s="16">
        <v>2.9173073066381442E-3</v>
      </c>
      <c r="E8" s="16">
        <v>4.7242623012090975E-3</v>
      </c>
      <c r="F8" s="13">
        <v>751285</v>
      </c>
      <c r="G8" s="13">
        <v>808047</v>
      </c>
    </row>
    <row r="9" spans="1:9" x14ac:dyDescent="0.25">
      <c r="A9" s="12" t="s">
        <v>28</v>
      </c>
      <c r="B9" s="13">
        <v>52014</v>
      </c>
      <c r="C9" s="13">
        <v>52016</v>
      </c>
      <c r="D9" s="16">
        <v>2.9308549612432995E-3</v>
      </c>
      <c r="E9" s="16">
        <v>2.9694188423122904E-3</v>
      </c>
      <c r="F9" s="13">
        <v>52111</v>
      </c>
      <c r="G9" s="13">
        <v>52113</v>
      </c>
    </row>
    <row r="10" spans="1:9" x14ac:dyDescent="0.25">
      <c r="A10" s="12" t="s">
        <v>29</v>
      </c>
      <c r="B10" s="15">
        <v>40968</v>
      </c>
      <c r="C10" s="15">
        <v>40997</v>
      </c>
      <c r="D10" s="16">
        <v>0.20970885253646726</v>
      </c>
      <c r="E10" s="16">
        <v>0.20924401970327108</v>
      </c>
      <c r="F10" s="15">
        <v>48179</v>
      </c>
      <c r="G10" s="15">
        <v>48208</v>
      </c>
      <c r="H10" s="24"/>
    </row>
    <row r="11" spans="1:9" x14ac:dyDescent="0.25">
      <c r="A11" s="139" t="s">
        <v>59</v>
      </c>
      <c r="B11" s="140">
        <v>994966</v>
      </c>
      <c r="C11" s="140">
        <v>1051367</v>
      </c>
      <c r="D11" s="141">
        <v>-1.2007252809669354E-2</v>
      </c>
      <c r="E11" s="141">
        <v>-9.8826494239829879E-3</v>
      </c>
      <c r="F11" s="140">
        <v>1003427</v>
      </c>
      <c r="G11" s="140">
        <v>1060265</v>
      </c>
      <c r="H11" s="100"/>
      <c r="I11" s="100"/>
    </row>
    <row r="12" spans="1:9" x14ac:dyDescent="0.25">
      <c r="A12" s="168" t="s">
        <v>53</v>
      </c>
      <c r="E12" s="24"/>
    </row>
    <row r="13" spans="1:9" ht="91.5" customHeight="1" x14ac:dyDescent="0.25">
      <c r="A13" s="221" t="s">
        <v>162</v>
      </c>
      <c r="B13" s="221"/>
      <c r="C13" s="221"/>
      <c r="D13" s="221"/>
      <c r="E13" s="221"/>
      <c r="F13" s="221"/>
      <c r="G13" s="221"/>
    </row>
    <row r="14" spans="1:9" s="28" customFormat="1" ht="15" customHeight="1" x14ac:dyDescent="0.25">
      <c r="A14" s="218" t="s">
        <v>95</v>
      </c>
      <c r="B14" s="218"/>
      <c r="C14" s="218"/>
      <c r="D14" s="218"/>
      <c r="E14" s="218"/>
      <c r="F14" s="218"/>
      <c r="G14" s="218"/>
    </row>
    <row r="15" spans="1:9" s="28" customFormat="1" ht="16.5" customHeight="1" x14ac:dyDescent="0.25">
      <c r="A15" s="191" t="s">
        <v>96</v>
      </c>
      <c r="B15" s="192"/>
    </row>
    <row r="16" spans="1:9" x14ac:dyDescent="0.25">
      <c r="A16" s="103" t="s">
        <v>94</v>
      </c>
      <c r="C16" s="24"/>
    </row>
    <row r="17" spans="1:1" x14ac:dyDescent="0.25">
      <c r="A17" s="27" t="s">
        <v>163</v>
      </c>
    </row>
  </sheetData>
  <mergeCells count="3">
    <mergeCell ref="A1:G1"/>
    <mergeCell ref="A13:G13"/>
    <mergeCell ref="A14:G14"/>
  </mergeCells>
  <hyperlinks>
    <hyperlink ref="A2" location="Sommaire!A1" display="Retour au sommaire"/>
    <hyperlink ref="A15"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A2" sqref="A2"/>
    </sheetView>
  </sheetViews>
  <sheetFormatPr baseColWidth="10" defaultColWidth="11" defaultRowHeight="15" x14ac:dyDescent="0.25"/>
  <cols>
    <col min="1" max="1" width="39.25" style="80" bestFit="1" customWidth="1"/>
    <col min="2" max="2" width="11" style="80"/>
    <col min="3" max="3" width="10.75" style="80" bestFit="1" customWidth="1"/>
    <col min="4" max="5" width="11.25" style="80" customWidth="1"/>
    <col min="6" max="16384" width="11" style="80"/>
  </cols>
  <sheetData>
    <row r="1" spans="1:7" ht="15" customHeight="1" x14ac:dyDescent="0.25">
      <c r="A1" s="118" t="s">
        <v>143</v>
      </c>
      <c r="B1" s="81"/>
      <c r="C1" s="81"/>
      <c r="D1" s="81"/>
      <c r="E1" s="81"/>
      <c r="F1" s="81"/>
    </row>
    <row r="2" spans="1:7" x14ac:dyDescent="0.25">
      <c r="A2" s="108" t="s">
        <v>98</v>
      </c>
      <c r="B2" s="91"/>
      <c r="C2" s="82"/>
      <c r="D2" s="82"/>
      <c r="E2" s="82"/>
      <c r="F2" s="82"/>
    </row>
    <row r="3" spans="1:7" ht="15" customHeight="1" x14ac:dyDescent="0.25">
      <c r="A3" s="224" t="s">
        <v>72</v>
      </c>
      <c r="B3" s="226" t="s">
        <v>73</v>
      </c>
      <c r="C3" s="227"/>
      <c r="D3" s="226" t="s">
        <v>60</v>
      </c>
      <c r="E3" s="226"/>
      <c r="F3" s="228" t="s">
        <v>1</v>
      </c>
      <c r="G3" s="228"/>
    </row>
    <row r="4" spans="1:7" x14ac:dyDescent="0.25">
      <c r="A4" s="225"/>
      <c r="B4" s="193" t="s">
        <v>141</v>
      </c>
      <c r="C4" s="194" t="s">
        <v>142</v>
      </c>
      <c r="D4" s="193" t="s">
        <v>141</v>
      </c>
      <c r="E4" s="193" t="s">
        <v>142</v>
      </c>
      <c r="F4" s="193" t="s">
        <v>141</v>
      </c>
      <c r="G4" s="194" t="s">
        <v>142</v>
      </c>
    </row>
    <row r="5" spans="1:7" s="211" customFormat="1" x14ac:dyDescent="0.25">
      <c r="A5" s="212" t="s">
        <v>59</v>
      </c>
      <c r="B5" s="213">
        <v>19878</v>
      </c>
      <c r="C5" s="214">
        <v>0.47277172705045567</v>
      </c>
      <c r="D5" s="213">
        <v>11670</v>
      </c>
      <c r="E5" s="215">
        <v>0.19581924377497695</v>
      </c>
      <c r="F5" s="213">
        <v>10673</v>
      </c>
      <c r="G5" s="214">
        <v>0.17440580985915494</v>
      </c>
    </row>
    <row r="6" spans="1:7" x14ac:dyDescent="0.25">
      <c r="A6" s="116" t="s">
        <v>106</v>
      </c>
      <c r="B6" s="203">
        <v>9.9909447630546336E-2</v>
      </c>
      <c r="C6" s="205">
        <v>-0.47804834652527273</v>
      </c>
      <c r="D6" s="196">
        <v>0.1040274207369323</v>
      </c>
      <c r="E6" s="195">
        <v>-0.87915156294986896</v>
      </c>
      <c r="F6" s="203">
        <v>0.10193947343764639</v>
      </c>
      <c r="G6" s="205">
        <v>-1.2057005435593044</v>
      </c>
    </row>
    <row r="7" spans="1:7" x14ac:dyDescent="0.25">
      <c r="A7" s="117" t="s">
        <v>107</v>
      </c>
      <c r="B7" s="204">
        <v>5.171546433242781E-2</v>
      </c>
      <c r="C7" s="206">
        <v>-0.73346949622302637</v>
      </c>
      <c r="D7" s="198">
        <v>5.2013710368466151E-2</v>
      </c>
      <c r="E7" s="197">
        <v>-0.81358951238998667</v>
      </c>
      <c r="F7" s="204">
        <v>4.9002154970486274E-2</v>
      </c>
      <c r="G7" s="206">
        <v>-1.0306823902753164</v>
      </c>
    </row>
    <row r="8" spans="1:7" x14ac:dyDescent="0.25">
      <c r="A8" s="117" t="s">
        <v>34</v>
      </c>
      <c r="B8" s="204">
        <v>6.9423483247811647E-3</v>
      </c>
      <c r="C8" s="206">
        <v>-0.26894216981869012</v>
      </c>
      <c r="D8" s="198">
        <v>8.4832904884318758E-3</v>
      </c>
      <c r="E8" s="197">
        <v>-0.27883561966793036</v>
      </c>
      <c r="F8" s="204">
        <v>8.0577157312845503E-3</v>
      </c>
      <c r="G8" s="206">
        <v>-0.23956293391379849</v>
      </c>
    </row>
    <row r="9" spans="1:7" x14ac:dyDescent="0.25">
      <c r="A9" s="116" t="s">
        <v>69</v>
      </c>
      <c r="B9" s="203">
        <v>5.8657812657208971E-2</v>
      </c>
      <c r="C9" s="205">
        <v>-1.0024116660417164</v>
      </c>
      <c r="D9" s="196">
        <v>6.0497000856898027E-2</v>
      </c>
      <c r="E9" s="195">
        <v>-1.0924251320579177</v>
      </c>
      <c r="F9" s="203">
        <v>5.7059870701770821E-2</v>
      </c>
      <c r="G9" s="205">
        <v>-1.2702453241891147</v>
      </c>
    </row>
    <row r="10" spans="1:7" x14ac:dyDescent="0.25">
      <c r="A10" s="117" t="s">
        <v>108</v>
      </c>
      <c r="B10" s="204">
        <v>2.3090854210685179E-2</v>
      </c>
      <c r="C10" s="206">
        <v>0.13823263896879207</v>
      </c>
      <c r="D10" s="198">
        <v>2.2964867180805485E-2</v>
      </c>
      <c r="E10" s="197">
        <v>0.41104763620740564</v>
      </c>
      <c r="F10" s="204">
        <v>1.9956900590274523E-2</v>
      </c>
      <c r="G10" s="206">
        <v>0.43319005902745233</v>
      </c>
    </row>
    <row r="11" spans="1:7" x14ac:dyDescent="0.25">
      <c r="A11" s="117" t="s">
        <v>37</v>
      </c>
      <c r="B11" s="204">
        <v>2.1481034309286648E-2</v>
      </c>
      <c r="C11" s="206">
        <v>0.23656753406269443</v>
      </c>
      <c r="D11" s="198">
        <v>2.056555269922879E-2</v>
      </c>
      <c r="E11" s="197">
        <v>0.15062228498589764</v>
      </c>
      <c r="F11" s="204">
        <v>2.0237983697179801E-2</v>
      </c>
      <c r="G11" s="206">
        <v>0.16420329929544494</v>
      </c>
    </row>
    <row r="12" spans="1:7" x14ac:dyDescent="0.25">
      <c r="A12" s="117" t="s">
        <v>109</v>
      </c>
      <c r="B12" s="204">
        <v>0.10328000804909951</v>
      </c>
      <c r="C12" s="206">
        <v>-8.9128927623204068E-2</v>
      </c>
      <c r="D12" s="198">
        <v>9.1688089117395025E-2</v>
      </c>
      <c r="E12" s="197">
        <v>-1.0576487171159124</v>
      </c>
      <c r="F12" s="204">
        <v>8.95718167338143E-2</v>
      </c>
      <c r="G12" s="206">
        <v>-1.0120084674636405</v>
      </c>
    </row>
    <row r="13" spans="1:7" x14ac:dyDescent="0.25">
      <c r="A13" s="117" t="s">
        <v>110</v>
      </c>
      <c r="B13" s="204">
        <v>4.2257772411711438E-3</v>
      </c>
      <c r="C13" s="206">
        <v>-0.25164617749065027</v>
      </c>
      <c r="D13" s="198">
        <v>4.5415595544130247E-3</v>
      </c>
      <c r="E13" s="197">
        <v>-0.12992028187809504</v>
      </c>
      <c r="F13" s="204">
        <v>4.0288578656422751E-3</v>
      </c>
      <c r="G13" s="206">
        <v>-0.11427970639351898</v>
      </c>
    </row>
    <row r="14" spans="1:7" x14ac:dyDescent="0.25">
      <c r="A14" s="116" t="s">
        <v>70</v>
      </c>
      <c r="B14" s="203">
        <v>0.15207767381024248</v>
      </c>
      <c r="C14" s="205">
        <v>3.4025067917631269E-2</v>
      </c>
      <c r="D14" s="196">
        <v>0.13976006855184234</v>
      </c>
      <c r="E14" s="195">
        <v>-0.62589907780070397</v>
      </c>
      <c r="F14" s="203">
        <v>0.13379555888691089</v>
      </c>
      <c r="G14" s="205">
        <v>-0.52889481553426432</v>
      </c>
    </row>
    <row r="15" spans="1:7" x14ac:dyDescent="0.25">
      <c r="A15" s="117" t="s">
        <v>111</v>
      </c>
      <c r="B15" s="204">
        <v>0.1597746252138042</v>
      </c>
      <c r="C15" s="206">
        <v>1.2778996555583844</v>
      </c>
      <c r="D15" s="198">
        <v>0.14601542416452443</v>
      </c>
      <c r="E15" s="197">
        <v>1.1268011519786236</v>
      </c>
      <c r="F15" s="204">
        <v>0.14007308160779536</v>
      </c>
      <c r="G15" s="206">
        <v>0.94612858331474814</v>
      </c>
    </row>
    <row r="16" spans="1:7" x14ac:dyDescent="0.25">
      <c r="A16" s="117" t="s">
        <v>112</v>
      </c>
      <c r="B16" s="204">
        <v>0.38187946473488277</v>
      </c>
      <c r="C16" s="206">
        <v>0.95004175392096601</v>
      </c>
      <c r="D16" s="198">
        <v>0.37146529562982006</v>
      </c>
      <c r="E16" s="197">
        <v>0.63664125475370592</v>
      </c>
      <c r="F16" s="204">
        <v>0.38330366344982669</v>
      </c>
      <c r="G16" s="206">
        <v>1.1274614154052065</v>
      </c>
    </row>
    <row r="17" spans="1:7" x14ac:dyDescent="0.25">
      <c r="A17" s="117" t="s">
        <v>44</v>
      </c>
      <c r="B17" s="204">
        <v>9.2665258074252937E-2</v>
      </c>
      <c r="C17" s="206">
        <v>1.8352447820122395</v>
      </c>
      <c r="D17" s="198">
        <v>0.10814053127677806</v>
      </c>
      <c r="E17" s="197">
        <v>1.3971046698440113</v>
      </c>
      <c r="F17" s="204">
        <v>0.11149629907242575</v>
      </c>
      <c r="G17" s="206">
        <v>1.2794714565383503</v>
      </c>
    </row>
    <row r="18" spans="1:7" x14ac:dyDescent="0.25">
      <c r="A18" s="117" t="s">
        <v>113</v>
      </c>
      <c r="B18" s="204">
        <v>5.5035717879062279E-2</v>
      </c>
      <c r="C18" s="206">
        <v>-2.6167512468422345</v>
      </c>
      <c r="D18" s="198">
        <v>7.0094258783204799E-2</v>
      </c>
      <c r="E18" s="197">
        <v>-0.56307130376784942</v>
      </c>
      <c r="F18" s="204">
        <v>7.2332052843624095E-2</v>
      </c>
      <c r="G18" s="206">
        <v>-0.34822077197561863</v>
      </c>
    </row>
    <row r="19" spans="1:7" x14ac:dyDescent="0.25">
      <c r="A19" s="116" t="s">
        <v>71</v>
      </c>
      <c r="B19" s="203">
        <v>0.68935506590200224</v>
      </c>
      <c r="C19" s="205">
        <v>1.4464349446493663</v>
      </c>
      <c r="D19" s="196">
        <v>0.69571550985432729</v>
      </c>
      <c r="E19" s="195">
        <v>2.5974757728084885</v>
      </c>
      <c r="F19" s="203">
        <v>0.70720509697367184</v>
      </c>
      <c r="G19" s="205">
        <v>3.0048406832826724</v>
      </c>
    </row>
    <row r="20" spans="1:7" x14ac:dyDescent="0.25">
      <c r="A20" s="116" t="s">
        <v>45</v>
      </c>
      <c r="B20" s="203">
        <v>1</v>
      </c>
      <c r="C20" s="205"/>
      <c r="D20" s="196">
        <v>1</v>
      </c>
      <c r="E20" s="195"/>
      <c r="F20" s="203">
        <v>1</v>
      </c>
      <c r="G20" s="205"/>
    </row>
    <row r="21" spans="1:7" x14ac:dyDescent="0.25">
      <c r="A21" s="199" t="s">
        <v>59</v>
      </c>
      <c r="B21" s="151">
        <v>1</v>
      </c>
      <c r="C21" s="200"/>
      <c r="D21" s="201">
        <v>1</v>
      </c>
      <c r="E21" s="202"/>
      <c r="F21" s="201">
        <v>1</v>
      </c>
      <c r="G21" s="202"/>
    </row>
    <row r="22" spans="1:7" x14ac:dyDescent="0.25">
      <c r="A22" s="222" t="s">
        <v>144</v>
      </c>
      <c r="B22" s="222"/>
      <c r="C22" s="222"/>
      <c r="D22" s="222"/>
      <c r="E22" s="222"/>
      <c r="F22" s="222"/>
      <c r="G22" s="222"/>
    </row>
    <row r="23" spans="1:7" x14ac:dyDescent="0.25">
      <c r="A23" s="222"/>
      <c r="B23" s="222"/>
      <c r="C23" s="222"/>
      <c r="D23" s="222"/>
      <c r="E23" s="222"/>
      <c r="F23" s="222"/>
      <c r="G23" s="222"/>
    </row>
    <row r="24" spans="1:7" ht="29.25" customHeight="1" x14ac:dyDescent="0.25">
      <c r="A24" s="222" t="s">
        <v>154</v>
      </c>
      <c r="B24" s="223"/>
      <c r="C24" s="223"/>
      <c r="D24" s="223"/>
      <c r="E24" s="223"/>
      <c r="F24" s="223"/>
      <c r="G24" s="223"/>
    </row>
    <row r="25" spans="1:7" x14ac:dyDescent="0.25">
      <c r="A25" s="27" t="s">
        <v>163</v>
      </c>
    </row>
  </sheetData>
  <mergeCells count="6">
    <mergeCell ref="A24:G24"/>
    <mergeCell ref="A3:A4"/>
    <mergeCell ref="B3:C3"/>
    <mergeCell ref="D3:E3"/>
    <mergeCell ref="F3:G3"/>
    <mergeCell ref="A22:G23"/>
  </mergeCells>
  <hyperlinks>
    <hyperlink ref="A2" location="Sommaire!A1" display="Retour au sommair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U28"/>
  <sheetViews>
    <sheetView workbookViewId="0">
      <selection activeCell="A2" sqref="A2"/>
    </sheetView>
  </sheetViews>
  <sheetFormatPr baseColWidth="10" defaultColWidth="11" defaultRowHeight="15" x14ac:dyDescent="0.25"/>
  <cols>
    <col min="1" max="1" width="10.375" style="72" bestFit="1" customWidth="1"/>
    <col min="2" max="2" width="11.75" style="72" bestFit="1" customWidth="1"/>
    <col min="3" max="3" width="17.25" style="72" bestFit="1" customWidth="1"/>
    <col min="4" max="21" width="8.25" style="72" customWidth="1"/>
    <col min="22" max="16384" width="11" style="72"/>
  </cols>
  <sheetData>
    <row r="1" spans="1:21" x14ac:dyDescent="0.25">
      <c r="A1" s="119" t="s">
        <v>153</v>
      </c>
      <c r="K1" s="73"/>
    </row>
    <row r="2" spans="1:21" x14ac:dyDescent="0.25">
      <c r="A2" s="108" t="s">
        <v>98</v>
      </c>
      <c r="B2" s="91"/>
      <c r="M2" s="73"/>
      <c r="S2" s="77"/>
    </row>
    <row r="3" spans="1:21" ht="30.75" customHeight="1" x14ac:dyDescent="0.25">
      <c r="A3" s="34"/>
      <c r="D3" s="235" t="s">
        <v>1</v>
      </c>
      <c r="E3" s="236"/>
      <c r="F3" s="237"/>
      <c r="G3" s="235" t="s">
        <v>60</v>
      </c>
      <c r="H3" s="236"/>
      <c r="I3" s="237"/>
      <c r="J3" s="235" t="s">
        <v>61</v>
      </c>
      <c r="K3" s="236"/>
      <c r="L3" s="237"/>
      <c r="M3" s="235" t="s">
        <v>2</v>
      </c>
      <c r="N3" s="236"/>
      <c r="O3" s="237"/>
      <c r="P3" s="235" t="s">
        <v>3</v>
      </c>
      <c r="Q3" s="236"/>
      <c r="R3" s="237"/>
      <c r="S3" s="235" t="s">
        <v>0</v>
      </c>
      <c r="T3" s="236"/>
      <c r="U3" s="237"/>
    </row>
    <row r="4" spans="1:21" x14ac:dyDescent="0.25">
      <c r="D4" s="35" t="s">
        <v>68</v>
      </c>
      <c r="E4" s="35" t="s">
        <v>150</v>
      </c>
      <c r="F4" s="35" t="s">
        <v>57</v>
      </c>
      <c r="G4" s="35" t="s">
        <v>68</v>
      </c>
      <c r="H4" s="35" t="s">
        <v>150</v>
      </c>
      <c r="I4" s="35" t="s">
        <v>57</v>
      </c>
      <c r="J4" s="35" t="s">
        <v>68</v>
      </c>
      <c r="K4" s="35" t="s">
        <v>150</v>
      </c>
      <c r="L4" s="35" t="s">
        <v>57</v>
      </c>
      <c r="M4" s="35" t="s">
        <v>68</v>
      </c>
      <c r="N4" s="35" t="s">
        <v>150</v>
      </c>
      <c r="O4" s="35" t="s">
        <v>57</v>
      </c>
      <c r="P4" s="35" t="s">
        <v>68</v>
      </c>
      <c r="Q4" s="35" t="s">
        <v>150</v>
      </c>
      <c r="R4" s="35" t="s">
        <v>57</v>
      </c>
      <c r="S4" s="35" t="s">
        <v>68</v>
      </c>
      <c r="T4" s="35" t="s">
        <v>150</v>
      </c>
      <c r="U4" s="35" t="s">
        <v>57</v>
      </c>
    </row>
    <row r="5" spans="1:21" x14ac:dyDescent="0.25">
      <c r="A5" s="238" t="s">
        <v>4</v>
      </c>
      <c r="B5" s="229" t="s">
        <v>5</v>
      </c>
      <c r="C5" s="1" t="s">
        <v>6</v>
      </c>
      <c r="D5" s="36">
        <v>204383</v>
      </c>
      <c r="E5" s="36">
        <v>195884</v>
      </c>
      <c r="F5" s="37">
        <v>-4.1583693360015266</v>
      </c>
      <c r="G5" s="36">
        <v>237561</v>
      </c>
      <c r="H5" s="36">
        <v>229011</v>
      </c>
      <c r="I5" s="37">
        <v>-3.5990756058443938</v>
      </c>
      <c r="J5" s="36">
        <v>21500</v>
      </c>
      <c r="K5" s="36">
        <v>21044</v>
      </c>
      <c r="L5" s="37">
        <v>-2.1209302325581394</v>
      </c>
      <c r="M5" s="36">
        <v>20052</v>
      </c>
      <c r="N5" s="36">
        <v>22415</v>
      </c>
      <c r="O5" s="37">
        <v>11.784360662278077</v>
      </c>
      <c r="P5" s="36">
        <v>4866</v>
      </c>
      <c r="Q5" s="36">
        <v>4714</v>
      </c>
      <c r="R5" s="37">
        <v>-3.1237155774763665</v>
      </c>
      <c r="S5" s="38">
        <v>331804</v>
      </c>
      <c r="T5" s="38">
        <v>335201</v>
      </c>
      <c r="U5" s="37">
        <v>1.023797181468578</v>
      </c>
    </row>
    <row r="6" spans="1:21" x14ac:dyDescent="0.25">
      <c r="A6" s="239"/>
      <c r="B6" s="230"/>
      <c r="C6" s="2" t="s">
        <v>7</v>
      </c>
      <c r="D6" s="39"/>
      <c r="E6" s="39"/>
      <c r="F6" s="40"/>
      <c r="G6" s="39"/>
      <c r="H6" s="39"/>
      <c r="I6" s="40"/>
      <c r="J6" s="41"/>
      <c r="K6" s="41"/>
      <c r="L6" s="40"/>
      <c r="M6" s="39">
        <v>19051</v>
      </c>
      <c r="N6" s="39">
        <v>19784</v>
      </c>
      <c r="O6" s="40">
        <v>3.8475670568474096</v>
      </c>
      <c r="P6" s="39">
        <v>3011</v>
      </c>
      <c r="Q6" s="39">
        <v>2882</v>
      </c>
      <c r="R6" s="40">
        <v>-4.284290933244769</v>
      </c>
      <c r="S6" s="42">
        <v>210950</v>
      </c>
      <c r="T6" s="42">
        <v>209428</v>
      </c>
      <c r="U6" s="40">
        <v>-0.72149798530457454</v>
      </c>
    </row>
    <row r="7" spans="1:21" x14ac:dyDescent="0.25">
      <c r="A7" s="239"/>
      <c r="B7" s="230"/>
      <c r="C7" s="3" t="s">
        <v>8</v>
      </c>
      <c r="D7" s="43"/>
      <c r="E7" s="44"/>
      <c r="F7" s="45"/>
      <c r="G7" s="43"/>
      <c r="H7" s="44"/>
      <c r="I7" s="45"/>
      <c r="J7" s="46"/>
      <c r="K7" s="46"/>
      <c r="L7" s="45"/>
      <c r="M7" s="43">
        <v>24047</v>
      </c>
      <c r="N7" s="43">
        <v>24977</v>
      </c>
      <c r="O7" s="45">
        <v>3.8674262901817276</v>
      </c>
      <c r="P7" s="43">
        <v>3056</v>
      </c>
      <c r="Q7" s="43">
        <v>2964</v>
      </c>
      <c r="R7" s="45">
        <v>-3.0104712041884816</v>
      </c>
      <c r="S7" s="47">
        <v>205196</v>
      </c>
      <c r="T7" s="47">
        <v>205503</v>
      </c>
      <c r="U7" s="45">
        <v>0.14961305288602117</v>
      </c>
    </row>
    <row r="8" spans="1:21" x14ac:dyDescent="0.25">
      <c r="A8" s="239"/>
      <c r="B8" s="231"/>
      <c r="C8" s="4" t="s">
        <v>9</v>
      </c>
      <c r="D8" s="48">
        <v>204383</v>
      </c>
      <c r="E8" s="49">
        <v>195884</v>
      </c>
      <c r="F8" s="75">
        <v>-4.1583693360015266</v>
      </c>
      <c r="G8" s="48">
        <v>237561</v>
      </c>
      <c r="H8" s="49">
        <v>229011</v>
      </c>
      <c r="I8" s="50">
        <v>-3.5990756058443938</v>
      </c>
      <c r="J8" s="48">
        <v>21500</v>
      </c>
      <c r="K8" s="48">
        <v>21044</v>
      </c>
      <c r="L8" s="50">
        <v>-2.1209302325581394</v>
      </c>
      <c r="M8" s="48">
        <v>63150</v>
      </c>
      <c r="N8" s="48">
        <v>67176</v>
      </c>
      <c r="O8" s="50">
        <v>6.3752969121140151</v>
      </c>
      <c r="P8" s="48">
        <v>10933</v>
      </c>
      <c r="Q8" s="48">
        <v>10560</v>
      </c>
      <c r="R8" s="50">
        <v>-3.411689380773804</v>
      </c>
      <c r="S8" s="51">
        <v>747950</v>
      </c>
      <c r="T8" s="51">
        <v>750132</v>
      </c>
      <c r="U8" s="50">
        <v>0.29173073066381444</v>
      </c>
    </row>
    <row r="9" spans="1:21" x14ac:dyDescent="0.25">
      <c r="A9" s="239"/>
      <c r="B9" s="229" t="s">
        <v>10</v>
      </c>
      <c r="C9" s="1" t="s">
        <v>6</v>
      </c>
      <c r="D9" s="52">
        <v>79693</v>
      </c>
      <c r="E9" s="52">
        <v>75737</v>
      </c>
      <c r="F9" s="53">
        <v>-4.9640495401101727</v>
      </c>
      <c r="G9" s="36">
        <v>88158</v>
      </c>
      <c r="H9" s="36">
        <v>85852</v>
      </c>
      <c r="I9" s="37">
        <v>-2.6157580707366317</v>
      </c>
      <c r="J9" s="36">
        <v>4292</v>
      </c>
      <c r="K9" s="36">
        <v>4605</v>
      </c>
      <c r="L9" s="53">
        <v>7.292637465051258</v>
      </c>
      <c r="M9" s="52">
        <v>16460</v>
      </c>
      <c r="N9" s="52">
        <v>20673</v>
      </c>
      <c r="O9" s="53">
        <v>25.595382746051033</v>
      </c>
      <c r="P9" s="52">
        <v>11080</v>
      </c>
      <c r="Q9" s="52">
        <v>10839</v>
      </c>
      <c r="R9" s="53">
        <v>-2.1750902527075811</v>
      </c>
      <c r="S9" s="54">
        <v>197239</v>
      </c>
      <c r="T9" s="54">
        <v>185020</v>
      </c>
      <c r="U9" s="53">
        <v>-6.1950222826114505</v>
      </c>
    </row>
    <row r="10" spans="1:21" x14ac:dyDescent="0.25">
      <c r="A10" s="239"/>
      <c r="B10" s="230"/>
      <c r="C10" s="2" t="s">
        <v>7</v>
      </c>
      <c r="D10" s="39"/>
      <c r="E10" s="39"/>
      <c r="F10" s="40"/>
      <c r="G10" s="41"/>
      <c r="H10" s="41"/>
      <c r="I10" s="55"/>
      <c r="J10" s="41"/>
      <c r="K10" s="41"/>
      <c r="L10" s="40"/>
      <c r="M10" s="39">
        <v>2308</v>
      </c>
      <c r="N10" s="39">
        <v>2278</v>
      </c>
      <c r="O10" s="40">
        <v>-1.2998266897746966</v>
      </c>
      <c r="P10" s="39">
        <v>867</v>
      </c>
      <c r="Q10" s="39">
        <v>709</v>
      </c>
      <c r="R10" s="40">
        <v>-18.223760092272205</v>
      </c>
      <c r="S10" s="42">
        <v>60311</v>
      </c>
      <c r="T10" s="42">
        <v>58151</v>
      </c>
      <c r="U10" s="40">
        <v>-3.5814362222480147</v>
      </c>
    </row>
    <row r="11" spans="1:21" x14ac:dyDescent="0.25">
      <c r="A11" s="239"/>
      <c r="B11" s="230"/>
      <c r="C11" s="5" t="s">
        <v>11</v>
      </c>
      <c r="D11" s="44"/>
      <c r="E11" s="44"/>
      <c r="F11" s="45"/>
      <c r="G11" s="44"/>
      <c r="H11" s="44"/>
      <c r="I11" s="45"/>
      <c r="J11" s="46"/>
      <c r="K11" s="46"/>
      <c r="L11" s="45"/>
      <c r="M11" s="46">
        <v>372</v>
      </c>
      <c r="N11" s="46">
        <v>306</v>
      </c>
      <c r="O11" s="56">
        <v>-17.741935483870968</v>
      </c>
      <c r="P11" s="46">
        <v>32</v>
      </c>
      <c r="Q11" s="46">
        <v>53</v>
      </c>
      <c r="R11" s="56">
        <v>65.625</v>
      </c>
      <c r="S11" s="57">
        <v>1558</v>
      </c>
      <c r="T11" s="57">
        <v>1663</v>
      </c>
      <c r="U11" s="56">
        <v>6.7394094993581515</v>
      </c>
    </row>
    <row r="12" spans="1:21" x14ac:dyDescent="0.25">
      <c r="A12" s="239"/>
      <c r="B12" s="231"/>
      <c r="C12" s="4" t="s">
        <v>12</v>
      </c>
      <c r="D12" s="49">
        <v>79693</v>
      </c>
      <c r="E12" s="76">
        <v>75737</v>
      </c>
      <c r="F12" s="50">
        <v>-4.9640495401101727</v>
      </c>
      <c r="G12" s="49">
        <v>88158</v>
      </c>
      <c r="H12" s="49">
        <v>85852</v>
      </c>
      <c r="I12" s="50">
        <v>-2.6157580707366317</v>
      </c>
      <c r="J12" s="78">
        <v>4292</v>
      </c>
      <c r="K12" s="78">
        <v>4605</v>
      </c>
      <c r="L12" s="50">
        <v>7.292637465051258</v>
      </c>
      <c r="M12" s="48">
        <v>19140</v>
      </c>
      <c r="N12" s="48">
        <v>23257</v>
      </c>
      <c r="O12" s="50">
        <v>21.50992685475444</v>
      </c>
      <c r="P12" s="48">
        <v>11979</v>
      </c>
      <c r="Q12" s="48">
        <v>11601</v>
      </c>
      <c r="R12" s="50">
        <v>-3.1555221637866269</v>
      </c>
      <c r="S12" s="58">
        <v>259108</v>
      </c>
      <c r="T12" s="58">
        <v>244834</v>
      </c>
      <c r="U12" s="50">
        <v>-5.5088997638050543</v>
      </c>
    </row>
    <row r="13" spans="1:21" x14ac:dyDescent="0.25">
      <c r="A13" s="239"/>
      <c r="B13" s="232" t="s">
        <v>13</v>
      </c>
      <c r="C13" s="233"/>
      <c r="D13" s="49">
        <v>284076</v>
      </c>
      <c r="E13" s="49">
        <v>271621</v>
      </c>
      <c r="F13" s="59">
        <v>-4.3843900927920698</v>
      </c>
      <c r="G13" s="49">
        <v>325719</v>
      </c>
      <c r="H13" s="49">
        <v>314863</v>
      </c>
      <c r="I13" s="59">
        <v>-3.3329342163030096</v>
      </c>
      <c r="J13" s="49">
        <v>25792</v>
      </c>
      <c r="K13" s="49">
        <v>25649</v>
      </c>
      <c r="L13" s="59">
        <v>-0.55443548387096775</v>
      </c>
      <c r="M13" s="49">
        <v>82290</v>
      </c>
      <c r="N13" s="49">
        <v>90433</v>
      </c>
      <c r="O13" s="59">
        <v>9.8954915542593263</v>
      </c>
      <c r="P13" s="49">
        <v>22912</v>
      </c>
      <c r="Q13" s="49">
        <v>22161</v>
      </c>
      <c r="R13" s="59">
        <v>-3.2777583798882679</v>
      </c>
      <c r="S13" s="49">
        <v>1007058</v>
      </c>
      <c r="T13" s="49">
        <v>994966</v>
      </c>
      <c r="U13" s="59">
        <v>-1.2007252809669353</v>
      </c>
    </row>
    <row r="14" spans="1:21" x14ac:dyDescent="0.25">
      <c r="A14" s="229" t="s">
        <v>14</v>
      </c>
      <c r="B14" s="229" t="s">
        <v>15</v>
      </c>
      <c r="C14" s="1" t="s">
        <v>6</v>
      </c>
      <c r="D14" s="52"/>
      <c r="E14" s="52"/>
      <c r="F14" s="53"/>
      <c r="G14" s="52"/>
      <c r="H14" s="52"/>
      <c r="I14" s="53"/>
      <c r="J14" s="36"/>
      <c r="K14" s="36"/>
      <c r="L14" s="53"/>
      <c r="M14" s="36">
        <v>26352</v>
      </c>
      <c r="N14" s="36">
        <v>26018</v>
      </c>
      <c r="O14" s="37">
        <v>-1.2674559805707346</v>
      </c>
      <c r="P14" s="36">
        <v>2063</v>
      </c>
      <c r="Q14" s="36">
        <v>1957</v>
      </c>
      <c r="R14" s="37">
        <v>-5.138148327678139</v>
      </c>
      <c r="S14" s="54">
        <v>131339</v>
      </c>
      <c r="T14" s="54">
        <v>130133</v>
      </c>
      <c r="U14" s="37">
        <v>-0.9182344924203778</v>
      </c>
    </row>
    <row r="15" spans="1:21" x14ac:dyDescent="0.25">
      <c r="A15" s="230"/>
      <c r="B15" s="230"/>
      <c r="C15" s="3" t="s">
        <v>7</v>
      </c>
      <c r="D15" s="43"/>
      <c r="E15" s="43"/>
      <c r="F15" s="45"/>
      <c r="G15" s="43"/>
      <c r="H15" s="43"/>
      <c r="I15" s="45"/>
      <c r="J15" s="46"/>
      <c r="K15" s="46"/>
      <c r="L15" s="45"/>
      <c r="M15" s="46">
        <v>36125</v>
      </c>
      <c r="N15" s="46">
        <v>35236</v>
      </c>
      <c r="O15" s="56">
        <v>-2.4608996539792387</v>
      </c>
      <c r="P15" s="46">
        <v>2767</v>
      </c>
      <c r="Q15" s="46">
        <v>2766</v>
      </c>
      <c r="R15" s="56">
        <v>-3.6140224069389229E-2</v>
      </c>
      <c r="S15" s="57">
        <v>143798</v>
      </c>
      <c r="T15" s="57">
        <v>145328</v>
      </c>
      <c r="U15" s="56">
        <v>1.0639925450979848</v>
      </c>
    </row>
    <row r="16" spans="1:21" x14ac:dyDescent="0.25">
      <c r="A16" s="230"/>
      <c r="B16" s="231"/>
      <c r="C16" s="6" t="s">
        <v>16</v>
      </c>
      <c r="D16" s="60"/>
      <c r="E16" s="60"/>
      <c r="F16" s="61"/>
      <c r="G16" s="60"/>
      <c r="H16" s="60"/>
      <c r="I16" s="61"/>
      <c r="J16" s="48"/>
      <c r="K16" s="48"/>
      <c r="L16" s="61"/>
      <c r="M16" s="48">
        <v>62477</v>
      </c>
      <c r="N16" s="48">
        <v>61254</v>
      </c>
      <c r="O16" s="50">
        <v>-1.9575203674952382</v>
      </c>
      <c r="P16" s="48">
        <v>4830</v>
      </c>
      <c r="Q16" s="48">
        <v>4723</v>
      </c>
      <c r="R16" s="50">
        <v>-2.2153209109730851</v>
      </c>
      <c r="S16" s="58">
        <v>275137</v>
      </c>
      <c r="T16" s="58">
        <v>275461</v>
      </c>
      <c r="U16" s="50">
        <v>0.11775951616830888</v>
      </c>
    </row>
    <row r="17" spans="1:21" x14ac:dyDescent="0.25">
      <c r="A17" s="230"/>
      <c r="B17" s="229" t="s">
        <v>10</v>
      </c>
      <c r="C17" s="1" t="s">
        <v>6</v>
      </c>
      <c r="D17" s="62">
        <v>3548</v>
      </c>
      <c r="E17" s="62">
        <v>4168</v>
      </c>
      <c r="F17" s="37">
        <v>17.474633596392334</v>
      </c>
      <c r="G17" s="36">
        <v>4890</v>
      </c>
      <c r="H17" s="36">
        <v>6276</v>
      </c>
      <c r="I17" s="37">
        <v>28.343558282208587</v>
      </c>
      <c r="J17" s="36">
        <v>286</v>
      </c>
      <c r="K17" s="36">
        <v>302</v>
      </c>
      <c r="L17" s="37">
        <v>5.5944055944055942</v>
      </c>
      <c r="M17" s="36">
        <v>14986</v>
      </c>
      <c r="N17" s="36">
        <v>20110</v>
      </c>
      <c r="O17" s="37">
        <v>34.191912451621512</v>
      </c>
      <c r="P17" s="36">
        <v>2987</v>
      </c>
      <c r="Q17" s="36">
        <v>3190</v>
      </c>
      <c r="R17" s="37">
        <v>6.7961165048543686</v>
      </c>
      <c r="S17" s="54">
        <v>117766</v>
      </c>
      <c r="T17" s="54">
        <v>127652</v>
      </c>
      <c r="U17" s="37">
        <v>8.3946130462102815</v>
      </c>
    </row>
    <row r="18" spans="1:21" x14ac:dyDescent="0.25">
      <c r="A18" s="230"/>
      <c r="B18" s="230"/>
      <c r="C18" s="2" t="s">
        <v>7</v>
      </c>
      <c r="D18" s="63"/>
      <c r="E18" s="63"/>
      <c r="F18" s="40"/>
      <c r="G18" s="39"/>
      <c r="H18" s="39"/>
      <c r="I18" s="40"/>
      <c r="J18" s="41"/>
      <c r="K18" s="41"/>
      <c r="L18" s="40"/>
      <c r="M18" s="41">
        <v>4396</v>
      </c>
      <c r="N18" s="41">
        <v>4559</v>
      </c>
      <c r="O18" s="55">
        <v>3.7079162875341223</v>
      </c>
      <c r="P18" s="41">
        <v>870</v>
      </c>
      <c r="Q18" s="41">
        <v>846</v>
      </c>
      <c r="R18" s="55">
        <v>-2.7586206896551726</v>
      </c>
      <c r="S18" s="64">
        <v>70907</v>
      </c>
      <c r="T18" s="64">
        <v>74639</v>
      </c>
      <c r="U18" s="55">
        <v>5.2632321209471558</v>
      </c>
    </row>
    <row r="19" spans="1:21" x14ac:dyDescent="0.25">
      <c r="A19" s="230"/>
      <c r="B19" s="230"/>
      <c r="C19" s="5" t="s">
        <v>17</v>
      </c>
      <c r="D19" s="65"/>
      <c r="E19" s="66"/>
      <c r="F19" s="45"/>
      <c r="G19" s="43"/>
      <c r="H19" s="43"/>
      <c r="I19" s="45"/>
      <c r="J19" s="46"/>
      <c r="K19" s="46"/>
      <c r="L19" s="45"/>
      <c r="M19" s="46">
        <v>4993</v>
      </c>
      <c r="N19" s="46">
        <v>5466</v>
      </c>
      <c r="O19" s="56">
        <v>9.4732625675946327</v>
      </c>
      <c r="P19" s="46">
        <v>565</v>
      </c>
      <c r="Q19" s="46">
        <v>657</v>
      </c>
      <c r="R19" s="56">
        <v>16.283185840707965</v>
      </c>
      <c r="S19" s="57">
        <v>104686</v>
      </c>
      <c r="T19" s="57">
        <v>107206</v>
      </c>
      <c r="U19" s="56">
        <v>2.407198670309306</v>
      </c>
    </row>
    <row r="20" spans="1:21" x14ac:dyDescent="0.25">
      <c r="A20" s="230"/>
      <c r="B20" s="231"/>
      <c r="C20" s="6" t="s">
        <v>12</v>
      </c>
      <c r="D20" s="48">
        <v>3548</v>
      </c>
      <c r="E20" s="49">
        <v>4168</v>
      </c>
      <c r="F20" s="50">
        <v>17.474633596392334</v>
      </c>
      <c r="G20" s="48">
        <v>4890</v>
      </c>
      <c r="H20" s="48">
        <v>6276</v>
      </c>
      <c r="I20" s="50">
        <v>28.343558282208587</v>
      </c>
      <c r="J20" s="78">
        <v>286</v>
      </c>
      <c r="K20" s="78">
        <v>302</v>
      </c>
      <c r="L20" s="50">
        <v>5.5944055944055942</v>
      </c>
      <c r="M20" s="48">
        <v>24375</v>
      </c>
      <c r="N20" s="48">
        <v>30135</v>
      </c>
      <c r="O20" s="50">
        <v>23.630769230769229</v>
      </c>
      <c r="P20" s="48">
        <v>4422</v>
      </c>
      <c r="Q20" s="48">
        <v>4693</v>
      </c>
      <c r="R20" s="50">
        <v>6.1284486657620985</v>
      </c>
      <c r="S20" s="58">
        <v>293359</v>
      </c>
      <c r="T20" s="58">
        <v>309497</v>
      </c>
      <c r="U20" s="50">
        <v>5.5011095620042338</v>
      </c>
    </row>
    <row r="21" spans="1:21" x14ac:dyDescent="0.25">
      <c r="A21" s="231"/>
      <c r="B21" s="232" t="s">
        <v>13</v>
      </c>
      <c r="C21" s="233"/>
      <c r="D21" s="49">
        <v>3548</v>
      </c>
      <c r="E21" s="49">
        <v>4168</v>
      </c>
      <c r="F21" s="59">
        <v>17.474633596392334</v>
      </c>
      <c r="G21" s="49">
        <v>4890</v>
      </c>
      <c r="H21" s="49">
        <v>6276</v>
      </c>
      <c r="I21" s="59">
        <v>28.343558282208587</v>
      </c>
      <c r="J21" s="78">
        <v>286</v>
      </c>
      <c r="K21" s="78">
        <v>302</v>
      </c>
      <c r="L21" s="59">
        <v>5.5944055944055942</v>
      </c>
      <c r="M21" s="49">
        <v>86852</v>
      </c>
      <c r="N21" s="49">
        <v>91389</v>
      </c>
      <c r="O21" s="59">
        <v>5.2238290425090961</v>
      </c>
      <c r="P21" s="49">
        <v>9252</v>
      </c>
      <c r="Q21" s="49">
        <v>9416</v>
      </c>
      <c r="R21" s="59">
        <v>1.7725897103329009</v>
      </c>
      <c r="S21" s="67">
        <v>568496</v>
      </c>
      <c r="T21" s="67">
        <v>584958</v>
      </c>
      <c r="U21" s="59">
        <v>2.8957107877627988</v>
      </c>
    </row>
    <row r="22" spans="1:21" x14ac:dyDescent="0.25">
      <c r="A22" s="232" t="s">
        <v>18</v>
      </c>
      <c r="B22" s="234"/>
      <c r="C22" s="233"/>
      <c r="D22" s="49">
        <v>287624</v>
      </c>
      <c r="E22" s="49">
        <v>275789</v>
      </c>
      <c r="F22" s="59">
        <v>-4.1147470308458267</v>
      </c>
      <c r="G22" s="49">
        <v>330609</v>
      </c>
      <c r="H22" s="49">
        <v>321139</v>
      </c>
      <c r="I22" s="59">
        <v>-2.8644108297112298</v>
      </c>
      <c r="J22" s="49">
        <v>26078</v>
      </c>
      <c r="K22" s="49">
        <v>25951</v>
      </c>
      <c r="L22" s="59">
        <v>-0.48700053685098549</v>
      </c>
      <c r="M22" s="49">
        <v>189832</v>
      </c>
      <c r="N22" s="49">
        <v>202187</v>
      </c>
      <c r="O22" s="59">
        <v>6.5083863626785794</v>
      </c>
      <c r="P22" s="49">
        <v>33849</v>
      </c>
      <c r="Q22" s="49">
        <v>33193</v>
      </c>
      <c r="R22" s="59">
        <v>-1.9380188484150196</v>
      </c>
      <c r="S22" s="67">
        <v>1629484</v>
      </c>
      <c r="T22" s="49">
        <v>1634194</v>
      </c>
      <c r="U22" s="59">
        <v>0.28904855770292925</v>
      </c>
    </row>
    <row r="23" spans="1:21" x14ac:dyDescent="0.25">
      <c r="A23" s="8" t="s">
        <v>20</v>
      </c>
      <c r="R23" s="86"/>
    </row>
    <row r="24" spans="1:21" x14ac:dyDescent="0.25">
      <c r="A24" s="7" t="s">
        <v>151</v>
      </c>
      <c r="B24" s="79"/>
      <c r="C24" s="79"/>
      <c r="D24" s="79"/>
      <c r="E24" s="79"/>
      <c r="F24" s="79"/>
      <c r="G24" s="79"/>
      <c r="H24" s="79"/>
      <c r="I24" s="79"/>
      <c r="J24" s="79"/>
      <c r="R24" s="86"/>
    </row>
    <row r="25" spans="1:21" x14ac:dyDescent="0.25">
      <c r="A25" s="8" t="s">
        <v>19</v>
      </c>
      <c r="R25" s="86"/>
    </row>
    <row r="26" spans="1:21" x14ac:dyDescent="0.25">
      <c r="A26" s="103" t="s">
        <v>94</v>
      </c>
      <c r="R26" s="86"/>
    </row>
    <row r="27" spans="1:21" x14ac:dyDescent="0.25">
      <c r="A27" s="27" t="s">
        <v>163</v>
      </c>
      <c r="P27" s="73"/>
      <c r="Q27" s="73"/>
      <c r="R27" s="86"/>
    </row>
    <row r="28" spans="1:21" x14ac:dyDescent="0.25">
      <c r="P28" s="73"/>
      <c r="Q28" s="73"/>
      <c r="R28" s="86"/>
    </row>
  </sheetData>
  <mergeCells count="15">
    <mergeCell ref="M3:O3"/>
    <mergeCell ref="P3:R3"/>
    <mergeCell ref="S3:U3"/>
    <mergeCell ref="A5:A13"/>
    <mergeCell ref="B5:B8"/>
    <mergeCell ref="B9:B12"/>
    <mergeCell ref="B13:C13"/>
    <mergeCell ref="D3:F3"/>
    <mergeCell ref="G3:I3"/>
    <mergeCell ref="J3:L3"/>
    <mergeCell ref="A14:A21"/>
    <mergeCell ref="B14:B16"/>
    <mergeCell ref="B17:B20"/>
    <mergeCell ref="B21:C21"/>
    <mergeCell ref="A22:C22"/>
  </mergeCells>
  <hyperlinks>
    <hyperlink ref="A2" location="Sommaire!A1" display="Retour au sommair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Sommaire</vt:lpstr>
      <vt:lpstr>Tableau 1</vt:lpstr>
      <vt:lpstr>Tableau 2</vt:lpstr>
      <vt:lpstr>Tableau 3</vt:lpstr>
      <vt:lpstr>Tableau 4</vt:lpstr>
      <vt:lpstr>Tableau 1 bis</vt:lpstr>
      <vt:lpstr>Tableau 2 bis</vt:lpstr>
      <vt:lpstr>A1-LAS selon disci. licence</vt:lpstr>
      <vt:lpstr>A2-année</vt:lpstr>
      <vt:lpstr>A3-Paramédical</vt:lpstr>
      <vt:lpstr>A4-Mobilite</vt:lpstr>
      <vt:lpstr>'Tableau 1'!Zone_d_impression</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2019-06-23T17:45:41Z</cp:lastPrinted>
  <dcterms:created xsi:type="dcterms:W3CDTF">2018-05-04T14:49:49Z</dcterms:created>
  <dcterms:modified xsi:type="dcterms:W3CDTF">2022-05-31T12:10:06Z</dcterms:modified>
</cp:coreProperties>
</file>