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ixi\Documents\"/>
    </mc:Choice>
  </mc:AlternateContent>
  <bookViews>
    <workbookView xWindow="0" yWindow="0" windowWidth="10065" windowHeight="7215"/>
  </bookViews>
  <sheets>
    <sheet name="Sommaire" sheetId="11" r:id="rId1"/>
    <sheet name="Notice" sheetId="6" r:id="rId2"/>
    <sheet name="Tableau 1" sheetId="2" r:id="rId3"/>
    <sheet name="Tableau 2" sheetId="1" r:id="rId4"/>
    <sheet name="Graphique" sheetId="12" r:id="rId5"/>
    <sheet name="Annexe Graphique" sheetId="4" r:id="rId6"/>
    <sheet name="Annexe Carte" sheetId="3" r:id="rId7"/>
    <sheet name="Annexe 1" sheetId="5" r:id="rId8"/>
    <sheet name="Annexe 2" sheetId="7" r:id="rId9"/>
    <sheet name="Annexe 3" sheetId="8" r:id="rId10"/>
    <sheet name="Annexe 4" sheetId="9" r:id="rId11"/>
  </sheets>
  <calcPr calcId="162913"/>
</workbook>
</file>

<file path=xl/calcChain.xml><?xml version="1.0" encoding="utf-8"?>
<calcChain xmlns="http://schemas.openxmlformats.org/spreadsheetml/2006/main">
  <c r="D6" i="2" l="1"/>
  <c r="D7" i="2"/>
  <c r="D8" i="2"/>
  <c r="D9" i="2"/>
  <c r="D10" i="2"/>
  <c r="D11" i="2"/>
  <c r="D12" i="2"/>
  <c r="D5" i="2"/>
</calcChain>
</file>

<file path=xl/sharedStrings.xml><?xml version="1.0" encoding="utf-8"?>
<sst xmlns="http://schemas.openxmlformats.org/spreadsheetml/2006/main" count="311" uniqueCount="185">
  <si>
    <t>% de boursiers</t>
  </si>
  <si>
    <t xml:space="preserve">Effectifs </t>
  </si>
  <si>
    <t>Université</t>
  </si>
  <si>
    <t>dont : Préparation DUT</t>
  </si>
  <si>
    <t xml:space="preserve">          Filières ingénieurs</t>
  </si>
  <si>
    <t xml:space="preserve">          Univ. hors DUT et Ingé.</t>
  </si>
  <si>
    <t>CPGE</t>
  </si>
  <si>
    <t>dont : secteur public</t>
  </si>
  <si>
    <t xml:space="preserve">          secteur privé</t>
  </si>
  <si>
    <t>STS et assimilées</t>
  </si>
  <si>
    <t>Form. d'ingénieurs hors univ.</t>
  </si>
  <si>
    <t>Écoles de commerce</t>
  </si>
  <si>
    <t>Grands étab. de type univ.</t>
  </si>
  <si>
    <t>Universités privées</t>
  </si>
  <si>
    <t>Autres écoles</t>
  </si>
  <si>
    <t>Scolarité à l'étranger (1)</t>
  </si>
  <si>
    <t>-</t>
  </si>
  <si>
    <t>Total bourses</t>
  </si>
  <si>
    <t xml:space="preserve">  secteur privé</t>
  </si>
  <si>
    <t xml:space="preserve">% de boursières parmi les étudiantes </t>
  </si>
  <si>
    <t xml:space="preserve">% de boursiers parmi les étudiants </t>
  </si>
  <si>
    <t>1. Il s'agit d'étudiants qui perçoivent une BCS en étant inscrit dans un établissement d'enseignement supérieur étranger.</t>
  </si>
  <si>
    <t>(en euros)</t>
  </si>
  <si>
    <t>Effectifs</t>
  </si>
  <si>
    <t>%</t>
  </si>
  <si>
    <t>% de femmes</t>
  </si>
  <si>
    <t>Echelon 1</t>
  </si>
  <si>
    <t>Echelon 2</t>
  </si>
  <si>
    <t>Echelon 3</t>
  </si>
  <si>
    <t>Echelon 4</t>
  </si>
  <si>
    <t>Echelon 5</t>
  </si>
  <si>
    <t>Echelon 6</t>
  </si>
  <si>
    <t>Echelon 7</t>
  </si>
  <si>
    <t>Total</t>
  </si>
  <si>
    <t>Aide au mérite</t>
  </si>
  <si>
    <t>Tableau 1 - Effectifs de boursiers sur critères sociaux</t>
  </si>
  <si>
    <t>Tableau 2 - Boursiers sur critères sociaux selon la formation suivie</t>
  </si>
  <si>
    <t>AIX-MARSEILLE</t>
  </si>
  <si>
    <t>AMIENS</t>
  </si>
  <si>
    <t>BESANCON</t>
  </si>
  <si>
    <t>BORDEAUX</t>
  </si>
  <si>
    <t>CLERMONT-FERRAND</t>
  </si>
  <si>
    <t>CORSE</t>
  </si>
  <si>
    <t>CRETEIL</t>
  </si>
  <si>
    <t>DIJON</t>
  </si>
  <si>
    <t>GRENOBLE</t>
  </si>
  <si>
    <t>GUADELOUPE</t>
  </si>
  <si>
    <t>GUYANE</t>
  </si>
  <si>
    <t>LILLE</t>
  </si>
  <si>
    <t>LIMOGES</t>
  </si>
  <si>
    <t>LYON</t>
  </si>
  <si>
    <t>MARTINIQUE</t>
  </si>
  <si>
    <t>MAYOTTE</t>
  </si>
  <si>
    <t>MONTPELLIER</t>
  </si>
  <si>
    <t>NANTES</t>
  </si>
  <si>
    <t>NANCY-METZ</t>
  </si>
  <si>
    <t>NICE</t>
  </si>
  <si>
    <t>ORLEANS-TOURS</t>
  </si>
  <si>
    <t>PARIS</t>
  </si>
  <si>
    <t>POITIERS</t>
  </si>
  <si>
    <t>REIMS</t>
  </si>
  <si>
    <t>RENNES</t>
  </si>
  <si>
    <t>LA REUNION</t>
  </si>
  <si>
    <t>STRASBOURG</t>
  </si>
  <si>
    <t>TOULOUSE</t>
  </si>
  <si>
    <t>VERSAILLES</t>
  </si>
  <si>
    <t>Propotion de boursiers BCS</t>
  </si>
  <si>
    <t xml:space="preserve">Académie 
</t>
  </si>
  <si>
    <t>Concepts</t>
  </si>
  <si>
    <t>Sources</t>
  </si>
  <si>
    <t>Tous les échelons</t>
  </si>
  <si>
    <t>Echelons 5 à 7</t>
  </si>
  <si>
    <t>Préparations au DUT</t>
  </si>
  <si>
    <t>Licence professionnelle</t>
  </si>
  <si>
    <t>Formations d'ingénieurs</t>
  </si>
  <si>
    <t>Masters enseignement</t>
  </si>
  <si>
    <t>Droit, sciences politiques</t>
  </si>
  <si>
    <t>Sciences économiques, gestion (1)</t>
  </si>
  <si>
    <t>AES</t>
  </si>
  <si>
    <t>Arts, lettres, sciences du langage</t>
  </si>
  <si>
    <t>Langues</t>
  </si>
  <si>
    <t>Sciences humaines et sociales</t>
  </si>
  <si>
    <t>Plurilettres, langues, sciences humaines</t>
  </si>
  <si>
    <t>Sciences fondamentales et application</t>
  </si>
  <si>
    <t>Sciences de la nature et de la vie</t>
  </si>
  <si>
    <t>Plurisciences</t>
  </si>
  <si>
    <t>Staps</t>
  </si>
  <si>
    <t>Plurisanté</t>
  </si>
  <si>
    <t>Médecine, odontologie, pharmacie</t>
  </si>
  <si>
    <t>Autres formations universitaire</t>
  </si>
  <si>
    <t xml:space="preserve">         dont : économiques et commerciales</t>
  </si>
  <si>
    <t xml:space="preserve">                  littéraires       </t>
  </si>
  <si>
    <t xml:space="preserve">                  scientifiques</t>
  </si>
  <si>
    <t xml:space="preserve">         dont : STS production</t>
  </si>
  <si>
    <t xml:space="preserve">                   STS services</t>
  </si>
  <si>
    <t>Formations d'ingénieurs hors université</t>
  </si>
  <si>
    <t>Grands établissements de type universitaire</t>
  </si>
  <si>
    <t>Annexe 1 - Boursiers sur critères sociaux selon la formation suivie et le sexe</t>
  </si>
  <si>
    <t>Université (1)</t>
  </si>
  <si>
    <t xml:space="preserve">         dont : IUT</t>
  </si>
  <si>
    <t xml:space="preserve">                  Filières ingénieurs</t>
  </si>
  <si>
    <t>Annexe 2 - Effectifs et proportions de boursiers sur critères sociaux selon la formation suivie</t>
  </si>
  <si>
    <t>Proportion de boursiers</t>
  </si>
  <si>
    <t>% de boursiers échelons 5, 6 et 7</t>
  </si>
  <si>
    <t>Masters enseignement (1)</t>
  </si>
  <si>
    <t xml:space="preserve">Formations LMD disciplines générales (2) </t>
  </si>
  <si>
    <t>Sciences économiques, gestion (3)</t>
  </si>
  <si>
    <t>Sciences fondamentales et applications</t>
  </si>
  <si>
    <t>Disciplines de santé</t>
  </si>
  <si>
    <t>Autres formations</t>
  </si>
  <si>
    <t xml:space="preserve">Total </t>
  </si>
  <si>
    <t>dont formations de cursus Licence</t>
  </si>
  <si>
    <t>dont formations de cursus Master</t>
  </si>
  <si>
    <t>2. Hors licences professionnelles et masters enseignement.</t>
  </si>
  <si>
    <t>3. Y compris pluridroit, sciences économiques, AES</t>
  </si>
  <si>
    <t>Cursus licence</t>
  </si>
  <si>
    <t>Cursus master</t>
  </si>
  <si>
    <t xml:space="preserve">Formations LMD disciplines générales (1) </t>
  </si>
  <si>
    <t>Sciences économiques, gestion (2)</t>
  </si>
  <si>
    <t>Total disciplines de santé</t>
  </si>
  <si>
    <t>Autres formations (4)</t>
  </si>
  <si>
    <t>1. Hors licences professionnelles et masters enseignement.</t>
  </si>
  <si>
    <t>2. Y compris pluridroit, sciences économiques, AES</t>
  </si>
  <si>
    <t>4. Regroupe les formations de cursus licence et master.</t>
  </si>
  <si>
    <t>Effectifs de boursiers sur critères sociaux</t>
  </si>
  <si>
    <t>Boursiers sur critères sociaux selon la formation suivie</t>
  </si>
  <si>
    <t>SOMMAIRE</t>
  </si>
  <si>
    <t>Tableau 1 -</t>
  </si>
  <si>
    <t xml:space="preserve">Notice - </t>
  </si>
  <si>
    <t xml:space="preserve">Annexe 2 - </t>
  </si>
  <si>
    <t xml:space="preserve">Annexe 1 - </t>
  </si>
  <si>
    <t xml:space="preserve">Annexe 3 - </t>
  </si>
  <si>
    <t xml:space="preserve">Annexe 4 - </t>
  </si>
  <si>
    <t xml:space="preserve">Graphique -  </t>
  </si>
  <si>
    <t xml:space="preserve">Tableau 2 - </t>
  </si>
  <si>
    <t>Boursiers sur critères sociaux selon la formation suivie et le sexe</t>
  </si>
  <si>
    <t>Effectifs et proportions de boursiers sur critères sociaux selon la formation suivie</t>
  </si>
  <si>
    <t>Proportion de boursiers sur critères sociaux selon la formation, la discipline universitaire et le cursus, en %</t>
  </si>
  <si>
    <t xml:space="preserve">SOURCES </t>
  </si>
  <si>
    <t>% de boursiers échelons 5 à 7 en 2019</t>
  </si>
  <si>
    <t>NORMANDIE</t>
  </si>
  <si>
    <r>
      <t xml:space="preserve">Annexe 4 - Proportion de boursiers sur critères sociaux selon la formation, la discipline universitaire et le cursus, </t>
    </r>
    <r>
      <rPr>
        <b/>
        <sz val="14"/>
        <rFont val="Calibri"/>
        <family val="2"/>
        <scheme val="minor"/>
      </rPr>
      <t>en %.</t>
    </r>
  </si>
  <si>
    <t>Annexe 3 - Effectifs 2020-2021 et proportion de boursiers sur critères sociaux à l'université selon la formation et la discipline depuis 2012, en %.</t>
  </si>
  <si>
    <t>► Champ : France métropolitaine + DROM.</t>
  </si>
  <si>
    <t>Étab. d'enseignement univ. Privés</t>
  </si>
  <si>
    <t>Montant annuel en euros *</t>
  </si>
  <si>
    <t>4. Pour les formations ouvrant droit à bourse, cette discipline correspond à 99% à des étudiants en première année commune aux études de santé (PACES, PASS ou plus rarement PLURIPASS). Les étudiants en L.AS sont comptabilisés dans les formations LMD.</t>
  </si>
  <si>
    <t>3. Pour les formations ouvrant droit à bourse, cette discipline correspond à 99% à des étudiants en première année commune aux études de santé (PACES, PASS ou plus rarement PLURIPASS). Les étudiants en L.AS sont comptabilisés dans les formations LMD en cursus Licence.</t>
  </si>
  <si>
    <t>* Les montants des bourses sur critères sociaux ne prennent pas en compte le supplément de 150 euros versés aux boursiers en décembre 2020 en raison de la crise sanitaire.</t>
  </si>
  <si>
    <t>1.  Les données de 2012, antérieures à l'ouverture des ESPE, ne sont pas exactement comparables aux années ultérieures. La grande majorité des étudiants des masters enseignement sont en effet depuis 2013 ceux scolarisés dans les ESPE.</t>
  </si>
  <si>
    <t xml:space="preserve">Annexe Carte - </t>
  </si>
  <si>
    <t>Lecture : 54,9 % des étudiants en AES ont une BCS dont 24,7 % aux échelons 5, 6 et 7</t>
  </si>
  <si>
    <t xml:space="preserve">Positionnement des filières de formation et des disciplines selon leurs proportions de boursiers et de boursiers aux échelons les plus élevés </t>
  </si>
  <si>
    <t>Retour au sommaire</t>
  </si>
  <si>
    <r>
      <t xml:space="preserve">Les bourses sur critères sociaux (BCS) </t>
    </r>
    <r>
      <rPr>
        <sz val="10"/>
        <color indexed="8"/>
        <rFont val="Arial"/>
        <family val="2"/>
      </rPr>
      <t>- Ces bourses ne peuvent être attribuées qu’aux étudiants inscrits dans une formation habilitée par le ministère en charge de l’enseignement supérieur à recevoir des boursiers, avec des conditions sur l’âge, le régime d’inscription, la nationalité et le diplôme. Elles sont accordées en fonction des ressources et des charges de la famille appréciées selon un barème national qui détermine le montant annuel de la bourse.</t>
    </r>
  </si>
  <si>
    <r>
      <t>Proportion d’étudiants aidés</t>
    </r>
    <r>
      <rPr>
        <sz val="10"/>
        <color indexed="8"/>
        <rFont val="Arial"/>
        <family val="2"/>
      </rPr>
      <t xml:space="preserve"> - Le nombre d’étudiants aidés est rapporté à la population concernée, estimée en prenant en compte les étudiants inscrits dans une formation ouvrant droit aux aides. Il s'agit principalement de ceux inscrits aux diplômes nationaux de cursus licence ou master et jusqu’à la sixième année des études de santé, des élèves des STS et CPGE publiques ou privées sous contrat, des étudiants en écoles d’ingénieurs sous tutelle du MESRI ou en écoles de commerce reconnues par l’État. Le périmètre a été précisé (meilleure prise en compte des doubles inscriptions, exclusion des apprentis et fonctionnaires notamment). Cette méthode révisée conduit à réévaluer les proportions d'étudiants aidés et elle a pu être appliquée sur les années 2012 à 2016.</t>
    </r>
  </si>
  <si>
    <t>Plurisanté (PACES, PASS) (3)</t>
  </si>
  <si>
    <t>Plurisanté (PACES, PASS) (4)</t>
  </si>
  <si>
    <t>Les données sont issues du système d’information AGLAE (extraction au 15 mars 2022) et appariées avec les données d’inscriptions des systèmes d’information SISE, SCOLARITE et des autres enquêtes menées par le SIES auprès des établissements d’enseignement supérieur. Le champ couvert par cette note est constitué des boursiers sur critères sociaux du ministère de l’enseignement supérieur, de la recherche et de l’innovation, en France métropolitaine ou dans un département d’Outre-mer.</t>
  </si>
  <si>
    <t>Effectifs 2021-2022</t>
  </si>
  <si>
    <t>Effectifs 2021</t>
  </si>
  <si>
    <t>Carte - Proportion de boursiers sur critères sociaux par académie en 2021-2022 (en %)</t>
  </si>
  <si>
    <t>%  échelons 5-6-7 parmi boursiers</t>
  </si>
  <si>
    <t>Étab. univ. privés</t>
  </si>
  <si>
    <t xml:space="preserve">Graphique - Evolution de la part de boursiers par filières sur un et cinq ans </t>
  </si>
  <si>
    <t xml:space="preserve">Graphique Annexe- Positionnement des filières de formation et des disciplines selon leurs proportions de boursiers et de boursiers aux échelons les plus élevés </t>
  </si>
  <si>
    <t xml:space="preserve">Champ :  France (hors Polynésie Française et Nouvelle Calédonie) </t>
  </si>
  <si>
    <r>
      <t>Note de lecture</t>
    </r>
    <r>
      <rPr>
        <sz val="11"/>
        <color rgb="FF0070C0"/>
        <rFont val="Calibri"/>
        <family val="2"/>
        <scheme val="minor"/>
      </rPr>
      <t> : En IUT, la part de boursiers a augmenté de 1,2 point depuis 2016-2017. Cette part a diminué de 0,1 point depuis l’année scolaire 2020-2021.</t>
    </r>
  </si>
  <si>
    <t xml:space="preserve"> La part totale de boursiers reste stable depuis 2016-2017 malgré une baisse de -0,7 point par rapport à l’année dernière.</t>
  </si>
  <si>
    <t>Effectifs 2021-2022 et proportion de boursiers sur critères sociaux à l'université selon la formation et la discipline depuis 2012, en %</t>
  </si>
  <si>
    <t>Proportion de boursiers sur critères sociaux par académie en 2021-2022 (en %)</t>
  </si>
  <si>
    <t xml:space="preserve">Annexe Graphique -  </t>
  </si>
  <si>
    <t>depuis 2016-2017</t>
  </si>
  <si>
    <t>depuis 2020-2021</t>
  </si>
  <si>
    <t>DUT</t>
  </si>
  <si>
    <t>Ingénieurs univ.</t>
  </si>
  <si>
    <t xml:space="preserve"> Université  (hors DUT et Ingé.)</t>
  </si>
  <si>
    <t>STS</t>
  </si>
  <si>
    <t>MESR-SIES / Systèmes d'information AGLAE (extractions annuelles au 15 mars 2022), SISE et SCOLARITE, enquêtes menées par le SIES sur les établissements d'enseignement supérieur.</t>
  </si>
  <si>
    <t>Source : MESR-SIES / Système d’information AGLAE, extraction 15/03/2022</t>
  </si>
  <si>
    <t>Sources : MESR-SIES / Systèmes d'information AGLAE (extractions annuelles au 15 mars n+1), SISE et SCOLARITE, enquêtes menées par le SIES sur les établissements d'enseignement supérieur.</t>
  </si>
  <si>
    <t>Sources : MESR-SIES / Systèmes d'information AGLAE (extractions annuelles au 15 mars n+1) et SISE.</t>
  </si>
  <si>
    <t>Sources : MESR-SIES / Systèmes d'information AGLAE (extractions annuelles au 15 mars 2021) et SISE.</t>
  </si>
  <si>
    <t>Evolution de la part de boursiers</t>
  </si>
  <si>
    <t>Echelon 0BIS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</si>
</sst>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quot; F&quot;;\ \-0&quot; F&quot;"/>
  </numFmts>
  <fonts count="37" x14ac:knownFonts="1">
    <font>
      <sz val="11"/>
      <color theme="1"/>
      <name val="Calibri"/>
      <family val="2"/>
      <scheme val="minor"/>
    </font>
    <font>
      <sz val="11"/>
      <color theme="1"/>
      <name val="Calibri"/>
      <family val="2"/>
      <scheme val="minor"/>
    </font>
    <font>
      <sz val="8"/>
      <color theme="1"/>
      <name val="Arial"/>
      <family val="2"/>
    </font>
    <font>
      <i/>
      <sz val="8"/>
      <color theme="1"/>
      <name val="Arial"/>
      <family val="2"/>
    </font>
    <font>
      <sz val="8"/>
      <color rgb="FF000000"/>
      <name val="Arial"/>
      <family val="2"/>
    </font>
    <font>
      <i/>
      <sz val="8"/>
      <color rgb="FF000000"/>
      <name val="Arial"/>
      <family val="2"/>
    </font>
    <font>
      <b/>
      <sz val="8"/>
      <color theme="1"/>
      <name val="Arial"/>
      <family val="2"/>
    </font>
    <font>
      <b/>
      <sz val="8"/>
      <color rgb="FF000000"/>
      <name val="Arial"/>
      <family val="2"/>
    </font>
    <font>
      <b/>
      <sz val="5"/>
      <color rgb="FFFFFFFF"/>
      <name val="Arial"/>
      <family val="2"/>
    </font>
    <font>
      <sz val="8"/>
      <name val="Arial"/>
      <family val="2"/>
    </font>
    <font>
      <b/>
      <sz val="8"/>
      <name val="Arial"/>
      <family val="2"/>
    </font>
    <font>
      <b/>
      <sz val="9"/>
      <name val="Arial"/>
      <family val="2"/>
    </font>
    <font>
      <b/>
      <sz val="10"/>
      <name val="Arial"/>
      <family val="2"/>
    </font>
    <font>
      <sz val="10"/>
      <name val="Arial"/>
      <family val="2"/>
    </font>
    <font>
      <u/>
      <sz val="11"/>
      <color theme="10"/>
      <name val="Calibri"/>
      <family val="2"/>
      <scheme val="minor"/>
    </font>
    <font>
      <b/>
      <sz val="14"/>
      <color theme="1"/>
      <name val="Calibri"/>
      <family val="2"/>
      <scheme val="minor"/>
    </font>
    <font>
      <sz val="11"/>
      <name val="Calibri"/>
      <family val="2"/>
      <scheme val="minor"/>
    </font>
    <font>
      <sz val="11"/>
      <color theme="0"/>
      <name val="Calibri"/>
      <family val="2"/>
      <scheme val="minor"/>
    </font>
    <font>
      <b/>
      <sz val="11"/>
      <color rgb="FFFFFFFF"/>
      <name val="Calibri"/>
      <family val="2"/>
      <scheme val="minor"/>
    </font>
    <font>
      <i/>
      <sz val="11"/>
      <color rgb="FF000000"/>
      <name val="Calibri"/>
      <family val="2"/>
      <scheme val="minor"/>
    </font>
    <font>
      <b/>
      <sz val="11"/>
      <color rgb="FF000000"/>
      <name val="Calibri"/>
      <family val="2"/>
      <scheme val="minor"/>
    </font>
    <font>
      <sz val="8"/>
      <color rgb="FF0000FF"/>
      <name val="Arial"/>
      <family val="2"/>
    </font>
    <font>
      <sz val="11"/>
      <color rgb="FF0070C0"/>
      <name val="Calibri"/>
      <family val="2"/>
      <scheme val="minor"/>
    </font>
    <font>
      <b/>
      <sz val="14"/>
      <name val="Calibri"/>
      <family val="2"/>
      <scheme val="minor"/>
    </font>
    <font>
      <b/>
      <sz val="10"/>
      <color rgb="FF000000"/>
      <name val="Arial"/>
      <family val="2"/>
    </font>
    <font>
      <sz val="10"/>
      <color indexed="8"/>
      <name val="Arial"/>
      <family val="2"/>
    </font>
    <font>
      <b/>
      <sz val="11"/>
      <color theme="0"/>
      <name val="Calibri"/>
      <family val="2"/>
      <scheme val="minor"/>
    </font>
    <font>
      <sz val="10"/>
      <color theme="1"/>
      <name val="Calibri"/>
      <family val="2"/>
      <scheme val="minor"/>
    </font>
    <font>
      <b/>
      <sz val="8"/>
      <color theme="0"/>
      <name val="Arial"/>
      <family val="2"/>
    </font>
    <font>
      <b/>
      <sz val="11"/>
      <color rgb="FF0070C0"/>
      <name val="Calibri"/>
      <family val="2"/>
      <scheme val="minor"/>
    </font>
    <font>
      <b/>
      <sz val="11"/>
      <color rgb="FFFFFFFF"/>
      <name val="Calibri"/>
      <family val="2"/>
    </font>
    <font>
      <sz val="11"/>
      <color rgb="FF000000"/>
      <name val="Calibri"/>
      <family val="2"/>
    </font>
    <font>
      <i/>
      <sz val="11"/>
      <color rgb="FF000000"/>
      <name val="Calibri"/>
      <family val="2"/>
    </font>
    <font>
      <b/>
      <sz val="11"/>
      <color rgb="FF000000"/>
      <name val="Calibri"/>
      <family val="2"/>
    </font>
    <font>
      <sz val="10"/>
      <color rgb="FF000000"/>
      <name val="Calibri"/>
      <family val="2"/>
      <scheme val="minor"/>
    </font>
    <font>
      <b/>
      <sz val="10"/>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0080"/>
        <bgColor indexed="64"/>
      </patternFill>
    </fill>
    <fill>
      <patternFill patternType="solid">
        <fgColor rgb="FFFFFFFF"/>
        <bgColor indexed="64"/>
      </patternFill>
    </fill>
  </fills>
  <borders count="23">
    <border>
      <left/>
      <right/>
      <top/>
      <bottom/>
      <diagonal/>
    </border>
    <border>
      <left/>
      <right style="medium">
        <color rgb="FFFFFFFF"/>
      </right>
      <top/>
      <bottom/>
      <diagonal/>
    </border>
    <border>
      <left/>
      <right/>
      <top/>
      <bottom style="medium">
        <color rgb="FF000080"/>
      </bottom>
      <diagonal/>
    </border>
    <border>
      <left style="medium">
        <color rgb="FFFFFFF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medium">
        <color rgb="FFFFFFFF"/>
      </right>
      <top style="thin">
        <color theme="0"/>
      </top>
      <bottom/>
      <diagonal/>
    </border>
    <border>
      <left style="thin">
        <color theme="0"/>
      </left>
      <right style="medium">
        <color rgb="FFFFFFFF"/>
      </right>
      <top/>
      <bottom style="thin">
        <color theme="0"/>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right/>
      <top style="thin">
        <color rgb="FF000080"/>
      </top>
      <bottom style="thin">
        <color theme="0"/>
      </bottom>
      <diagonal/>
    </border>
    <border>
      <left style="thin">
        <color theme="0"/>
      </left>
      <right/>
      <top style="thin">
        <color rgb="FF000080"/>
      </top>
      <bottom/>
      <diagonal/>
    </border>
    <border>
      <left/>
      <right/>
      <top/>
      <bottom style="thin">
        <color theme="0"/>
      </bottom>
      <diagonal/>
    </border>
  </borders>
  <cellStyleXfs count="4">
    <xf numFmtId="0" fontId="0" fillId="0" borderId="0"/>
    <xf numFmtId="0" fontId="13" fillId="0" borderId="0"/>
    <xf numFmtId="0" fontId="14" fillId="0" borderId="0" applyNumberFormat="0" applyFill="0" applyBorder="0" applyAlignment="0" applyProtection="0"/>
    <xf numFmtId="0" fontId="13" fillId="0" borderId="0"/>
  </cellStyleXfs>
  <cellXfs count="151">
    <xf numFmtId="0" fontId="0" fillId="0" borderId="0" xfId="0"/>
    <xf numFmtId="0" fontId="0" fillId="0" borderId="0" xfId="0" applyFill="1"/>
    <xf numFmtId="0" fontId="8" fillId="0" borderId="1" xfId="0" applyFont="1" applyFill="1" applyBorder="1" applyAlignment="1">
      <alignment horizontal="center" vertical="center"/>
    </xf>
    <xf numFmtId="0" fontId="3" fillId="0" borderId="0" xfId="0" applyFont="1" applyFill="1"/>
    <xf numFmtId="0" fontId="2" fillId="0" borderId="0" xfId="0" applyFont="1" applyFill="1" applyAlignment="1">
      <alignment vertical="center"/>
    </xf>
    <xf numFmtId="0" fontId="3" fillId="0" borderId="0" xfId="0" applyFont="1" applyFill="1" applyAlignment="1">
      <alignment vertical="center"/>
    </xf>
    <xf numFmtId="3" fontId="5" fillId="0" borderId="0" xfId="0" applyNumberFormat="1" applyFont="1" applyFill="1" applyAlignment="1">
      <alignment horizontal="right" vertical="center"/>
    </xf>
    <xf numFmtId="0" fontId="6" fillId="0" borderId="0" xfId="0" applyFont="1" applyFill="1" applyAlignment="1">
      <alignment vertical="center" wrapText="1"/>
    </xf>
    <xf numFmtId="3" fontId="5" fillId="0" borderId="0" xfId="0" applyNumberFormat="1" applyFont="1" applyFill="1" applyAlignment="1">
      <alignment horizontal="center" vertical="center"/>
    </xf>
    <xf numFmtId="0" fontId="3" fillId="0" borderId="2" xfId="0" applyFont="1" applyFill="1" applyBorder="1" applyAlignment="1">
      <alignment vertical="center"/>
    </xf>
    <xf numFmtId="3" fontId="5" fillId="0" borderId="2" xfId="0" applyNumberFormat="1" applyFont="1" applyFill="1" applyBorder="1" applyAlignment="1">
      <alignment horizontal="center" vertical="center"/>
    </xf>
    <xf numFmtId="0" fontId="3" fillId="0" borderId="0" xfId="0" applyFont="1" applyFill="1" applyBorder="1" applyAlignment="1">
      <alignment vertical="center"/>
    </xf>
    <xf numFmtId="0" fontId="0" fillId="0" borderId="0" xfId="0"/>
    <xf numFmtId="49" fontId="4" fillId="0" borderId="0" xfId="0" applyNumberFormat="1" applyFont="1" applyAlignment="1">
      <alignment horizontal="justify" vertical="center"/>
    </xf>
    <xf numFmtId="0" fontId="0" fillId="0" borderId="0" xfId="0"/>
    <xf numFmtId="0" fontId="10" fillId="2" borderId="0" xfId="0" applyFont="1" applyFill="1"/>
    <xf numFmtId="0" fontId="0" fillId="2" borderId="0" xfId="0" applyFill="1"/>
    <xf numFmtId="0" fontId="1" fillId="0" borderId="3" xfId="0" applyFont="1" applyFill="1" applyBorder="1" applyAlignment="1">
      <alignment vertical="center" wrapText="1"/>
    </xf>
    <xf numFmtId="0" fontId="0" fillId="0" borderId="0" xfId="0"/>
    <xf numFmtId="0" fontId="0" fillId="2" borderId="0" xfId="0" applyFill="1"/>
    <xf numFmtId="0" fontId="9" fillId="2" borderId="0" xfId="0" applyFont="1" applyFill="1"/>
    <xf numFmtId="166" fontId="11" fillId="0" borderId="0" xfId="0" applyNumberFormat="1" applyFont="1" applyAlignment="1" applyProtection="1">
      <alignment wrapText="1"/>
      <protection locked="0"/>
    </xf>
    <xf numFmtId="0" fontId="0" fillId="0" borderId="0" xfId="0"/>
    <xf numFmtId="0" fontId="11" fillId="0" borderId="0" xfId="0" applyFont="1"/>
    <xf numFmtId="0" fontId="9" fillId="0" borderId="0" xfId="0" applyFont="1"/>
    <xf numFmtId="0" fontId="0" fillId="0" borderId="0" xfId="0"/>
    <xf numFmtId="0" fontId="11" fillId="0" borderId="0" xfId="0" applyFont="1"/>
    <xf numFmtId="0" fontId="9" fillId="0" borderId="0" xfId="0" applyFont="1"/>
    <xf numFmtId="0" fontId="12" fillId="0" borderId="0" xfId="0" applyFont="1"/>
    <xf numFmtId="0" fontId="15" fillId="2" borderId="0" xfId="1" applyFont="1" applyFill="1"/>
    <xf numFmtId="0" fontId="14" fillId="2" borderId="0" xfId="2" applyFill="1"/>
    <xf numFmtId="165" fontId="5" fillId="0" borderId="0" xfId="0" applyNumberFormat="1" applyFont="1" applyFill="1" applyAlignment="1">
      <alignment horizontal="center" vertical="center"/>
    </xf>
    <xf numFmtId="165" fontId="5" fillId="0" borderId="1"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5" fillId="0" borderId="2" xfId="0" applyNumberFormat="1" applyFont="1" applyFill="1" applyBorder="1" applyAlignment="1">
      <alignment horizontal="center" vertical="center"/>
    </xf>
    <xf numFmtId="165" fontId="5" fillId="0" borderId="0" xfId="0" applyNumberFormat="1" applyFont="1" applyFill="1" applyAlignment="1">
      <alignment horizontal="center" vertical="center" wrapText="1"/>
    </xf>
    <xf numFmtId="165" fontId="7" fillId="0" borderId="0" xfId="0" applyNumberFormat="1" applyFont="1" applyFill="1" applyAlignment="1">
      <alignment horizontal="center" vertical="center" wrapText="1"/>
    </xf>
    <xf numFmtId="165" fontId="5" fillId="0" borderId="2" xfId="0" applyNumberFormat="1" applyFont="1" applyFill="1" applyBorder="1" applyAlignment="1">
      <alignment horizontal="center" vertical="center" wrapText="1"/>
    </xf>
    <xf numFmtId="1" fontId="0" fillId="0" borderId="0" xfId="0" applyNumberFormat="1"/>
    <xf numFmtId="0" fontId="15" fillId="2" borderId="0" xfId="0" applyFont="1" applyFill="1"/>
    <xf numFmtId="0" fontId="19" fillId="2" borderId="4" xfId="0" quotePrefix="1" applyFont="1" applyFill="1" applyBorder="1" applyAlignment="1">
      <alignment horizontal="left" vertical="center"/>
    </xf>
    <xf numFmtId="0" fontId="20" fillId="0" borderId="4" xfId="0" applyFont="1" applyBorder="1" applyAlignment="1">
      <alignment horizontal="center" vertical="center"/>
    </xf>
    <xf numFmtId="0" fontId="19" fillId="2" borderId="4" xfId="0" quotePrefix="1" applyFont="1" applyFill="1" applyBorder="1" applyAlignment="1">
      <alignment horizontal="center" vertical="center"/>
    </xf>
    <xf numFmtId="164" fontId="20" fillId="0" borderId="4" xfId="0" applyNumberFormat="1" applyFont="1" applyBorder="1" applyAlignment="1">
      <alignment horizontal="center" vertical="center"/>
    </xf>
    <xf numFmtId="164" fontId="19" fillId="2" borderId="4" xfId="0" quotePrefix="1" applyNumberFormat="1" applyFont="1" applyFill="1" applyBorder="1" applyAlignment="1">
      <alignment horizontal="center" vertical="center"/>
    </xf>
    <xf numFmtId="0" fontId="20" fillId="2" borderId="4" xfId="0" applyFont="1" applyFill="1" applyBorder="1" applyAlignment="1">
      <alignment vertical="center"/>
    </xf>
    <xf numFmtId="0" fontId="19" fillId="2" borderId="4" xfId="0" quotePrefix="1" applyFont="1" applyFill="1" applyBorder="1" applyAlignment="1">
      <alignment horizontal="right" vertical="center"/>
    </xf>
    <xf numFmtId="164" fontId="20" fillId="2" borderId="4" xfId="0" applyNumberFormat="1" applyFont="1" applyFill="1" applyBorder="1" applyAlignment="1">
      <alignment horizontal="center" vertical="center"/>
    </xf>
    <xf numFmtId="0" fontId="19" fillId="2" borderId="4" xfId="0" quotePrefix="1" applyFont="1" applyFill="1" applyBorder="1" applyAlignment="1">
      <alignment vertical="center"/>
    </xf>
    <xf numFmtId="164"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21" fillId="0" borderId="0" xfId="0" applyFont="1" applyFill="1" applyAlignment="1">
      <alignment vertical="center"/>
    </xf>
    <xf numFmtId="164" fontId="21" fillId="0" borderId="0" xfId="0" applyNumberFormat="1" applyFont="1" applyFill="1" applyAlignment="1">
      <alignment horizontal="center" vertical="center"/>
    </xf>
    <xf numFmtId="1" fontId="21" fillId="0" borderId="0" xfId="0" applyNumberFormat="1" applyFont="1" applyFill="1" applyAlignment="1">
      <alignment horizontal="center" vertical="center"/>
    </xf>
    <xf numFmtId="0" fontId="15" fillId="0" borderId="0" xfId="0" applyFont="1"/>
    <xf numFmtId="0" fontId="22" fillId="0" borderId="0" xfId="0" applyFont="1" applyAlignment="1">
      <alignment horizontal="left" vertical="top" wrapText="1"/>
    </xf>
    <xf numFmtId="3" fontId="20" fillId="0" borderId="4" xfId="0" applyNumberFormat="1" applyFont="1" applyBorder="1" applyAlignment="1">
      <alignment horizontal="center" vertical="center"/>
    </xf>
    <xf numFmtId="3" fontId="19" fillId="2" borderId="4" xfId="0" quotePrefix="1" applyNumberFormat="1" applyFont="1" applyFill="1" applyBorder="1" applyAlignment="1">
      <alignment horizontal="center" vertical="center"/>
    </xf>
    <xf numFmtId="0" fontId="22" fillId="0" borderId="0" xfId="0" applyFont="1" applyAlignment="1">
      <alignment horizontal="left" vertical="top" wrapText="1"/>
    </xf>
    <xf numFmtId="0" fontId="19" fillId="0" borderId="11" xfId="0" applyFont="1" applyFill="1" applyBorder="1" applyAlignment="1">
      <alignment horizontal="left" vertical="center"/>
    </xf>
    <xf numFmtId="164" fontId="19" fillId="0" borderId="4" xfId="0" quotePrefix="1" applyNumberFormat="1" applyFont="1" applyFill="1" applyBorder="1" applyAlignment="1">
      <alignment horizontal="center" vertical="center"/>
    </xf>
    <xf numFmtId="164" fontId="0" fillId="0" borderId="0" xfId="0" applyNumberFormat="1"/>
    <xf numFmtId="0" fontId="17" fillId="3" borderId="4" xfId="0" applyFont="1" applyFill="1" applyBorder="1"/>
    <xf numFmtId="0" fontId="18" fillId="3" borderId="4" xfId="0" applyFont="1" applyFill="1" applyBorder="1" applyAlignment="1">
      <alignment horizontal="center" vertical="center" wrapText="1"/>
    </xf>
    <xf numFmtId="164" fontId="18" fillId="3" borderId="4" xfId="0" applyNumberFormat="1" applyFont="1" applyFill="1" applyBorder="1" applyAlignment="1">
      <alignment horizontal="center" vertical="center" wrapText="1"/>
    </xf>
    <xf numFmtId="1" fontId="18" fillId="3" borderId="4" xfId="0" applyNumberFormat="1" applyFont="1" applyFill="1" applyBorder="1" applyAlignment="1">
      <alignment horizontal="center" vertical="center" wrapText="1"/>
    </xf>
    <xf numFmtId="3" fontId="2" fillId="0" borderId="0" xfId="0" applyNumberFormat="1" applyFont="1" applyFill="1" applyAlignment="1">
      <alignment horizontal="center" vertical="center"/>
    </xf>
    <xf numFmtId="3" fontId="18" fillId="3" borderId="4" xfId="0" applyNumberFormat="1" applyFont="1" applyFill="1" applyBorder="1" applyAlignment="1">
      <alignment horizontal="center" vertical="center" wrapText="1"/>
    </xf>
    <xf numFmtId="3" fontId="21" fillId="0" borderId="0" xfId="0" applyNumberFormat="1" applyFont="1" applyFill="1" applyAlignment="1">
      <alignment horizontal="center" vertical="center"/>
    </xf>
    <xf numFmtId="0" fontId="0" fillId="2" borderId="0" xfId="0" applyFill="1" applyAlignment="1">
      <alignment horizontal="left"/>
    </xf>
    <xf numFmtId="3" fontId="6" fillId="0" borderId="0" xfId="0" applyNumberFormat="1" applyFont="1" applyFill="1" applyAlignment="1">
      <alignment horizontal="center" vertical="center"/>
    </xf>
    <xf numFmtId="0" fontId="14" fillId="0" borderId="0" xfId="2"/>
    <xf numFmtId="49" fontId="24" fillId="0" borderId="0" xfId="0" applyNumberFormat="1" applyFont="1" applyAlignment="1">
      <alignment horizontal="justify" vertical="center"/>
    </xf>
    <xf numFmtId="0" fontId="22" fillId="0" borderId="0" xfId="0" applyFont="1" applyAlignment="1">
      <alignment horizontal="left" vertical="top" wrapText="1"/>
    </xf>
    <xf numFmtId="165" fontId="0" fillId="0" borderId="0" xfId="0" applyNumberFormat="1"/>
    <xf numFmtId="0" fontId="18" fillId="3" borderId="4" xfId="0" applyFont="1" applyFill="1" applyBorder="1" applyAlignment="1">
      <alignment horizontal="center" vertical="center" wrapText="1"/>
    </xf>
    <xf numFmtId="164" fontId="27" fillId="3" borderId="1" xfId="0" applyNumberFormat="1" applyFont="1" applyFill="1" applyBorder="1" applyAlignment="1">
      <alignment vertical="center"/>
    </xf>
    <xf numFmtId="164" fontId="6"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164" fontId="28" fillId="3" borderId="0" xfId="0" applyNumberFormat="1" applyFont="1" applyFill="1" applyBorder="1" applyAlignment="1">
      <alignment horizontal="center" vertical="center"/>
    </xf>
    <xf numFmtId="0" fontId="14" fillId="2" borderId="0" xfId="2" applyFill="1" applyAlignment="1">
      <alignment horizontal="left"/>
    </xf>
    <xf numFmtId="1" fontId="18" fillId="3" borderId="5" xfId="0" applyNumberFormat="1" applyFont="1" applyFill="1" applyBorder="1" applyAlignment="1">
      <alignment horizontal="center" vertical="center" wrapText="1"/>
    </xf>
    <xf numFmtId="0" fontId="22" fillId="0" borderId="0" xfId="0" applyFont="1"/>
    <xf numFmtId="0" fontId="29" fillId="0" borderId="0" xfId="0" applyFont="1"/>
    <xf numFmtId="0" fontId="31" fillId="4" borderId="17" xfId="0" applyFont="1" applyFill="1" applyBorder="1" applyAlignment="1">
      <alignment vertical="center"/>
    </xf>
    <xf numFmtId="3" fontId="31" fillId="4" borderId="19" xfId="0" applyNumberFormat="1" applyFont="1" applyFill="1" applyBorder="1" applyAlignment="1">
      <alignment horizontal="center" vertical="center"/>
    </xf>
    <xf numFmtId="0" fontId="31" fillId="4" borderId="19" xfId="0" applyFont="1" applyFill="1" applyBorder="1" applyAlignment="1">
      <alignment horizontal="center" vertical="center"/>
    </xf>
    <xf numFmtId="0" fontId="31" fillId="4" borderId="0" xfId="0" applyFont="1" applyFill="1" applyAlignment="1">
      <alignment horizontal="center" vertical="center"/>
    </xf>
    <xf numFmtId="0" fontId="32" fillId="4" borderId="17" xfId="0" applyFont="1" applyFill="1" applyBorder="1" applyAlignment="1">
      <alignment vertical="center"/>
    </xf>
    <xf numFmtId="3" fontId="32" fillId="4" borderId="19" xfId="0" applyNumberFormat="1" applyFont="1" applyFill="1" applyBorder="1" applyAlignment="1">
      <alignment horizontal="center" vertical="center"/>
    </xf>
    <xf numFmtId="0" fontId="32" fillId="4" borderId="19" xfId="0" applyFont="1" applyFill="1" applyBorder="1" applyAlignment="1">
      <alignment horizontal="center" vertical="center"/>
    </xf>
    <xf numFmtId="0" fontId="32" fillId="4" borderId="0" xfId="0" applyFont="1" applyFill="1" applyAlignment="1">
      <alignment horizontal="center" vertical="center"/>
    </xf>
    <xf numFmtId="0" fontId="30" fillId="3" borderId="17" xfId="0" applyFont="1" applyFill="1" applyBorder="1" applyAlignment="1">
      <alignment vertical="center" wrapText="1"/>
    </xf>
    <xf numFmtId="0" fontId="30" fillId="3" borderId="19" xfId="0" applyFont="1" applyFill="1" applyBorder="1" applyAlignment="1">
      <alignment horizontal="center" vertical="center" wrapText="1"/>
    </xf>
    <xf numFmtId="0" fontId="30" fillId="3" borderId="18" xfId="0" applyFont="1" applyFill="1" applyBorder="1" applyAlignment="1">
      <alignment horizontal="center" vertical="center" wrapText="1"/>
    </xf>
    <xf numFmtId="0" fontId="33" fillId="0" borderId="17" xfId="0" applyFont="1" applyBorder="1" applyAlignment="1">
      <alignment vertical="center"/>
    </xf>
    <xf numFmtId="3" fontId="33" fillId="0" borderId="19" xfId="0" applyNumberFormat="1" applyFont="1" applyBorder="1" applyAlignment="1">
      <alignment horizontal="center" vertical="center"/>
    </xf>
    <xf numFmtId="0" fontId="33" fillId="0" borderId="19" xfId="0" applyFont="1" applyBorder="1" applyAlignment="1">
      <alignment horizontal="center" vertical="center"/>
    </xf>
    <xf numFmtId="0" fontId="33" fillId="4" borderId="0" xfId="0" applyFont="1" applyFill="1" applyAlignment="1">
      <alignment horizontal="center" vertical="center"/>
    </xf>
    <xf numFmtId="165" fontId="2" fillId="0" borderId="0" xfId="0" applyNumberFormat="1" applyFont="1" applyFill="1" applyAlignment="1">
      <alignment horizontal="center" vertical="center"/>
    </xf>
    <xf numFmtId="3" fontId="2" fillId="0" borderId="0" xfId="0" applyNumberFormat="1" applyFont="1" applyFill="1" applyAlignment="1">
      <alignment horizontal="right" vertical="center"/>
    </xf>
    <xf numFmtId="165" fontId="2" fillId="0" borderId="0" xfId="0" applyNumberFormat="1" applyFont="1" applyFill="1" applyAlignment="1">
      <alignment horizontal="center" vertical="center" wrapText="1"/>
    </xf>
    <xf numFmtId="164" fontId="3" fillId="0" borderId="0" xfId="0" applyNumberFormat="1" applyFont="1" applyFill="1" applyAlignment="1">
      <alignment horizontal="center" vertical="center"/>
    </xf>
    <xf numFmtId="165" fontId="4" fillId="0" borderId="0" xfId="0" applyNumberFormat="1" applyFont="1" applyFill="1" applyAlignment="1">
      <alignment horizontal="center" vertical="center"/>
    </xf>
    <xf numFmtId="3" fontId="4" fillId="0" borderId="0" xfId="0" applyNumberFormat="1" applyFont="1" applyFill="1" applyAlignment="1">
      <alignment horizontal="right" vertical="center"/>
    </xf>
    <xf numFmtId="165" fontId="4" fillId="0" borderId="0" xfId="0" applyNumberFormat="1" applyFont="1" applyFill="1" applyAlignment="1">
      <alignment horizontal="center" vertical="center" wrapText="1"/>
    </xf>
    <xf numFmtId="165" fontId="4" fillId="0" borderId="1" xfId="0" applyNumberFormat="1" applyFont="1" applyFill="1" applyBorder="1" applyAlignment="1">
      <alignment horizontal="center" vertical="center"/>
    </xf>
    <xf numFmtId="3" fontId="26" fillId="3" borderId="0" xfId="0" applyNumberFormat="1" applyFont="1" applyFill="1" applyAlignment="1">
      <alignment horizontal="center"/>
    </xf>
    <xf numFmtId="2" fontId="0" fillId="0" borderId="0" xfId="0" applyNumberFormat="1" applyAlignment="1">
      <alignment horizontal="center"/>
    </xf>
    <xf numFmtId="2" fontId="0" fillId="0" borderId="14" xfId="0" applyNumberFormat="1" applyBorder="1" applyAlignment="1">
      <alignment horizontal="center"/>
    </xf>
    <xf numFmtId="3" fontId="0" fillId="0" borderId="0" xfId="0" applyNumberFormat="1" applyAlignment="1">
      <alignment horizontal="center"/>
    </xf>
    <xf numFmtId="164" fontId="34" fillId="4" borderId="0" xfId="0" applyNumberFormat="1" applyFont="1" applyFill="1" applyAlignment="1">
      <alignment horizontal="center" vertical="center"/>
    </xf>
    <xf numFmtId="164" fontId="34" fillId="4" borderId="1" xfId="0" applyNumberFormat="1" applyFont="1" applyFill="1" applyBorder="1" applyAlignment="1">
      <alignment horizontal="center" vertical="center"/>
    </xf>
    <xf numFmtId="164" fontId="34" fillId="2" borderId="4" xfId="0" quotePrefix="1" applyNumberFormat="1" applyFont="1" applyFill="1" applyBorder="1" applyAlignment="1">
      <alignment horizontal="center" vertical="center"/>
    </xf>
    <xf numFmtId="164" fontId="35" fillId="4" borderId="1" xfId="0" applyNumberFormat="1" applyFont="1" applyFill="1" applyBorder="1" applyAlignment="1">
      <alignment horizontal="center" vertical="center"/>
    </xf>
    <xf numFmtId="0" fontId="0" fillId="3" borderId="0" xfId="0" applyFill="1"/>
    <xf numFmtId="0" fontId="36" fillId="2" borderId="4" xfId="0" quotePrefix="1" applyFont="1" applyFill="1" applyBorder="1" applyAlignment="1">
      <alignment horizontal="left" vertical="center"/>
    </xf>
    <xf numFmtId="164" fontId="34" fillId="4" borderId="10" xfId="0" applyNumberFormat="1" applyFont="1" applyFill="1" applyBorder="1" applyAlignment="1">
      <alignment horizontal="center" vertical="center"/>
    </xf>
    <xf numFmtId="164" fontId="26" fillId="3" borderId="20" xfId="0" applyNumberFormat="1" applyFont="1" applyFill="1" applyBorder="1" applyAlignment="1">
      <alignment horizontal="center"/>
    </xf>
    <xf numFmtId="164" fontId="26" fillId="3" borderId="21" xfId="0" applyNumberFormat="1" applyFont="1" applyFill="1" applyBorder="1" applyAlignment="1">
      <alignment horizontal="center"/>
    </xf>
    <xf numFmtId="3" fontId="0" fillId="2" borderId="4" xfId="0" applyNumberFormat="1" applyFont="1" applyFill="1" applyBorder="1" applyAlignment="1">
      <alignment horizontal="center"/>
    </xf>
    <xf numFmtId="165" fontId="0" fillId="2" borderId="4" xfId="0" applyNumberFormat="1" applyFont="1" applyFill="1" applyBorder="1" applyAlignment="1">
      <alignment horizontal="center"/>
    </xf>
    <xf numFmtId="0" fontId="16" fillId="0" borderId="0" xfId="0" applyFont="1" applyAlignment="1">
      <alignment vertical="justify" wrapText="1"/>
    </xf>
    <xf numFmtId="0" fontId="22" fillId="0" borderId="0" xfId="0" applyFont="1" applyAlignment="1">
      <alignment horizontal="left" vertical="top" wrapText="1"/>
    </xf>
    <xf numFmtId="0" fontId="14" fillId="2" borderId="0" xfId="2" applyFill="1" applyAlignment="1">
      <alignment horizontal="left"/>
    </xf>
    <xf numFmtId="0" fontId="14" fillId="2" borderId="0" xfId="2" quotePrefix="1" applyFill="1" applyAlignment="1">
      <alignment horizontal="left"/>
    </xf>
    <xf numFmtId="49" fontId="24" fillId="0" borderId="0" xfId="0" applyNumberFormat="1" applyFont="1" applyAlignment="1">
      <alignment horizontal="left" vertical="top" wrapText="1"/>
    </xf>
    <xf numFmtId="0" fontId="18" fillId="3" borderId="4"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30" fillId="3" borderId="17" xfId="0" applyFont="1" applyFill="1" applyBorder="1" applyAlignment="1">
      <alignment horizontal="center" vertical="center" wrapText="1"/>
    </xf>
    <xf numFmtId="0" fontId="26" fillId="3" borderId="0" xfId="0" applyFont="1" applyFill="1" applyAlignment="1">
      <alignment horizontal="center" vertical="center"/>
    </xf>
    <xf numFmtId="0" fontId="26" fillId="3" borderId="22"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4" fillId="0" borderId="0" xfId="2" applyAlignment="1">
      <alignment horizontal="left"/>
    </xf>
    <xf numFmtId="164" fontId="18" fillId="3" borderId="7" xfId="0" applyNumberFormat="1" applyFont="1" applyFill="1" applyBorder="1" applyAlignment="1">
      <alignment horizontal="center" vertical="center" wrapText="1"/>
    </xf>
    <xf numFmtId="164" fontId="18" fillId="3" borderId="8" xfId="0" applyNumberFormat="1" applyFont="1" applyFill="1" applyBorder="1" applyAlignment="1">
      <alignment horizontal="center" vertical="center" wrapText="1"/>
    </xf>
    <xf numFmtId="164" fontId="18" fillId="3" borderId="9" xfId="0" applyNumberFormat="1" applyFont="1" applyFill="1" applyBorder="1" applyAlignment="1">
      <alignment horizontal="center" vertical="center" wrapText="1"/>
    </xf>
    <xf numFmtId="164" fontId="18" fillId="3" borderId="10" xfId="0" applyNumberFormat="1" applyFont="1" applyFill="1" applyBorder="1" applyAlignment="1">
      <alignment horizontal="center" vertical="center" wrapText="1"/>
    </xf>
    <xf numFmtId="164" fontId="18" fillId="3" borderId="15" xfId="0" applyNumberFormat="1" applyFont="1" applyFill="1" applyBorder="1" applyAlignment="1">
      <alignment horizontal="center" vertical="center" wrapText="1"/>
    </xf>
    <xf numFmtId="164" fontId="18" fillId="3" borderId="0" xfId="0" applyNumberFormat="1" applyFont="1" applyFill="1" applyBorder="1" applyAlignment="1">
      <alignment horizontal="center" vertical="center" wrapText="1"/>
    </xf>
    <xf numFmtId="164" fontId="18" fillId="3" borderId="13" xfId="0" applyNumberFormat="1" applyFont="1" applyFill="1" applyBorder="1" applyAlignment="1">
      <alignment horizontal="center" vertical="center" wrapText="1"/>
    </xf>
    <xf numFmtId="164" fontId="18" fillId="3" borderId="14" xfId="0" applyNumberFormat="1" applyFont="1" applyFill="1" applyBorder="1" applyAlignment="1">
      <alignment horizontal="center" vertical="center" wrapText="1"/>
    </xf>
    <xf numFmtId="164" fontId="18" fillId="3" borderId="1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8" fillId="3" borderId="6" xfId="0" applyNumberFormat="1" applyFont="1" applyFill="1" applyBorder="1" applyAlignment="1">
      <alignment horizontal="center" vertical="center" wrapText="1"/>
    </xf>
    <xf numFmtId="1" fontId="18" fillId="3" borderId="7" xfId="0" applyNumberFormat="1" applyFont="1" applyFill="1" applyBorder="1" applyAlignment="1">
      <alignment horizontal="center" vertical="center" wrapText="1"/>
    </xf>
    <xf numFmtId="1" fontId="18" fillId="3" borderId="8" xfId="0" applyNumberFormat="1" applyFont="1" applyFill="1" applyBorder="1" applyAlignment="1">
      <alignment horizontal="center" vertical="center" wrapText="1"/>
    </xf>
  </cellXfs>
  <cellStyles count="4">
    <cellStyle name="Lien hypertexte" xfId="2" builtinId="8"/>
    <cellStyle name="Normal" xfId="0" builtinId="0"/>
    <cellStyle name="Normal 2" xfId="1"/>
    <cellStyle name="Normal 2 2" xfId="3"/>
  </cellStyles>
  <dxfs count="0"/>
  <tableStyles count="0" defaultTableStyle="TableStyleMedium2" defaultPivotStyle="PivotStyleLight16"/>
  <colors>
    <mruColors>
      <color rgb="FF000080"/>
      <color rgb="FF007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2</xdr:row>
      <xdr:rowOff>0</xdr:rowOff>
    </xdr:from>
    <xdr:to>
      <xdr:col>7</xdr:col>
      <xdr:colOff>295276</xdr:colOff>
      <xdr:row>20</xdr:row>
      <xdr:rowOff>167558</xdr:rowOff>
    </xdr:to>
    <xdr:pic>
      <xdr:nvPicPr>
        <xdr:cNvPr id="3" name="Image 2"/>
        <xdr:cNvPicPr>
          <a:picLocks noChangeAspect="1"/>
        </xdr:cNvPicPr>
      </xdr:nvPicPr>
      <xdr:blipFill>
        <a:blip xmlns:r="http://schemas.openxmlformats.org/officeDocument/2006/relationships" r:embed="rId1"/>
        <a:stretch>
          <a:fillRect/>
        </a:stretch>
      </xdr:blipFill>
      <xdr:spPr>
        <a:xfrm>
          <a:off x="28576" y="619125"/>
          <a:ext cx="5600700" cy="3596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619124</xdr:colOff>
      <xdr:row>2</xdr:row>
      <xdr:rowOff>0</xdr:rowOff>
    </xdr:from>
    <xdr:to>
      <xdr:col>14</xdr:col>
      <xdr:colOff>511969</xdr:colOff>
      <xdr:row>31</xdr:row>
      <xdr:rowOff>590</xdr:rowOff>
    </xdr:to>
    <xdr:pic>
      <xdr:nvPicPr>
        <xdr:cNvPr id="4" name="Image 3"/>
        <xdr:cNvPicPr>
          <a:picLocks noChangeAspect="1"/>
        </xdr:cNvPicPr>
      </xdr:nvPicPr>
      <xdr:blipFill rotWithShape="1">
        <a:blip xmlns:r="http://schemas.openxmlformats.org/officeDocument/2006/relationships" r:embed="rId1"/>
        <a:srcRect l="24344" t="27347" r="14612" b="12912"/>
        <a:stretch/>
      </xdr:blipFill>
      <xdr:spPr>
        <a:xfrm>
          <a:off x="619124" y="619125"/>
          <a:ext cx="10560845" cy="5810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15874</xdr:colOff>
      <xdr:row>2</xdr:row>
      <xdr:rowOff>63499</xdr:rowOff>
    </xdr:from>
    <xdr:to>
      <xdr:col>8</xdr:col>
      <xdr:colOff>731683</xdr:colOff>
      <xdr:row>30</xdr:row>
      <xdr:rowOff>56029</xdr:rowOff>
    </xdr:to>
    <xdr:pic>
      <xdr:nvPicPr>
        <xdr:cNvPr id="3" name="Image 2"/>
        <xdr:cNvPicPr>
          <a:picLocks noChangeAspect="1"/>
        </xdr:cNvPicPr>
      </xdr:nvPicPr>
      <xdr:blipFill rotWithShape="1">
        <a:blip xmlns:r="http://schemas.openxmlformats.org/officeDocument/2006/relationships" r:embed="rId1"/>
        <a:srcRect l="36852" t="19751" r="23124" b="18610"/>
        <a:stretch/>
      </xdr:blipFill>
      <xdr:spPr>
        <a:xfrm>
          <a:off x="15874" y="679823"/>
          <a:ext cx="6811809" cy="589803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0"/>
  <sheetViews>
    <sheetView tabSelected="1" workbookViewId="0"/>
  </sheetViews>
  <sheetFormatPr baseColWidth="10" defaultRowHeight="15" x14ac:dyDescent="0.25"/>
  <cols>
    <col min="1" max="1" width="21.28515625" customWidth="1"/>
  </cols>
  <sheetData>
    <row r="1" spans="1:25" ht="18.75" x14ac:dyDescent="0.3">
      <c r="A1" s="54" t="s">
        <v>126</v>
      </c>
      <c r="B1" s="19"/>
      <c r="C1" s="19"/>
      <c r="D1" s="19"/>
      <c r="E1" s="19"/>
      <c r="F1" s="19"/>
      <c r="G1" s="19"/>
      <c r="H1" s="19"/>
      <c r="I1" s="19"/>
      <c r="J1" s="19"/>
      <c r="K1" s="19"/>
      <c r="L1" s="19"/>
      <c r="M1" s="19"/>
      <c r="N1" s="19"/>
      <c r="O1" s="19"/>
      <c r="P1" s="19"/>
      <c r="Q1" s="19"/>
      <c r="R1" s="19"/>
      <c r="S1" s="19"/>
      <c r="T1" s="19"/>
      <c r="U1" s="19"/>
      <c r="V1" s="19"/>
      <c r="W1" s="19"/>
      <c r="X1" s="19"/>
      <c r="Y1" s="19"/>
    </row>
    <row r="2" spans="1:25" s="25" customFormat="1" ht="18.75" x14ac:dyDescent="0.3">
      <c r="A2" s="29"/>
      <c r="B2" s="19"/>
      <c r="C2" s="19"/>
      <c r="D2" s="19"/>
      <c r="E2" s="19"/>
      <c r="F2" s="19"/>
      <c r="G2" s="19"/>
      <c r="H2" s="19"/>
      <c r="I2" s="19"/>
      <c r="J2" s="19"/>
      <c r="K2" s="19"/>
      <c r="L2" s="19"/>
      <c r="M2" s="19"/>
      <c r="N2" s="19"/>
      <c r="O2" s="19"/>
      <c r="P2" s="19"/>
      <c r="Q2" s="19"/>
      <c r="R2" s="19"/>
      <c r="S2" s="19"/>
      <c r="T2" s="19"/>
      <c r="U2" s="19"/>
      <c r="V2" s="19"/>
      <c r="W2" s="19"/>
      <c r="X2" s="19"/>
      <c r="Y2" s="19"/>
    </row>
    <row r="3" spans="1:25" s="25" customFormat="1" x14ac:dyDescent="0.25">
      <c r="A3" s="69" t="s">
        <v>128</v>
      </c>
      <c r="B3" s="125" t="s">
        <v>68</v>
      </c>
      <c r="C3" s="125"/>
      <c r="D3" s="125"/>
      <c r="E3" s="125"/>
      <c r="F3" s="125"/>
      <c r="G3" s="125"/>
      <c r="H3" s="125"/>
      <c r="I3" s="125"/>
      <c r="J3" s="125"/>
      <c r="K3" s="125"/>
      <c r="L3" s="69"/>
      <c r="M3" s="19"/>
      <c r="N3" s="19"/>
      <c r="O3" s="19"/>
      <c r="P3" s="19"/>
      <c r="Q3" s="19"/>
      <c r="R3" s="19"/>
      <c r="S3" s="19"/>
      <c r="T3" s="19"/>
      <c r="U3" s="19"/>
      <c r="V3" s="19"/>
      <c r="W3" s="19"/>
      <c r="X3" s="19"/>
      <c r="Y3" s="19"/>
    </row>
    <row r="4" spans="1:25" x14ac:dyDescent="0.25">
      <c r="A4" s="69" t="s">
        <v>127</v>
      </c>
      <c r="B4" s="126" t="s">
        <v>124</v>
      </c>
      <c r="C4" s="126"/>
      <c r="D4" s="126"/>
      <c r="E4" s="126"/>
      <c r="F4" s="126"/>
      <c r="G4" s="126"/>
      <c r="H4" s="126"/>
      <c r="I4" s="126"/>
      <c r="J4" s="126"/>
      <c r="K4" s="126"/>
      <c r="L4" s="69"/>
      <c r="M4" s="19"/>
      <c r="N4" s="19"/>
      <c r="O4" s="19"/>
      <c r="P4" s="19"/>
      <c r="Q4" s="19"/>
      <c r="R4" s="19"/>
      <c r="S4" s="19"/>
      <c r="T4" s="19"/>
      <c r="U4" s="19"/>
      <c r="V4" s="19"/>
      <c r="W4" s="19"/>
      <c r="X4" s="19"/>
      <c r="Y4" s="19"/>
    </row>
    <row r="5" spans="1:25" x14ac:dyDescent="0.25">
      <c r="A5" s="69" t="s">
        <v>134</v>
      </c>
      <c r="B5" s="125" t="s">
        <v>125</v>
      </c>
      <c r="C5" s="125"/>
      <c r="D5" s="125"/>
      <c r="E5" s="125"/>
      <c r="F5" s="125"/>
      <c r="G5" s="125"/>
      <c r="H5" s="125"/>
      <c r="I5" s="125"/>
      <c r="J5" s="125"/>
      <c r="K5" s="125"/>
      <c r="L5" s="69"/>
      <c r="M5" s="19"/>
      <c r="N5" s="19"/>
      <c r="O5" s="19"/>
      <c r="P5" s="19"/>
      <c r="Q5" s="19"/>
      <c r="R5" s="19"/>
      <c r="S5" s="19"/>
      <c r="T5" s="19"/>
      <c r="U5" s="19"/>
      <c r="V5" s="19"/>
      <c r="W5" s="19"/>
      <c r="X5" s="19"/>
      <c r="Y5" s="19"/>
    </row>
    <row r="6" spans="1:25" x14ac:dyDescent="0.25">
      <c r="A6" s="69" t="s">
        <v>133</v>
      </c>
      <c r="B6" s="71" t="s">
        <v>164</v>
      </c>
      <c r="O6" s="19"/>
      <c r="P6" s="19"/>
      <c r="Q6" s="19"/>
      <c r="R6" s="19"/>
      <c r="S6" s="19"/>
      <c r="T6" s="19"/>
      <c r="U6" s="19"/>
      <c r="V6" s="19"/>
      <c r="W6" s="19"/>
      <c r="X6" s="19"/>
      <c r="Y6" s="19"/>
    </row>
    <row r="7" spans="1:25" s="25" customFormat="1" x14ac:dyDescent="0.25">
      <c r="A7" s="69" t="s">
        <v>171</v>
      </c>
      <c r="B7" s="125" t="s">
        <v>152</v>
      </c>
      <c r="C7" s="125"/>
      <c r="D7" s="125"/>
      <c r="E7" s="125"/>
      <c r="F7" s="125"/>
      <c r="G7" s="125"/>
      <c r="H7" s="125"/>
      <c r="I7" s="125"/>
      <c r="J7" s="125"/>
      <c r="K7" s="125"/>
      <c r="L7" s="125"/>
      <c r="M7" s="125"/>
      <c r="N7" s="125"/>
      <c r="O7" s="19"/>
      <c r="P7" s="19"/>
      <c r="Q7" s="19"/>
      <c r="R7" s="19"/>
      <c r="S7" s="19"/>
      <c r="T7" s="19"/>
      <c r="U7" s="19"/>
      <c r="V7" s="19"/>
      <c r="W7" s="19"/>
      <c r="X7" s="19"/>
      <c r="Y7" s="19"/>
    </row>
    <row r="8" spans="1:25" x14ac:dyDescent="0.25">
      <c r="A8" s="69" t="s">
        <v>150</v>
      </c>
      <c r="B8" s="81" t="s">
        <v>170</v>
      </c>
      <c r="C8" s="81"/>
      <c r="D8" s="81"/>
      <c r="E8" s="81"/>
      <c r="F8" s="81"/>
      <c r="G8" s="81"/>
      <c r="H8" s="81"/>
      <c r="I8" s="81"/>
      <c r="J8" s="81"/>
      <c r="K8" s="81"/>
      <c r="L8" s="69"/>
      <c r="M8" s="19"/>
      <c r="N8" s="19"/>
      <c r="O8" s="19"/>
      <c r="P8" s="19"/>
      <c r="Q8" s="19"/>
      <c r="R8" s="19"/>
      <c r="S8" s="19"/>
      <c r="T8" s="19"/>
      <c r="U8" s="19"/>
      <c r="V8" s="19"/>
      <c r="W8" s="19"/>
      <c r="X8" s="19"/>
      <c r="Y8" s="19"/>
    </row>
    <row r="9" spans="1:25" x14ac:dyDescent="0.25">
      <c r="A9" s="69" t="s">
        <v>130</v>
      </c>
      <c r="B9" s="81" t="s">
        <v>135</v>
      </c>
      <c r="C9" s="81"/>
      <c r="D9" s="81"/>
      <c r="E9" s="81"/>
      <c r="F9" s="81"/>
      <c r="G9" s="81"/>
      <c r="H9" s="81"/>
      <c r="I9" s="81"/>
      <c r="J9" s="81"/>
      <c r="K9" s="81"/>
      <c r="L9" s="69"/>
      <c r="M9" s="19"/>
      <c r="N9" s="19"/>
      <c r="O9" s="19"/>
      <c r="P9" s="19"/>
      <c r="Q9" s="19"/>
      <c r="R9" s="19"/>
      <c r="S9" s="19"/>
      <c r="T9" s="19"/>
      <c r="U9" s="19"/>
      <c r="V9" s="19"/>
      <c r="W9" s="19"/>
      <c r="X9" s="19"/>
      <c r="Y9" s="19"/>
    </row>
    <row r="10" spans="1:25" x14ac:dyDescent="0.25">
      <c r="A10" s="69" t="s">
        <v>129</v>
      </c>
      <c r="B10" s="81" t="s">
        <v>136</v>
      </c>
      <c r="C10" s="81"/>
      <c r="D10" s="81"/>
      <c r="E10" s="81"/>
      <c r="F10" s="81"/>
      <c r="G10" s="81"/>
      <c r="H10" s="81"/>
      <c r="I10" s="81"/>
      <c r="J10" s="81"/>
      <c r="K10" s="81"/>
      <c r="L10" s="69"/>
      <c r="M10" s="19"/>
      <c r="N10" s="19"/>
      <c r="O10" s="19"/>
      <c r="P10" s="19"/>
      <c r="Q10" s="19"/>
      <c r="R10" s="19"/>
      <c r="S10" s="19"/>
      <c r="T10" s="19"/>
      <c r="U10" s="19"/>
      <c r="V10" s="19"/>
      <c r="W10" s="19"/>
      <c r="X10" s="19"/>
      <c r="Y10" s="19"/>
    </row>
    <row r="11" spans="1:25" x14ac:dyDescent="0.25">
      <c r="A11" s="69" t="s">
        <v>131</v>
      </c>
      <c r="B11" s="81" t="s">
        <v>169</v>
      </c>
      <c r="C11" s="81"/>
      <c r="D11" s="81"/>
      <c r="E11" s="81"/>
      <c r="F11" s="81"/>
      <c r="G11" s="81"/>
      <c r="H11" s="81"/>
      <c r="I11" s="81"/>
      <c r="J11" s="81"/>
      <c r="K11" s="81"/>
      <c r="L11" s="81"/>
      <c r="M11" s="19"/>
      <c r="N11" s="19"/>
      <c r="O11" s="19"/>
      <c r="P11" s="19"/>
      <c r="Q11" s="19"/>
      <c r="R11" s="19"/>
      <c r="S11" s="19"/>
      <c r="T11" s="19"/>
      <c r="U11" s="19"/>
      <c r="V11" s="19"/>
      <c r="W11" s="19"/>
      <c r="X11" s="19"/>
      <c r="Y11" s="19"/>
    </row>
    <row r="12" spans="1:25" x14ac:dyDescent="0.25">
      <c r="A12" s="69" t="s">
        <v>132</v>
      </c>
      <c r="B12" s="81" t="s">
        <v>137</v>
      </c>
      <c r="C12" s="81"/>
      <c r="D12" s="81"/>
      <c r="E12" s="81"/>
      <c r="F12" s="81"/>
      <c r="G12" s="81"/>
      <c r="H12" s="81"/>
      <c r="I12" s="81"/>
      <c r="J12" s="81"/>
      <c r="K12" s="81"/>
      <c r="L12" s="81"/>
      <c r="M12" s="19"/>
      <c r="N12" s="19"/>
      <c r="O12" s="19"/>
      <c r="P12" s="19"/>
      <c r="Q12" s="19"/>
      <c r="R12" s="19"/>
      <c r="S12" s="19"/>
      <c r="T12" s="19"/>
      <c r="U12" s="19"/>
      <c r="V12" s="19"/>
      <c r="W12" s="19"/>
      <c r="X12" s="19"/>
      <c r="Y12" s="19"/>
    </row>
    <row r="13" spans="1:25" x14ac:dyDescent="0.25">
      <c r="A13" s="19"/>
      <c r="B13" s="19"/>
      <c r="C13" s="19"/>
      <c r="D13" s="19"/>
      <c r="E13" s="19"/>
      <c r="F13" s="19"/>
      <c r="G13" s="19"/>
      <c r="H13" s="19"/>
      <c r="I13" s="19"/>
      <c r="J13" s="19"/>
      <c r="K13" s="19"/>
      <c r="L13" s="19"/>
      <c r="M13" s="19"/>
      <c r="N13" s="19"/>
      <c r="O13" s="19"/>
      <c r="P13" s="19"/>
      <c r="Q13" s="19"/>
      <c r="R13" s="19"/>
      <c r="S13" s="19"/>
      <c r="T13" s="19"/>
      <c r="U13" s="19"/>
      <c r="V13" s="19"/>
      <c r="W13" s="19"/>
      <c r="X13" s="19"/>
      <c r="Y13" s="19"/>
    </row>
    <row r="14" spans="1:25" ht="18.75" x14ac:dyDescent="0.3">
      <c r="A14" s="39" t="s">
        <v>138</v>
      </c>
      <c r="B14" s="19"/>
      <c r="C14" s="19"/>
      <c r="D14" s="19"/>
      <c r="E14" s="19"/>
      <c r="F14" s="19"/>
      <c r="G14" s="19"/>
      <c r="H14" s="19"/>
      <c r="I14" s="19"/>
      <c r="J14" s="19"/>
      <c r="K14" s="19"/>
      <c r="L14" s="19"/>
      <c r="M14" s="19"/>
      <c r="N14" s="19"/>
      <c r="O14" s="19"/>
      <c r="P14" s="19"/>
      <c r="Q14" s="19"/>
      <c r="R14" s="19"/>
      <c r="S14" s="19"/>
      <c r="T14" s="19"/>
      <c r="U14" s="19"/>
      <c r="V14" s="19"/>
      <c r="W14" s="19"/>
      <c r="X14" s="19"/>
      <c r="Y14" s="19"/>
    </row>
    <row r="15" spans="1:25" x14ac:dyDescent="0.25">
      <c r="A15" s="19"/>
      <c r="B15" s="19"/>
      <c r="C15" s="19"/>
      <c r="D15" s="19"/>
      <c r="E15" s="19"/>
      <c r="F15" s="19"/>
      <c r="G15" s="19"/>
      <c r="H15" s="19"/>
      <c r="I15" s="19"/>
      <c r="J15" s="19"/>
      <c r="K15" s="19"/>
      <c r="L15" s="19"/>
      <c r="M15" s="19"/>
      <c r="N15" s="19"/>
      <c r="O15" s="19"/>
      <c r="P15" s="19"/>
      <c r="Q15" s="19"/>
      <c r="R15" s="19"/>
      <c r="S15" s="19"/>
      <c r="T15" s="19"/>
      <c r="U15" s="19"/>
      <c r="V15" s="19"/>
      <c r="W15" s="19"/>
      <c r="X15" s="19"/>
      <c r="Y15" s="19"/>
    </row>
    <row r="16" spans="1:25" ht="78" customHeight="1" x14ac:dyDescent="0.25">
      <c r="A16" s="123" t="s">
        <v>158</v>
      </c>
      <c r="B16" s="123"/>
      <c r="C16" s="123"/>
      <c r="D16" s="123"/>
      <c r="E16" s="123"/>
      <c r="F16" s="123"/>
      <c r="G16" s="123"/>
      <c r="H16" s="123"/>
      <c r="I16" s="123"/>
      <c r="J16" s="19"/>
      <c r="K16" s="19"/>
      <c r="L16" s="19"/>
      <c r="M16" s="19"/>
      <c r="N16" s="19"/>
      <c r="O16" s="19"/>
      <c r="P16" s="19"/>
      <c r="Q16" s="19"/>
      <c r="R16" s="19"/>
      <c r="S16" s="19"/>
      <c r="T16" s="19"/>
      <c r="U16" s="19"/>
      <c r="V16" s="19"/>
      <c r="W16" s="19"/>
      <c r="X16" s="19"/>
      <c r="Y16" s="19"/>
    </row>
    <row r="17" spans="1:25" x14ac:dyDescent="0.25">
      <c r="A17" s="19"/>
      <c r="B17" s="19"/>
      <c r="C17" s="19"/>
      <c r="D17" s="19"/>
      <c r="E17" s="19"/>
      <c r="F17" s="19"/>
      <c r="G17" s="19"/>
      <c r="H17" s="19"/>
      <c r="I17" s="19"/>
      <c r="J17" s="19"/>
      <c r="K17" s="19"/>
      <c r="L17" s="19"/>
      <c r="M17" s="19"/>
      <c r="N17" s="19"/>
      <c r="O17" s="19"/>
      <c r="P17" s="19"/>
      <c r="Q17" s="19"/>
      <c r="R17" s="19"/>
      <c r="S17" s="19"/>
      <c r="T17" s="19"/>
      <c r="U17" s="19"/>
      <c r="V17" s="19"/>
      <c r="W17" s="19"/>
      <c r="X17" s="19"/>
      <c r="Y17" s="19"/>
    </row>
    <row r="18" spans="1:25" x14ac:dyDescent="0.25">
      <c r="A18" s="19"/>
      <c r="B18" s="19"/>
      <c r="C18" s="19"/>
      <c r="D18" s="19"/>
      <c r="E18" s="19"/>
      <c r="F18" s="19"/>
      <c r="G18" s="19"/>
      <c r="H18" s="19"/>
      <c r="I18" s="19"/>
      <c r="J18" s="19"/>
      <c r="K18" s="19"/>
      <c r="L18" s="19"/>
      <c r="M18" s="19"/>
      <c r="N18" s="19"/>
      <c r="O18" s="19"/>
      <c r="P18" s="19"/>
      <c r="Q18" s="19"/>
      <c r="R18" s="19"/>
      <c r="S18" s="19"/>
      <c r="T18" s="19"/>
      <c r="U18" s="19"/>
      <c r="V18" s="19"/>
      <c r="W18" s="19"/>
      <c r="X18" s="19"/>
      <c r="Y18" s="19"/>
    </row>
    <row r="19" spans="1:25" x14ac:dyDescent="0.25">
      <c r="A19" s="19"/>
      <c r="B19" s="19"/>
      <c r="C19" s="19"/>
      <c r="D19" s="19"/>
      <c r="E19" s="19"/>
      <c r="F19" s="19"/>
      <c r="G19" s="19"/>
      <c r="H19" s="19"/>
      <c r="I19" s="19"/>
      <c r="J19" s="19"/>
      <c r="K19" s="19"/>
      <c r="L19" s="19"/>
      <c r="M19" s="19"/>
      <c r="N19" s="19"/>
      <c r="O19" s="19"/>
      <c r="P19" s="19"/>
      <c r="Q19" s="19"/>
      <c r="R19" s="19"/>
      <c r="S19" s="19"/>
      <c r="T19" s="19"/>
      <c r="U19" s="19"/>
      <c r="V19" s="19"/>
      <c r="W19" s="19"/>
      <c r="X19" s="19"/>
      <c r="Y19" s="19"/>
    </row>
    <row r="20" spans="1:25" x14ac:dyDescent="0.25">
      <c r="A20" s="19"/>
      <c r="B20" s="19"/>
      <c r="C20" s="19"/>
      <c r="D20" s="19"/>
      <c r="E20" s="19"/>
      <c r="F20" s="19"/>
      <c r="G20" s="19"/>
      <c r="H20" s="19"/>
      <c r="I20" s="19"/>
      <c r="J20" s="19"/>
      <c r="K20" s="19"/>
      <c r="L20" s="19"/>
      <c r="M20" s="19"/>
      <c r="N20" s="19"/>
      <c r="O20" s="19"/>
      <c r="P20" s="19"/>
      <c r="Q20" s="19"/>
      <c r="R20" s="19"/>
      <c r="S20" s="19"/>
      <c r="T20" s="19"/>
      <c r="U20" s="19"/>
      <c r="V20" s="19"/>
      <c r="W20" s="19"/>
      <c r="X20" s="19"/>
      <c r="Y20" s="19"/>
    </row>
    <row r="21" spans="1:25" x14ac:dyDescent="0.25">
      <c r="A21" s="19"/>
      <c r="B21" s="19"/>
      <c r="C21" s="19"/>
      <c r="D21" s="19"/>
      <c r="E21" s="19"/>
      <c r="F21" s="19"/>
      <c r="G21" s="19"/>
      <c r="H21" s="19"/>
      <c r="I21" s="19"/>
      <c r="J21" s="19"/>
      <c r="K21" s="19"/>
      <c r="L21" s="19"/>
      <c r="M21" s="19"/>
      <c r="N21" s="19"/>
      <c r="O21" s="19"/>
      <c r="P21" s="19"/>
      <c r="Q21" s="19"/>
      <c r="R21" s="19"/>
      <c r="S21" s="19"/>
      <c r="T21" s="19"/>
      <c r="U21" s="19"/>
      <c r="V21" s="19"/>
      <c r="W21" s="19"/>
      <c r="X21" s="19"/>
      <c r="Y21" s="19"/>
    </row>
    <row r="22" spans="1:25" x14ac:dyDescent="0.25">
      <c r="A22" s="19"/>
      <c r="B22" s="19"/>
      <c r="C22" s="19"/>
      <c r="D22" s="19"/>
      <c r="E22" s="19"/>
      <c r="F22" s="19"/>
      <c r="G22" s="19"/>
      <c r="H22" s="19"/>
      <c r="I22" s="19"/>
      <c r="J22" s="19"/>
      <c r="K22" s="19"/>
      <c r="L22" s="19"/>
      <c r="M22" s="19"/>
      <c r="N22" s="19"/>
      <c r="O22" s="19"/>
      <c r="P22" s="19"/>
      <c r="Q22" s="19"/>
      <c r="R22" s="19"/>
      <c r="S22" s="19"/>
      <c r="T22" s="19"/>
      <c r="U22" s="19"/>
      <c r="V22" s="19"/>
      <c r="W22" s="19"/>
      <c r="X22" s="19"/>
      <c r="Y22" s="19"/>
    </row>
    <row r="23" spans="1:25" x14ac:dyDescent="0.25">
      <c r="A23" s="19"/>
      <c r="B23" s="19"/>
      <c r="C23" s="19"/>
      <c r="D23" s="19"/>
      <c r="E23" s="19"/>
      <c r="F23" s="19"/>
      <c r="G23" s="19"/>
      <c r="H23" s="19"/>
      <c r="I23" s="19"/>
      <c r="J23" s="19"/>
      <c r="K23" s="19"/>
      <c r="L23" s="19"/>
      <c r="M23" s="19"/>
      <c r="N23" s="19"/>
      <c r="O23" s="19"/>
      <c r="P23" s="19"/>
      <c r="Q23" s="19"/>
      <c r="R23" s="19"/>
      <c r="S23" s="19"/>
      <c r="T23" s="19"/>
      <c r="U23" s="19"/>
      <c r="V23" s="19"/>
      <c r="W23" s="19"/>
      <c r="X23" s="19"/>
      <c r="Y23" s="19"/>
    </row>
    <row r="24" spans="1:25" x14ac:dyDescent="0.25">
      <c r="A24" s="19"/>
      <c r="B24" s="19"/>
      <c r="C24" s="19"/>
      <c r="D24" s="19"/>
      <c r="E24" s="19"/>
      <c r="F24" s="19"/>
      <c r="G24" s="19"/>
      <c r="H24" s="19"/>
      <c r="I24" s="19"/>
      <c r="J24" s="19"/>
      <c r="K24" s="19"/>
      <c r="L24" s="19"/>
      <c r="M24" s="19"/>
      <c r="N24" s="19"/>
      <c r="O24" s="19"/>
      <c r="P24" s="19"/>
      <c r="Q24" s="19"/>
      <c r="R24" s="19"/>
      <c r="S24" s="19"/>
      <c r="T24" s="19"/>
      <c r="U24" s="19"/>
      <c r="V24" s="19"/>
      <c r="W24" s="19"/>
      <c r="X24" s="19"/>
      <c r="Y24" s="19"/>
    </row>
    <row r="25" spans="1:25" x14ac:dyDescent="0.25">
      <c r="A25" s="19"/>
      <c r="B25" s="19"/>
      <c r="C25" s="19"/>
      <c r="D25" s="19"/>
      <c r="E25" s="19"/>
      <c r="F25" s="19"/>
      <c r="G25" s="19"/>
      <c r="H25" s="19"/>
      <c r="I25" s="19"/>
      <c r="J25" s="19"/>
      <c r="K25" s="19"/>
      <c r="L25" s="19"/>
      <c r="M25" s="19"/>
      <c r="N25" s="19"/>
      <c r="O25" s="19"/>
      <c r="P25" s="19"/>
      <c r="Q25" s="19"/>
      <c r="R25" s="19"/>
      <c r="S25" s="19"/>
      <c r="T25" s="19"/>
      <c r="U25" s="19"/>
      <c r="V25" s="19"/>
      <c r="W25" s="19"/>
      <c r="X25" s="19"/>
      <c r="Y25" s="19"/>
    </row>
    <row r="26" spans="1:25" x14ac:dyDescent="0.25">
      <c r="A26" s="19"/>
      <c r="B26" s="30"/>
      <c r="C26" s="19"/>
      <c r="D26" s="19"/>
      <c r="E26" s="19"/>
      <c r="F26" s="19"/>
      <c r="G26" s="19"/>
      <c r="H26" s="19"/>
      <c r="I26" s="19"/>
      <c r="J26" s="19"/>
      <c r="K26" s="19"/>
      <c r="L26" s="19"/>
      <c r="M26" s="19"/>
      <c r="N26" s="19"/>
      <c r="O26" s="19"/>
      <c r="P26" s="19"/>
      <c r="Q26" s="19"/>
      <c r="R26" s="19"/>
      <c r="S26" s="19"/>
      <c r="T26" s="19"/>
      <c r="U26" s="19"/>
      <c r="V26" s="19"/>
      <c r="W26" s="19"/>
      <c r="X26" s="19"/>
      <c r="Y26" s="19"/>
    </row>
    <row r="27" spans="1:25" x14ac:dyDescent="0.25">
      <c r="A27" s="19"/>
      <c r="B27" s="19"/>
      <c r="C27" s="19"/>
      <c r="D27" s="19"/>
      <c r="E27" s="19"/>
      <c r="F27" s="19"/>
      <c r="G27" s="19"/>
      <c r="H27" s="19"/>
      <c r="I27" s="19"/>
      <c r="J27" s="19"/>
      <c r="K27" s="19"/>
      <c r="L27" s="19"/>
      <c r="M27" s="19"/>
      <c r="N27" s="19"/>
      <c r="O27" s="19"/>
      <c r="P27" s="19"/>
      <c r="Q27" s="19"/>
      <c r="R27" s="19"/>
      <c r="S27" s="19"/>
      <c r="T27" s="19"/>
      <c r="U27" s="19"/>
      <c r="V27" s="19"/>
      <c r="W27" s="19"/>
      <c r="X27" s="19"/>
      <c r="Y27" s="19"/>
    </row>
    <row r="28" spans="1:25" x14ac:dyDescent="0.25">
      <c r="A28" s="19"/>
      <c r="B28" s="19"/>
      <c r="C28" s="19"/>
      <c r="D28" s="19"/>
      <c r="E28" s="19"/>
      <c r="F28" s="19"/>
      <c r="G28" s="19"/>
      <c r="H28" s="19"/>
      <c r="I28" s="19"/>
      <c r="J28" s="19"/>
      <c r="K28" s="19"/>
      <c r="L28" s="19"/>
      <c r="M28" s="19"/>
      <c r="N28" s="19"/>
      <c r="O28" s="19"/>
      <c r="P28" s="19"/>
      <c r="Q28" s="19"/>
      <c r="R28" s="19"/>
      <c r="S28" s="19"/>
      <c r="T28" s="19"/>
      <c r="U28" s="19"/>
      <c r="V28" s="19"/>
      <c r="W28" s="19"/>
      <c r="X28" s="19"/>
      <c r="Y28" s="19"/>
    </row>
    <row r="29" spans="1:25" x14ac:dyDescent="0.25">
      <c r="A29" s="19"/>
      <c r="B29" s="19"/>
      <c r="C29" s="19"/>
      <c r="D29" s="124"/>
      <c r="E29" s="124"/>
      <c r="F29" s="124"/>
      <c r="G29" s="124"/>
      <c r="H29" s="124"/>
      <c r="I29" s="124"/>
      <c r="J29" s="124"/>
      <c r="K29" s="124"/>
      <c r="L29" s="19"/>
      <c r="M29" s="19"/>
      <c r="N29" s="19"/>
      <c r="O29" s="19"/>
      <c r="P29" s="19"/>
      <c r="Q29" s="19"/>
      <c r="R29" s="19"/>
      <c r="S29" s="19"/>
      <c r="T29" s="19"/>
      <c r="U29" s="19"/>
      <c r="V29" s="19"/>
      <c r="W29" s="19"/>
      <c r="X29" s="19"/>
      <c r="Y29" s="19"/>
    </row>
    <row r="30" spans="1:25" x14ac:dyDescent="0.25">
      <c r="A30" s="19"/>
      <c r="B30" s="19"/>
      <c r="C30" s="19"/>
      <c r="D30" s="19"/>
      <c r="E30" s="19"/>
      <c r="F30" s="19"/>
      <c r="G30" s="19"/>
      <c r="H30" s="19"/>
      <c r="I30" s="19"/>
      <c r="J30" s="19"/>
      <c r="K30" s="19"/>
      <c r="L30" s="19"/>
      <c r="M30" s="19"/>
      <c r="N30" s="19"/>
      <c r="O30" s="19"/>
      <c r="P30" s="19"/>
      <c r="Q30" s="19"/>
      <c r="R30" s="19"/>
      <c r="S30" s="19"/>
      <c r="T30" s="19"/>
      <c r="U30" s="19"/>
      <c r="V30" s="19"/>
      <c r="W30" s="19"/>
      <c r="X30" s="19"/>
      <c r="Y30" s="19"/>
    </row>
    <row r="31" spans="1:25" x14ac:dyDescent="0.25">
      <c r="A31" s="19"/>
      <c r="B31" s="19"/>
      <c r="C31" s="19"/>
      <c r="D31" s="19"/>
      <c r="E31" s="19"/>
      <c r="F31" s="19"/>
      <c r="G31" s="19"/>
      <c r="H31" s="19"/>
      <c r="I31" s="19"/>
      <c r="J31" s="19"/>
      <c r="K31" s="19"/>
      <c r="L31" s="19"/>
      <c r="M31" s="19"/>
      <c r="N31" s="19"/>
      <c r="O31" s="19"/>
      <c r="P31" s="19"/>
      <c r="Q31" s="19"/>
      <c r="R31" s="19"/>
      <c r="S31" s="19"/>
      <c r="T31" s="19"/>
      <c r="U31" s="19"/>
      <c r="V31" s="19"/>
      <c r="W31" s="19"/>
      <c r="X31" s="19"/>
      <c r="Y31" s="19"/>
    </row>
    <row r="32" spans="1:25" x14ac:dyDescent="0.25">
      <c r="A32" s="19"/>
      <c r="B32" s="19"/>
      <c r="C32" s="19"/>
      <c r="D32" s="19"/>
      <c r="E32" s="19"/>
      <c r="F32" s="19"/>
      <c r="G32" s="19"/>
      <c r="H32" s="19"/>
      <c r="I32" s="19"/>
      <c r="J32" s="19"/>
      <c r="K32" s="19"/>
      <c r="L32" s="19"/>
      <c r="M32" s="19"/>
      <c r="N32" s="19"/>
      <c r="O32" s="19"/>
      <c r="P32" s="19"/>
      <c r="Q32" s="19"/>
      <c r="R32" s="19"/>
      <c r="S32" s="19"/>
      <c r="T32" s="19"/>
      <c r="U32" s="19"/>
      <c r="V32" s="19"/>
      <c r="W32" s="19"/>
      <c r="X32" s="19"/>
      <c r="Y32" s="19"/>
    </row>
    <row r="33" spans="1:25" x14ac:dyDescent="0.25">
      <c r="A33" s="19"/>
      <c r="B33" s="19"/>
      <c r="C33" s="19"/>
      <c r="D33" s="19"/>
      <c r="E33" s="19"/>
      <c r="F33" s="19"/>
      <c r="G33" s="19"/>
      <c r="H33" s="19"/>
      <c r="I33" s="19"/>
      <c r="J33" s="19"/>
      <c r="K33" s="19"/>
      <c r="L33" s="19"/>
      <c r="M33" s="19"/>
      <c r="N33" s="19"/>
      <c r="O33" s="19"/>
      <c r="P33" s="19"/>
      <c r="Q33" s="19"/>
      <c r="R33" s="19"/>
      <c r="S33" s="19"/>
      <c r="T33" s="19"/>
      <c r="U33" s="19"/>
      <c r="V33" s="19"/>
      <c r="W33" s="19"/>
      <c r="X33" s="19"/>
      <c r="Y33" s="19"/>
    </row>
    <row r="34" spans="1:25" x14ac:dyDescent="0.25">
      <c r="A34" s="19"/>
      <c r="B34" s="19"/>
      <c r="C34" s="19"/>
      <c r="D34" s="19"/>
      <c r="E34" s="19"/>
      <c r="F34" s="19"/>
      <c r="G34" s="19"/>
      <c r="H34" s="19"/>
      <c r="I34" s="19"/>
      <c r="J34" s="19"/>
      <c r="K34" s="19"/>
      <c r="L34" s="19"/>
      <c r="M34" s="19"/>
      <c r="N34" s="19"/>
      <c r="O34" s="19"/>
      <c r="P34" s="19"/>
      <c r="Q34" s="19"/>
      <c r="R34" s="19"/>
      <c r="S34" s="19"/>
      <c r="T34" s="19"/>
      <c r="U34" s="19"/>
      <c r="V34" s="19"/>
      <c r="W34" s="19"/>
      <c r="X34" s="19"/>
      <c r="Y34" s="19"/>
    </row>
    <row r="35" spans="1:25" x14ac:dyDescent="0.25">
      <c r="A35" s="19"/>
      <c r="B35" s="19"/>
      <c r="C35" s="19"/>
      <c r="D35" s="19"/>
      <c r="E35" s="19"/>
      <c r="F35" s="19"/>
      <c r="G35" s="19"/>
      <c r="H35" s="19"/>
      <c r="I35" s="19"/>
      <c r="J35" s="19"/>
      <c r="K35" s="19"/>
      <c r="L35" s="19"/>
      <c r="M35" s="19"/>
      <c r="N35" s="19"/>
      <c r="O35" s="19"/>
      <c r="P35" s="19"/>
      <c r="Q35" s="19"/>
      <c r="R35" s="19"/>
      <c r="S35" s="19"/>
      <c r="T35" s="19"/>
      <c r="U35" s="19"/>
      <c r="V35" s="19"/>
      <c r="W35" s="19"/>
      <c r="X35" s="19"/>
      <c r="Y35" s="19"/>
    </row>
    <row r="36" spans="1:25" x14ac:dyDescent="0.25">
      <c r="A36" s="19"/>
      <c r="B36" s="19"/>
      <c r="C36" s="19"/>
      <c r="D36" s="19"/>
      <c r="E36" s="19"/>
      <c r="F36" s="19"/>
      <c r="G36" s="19"/>
      <c r="H36" s="19"/>
      <c r="I36" s="19"/>
      <c r="J36" s="19"/>
      <c r="K36" s="19"/>
      <c r="L36" s="19"/>
      <c r="M36" s="19"/>
      <c r="N36" s="19"/>
      <c r="O36" s="19"/>
      <c r="P36" s="19"/>
      <c r="Q36" s="19"/>
      <c r="R36" s="19"/>
      <c r="S36" s="19"/>
      <c r="T36" s="19"/>
      <c r="U36" s="19"/>
      <c r="V36" s="19"/>
      <c r="W36" s="19"/>
      <c r="X36" s="19"/>
      <c r="Y36" s="19"/>
    </row>
    <row r="37" spans="1:25" x14ac:dyDescent="0.25">
      <c r="A37" s="19"/>
      <c r="B37" s="19"/>
      <c r="C37" s="19"/>
      <c r="D37" s="19"/>
      <c r="E37" s="19"/>
      <c r="F37" s="19"/>
      <c r="G37" s="19"/>
      <c r="H37" s="19"/>
      <c r="I37" s="19"/>
      <c r="J37" s="19"/>
      <c r="K37" s="19"/>
      <c r="L37" s="19"/>
      <c r="M37" s="19"/>
      <c r="N37" s="19"/>
      <c r="O37" s="19"/>
      <c r="P37" s="19"/>
      <c r="Q37" s="19"/>
      <c r="R37" s="19"/>
      <c r="S37" s="19"/>
      <c r="T37" s="19"/>
      <c r="U37" s="19"/>
      <c r="V37" s="19"/>
      <c r="W37" s="19"/>
      <c r="X37" s="19"/>
      <c r="Y37" s="19"/>
    </row>
    <row r="38" spans="1:25" x14ac:dyDescent="0.25">
      <c r="A38" s="19"/>
      <c r="B38" s="19"/>
      <c r="C38" s="19"/>
      <c r="D38" s="19"/>
      <c r="E38" s="19"/>
      <c r="F38" s="19"/>
      <c r="G38" s="19"/>
      <c r="H38" s="19"/>
      <c r="I38" s="19"/>
      <c r="J38" s="19"/>
      <c r="K38" s="19"/>
      <c r="L38" s="19"/>
      <c r="M38" s="19"/>
      <c r="N38" s="19"/>
      <c r="O38" s="19"/>
      <c r="P38" s="19"/>
      <c r="Q38" s="19"/>
      <c r="R38" s="19"/>
      <c r="S38" s="19"/>
      <c r="T38" s="19"/>
      <c r="U38" s="19"/>
      <c r="V38" s="19"/>
      <c r="W38" s="19"/>
      <c r="X38" s="19"/>
      <c r="Y38" s="19"/>
    </row>
    <row r="39" spans="1:25" x14ac:dyDescent="0.25">
      <c r="A39" s="19"/>
      <c r="B39" s="19"/>
      <c r="C39" s="19"/>
      <c r="D39" s="19"/>
      <c r="E39" s="19"/>
      <c r="F39" s="19"/>
      <c r="G39" s="19"/>
      <c r="H39" s="19"/>
      <c r="I39" s="19"/>
      <c r="J39" s="19"/>
      <c r="K39" s="19"/>
      <c r="L39" s="19"/>
      <c r="M39" s="19"/>
      <c r="N39" s="19"/>
      <c r="O39" s="19"/>
      <c r="P39" s="19"/>
      <c r="Q39" s="19"/>
      <c r="R39" s="19"/>
      <c r="S39" s="19"/>
      <c r="T39" s="19"/>
      <c r="U39" s="19"/>
      <c r="V39" s="19"/>
      <c r="W39" s="19"/>
      <c r="X39" s="19"/>
      <c r="Y39" s="19"/>
    </row>
    <row r="40" spans="1:25" x14ac:dyDescent="0.25">
      <c r="A40" s="19"/>
      <c r="B40" s="19"/>
      <c r="C40" s="19"/>
      <c r="D40" s="19"/>
      <c r="E40" s="19"/>
      <c r="F40" s="19"/>
      <c r="G40" s="19"/>
      <c r="H40" s="19"/>
      <c r="I40" s="19"/>
      <c r="J40" s="19"/>
      <c r="K40" s="19"/>
      <c r="L40" s="19"/>
      <c r="M40" s="19"/>
      <c r="N40" s="19"/>
      <c r="O40" s="19"/>
      <c r="P40" s="19"/>
      <c r="Q40" s="19"/>
      <c r="R40" s="19"/>
      <c r="S40" s="19"/>
      <c r="T40" s="19"/>
      <c r="U40" s="19"/>
      <c r="V40" s="19"/>
      <c r="W40" s="19"/>
      <c r="X40" s="19"/>
      <c r="Y40" s="19"/>
    </row>
    <row r="41" spans="1:25" x14ac:dyDescent="0.25">
      <c r="A41" s="19"/>
      <c r="B41" s="19"/>
      <c r="C41" s="19"/>
      <c r="D41" s="19"/>
      <c r="E41" s="19"/>
      <c r="F41" s="19"/>
      <c r="G41" s="19"/>
      <c r="H41" s="19"/>
      <c r="I41" s="19"/>
      <c r="J41" s="19"/>
      <c r="K41" s="19"/>
      <c r="L41" s="19"/>
      <c r="M41" s="19"/>
      <c r="N41" s="19"/>
      <c r="O41" s="19"/>
      <c r="P41" s="19"/>
      <c r="Q41" s="19"/>
      <c r="R41" s="19"/>
      <c r="S41" s="19"/>
      <c r="T41" s="19"/>
      <c r="U41" s="19"/>
      <c r="V41" s="19"/>
      <c r="W41" s="19"/>
      <c r="X41" s="19"/>
      <c r="Y41" s="19"/>
    </row>
    <row r="42" spans="1:25" x14ac:dyDescent="0.25">
      <c r="A42" s="19"/>
      <c r="B42" s="19"/>
      <c r="C42" s="19"/>
      <c r="D42" s="19"/>
      <c r="E42" s="19"/>
      <c r="F42" s="19"/>
      <c r="G42" s="19"/>
      <c r="H42" s="19"/>
      <c r="I42" s="19"/>
      <c r="J42" s="19"/>
      <c r="K42" s="19"/>
      <c r="L42" s="19"/>
      <c r="M42" s="19"/>
      <c r="N42" s="19"/>
      <c r="O42" s="19"/>
      <c r="P42" s="19"/>
      <c r="Q42" s="19"/>
      <c r="R42" s="19"/>
      <c r="S42" s="19"/>
      <c r="T42" s="19"/>
      <c r="U42" s="19"/>
      <c r="V42" s="19"/>
      <c r="W42" s="19"/>
      <c r="X42" s="19"/>
      <c r="Y42" s="19"/>
    </row>
    <row r="43" spans="1:25" x14ac:dyDescent="0.25">
      <c r="A43" s="19"/>
      <c r="B43" s="19"/>
      <c r="C43" s="19"/>
      <c r="D43" s="19"/>
      <c r="E43" s="19"/>
      <c r="F43" s="19"/>
      <c r="G43" s="19"/>
      <c r="H43" s="19"/>
      <c r="I43" s="19"/>
      <c r="J43" s="19"/>
      <c r="K43" s="19"/>
      <c r="L43" s="19"/>
      <c r="M43" s="19"/>
      <c r="N43" s="19"/>
      <c r="O43" s="19"/>
      <c r="P43" s="19"/>
      <c r="Q43" s="19"/>
      <c r="R43" s="19"/>
      <c r="S43" s="19"/>
      <c r="T43" s="19"/>
      <c r="U43" s="19"/>
      <c r="V43" s="19"/>
      <c r="W43" s="19"/>
      <c r="X43" s="19"/>
      <c r="Y43" s="19"/>
    </row>
    <row r="44" spans="1:25" x14ac:dyDescent="0.25">
      <c r="A44" s="19"/>
      <c r="B44" s="19"/>
      <c r="C44" s="19"/>
      <c r="D44" s="19"/>
      <c r="E44" s="19"/>
      <c r="F44" s="19"/>
      <c r="G44" s="19"/>
      <c r="H44" s="19"/>
      <c r="I44" s="19"/>
      <c r="J44" s="19"/>
      <c r="K44" s="19"/>
      <c r="L44" s="19"/>
      <c r="M44" s="19"/>
      <c r="N44" s="19"/>
      <c r="O44" s="19"/>
      <c r="P44" s="19"/>
      <c r="Q44" s="19"/>
      <c r="R44" s="19"/>
      <c r="S44" s="19"/>
      <c r="T44" s="19"/>
      <c r="U44" s="19"/>
      <c r="V44" s="19"/>
      <c r="W44" s="19"/>
      <c r="X44" s="19"/>
      <c r="Y44" s="19"/>
    </row>
    <row r="45" spans="1:25" x14ac:dyDescent="0.25">
      <c r="A45" s="19"/>
      <c r="B45" s="19"/>
      <c r="C45" s="19"/>
      <c r="D45" s="19"/>
      <c r="E45" s="19"/>
      <c r="F45" s="19"/>
      <c r="G45" s="19"/>
      <c r="H45" s="19"/>
      <c r="I45" s="19"/>
      <c r="J45" s="19"/>
      <c r="K45" s="19"/>
      <c r="L45" s="19"/>
      <c r="M45" s="19"/>
      <c r="N45" s="19"/>
      <c r="O45" s="19"/>
      <c r="P45" s="19"/>
      <c r="Q45" s="19"/>
      <c r="R45" s="19"/>
      <c r="S45" s="19"/>
      <c r="T45" s="19"/>
      <c r="U45" s="19"/>
      <c r="V45" s="19"/>
      <c r="W45" s="19"/>
      <c r="X45" s="19"/>
      <c r="Y45" s="19"/>
    </row>
    <row r="46" spans="1:25" x14ac:dyDescent="0.25">
      <c r="A46" s="19"/>
      <c r="B46" s="19"/>
      <c r="C46" s="19"/>
      <c r="D46" s="19"/>
      <c r="E46" s="19"/>
      <c r="F46" s="19"/>
      <c r="G46" s="19"/>
      <c r="H46" s="19"/>
      <c r="I46" s="19"/>
      <c r="J46" s="19"/>
      <c r="K46" s="19"/>
      <c r="L46" s="19"/>
      <c r="M46" s="19"/>
      <c r="N46" s="19"/>
      <c r="O46" s="19"/>
      <c r="P46" s="19"/>
      <c r="Q46" s="19"/>
      <c r="R46" s="19"/>
      <c r="S46" s="19"/>
      <c r="T46" s="19"/>
      <c r="U46" s="19"/>
      <c r="V46" s="19"/>
      <c r="W46" s="19"/>
      <c r="X46" s="19"/>
      <c r="Y46" s="19"/>
    </row>
    <row r="47" spans="1:25" x14ac:dyDescent="0.25">
      <c r="A47" s="19"/>
      <c r="B47" s="19"/>
      <c r="C47" s="19"/>
      <c r="D47" s="19"/>
      <c r="E47" s="19"/>
      <c r="F47" s="19"/>
      <c r="G47" s="19"/>
      <c r="H47" s="19"/>
      <c r="I47" s="19"/>
      <c r="J47" s="19"/>
      <c r="K47" s="19"/>
      <c r="L47" s="19"/>
      <c r="M47" s="19"/>
      <c r="N47" s="19"/>
      <c r="O47" s="19"/>
      <c r="P47" s="19"/>
      <c r="Q47" s="19"/>
      <c r="R47" s="19"/>
      <c r="S47" s="19"/>
      <c r="T47" s="19"/>
      <c r="U47" s="19"/>
      <c r="V47" s="19"/>
      <c r="W47" s="19"/>
      <c r="X47" s="19"/>
      <c r="Y47" s="19"/>
    </row>
    <row r="48" spans="1:25" x14ac:dyDescent="0.25">
      <c r="A48" s="19"/>
      <c r="B48" s="19"/>
      <c r="C48" s="19"/>
      <c r="D48" s="19"/>
      <c r="E48" s="19"/>
      <c r="F48" s="19"/>
      <c r="G48" s="19"/>
      <c r="H48" s="19"/>
      <c r="I48" s="19"/>
      <c r="J48" s="19"/>
      <c r="K48" s="19"/>
      <c r="L48" s="19"/>
      <c r="M48" s="19"/>
      <c r="N48" s="19"/>
      <c r="O48" s="19"/>
      <c r="P48" s="19"/>
      <c r="Q48" s="19"/>
      <c r="R48" s="19"/>
      <c r="S48" s="19"/>
      <c r="T48" s="19"/>
      <c r="U48" s="19"/>
      <c r="V48" s="19"/>
      <c r="W48" s="19"/>
      <c r="X48" s="19"/>
      <c r="Y48" s="19"/>
    </row>
    <row r="49" spans="1:25" x14ac:dyDescent="0.25">
      <c r="A49" s="19"/>
      <c r="B49" s="19"/>
      <c r="C49" s="19"/>
      <c r="D49" s="19"/>
      <c r="E49" s="19"/>
      <c r="F49" s="19"/>
      <c r="G49" s="19"/>
      <c r="H49" s="19"/>
      <c r="I49" s="19"/>
      <c r="J49" s="19"/>
      <c r="K49" s="19"/>
      <c r="L49" s="19"/>
      <c r="M49" s="19"/>
      <c r="N49" s="19"/>
      <c r="O49" s="19"/>
      <c r="P49" s="19"/>
      <c r="Q49" s="19"/>
      <c r="R49" s="19"/>
      <c r="S49" s="19"/>
      <c r="T49" s="19"/>
      <c r="U49" s="19"/>
      <c r="V49" s="19"/>
      <c r="W49" s="19"/>
      <c r="X49" s="19"/>
      <c r="Y49" s="19"/>
    </row>
    <row r="50" spans="1:25" x14ac:dyDescent="0.25">
      <c r="A50" s="19"/>
      <c r="B50" s="19"/>
      <c r="C50" s="19"/>
      <c r="D50" s="19"/>
      <c r="E50" s="19"/>
      <c r="F50" s="19"/>
      <c r="G50" s="19"/>
      <c r="H50" s="19"/>
      <c r="I50" s="19"/>
      <c r="J50" s="19"/>
      <c r="K50" s="19"/>
      <c r="L50" s="19"/>
      <c r="M50" s="19"/>
      <c r="N50" s="19"/>
      <c r="O50" s="19"/>
      <c r="P50" s="19"/>
      <c r="Q50" s="19"/>
      <c r="R50" s="19"/>
      <c r="S50" s="19"/>
      <c r="T50" s="19"/>
      <c r="U50" s="19"/>
      <c r="V50" s="19"/>
      <c r="W50" s="19"/>
      <c r="X50" s="19"/>
      <c r="Y50" s="19"/>
    </row>
    <row r="51" spans="1:25"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row>
    <row r="52" spans="1:25" x14ac:dyDescent="0.25">
      <c r="A52" s="19"/>
      <c r="B52" s="19"/>
      <c r="C52" s="19"/>
      <c r="D52" s="19"/>
      <c r="E52" s="19"/>
      <c r="F52" s="19"/>
      <c r="G52" s="19"/>
      <c r="H52" s="19"/>
      <c r="I52" s="19"/>
      <c r="J52" s="19"/>
      <c r="K52" s="19"/>
      <c r="L52" s="19"/>
      <c r="M52" s="19"/>
      <c r="N52" s="19"/>
      <c r="O52" s="19"/>
      <c r="P52" s="19"/>
      <c r="Q52" s="19"/>
      <c r="R52" s="19"/>
      <c r="S52" s="19"/>
      <c r="T52" s="19"/>
      <c r="U52" s="19"/>
      <c r="V52" s="19"/>
      <c r="W52" s="19"/>
      <c r="X52" s="19"/>
      <c r="Y52" s="19"/>
    </row>
    <row r="53" spans="1:25" x14ac:dyDescent="0.25">
      <c r="A53" s="19"/>
      <c r="B53" s="19"/>
      <c r="C53" s="19"/>
      <c r="D53" s="19"/>
      <c r="E53" s="19"/>
      <c r="F53" s="19"/>
      <c r="G53" s="19"/>
      <c r="H53" s="19"/>
      <c r="I53" s="19"/>
      <c r="J53" s="19"/>
      <c r="K53" s="19"/>
      <c r="L53" s="19"/>
      <c r="M53" s="19"/>
      <c r="N53" s="19"/>
      <c r="O53" s="19"/>
      <c r="P53" s="19"/>
      <c r="Q53" s="19"/>
      <c r="R53" s="19"/>
      <c r="S53" s="19"/>
      <c r="T53" s="19"/>
      <c r="U53" s="19"/>
      <c r="V53" s="19"/>
      <c r="W53" s="19"/>
      <c r="X53" s="19"/>
      <c r="Y53" s="19"/>
    </row>
    <row r="54" spans="1:25"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row>
    <row r="55" spans="1:25" x14ac:dyDescent="0.25">
      <c r="A55" s="19"/>
      <c r="B55" s="19"/>
      <c r="C55" s="19"/>
      <c r="D55" s="19"/>
      <c r="E55" s="19"/>
      <c r="F55" s="19"/>
      <c r="G55" s="19"/>
      <c r="H55" s="19"/>
      <c r="I55" s="19"/>
      <c r="J55" s="19"/>
      <c r="K55" s="19"/>
      <c r="L55" s="19"/>
      <c r="M55" s="19"/>
      <c r="N55" s="19"/>
      <c r="O55" s="19"/>
      <c r="P55" s="19"/>
      <c r="Q55" s="19"/>
      <c r="R55" s="19"/>
      <c r="S55" s="19"/>
      <c r="T55" s="19"/>
      <c r="U55" s="19"/>
      <c r="V55" s="19"/>
      <c r="W55" s="19"/>
      <c r="X55" s="19"/>
      <c r="Y55" s="19"/>
    </row>
    <row r="56" spans="1:25" x14ac:dyDescent="0.25">
      <c r="A56" s="19"/>
      <c r="B56" s="19"/>
      <c r="C56" s="19"/>
      <c r="D56" s="19"/>
      <c r="E56" s="19"/>
      <c r="F56" s="19"/>
      <c r="G56" s="19"/>
      <c r="H56" s="19"/>
      <c r="I56" s="19"/>
      <c r="J56" s="19"/>
      <c r="K56" s="19"/>
      <c r="L56" s="19"/>
      <c r="M56" s="19"/>
      <c r="N56" s="19"/>
      <c r="O56" s="19"/>
      <c r="P56" s="19"/>
      <c r="Q56" s="19"/>
      <c r="R56" s="19"/>
      <c r="S56" s="19"/>
      <c r="T56" s="19"/>
      <c r="U56" s="19"/>
      <c r="V56" s="19"/>
      <c r="W56" s="19"/>
      <c r="X56" s="19"/>
      <c r="Y56" s="19"/>
    </row>
    <row r="57" spans="1:25"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row>
    <row r="58" spans="1:25"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row>
    <row r="59" spans="1:25"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row>
    <row r="60" spans="1:25"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row>
    <row r="61" spans="1:25"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row>
    <row r="62" spans="1:25"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row>
    <row r="63" spans="1:25"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row>
    <row r="64" spans="1:25"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row>
    <row r="65" spans="1:25"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row>
    <row r="66" spans="1:25"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row>
    <row r="67" spans="1:25"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row>
    <row r="68" spans="1:25"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row>
    <row r="69" spans="1:25"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row>
    <row r="70" spans="1:25"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row>
    <row r="71" spans="1:25"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row>
    <row r="72" spans="1:25"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row>
    <row r="73" spans="1:25"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row>
    <row r="74" spans="1:25"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row>
    <row r="75" spans="1:25"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row>
    <row r="76" spans="1:25"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row>
    <row r="77" spans="1:25"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row>
    <row r="78" spans="1:25"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row>
    <row r="79" spans="1:25"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row>
    <row r="80" spans="1:25" x14ac:dyDescent="0.25">
      <c r="A80" s="19"/>
      <c r="B80" s="19"/>
      <c r="C80" s="19"/>
      <c r="D80" s="19"/>
      <c r="E80" s="19"/>
      <c r="F80" s="19"/>
      <c r="G80" s="19"/>
      <c r="H80" s="19"/>
      <c r="I80" s="19"/>
      <c r="J80" s="19"/>
      <c r="K80" s="19"/>
      <c r="L80" s="19"/>
      <c r="M80" s="19"/>
      <c r="N80" s="19"/>
      <c r="O80" s="19"/>
      <c r="P80" s="19"/>
      <c r="Q80" s="19"/>
      <c r="R80" s="19"/>
      <c r="S80" s="19"/>
      <c r="T80" s="19"/>
      <c r="U80" s="19"/>
      <c r="V80" s="19"/>
      <c r="W80" s="19"/>
      <c r="X80" s="19"/>
      <c r="Y80" s="19"/>
    </row>
    <row r="81" spans="1:25"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row>
    <row r="82" spans="1:25"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row>
    <row r="83" spans="1:25"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row>
    <row r="84" spans="1:25"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row>
    <row r="85" spans="1:25"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row>
    <row r="86" spans="1:25"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row>
    <row r="87" spans="1:25"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row>
    <row r="88" spans="1:25"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row>
    <row r="89" spans="1:25"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row>
    <row r="90" spans="1:25"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row>
    <row r="91" spans="1:25"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row>
    <row r="92" spans="1:25"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row>
    <row r="93" spans="1:25"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row>
    <row r="94" spans="1:25"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row>
    <row r="95" spans="1:25"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row>
    <row r="96" spans="1:25"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row>
    <row r="97" spans="1:25"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row>
    <row r="98" spans="1:25"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row>
    <row r="99" spans="1:25"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row>
    <row r="100" spans="1:25"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row>
    <row r="101" spans="1:25"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row>
    <row r="102" spans="1:25"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row>
    <row r="103" spans="1:25"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row>
    <row r="104" spans="1:25"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row>
    <row r="105" spans="1:25"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row>
    <row r="106" spans="1:25"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row>
    <row r="107" spans="1:25"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row>
    <row r="108" spans="1:25"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row>
    <row r="109" spans="1:25"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row>
    <row r="110" spans="1:25"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row>
    <row r="111" spans="1:25"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row>
    <row r="112" spans="1:25"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row>
    <row r="113" spans="1:25"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row>
    <row r="114" spans="1:25"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row>
    <row r="115" spans="1:25"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row>
    <row r="116" spans="1:25"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row>
    <row r="117" spans="1:25"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row>
    <row r="118" spans="1:25"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row>
    <row r="119" spans="1:25"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row>
    <row r="120" spans="1:25"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row>
  </sheetData>
  <mergeCells count="6">
    <mergeCell ref="A16:I16"/>
    <mergeCell ref="D29:K29"/>
    <mergeCell ref="B5:K5"/>
    <mergeCell ref="B4:K4"/>
    <mergeCell ref="B3:K3"/>
    <mergeCell ref="B7:N7"/>
  </mergeCells>
  <hyperlinks>
    <hyperlink ref="B4" location="'Tableau 1'!A1" display="Effectifs de boursiers sur critères sociaux"/>
    <hyperlink ref="B8" location="'Annexe Carte'!A1" display="Proportion de boursiers sur critères sociaux par académie en 2020-2021 (en %)"/>
    <hyperlink ref="B5" location="'Tableau 2'!A1" display="Boursiers sur critères sociaux selon la formation suivie"/>
    <hyperlink ref="B7" location="Graphique!A1" display="Graphique!A1"/>
    <hyperlink ref="B9" location="'Annexe 1'!A1" display="Boursiers sur critères sociaux selon la formation suivie et le sexe"/>
    <hyperlink ref="B10" location="'Annexe 2'!A1" display="Effectifs et proportions de boursiers sur critères sociaux selon la formation suivie"/>
    <hyperlink ref="B11" location="'Annexe 3'!A1" display="Effectifs 2016-2017 et proportion de boursiers sur critères sociaux à l'université selon la formation et la discipline depuis 2012, en %."/>
    <hyperlink ref="B12" location="'Annexe 4'!A1" display="Proportion de boursiers sur critères sociaux selon la formation, la discipline universitaire et le cursus, en %"/>
    <hyperlink ref="B3" location="Notice!A1" display="Concepts"/>
    <hyperlink ref="B6" location="Graphique!A1" display="Graphique - Evolution de la part de boursiers par filières sur un et cinq ans "/>
    <hyperlink ref="B7:N7" location="'Annexe Graphique'!A1" display="Positionnement des filières de formation et des disciplines selon leurs proportions de boursiers et de boursiers aux échelons les plus élevés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89" zoomScaleNormal="89" workbookViewId="0">
      <selection sqref="A1:XFD1"/>
    </sheetView>
  </sheetViews>
  <sheetFormatPr baseColWidth="10" defaultRowHeight="15" x14ac:dyDescent="0.25"/>
  <cols>
    <col min="1" max="1" width="32" customWidth="1"/>
    <col min="6" max="6" width="11.42578125" style="22"/>
    <col min="9" max="9" width="11.42578125" style="25"/>
    <col min="10" max="10" width="11.42578125" customWidth="1"/>
    <col min="11" max="11" width="11.42578125" style="25" customWidth="1"/>
    <col min="12" max="12" width="16" customWidth="1"/>
    <col min="13" max="13" width="17.140625" customWidth="1"/>
  </cols>
  <sheetData>
    <row r="1" spans="1:13" ht="18.75" x14ac:dyDescent="0.3">
      <c r="A1" s="54" t="s">
        <v>142</v>
      </c>
      <c r="B1" s="23"/>
      <c r="C1" s="23"/>
      <c r="D1" s="23"/>
      <c r="E1" s="23"/>
      <c r="F1" s="23"/>
      <c r="G1" s="23"/>
      <c r="H1" s="23"/>
      <c r="I1" s="26"/>
      <c r="J1" s="23"/>
      <c r="K1" s="26"/>
    </row>
    <row r="2" spans="1:13" x14ac:dyDescent="0.25">
      <c r="A2" s="71" t="s">
        <v>153</v>
      </c>
      <c r="B2" s="22"/>
      <c r="C2" s="22"/>
      <c r="D2" s="22"/>
      <c r="E2" s="22"/>
      <c r="G2" s="22"/>
      <c r="H2" s="22"/>
      <c r="J2" s="22"/>
    </row>
    <row r="3" spans="1:13" ht="15" customHeight="1" x14ac:dyDescent="0.25">
      <c r="A3" s="138"/>
      <c r="B3" s="144" t="s">
        <v>102</v>
      </c>
      <c r="C3" s="145"/>
      <c r="D3" s="145"/>
      <c r="E3" s="145"/>
      <c r="F3" s="145"/>
      <c r="G3" s="145"/>
      <c r="H3" s="145"/>
      <c r="I3" s="145"/>
      <c r="J3" s="145"/>
      <c r="K3" s="146"/>
      <c r="L3" s="138" t="s">
        <v>159</v>
      </c>
      <c r="M3" s="138" t="s">
        <v>103</v>
      </c>
    </row>
    <row r="4" spans="1:13" x14ac:dyDescent="0.25">
      <c r="A4" s="139"/>
      <c r="B4" s="65">
        <v>2012</v>
      </c>
      <c r="C4" s="65">
        <v>2013</v>
      </c>
      <c r="D4" s="65">
        <v>2014</v>
      </c>
      <c r="E4" s="65">
        <v>2015</v>
      </c>
      <c r="F4" s="65">
        <v>2016</v>
      </c>
      <c r="G4" s="65">
        <v>2017</v>
      </c>
      <c r="H4" s="65">
        <v>2018</v>
      </c>
      <c r="I4" s="65">
        <v>2019</v>
      </c>
      <c r="J4" s="65">
        <v>2020</v>
      </c>
      <c r="K4" s="65">
        <v>2021</v>
      </c>
      <c r="L4" s="139"/>
      <c r="M4" s="139"/>
    </row>
    <row r="5" spans="1:13" x14ac:dyDescent="0.25">
      <c r="A5" s="51" t="s">
        <v>72</v>
      </c>
      <c r="B5" s="52">
        <v>45.446619417257281</v>
      </c>
      <c r="C5" s="52">
        <v>45.051426443896311</v>
      </c>
      <c r="D5" s="52">
        <v>44.534532866848075</v>
      </c>
      <c r="E5" s="52">
        <v>44.587743732590532</v>
      </c>
      <c r="F5" s="52">
        <v>43.917521949953176</v>
      </c>
      <c r="G5" s="52">
        <v>44.378571561528581</v>
      </c>
      <c r="H5" s="52">
        <v>44.838836442064284</v>
      </c>
      <c r="I5" s="52">
        <v>43.771999042459811</v>
      </c>
      <c r="J5" s="52">
        <v>45.18766291766164</v>
      </c>
      <c r="K5" s="52">
        <v>44.659174152754751</v>
      </c>
      <c r="L5" s="68">
        <v>46333</v>
      </c>
      <c r="M5" s="52">
        <v>12.268188302425106</v>
      </c>
    </row>
    <row r="6" spans="1:13" x14ac:dyDescent="0.25">
      <c r="A6" s="51" t="s">
        <v>73</v>
      </c>
      <c r="B6" s="52">
        <v>41.82049174202227</v>
      </c>
      <c r="C6" s="52">
        <v>41.977910471061158</v>
      </c>
      <c r="D6" s="52">
        <v>44.163319392107333</v>
      </c>
      <c r="E6" s="52">
        <v>45.073311223599234</v>
      </c>
      <c r="F6" s="52">
        <v>45.125361170658962</v>
      </c>
      <c r="G6" s="52">
        <v>43.540502793296085</v>
      </c>
      <c r="H6" s="52">
        <v>42.384573601303636</v>
      </c>
      <c r="I6" s="52">
        <v>38.84732469944791</v>
      </c>
      <c r="J6" s="52">
        <v>41.067787971457697</v>
      </c>
      <c r="K6" s="52">
        <v>39.363785943743636</v>
      </c>
      <c r="L6" s="68">
        <v>5024</v>
      </c>
      <c r="M6" s="52">
        <v>12.48139152236935</v>
      </c>
    </row>
    <row r="7" spans="1:13" x14ac:dyDescent="0.25">
      <c r="A7" s="51" t="s">
        <v>74</v>
      </c>
      <c r="B7" s="52">
        <v>38.954847153407499</v>
      </c>
      <c r="C7" s="52">
        <v>37.885034045115567</v>
      </c>
      <c r="D7" s="52">
        <v>38.032081727753386</v>
      </c>
      <c r="E7" s="52">
        <v>37.199898913318172</v>
      </c>
      <c r="F7" s="52">
        <v>35.833097252013438</v>
      </c>
      <c r="G7" s="52">
        <v>35.9049123233305</v>
      </c>
      <c r="H7" s="52">
        <v>35.451955041950292</v>
      </c>
      <c r="I7" s="52">
        <v>34.374879301687841</v>
      </c>
      <c r="J7" s="52">
        <v>33.967545638945232</v>
      </c>
      <c r="K7" s="52">
        <v>33.608092918696144</v>
      </c>
      <c r="L7" s="68">
        <v>8073</v>
      </c>
      <c r="M7" s="52">
        <v>6.9564131385038088</v>
      </c>
    </row>
    <row r="8" spans="1:13" x14ac:dyDescent="0.25">
      <c r="A8" s="51" t="s">
        <v>104</v>
      </c>
      <c r="B8" s="52">
        <v>42.992002097810413</v>
      </c>
      <c r="C8" s="52">
        <v>40.857297883884968</v>
      </c>
      <c r="D8" s="52">
        <v>40.167250414053377</v>
      </c>
      <c r="E8" s="52">
        <v>41.054931681141781</v>
      </c>
      <c r="F8" s="52">
        <v>42.055875453188314</v>
      </c>
      <c r="G8" s="52">
        <v>43.129270292429631</v>
      </c>
      <c r="H8" s="52">
        <v>42.437887376172064</v>
      </c>
      <c r="I8" s="52">
        <v>44.670358431826322</v>
      </c>
      <c r="J8" s="52">
        <v>46.201661257494912</v>
      </c>
      <c r="K8" s="52">
        <v>45.991639820016502</v>
      </c>
      <c r="L8" s="68">
        <v>17274</v>
      </c>
      <c r="M8" s="52">
        <v>12.172848052397562</v>
      </c>
    </row>
    <row r="9" spans="1:13" x14ac:dyDescent="0.25">
      <c r="A9" s="51" t="s">
        <v>105</v>
      </c>
      <c r="B9" s="52">
        <v>39.755188595592038</v>
      </c>
      <c r="C9" s="52">
        <v>39.718099586161479</v>
      </c>
      <c r="D9" s="52">
        <v>40.375667904709225</v>
      </c>
      <c r="E9" s="52">
        <v>40.978720748536027</v>
      </c>
      <c r="F9" s="52">
        <v>41.146142846530978</v>
      </c>
      <c r="G9" s="52">
        <v>40.964938567575665</v>
      </c>
      <c r="H9" s="52">
        <v>41.207006972695538</v>
      </c>
      <c r="I9" s="52">
        <v>40.310037261597188</v>
      </c>
      <c r="J9" s="52">
        <v>42.474996502266109</v>
      </c>
      <c r="K9" s="52">
        <v>40.801629111703939</v>
      </c>
      <c r="L9" s="68">
        <v>381290</v>
      </c>
      <c r="M9" s="52">
        <v>13.682761956432177</v>
      </c>
    </row>
    <row r="10" spans="1:13" x14ac:dyDescent="0.25">
      <c r="A10" s="4" t="s">
        <v>76</v>
      </c>
      <c r="B10" s="49">
        <v>37.04228029126277</v>
      </c>
      <c r="C10" s="49">
        <v>36.707259315007171</v>
      </c>
      <c r="D10" s="49">
        <v>37.081577392354596</v>
      </c>
      <c r="E10" s="49">
        <v>37.909828139705787</v>
      </c>
      <c r="F10" s="49">
        <v>38.272291015599464</v>
      </c>
      <c r="G10" s="49">
        <v>38.523162201398968</v>
      </c>
      <c r="H10" s="49">
        <v>38.95008662112248</v>
      </c>
      <c r="I10" s="49">
        <v>38.144375219816105</v>
      </c>
      <c r="J10" s="49">
        <v>40.619950515047464</v>
      </c>
      <c r="K10" s="49">
        <v>39.265501194818263</v>
      </c>
      <c r="L10" s="66">
        <v>62440</v>
      </c>
      <c r="M10" s="49">
        <v>13.251163375676015</v>
      </c>
    </row>
    <row r="11" spans="1:13" x14ac:dyDescent="0.25">
      <c r="A11" s="4" t="s">
        <v>106</v>
      </c>
      <c r="B11" s="49">
        <v>34.413747655497538</v>
      </c>
      <c r="C11" s="49">
        <v>34.383664981242866</v>
      </c>
      <c r="D11" s="49">
        <v>34.849242566314516</v>
      </c>
      <c r="E11" s="49">
        <v>36.878851349300305</v>
      </c>
      <c r="F11" s="49">
        <v>37.007390402545361</v>
      </c>
      <c r="G11" s="49">
        <v>36.607994095154126</v>
      </c>
      <c r="H11" s="49">
        <v>37.448269702172425</v>
      </c>
      <c r="I11" s="49">
        <v>36.957515735813445</v>
      </c>
      <c r="J11" s="49">
        <v>38.795770511063246</v>
      </c>
      <c r="K11" s="49">
        <v>37.212326363805239</v>
      </c>
      <c r="L11" s="66">
        <v>36058</v>
      </c>
      <c r="M11" s="49">
        <v>13.707197258973352</v>
      </c>
    </row>
    <row r="12" spans="1:13" x14ac:dyDescent="0.25">
      <c r="A12" s="4" t="s">
        <v>78</v>
      </c>
      <c r="B12" s="49">
        <v>52.004840918500591</v>
      </c>
      <c r="C12" s="49">
        <v>52.965490093163623</v>
      </c>
      <c r="D12" s="49">
        <v>53.124102956654866</v>
      </c>
      <c r="E12" s="49">
        <v>53.652919501133788</v>
      </c>
      <c r="F12" s="49">
        <v>53.0631814468871</v>
      </c>
      <c r="G12" s="49">
        <v>52.279977481703888</v>
      </c>
      <c r="H12" s="49">
        <v>52.220066202488304</v>
      </c>
      <c r="I12" s="49">
        <v>51.50477766909939</v>
      </c>
      <c r="J12" s="49">
        <v>54.944714270951742</v>
      </c>
      <c r="K12" s="49">
        <v>52.36955144003943</v>
      </c>
      <c r="L12" s="66">
        <v>14874</v>
      </c>
      <c r="M12" s="49">
        <v>23.434969368354341</v>
      </c>
    </row>
    <row r="13" spans="1:13" x14ac:dyDescent="0.25">
      <c r="A13" s="4" t="s">
        <v>79</v>
      </c>
      <c r="B13" s="49">
        <v>38.180683651416921</v>
      </c>
      <c r="C13" s="49">
        <v>38.630149471381699</v>
      </c>
      <c r="D13" s="49">
        <v>39.551012958569082</v>
      </c>
      <c r="E13" s="49">
        <v>40.064323792460314</v>
      </c>
      <c r="F13" s="49">
        <v>40.642537738963419</v>
      </c>
      <c r="G13" s="49">
        <v>41.341040807791124</v>
      </c>
      <c r="H13" s="49">
        <v>41.690991885107124</v>
      </c>
      <c r="I13" s="49">
        <v>41.904435005220172</v>
      </c>
      <c r="J13" s="49">
        <v>43.421535949935382</v>
      </c>
      <c r="K13" s="49">
        <v>42.317541613316259</v>
      </c>
      <c r="L13" s="66">
        <v>30406</v>
      </c>
      <c r="M13" s="49">
        <v>14.142960529978287</v>
      </c>
    </row>
    <row r="14" spans="1:13" x14ac:dyDescent="0.25">
      <c r="A14" s="4" t="s">
        <v>80</v>
      </c>
      <c r="B14" s="49">
        <v>45.344546753980651</v>
      </c>
      <c r="C14" s="49">
        <v>45.710386065254127</v>
      </c>
      <c r="D14" s="49">
        <v>46.034986675835981</v>
      </c>
      <c r="E14" s="49">
        <v>47.569866985534546</v>
      </c>
      <c r="F14" s="49">
        <v>47.754379718734619</v>
      </c>
      <c r="G14" s="49">
        <v>47.702666474191084</v>
      </c>
      <c r="H14" s="49">
        <v>48.923862361429912</v>
      </c>
      <c r="I14" s="49">
        <v>48.936755831022673</v>
      </c>
      <c r="J14" s="49">
        <v>50.663334716285711</v>
      </c>
      <c r="K14" s="49">
        <v>49.558082096711644</v>
      </c>
      <c r="L14" s="66">
        <v>48558</v>
      </c>
      <c r="M14" s="49">
        <v>19.271907084974789</v>
      </c>
    </row>
    <row r="15" spans="1:13" x14ac:dyDescent="0.25">
      <c r="A15" s="4" t="s">
        <v>81</v>
      </c>
      <c r="B15" s="49">
        <v>40.477809427547548</v>
      </c>
      <c r="C15" s="49">
        <v>40.343905052040625</v>
      </c>
      <c r="D15" s="49">
        <v>41.233368680684528</v>
      </c>
      <c r="E15" s="49">
        <v>41.754849101769615</v>
      </c>
      <c r="F15" s="49">
        <v>42.033363341540394</v>
      </c>
      <c r="G15" s="49">
        <v>42.277879713486364</v>
      </c>
      <c r="H15" s="49">
        <v>42.484238003515529</v>
      </c>
      <c r="I15" s="49">
        <v>41.999581890771516</v>
      </c>
      <c r="J15" s="49">
        <v>43.581751344504973</v>
      </c>
      <c r="K15" s="49">
        <v>42.130174588258569</v>
      </c>
      <c r="L15" s="66">
        <v>85183</v>
      </c>
      <c r="M15" s="49">
        <v>13.390869973787032</v>
      </c>
    </row>
    <row r="16" spans="1:13" x14ac:dyDescent="0.25">
      <c r="A16" s="4" t="s">
        <v>82</v>
      </c>
      <c r="B16" s="49">
        <v>43.814747105423521</v>
      </c>
      <c r="C16" s="49">
        <v>38.881664499349803</v>
      </c>
      <c r="D16" s="49">
        <v>36.95118625579493</v>
      </c>
      <c r="E16" s="49">
        <v>40.125814423725004</v>
      </c>
      <c r="F16" s="49">
        <v>41.903678422449751</v>
      </c>
      <c r="G16" s="49">
        <v>41.897233201581031</v>
      </c>
      <c r="H16" s="49">
        <v>43.590127150336571</v>
      </c>
      <c r="I16" s="49">
        <v>41.341904379268783</v>
      </c>
      <c r="J16" s="49">
        <v>41.820615796519412</v>
      </c>
      <c r="K16" s="49">
        <v>38.560070671378092</v>
      </c>
      <c r="L16" s="66">
        <v>3492</v>
      </c>
      <c r="M16" s="49">
        <v>12.820229681978798</v>
      </c>
    </row>
    <row r="17" spans="1:13" x14ac:dyDescent="0.25">
      <c r="A17" s="4" t="s">
        <v>107</v>
      </c>
      <c r="B17" s="49">
        <v>35.122569202508394</v>
      </c>
      <c r="C17" s="49">
        <v>34.580303371067295</v>
      </c>
      <c r="D17" s="49">
        <v>35.523045904252825</v>
      </c>
      <c r="E17" s="49">
        <v>35.090509072690438</v>
      </c>
      <c r="F17" s="49">
        <v>35.188895544585129</v>
      </c>
      <c r="G17" s="49">
        <v>33.886491868569529</v>
      </c>
      <c r="H17" s="49">
        <v>33.732903888344303</v>
      </c>
      <c r="I17" s="49">
        <v>32.988580415754925</v>
      </c>
      <c r="J17" s="49">
        <v>35.189285476460014</v>
      </c>
      <c r="K17" s="49">
        <v>32.746499477533959</v>
      </c>
      <c r="L17" s="66">
        <v>39173</v>
      </c>
      <c r="M17" s="49">
        <v>11.093834900731453</v>
      </c>
    </row>
    <row r="18" spans="1:13" x14ac:dyDescent="0.25">
      <c r="A18" s="4" t="s">
        <v>84</v>
      </c>
      <c r="B18" s="49">
        <v>42.811396965175938</v>
      </c>
      <c r="C18" s="49">
        <v>42.80731867650281</v>
      </c>
      <c r="D18" s="49">
        <v>43.528531592192067</v>
      </c>
      <c r="E18" s="49">
        <v>43.226011606645997</v>
      </c>
      <c r="F18" s="49">
        <v>43.449820788530467</v>
      </c>
      <c r="G18" s="49">
        <v>42.666115879500005</v>
      </c>
      <c r="H18" s="49">
        <v>42.190103929945764</v>
      </c>
      <c r="I18" s="49">
        <v>39.696168173823935</v>
      </c>
      <c r="J18" s="49">
        <v>41.921494934097268</v>
      </c>
      <c r="K18" s="49">
        <v>39.424785500330003</v>
      </c>
      <c r="L18" s="66">
        <v>31062</v>
      </c>
      <c r="M18" s="49">
        <v>11.388790171092044</v>
      </c>
    </row>
    <row r="19" spans="1:13" x14ac:dyDescent="0.25">
      <c r="A19" s="4" t="s">
        <v>85</v>
      </c>
      <c r="B19" s="49">
        <v>37.574433214968586</v>
      </c>
      <c r="C19" s="49">
        <v>38.385864374403056</v>
      </c>
      <c r="D19" s="49">
        <v>40.566137009365463</v>
      </c>
      <c r="E19" s="49">
        <v>41.076817195192966</v>
      </c>
      <c r="F19" s="49">
        <v>38.344877000238831</v>
      </c>
      <c r="G19" s="49">
        <v>39.639938148884468</v>
      </c>
      <c r="H19" s="49">
        <v>38.099764847150645</v>
      </c>
      <c r="I19" s="49">
        <v>33.20062409210739</v>
      </c>
      <c r="J19" s="49">
        <v>40.680040802448147</v>
      </c>
      <c r="K19" s="49">
        <v>37.81690607003376</v>
      </c>
      <c r="L19" s="66">
        <v>5713</v>
      </c>
      <c r="M19" s="49">
        <v>12.854967895677499</v>
      </c>
    </row>
    <row r="20" spans="1:13" x14ac:dyDescent="0.25">
      <c r="A20" s="4" t="s">
        <v>86</v>
      </c>
      <c r="B20" s="49">
        <v>46.679553037123341</v>
      </c>
      <c r="C20" s="49">
        <v>46.156973407308207</v>
      </c>
      <c r="D20" s="49">
        <v>46.0908098960073</v>
      </c>
      <c r="E20" s="49">
        <v>45.712305462793772</v>
      </c>
      <c r="F20" s="49">
        <v>45.643264068199514</v>
      </c>
      <c r="G20" s="49">
        <v>45.046827062812852</v>
      </c>
      <c r="H20" s="49">
        <v>44.919359545534135</v>
      </c>
      <c r="I20" s="49">
        <v>42.585814796389734</v>
      </c>
      <c r="J20" s="49">
        <v>44.511478910838228</v>
      </c>
      <c r="K20" s="49">
        <v>43.778901344081184</v>
      </c>
      <c r="L20" s="66">
        <v>24331</v>
      </c>
      <c r="M20" s="49">
        <v>9.6946578620652417</v>
      </c>
    </row>
    <row r="21" spans="1:13" x14ac:dyDescent="0.25">
      <c r="A21" s="51" t="s">
        <v>108</v>
      </c>
      <c r="B21" s="52">
        <v>31.568895595586156</v>
      </c>
      <c r="C21" s="52">
        <v>31.790952282586243</v>
      </c>
      <c r="D21" s="52">
        <v>31.798327527194836</v>
      </c>
      <c r="E21" s="52">
        <v>31.525371995421594</v>
      </c>
      <c r="F21" s="52">
        <v>31.706708032234875</v>
      </c>
      <c r="G21" s="52">
        <v>29.072378298683908</v>
      </c>
      <c r="H21" s="52">
        <v>31.17862545073946</v>
      </c>
      <c r="I21" s="52">
        <v>29.689152621529924</v>
      </c>
      <c r="J21" s="52">
        <v>29.656214881527088</v>
      </c>
      <c r="K21" s="52">
        <v>28.507702587997326</v>
      </c>
      <c r="L21" s="68">
        <v>31570</v>
      </c>
      <c r="M21" s="52">
        <v>7.6068700222137933</v>
      </c>
    </row>
    <row r="22" spans="1:13" x14ac:dyDescent="0.25">
      <c r="A22" s="4" t="s">
        <v>157</v>
      </c>
      <c r="B22" s="49">
        <v>38.713583327218025</v>
      </c>
      <c r="C22" s="49">
        <v>38.832335329341319</v>
      </c>
      <c r="D22" s="49">
        <v>38.474507806600045</v>
      </c>
      <c r="E22" s="49">
        <v>38.502484658779423</v>
      </c>
      <c r="F22" s="49">
        <v>38.743971556306548</v>
      </c>
      <c r="G22" s="49">
        <v>36.348705606868741</v>
      </c>
      <c r="H22" s="49">
        <v>38.275739584919066</v>
      </c>
      <c r="I22" s="49">
        <v>38.281317243634987</v>
      </c>
      <c r="J22" s="49">
        <v>38.711353598337226</v>
      </c>
      <c r="K22" s="49">
        <v>37.497678909644591</v>
      </c>
      <c r="L22" s="66">
        <v>10097</v>
      </c>
      <c r="M22" s="49">
        <v>12.749285104170536</v>
      </c>
    </row>
    <row r="23" spans="1:13" x14ac:dyDescent="0.25">
      <c r="A23" s="4" t="s">
        <v>88</v>
      </c>
      <c r="B23" s="49">
        <v>26.21411285887141</v>
      </c>
      <c r="C23" s="49">
        <v>26.382783015677628</v>
      </c>
      <c r="D23" s="49">
        <v>26.678250094283712</v>
      </c>
      <c r="E23" s="49">
        <v>26.229816249010106</v>
      </c>
      <c r="F23" s="49">
        <v>26.399968144834819</v>
      </c>
      <c r="G23" s="49">
        <v>23.891346131579557</v>
      </c>
      <c r="H23" s="49">
        <v>25.958045090329968</v>
      </c>
      <c r="I23" s="49">
        <v>23.985556101518664</v>
      </c>
      <c r="J23" s="49">
        <v>25.093133695949728</v>
      </c>
      <c r="K23" s="49">
        <v>25.619519179144547</v>
      </c>
      <c r="L23" s="66">
        <v>21473</v>
      </c>
      <c r="M23" s="49">
        <v>5.9547813637177116</v>
      </c>
    </row>
    <row r="24" spans="1:13" x14ac:dyDescent="0.25">
      <c r="A24" s="51" t="s">
        <v>109</v>
      </c>
      <c r="B24" s="52">
        <v>29.971001449927503</v>
      </c>
      <c r="C24" s="52">
        <v>28.811605822956079</v>
      </c>
      <c r="D24" s="52">
        <v>29.423071927682678</v>
      </c>
      <c r="E24" s="52">
        <v>28.817375182095088</v>
      </c>
      <c r="F24" s="52">
        <v>29.652246750790347</v>
      </c>
      <c r="G24" s="52">
        <v>30.963507750453278</v>
      </c>
      <c r="H24" s="52">
        <v>31.243382241718347</v>
      </c>
      <c r="I24" s="52">
        <v>27.893068327450145</v>
      </c>
      <c r="J24" s="52">
        <v>31.335693748069293</v>
      </c>
      <c r="K24" s="52">
        <v>48.377147538613528</v>
      </c>
      <c r="L24" s="68">
        <v>20077</v>
      </c>
      <c r="M24" s="52">
        <v>16.73935567817643</v>
      </c>
    </row>
    <row r="25" spans="1:13" x14ac:dyDescent="0.25">
      <c r="A25" s="64" t="s">
        <v>110</v>
      </c>
      <c r="B25" s="64">
        <v>39.154832868753111</v>
      </c>
      <c r="C25" s="64">
        <v>39.00754421811601</v>
      </c>
      <c r="D25" s="64">
        <v>39.474971589828947</v>
      </c>
      <c r="E25" s="64">
        <v>39.901021721934093</v>
      </c>
      <c r="F25" s="64">
        <v>40.012435877506604</v>
      </c>
      <c r="G25" s="64">
        <v>39.535457907155916</v>
      </c>
      <c r="H25" s="64">
        <v>40.034306572827475</v>
      </c>
      <c r="I25" s="64">
        <v>38.986622735466064</v>
      </c>
      <c r="J25" s="64">
        <v>41.021434441602331</v>
      </c>
      <c r="K25" s="64">
        <v>40.293209132287238</v>
      </c>
      <c r="L25" s="67">
        <v>509641</v>
      </c>
      <c r="M25" s="64">
        <v>12.950346726163417</v>
      </c>
    </row>
    <row r="26" spans="1:13" x14ac:dyDescent="0.25">
      <c r="A26" s="51" t="s">
        <v>111</v>
      </c>
      <c r="B26" s="52">
        <v>42.944461730751989</v>
      </c>
      <c r="C26" s="52">
        <v>42.767788642249926</v>
      </c>
      <c r="D26" s="52">
        <v>43.154106326459633</v>
      </c>
      <c r="E26" s="52">
        <v>43.66408517101339</v>
      </c>
      <c r="F26" s="52">
        <v>43.743751469799022</v>
      </c>
      <c r="G26" s="52">
        <v>43.371723167516052</v>
      </c>
      <c r="H26" s="52">
        <v>43.69986027962581</v>
      </c>
      <c r="I26" s="52">
        <v>42.800205394038684</v>
      </c>
      <c r="J26" s="52">
        <v>44.880340112198084</v>
      </c>
      <c r="K26" s="52">
        <v>43.371723167516052</v>
      </c>
      <c r="L26" s="68">
        <v>366799</v>
      </c>
      <c r="M26" s="52">
        <v>14.201440210001065</v>
      </c>
    </row>
    <row r="27" spans="1:13" x14ac:dyDescent="0.25">
      <c r="A27" s="51" t="s">
        <v>112</v>
      </c>
      <c r="B27" s="52">
        <v>31.76895028561297</v>
      </c>
      <c r="C27" s="52">
        <v>31.645285681881191</v>
      </c>
      <c r="D27" s="52">
        <v>31.988799971281978</v>
      </c>
      <c r="E27" s="52">
        <v>32.026969972236792</v>
      </c>
      <c r="F27" s="52">
        <v>32.141194428544168</v>
      </c>
      <c r="G27" s="52">
        <v>31.385370662857259</v>
      </c>
      <c r="H27" s="52">
        <v>31.964611246382724</v>
      </c>
      <c r="I27" s="52">
        <v>30.821049001859585</v>
      </c>
      <c r="J27" s="52">
        <v>32.197206111440941</v>
      </c>
      <c r="K27" s="52">
        <v>31.385370662857259</v>
      </c>
      <c r="L27" s="68">
        <v>124792</v>
      </c>
      <c r="M27" s="52">
        <v>8.820407834773599</v>
      </c>
    </row>
    <row r="28" spans="1:13" x14ac:dyDescent="0.25">
      <c r="A28" s="24" t="s">
        <v>149</v>
      </c>
      <c r="B28" s="24"/>
      <c r="C28" s="24"/>
      <c r="D28" s="24"/>
      <c r="E28" s="24"/>
      <c r="F28" s="24"/>
      <c r="G28" s="24"/>
      <c r="H28" s="24"/>
      <c r="I28" s="27"/>
      <c r="J28" s="24"/>
      <c r="K28" s="27"/>
    </row>
    <row r="29" spans="1:13" x14ac:dyDescent="0.25">
      <c r="A29" s="24" t="s">
        <v>113</v>
      </c>
      <c r="B29" s="24"/>
      <c r="C29" s="24"/>
      <c r="D29" s="24"/>
      <c r="E29" s="24"/>
      <c r="F29" s="24"/>
      <c r="G29" s="24"/>
      <c r="H29" s="24"/>
      <c r="I29" s="27"/>
      <c r="J29" s="24"/>
      <c r="K29" s="27"/>
    </row>
    <row r="30" spans="1:13" x14ac:dyDescent="0.25">
      <c r="A30" s="24" t="s">
        <v>114</v>
      </c>
      <c r="B30" s="24"/>
      <c r="C30" s="24"/>
      <c r="D30" s="24"/>
      <c r="E30" s="24"/>
      <c r="F30" s="24"/>
      <c r="G30" s="24"/>
      <c r="H30" s="24"/>
      <c r="I30" s="27"/>
      <c r="J30" s="24"/>
      <c r="K30" s="27"/>
    </row>
    <row r="31" spans="1:13" x14ac:dyDescent="0.25">
      <c r="A31" s="24" t="s">
        <v>146</v>
      </c>
      <c r="B31" s="24"/>
      <c r="C31" s="24"/>
      <c r="D31" s="24"/>
      <c r="E31" s="24"/>
      <c r="F31" s="24"/>
      <c r="G31" s="24"/>
      <c r="H31" s="24"/>
      <c r="I31" s="27"/>
      <c r="J31" s="24"/>
      <c r="K31" s="27"/>
    </row>
    <row r="32" spans="1:13" x14ac:dyDescent="0.25">
      <c r="A32" s="124"/>
      <c r="B32" s="124"/>
      <c r="C32" s="124"/>
      <c r="D32" s="124"/>
      <c r="E32" s="124"/>
      <c r="F32" s="124"/>
      <c r="G32" s="124"/>
      <c r="H32" s="124"/>
      <c r="I32" s="58"/>
      <c r="J32" s="55"/>
      <c r="K32" s="73"/>
    </row>
    <row r="33" spans="1:13" ht="15" customHeight="1" x14ac:dyDescent="0.25">
      <c r="A33" s="124" t="s">
        <v>181</v>
      </c>
      <c r="B33" s="124"/>
      <c r="C33" s="124"/>
      <c r="D33" s="124"/>
      <c r="E33" s="124"/>
      <c r="F33" s="124"/>
      <c r="G33" s="124"/>
      <c r="H33" s="124"/>
      <c r="I33" s="58"/>
      <c r="J33" s="55"/>
      <c r="K33" s="73"/>
      <c r="M33" s="38"/>
    </row>
    <row r="34" spans="1:13" x14ac:dyDescent="0.25">
      <c r="A34" s="83" t="s">
        <v>166</v>
      </c>
    </row>
  </sheetData>
  <mergeCells count="6">
    <mergeCell ref="A33:H33"/>
    <mergeCell ref="M3:M4"/>
    <mergeCell ref="L3:L4"/>
    <mergeCell ref="A3:A4"/>
    <mergeCell ref="A32:H32"/>
    <mergeCell ref="B3:K3"/>
  </mergeCells>
  <hyperlinks>
    <hyperlink ref="A2"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sqref="A1:XFD1"/>
    </sheetView>
  </sheetViews>
  <sheetFormatPr baseColWidth="10" defaultRowHeight="15" x14ac:dyDescent="0.25"/>
  <cols>
    <col min="1" max="1" width="32" customWidth="1"/>
    <col min="2" max="2" width="12.5703125" bestFit="1" customWidth="1"/>
    <col min="3" max="3" width="11.5703125" bestFit="1" customWidth="1"/>
    <col min="4" max="4" width="12.5703125" bestFit="1" customWidth="1"/>
    <col min="5" max="5" width="11.5703125" bestFit="1" customWidth="1"/>
  </cols>
  <sheetData>
    <row r="1" spans="1:8" ht="18.75" x14ac:dyDescent="0.3">
      <c r="A1" s="54" t="s">
        <v>141</v>
      </c>
      <c r="B1" s="28"/>
      <c r="C1" s="28"/>
      <c r="D1" s="28"/>
      <c r="E1" s="28"/>
      <c r="F1" s="28"/>
      <c r="G1" s="28"/>
      <c r="H1" s="28"/>
    </row>
    <row r="2" spans="1:8" x14ac:dyDescent="0.25">
      <c r="A2" s="71" t="s">
        <v>153</v>
      </c>
      <c r="B2" s="28"/>
      <c r="C2" s="28"/>
      <c r="D2" s="28"/>
      <c r="E2" s="28"/>
      <c r="F2" s="28"/>
      <c r="G2" s="28"/>
      <c r="H2" s="28"/>
    </row>
    <row r="3" spans="1:8" ht="15" customHeight="1" x14ac:dyDescent="0.25">
      <c r="A3" s="149"/>
      <c r="B3" s="147" t="s">
        <v>115</v>
      </c>
      <c r="C3" s="148"/>
      <c r="D3" s="147" t="s">
        <v>116</v>
      </c>
      <c r="E3" s="148"/>
      <c r="F3" s="25"/>
      <c r="G3" s="25"/>
      <c r="H3" s="25"/>
    </row>
    <row r="4" spans="1:8" ht="45" x14ac:dyDescent="0.25">
      <c r="A4" s="150"/>
      <c r="B4" s="65" t="s">
        <v>23</v>
      </c>
      <c r="C4" s="65" t="s">
        <v>102</v>
      </c>
      <c r="D4" s="65" t="s">
        <v>23</v>
      </c>
      <c r="E4" s="65" t="s">
        <v>102</v>
      </c>
      <c r="F4" s="25"/>
      <c r="G4" s="25"/>
      <c r="H4" s="25"/>
    </row>
    <row r="5" spans="1:8" x14ac:dyDescent="0.25">
      <c r="A5" s="51" t="s">
        <v>72</v>
      </c>
      <c r="B5" s="68">
        <v>49579</v>
      </c>
      <c r="C5" s="52">
        <v>45.18766291766164</v>
      </c>
      <c r="D5" s="68"/>
      <c r="E5" s="52"/>
      <c r="F5" s="25"/>
      <c r="G5" s="25"/>
      <c r="H5" s="25"/>
    </row>
    <row r="6" spans="1:8" x14ac:dyDescent="0.25">
      <c r="A6" s="51" t="s">
        <v>73</v>
      </c>
      <c r="B6" s="68">
        <v>6446</v>
      </c>
      <c r="C6" s="52">
        <v>41.067787971457697</v>
      </c>
      <c r="D6" s="68"/>
      <c r="E6" s="52"/>
      <c r="F6" s="25"/>
      <c r="G6" s="25"/>
      <c r="H6" s="25"/>
    </row>
    <row r="7" spans="1:8" x14ac:dyDescent="0.25">
      <c r="A7" s="51" t="s">
        <v>74</v>
      </c>
      <c r="B7" s="68"/>
      <c r="C7" s="52"/>
      <c r="D7" s="68">
        <v>8373</v>
      </c>
      <c r="E7" s="52">
        <v>33.967545638945232</v>
      </c>
      <c r="F7" s="25"/>
      <c r="G7" s="25"/>
      <c r="H7" s="25"/>
    </row>
    <row r="8" spans="1:8" x14ac:dyDescent="0.25">
      <c r="A8" s="51" t="s">
        <v>75</v>
      </c>
      <c r="B8" s="68"/>
      <c r="C8" s="52"/>
      <c r="D8" s="68">
        <v>16798</v>
      </c>
      <c r="E8" s="52">
        <v>46.201661257494912</v>
      </c>
      <c r="F8" s="25"/>
      <c r="G8" s="25"/>
      <c r="H8" s="25"/>
    </row>
    <row r="9" spans="1:8" x14ac:dyDescent="0.25">
      <c r="A9" s="51" t="s">
        <v>117</v>
      </c>
      <c r="B9" s="68">
        <v>328127</v>
      </c>
      <c r="C9" s="52">
        <v>45.385851734230371</v>
      </c>
      <c r="D9" s="68">
        <v>72611</v>
      </c>
      <c r="E9" s="52">
        <v>32.930756113489593</v>
      </c>
      <c r="F9" s="25"/>
      <c r="G9" s="25"/>
      <c r="H9" s="25"/>
    </row>
    <row r="10" spans="1:8" x14ac:dyDescent="0.25">
      <c r="A10" s="4" t="s">
        <v>76</v>
      </c>
      <c r="B10" s="66">
        <v>50130</v>
      </c>
      <c r="C10" s="49">
        <v>42.349542121447641</v>
      </c>
      <c r="D10" s="66">
        <v>14225</v>
      </c>
      <c r="E10" s="49">
        <v>35.509236145781323</v>
      </c>
      <c r="F10" s="25"/>
      <c r="G10" s="25"/>
      <c r="H10" s="25"/>
    </row>
    <row r="11" spans="1:8" x14ac:dyDescent="0.25">
      <c r="A11" s="4" t="s">
        <v>118</v>
      </c>
      <c r="B11" s="66">
        <v>28389</v>
      </c>
      <c r="C11" s="49">
        <v>42.829340413976226</v>
      </c>
      <c r="D11" s="66">
        <v>11237</v>
      </c>
      <c r="E11" s="49">
        <v>31.339245872378402</v>
      </c>
      <c r="F11" s="25"/>
      <c r="G11" s="25"/>
      <c r="H11" s="25"/>
    </row>
    <row r="12" spans="1:8" x14ac:dyDescent="0.25">
      <c r="A12" s="4" t="s">
        <v>78</v>
      </c>
      <c r="B12" s="66">
        <v>15666</v>
      </c>
      <c r="C12" s="49">
        <v>55.208627008739775</v>
      </c>
      <c r="D12" s="66">
        <v>285</v>
      </c>
      <c r="E12" s="49">
        <v>43.511450381679388</v>
      </c>
      <c r="F12" s="25"/>
      <c r="G12" s="25"/>
      <c r="H12" s="25"/>
    </row>
    <row r="13" spans="1:8" x14ac:dyDescent="0.25">
      <c r="A13" s="4" t="s">
        <v>79</v>
      </c>
      <c r="B13" s="66">
        <v>26345</v>
      </c>
      <c r="C13" s="49">
        <v>46.739169002590216</v>
      </c>
      <c r="D13" s="66">
        <v>5572</v>
      </c>
      <c r="E13" s="49">
        <v>32.510648229184902</v>
      </c>
      <c r="F13" s="25"/>
      <c r="G13" s="25"/>
      <c r="H13" s="25"/>
    </row>
    <row r="14" spans="1:8" x14ac:dyDescent="0.25">
      <c r="A14" s="4" t="s">
        <v>80</v>
      </c>
      <c r="B14" s="66">
        <v>47243</v>
      </c>
      <c r="C14" s="49">
        <v>52.852204459261408</v>
      </c>
      <c r="D14" s="66">
        <v>5266</v>
      </c>
      <c r="E14" s="49">
        <v>36.938832772166108</v>
      </c>
      <c r="F14" s="25"/>
      <c r="G14" s="25"/>
      <c r="H14" s="25"/>
    </row>
    <row r="15" spans="1:8" x14ac:dyDescent="0.25">
      <c r="A15" s="4" t="s">
        <v>81</v>
      </c>
      <c r="B15" s="66">
        <v>70837</v>
      </c>
      <c r="C15" s="49">
        <v>45.873835134732573</v>
      </c>
      <c r="D15" s="66">
        <v>17250</v>
      </c>
      <c r="E15" s="49">
        <v>36.162005785920925</v>
      </c>
      <c r="F15" s="25"/>
      <c r="G15" s="25"/>
      <c r="H15" s="25"/>
    </row>
    <row r="16" spans="1:8" x14ac:dyDescent="0.25">
      <c r="A16" s="4" t="s">
        <v>82</v>
      </c>
      <c r="B16" s="66">
        <v>1844</v>
      </c>
      <c r="C16" s="49">
        <v>43.779677113010443</v>
      </c>
      <c r="D16" s="66">
        <v>1280</v>
      </c>
      <c r="E16" s="49">
        <v>39.287906691221608</v>
      </c>
      <c r="F16" s="25"/>
      <c r="G16" s="25"/>
      <c r="H16" s="25"/>
    </row>
    <row r="17" spans="1:8" x14ac:dyDescent="0.25">
      <c r="A17" s="4" t="s">
        <v>107</v>
      </c>
      <c r="B17" s="66">
        <v>33773</v>
      </c>
      <c r="C17" s="49">
        <v>39.563052773384875</v>
      </c>
      <c r="D17" s="66">
        <v>8502</v>
      </c>
      <c r="E17" s="49">
        <v>24.451410658307211</v>
      </c>
      <c r="F17" s="25"/>
      <c r="G17" s="25"/>
      <c r="H17" s="25"/>
    </row>
    <row r="18" spans="1:8" x14ac:dyDescent="0.25">
      <c r="A18" s="4" t="s">
        <v>84</v>
      </c>
      <c r="B18" s="66">
        <v>25045</v>
      </c>
      <c r="C18" s="49">
        <v>45.486741736287684</v>
      </c>
      <c r="D18" s="66">
        <v>6856</v>
      </c>
      <c r="E18" s="49">
        <v>32.590198222179964</v>
      </c>
      <c r="F18" s="25"/>
      <c r="G18" s="25"/>
      <c r="H18" s="25"/>
    </row>
    <row r="19" spans="1:8" x14ac:dyDescent="0.25">
      <c r="A19" s="4" t="s">
        <v>85</v>
      </c>
      <c r="B19" s="66">
        <v>5684</v>
      </c>
      <c r="C19" s="49">
        <v>41.619682214249103</v>
      </c>
      <c r="D19" s="66">
        <v>298</v>
      </c>
      <c r="E19" s="49">
        <v>28.435114503816795</v>
      </c>
      <c r="F19" s="25"/>
      <c r="G19" s="25"/>
      <c r="H19" s="25"/>
    </row>
    <row r="20" spans="1:8" x14ac:dyDescent="0.25">
      <c r="A20" s="4" t="s">
        <v>86</v>
      </c>
      <c r="B20" s="66">
        <v>23171</v>
      </c>
      <c r="C20" s="49">
        <v>45.013210039630117</v>
      </c>
      <c r="D20" s="66">
        <v>1840</v>
      </c>
      <c r="E20" s="49">
        <v>39.032668646584639</v>
      </c>
      <c r="F20" s="25"/>
      <c r="G20" s="25"/>
      <c r="H20" s="25"/>
    </row>
    <row r="21" spans="1:8" x14ac:dyDescent="0.25">
      <c r="A21" s="51" t="s">
        <v>119</v>
      </c>
      <c r="B21" s="68">
        <v>17447</v>
      </c>
      <c r="C21" s="52">
        <v>36.307071211553669</v>
      </c>
      <c r="D21" s="68">
        <v>20026</v>
      </c>
      <c r="E21" s="52">
        <v>25.576643081560192</v>
      </c>
      <c r="F21" s="25"/>
      <c r="G21" s="25"/>
      <c r="H21" s="25"/>
    </row>
    <row r="22" spans="1:8" x14ac:dyDescent="0.25">
      <c r="A22" s="4" t="s">
        <v>156</v>
      </c>
      <c r="B22" s="66">
        <v>16390</v>
      </c>
      <c r="C22" s="49">
        <v>38.711353598337226</v>
      </c>
      <c r="D22" s="66"/>
      <c r="E22" s="49"/>
      <c r="F22" s="25"/>
      <c r="G22" s="25"/>
      <c r="H22" s="25"/>
    </row>
    <row r="23" spans="1:8" x14ac:dyDescent="0.25">
      <c r="A23" s="4" t="s">
        <v>88</v>
      </c>
      <c r="B23" s="66">
        <v>1057</v>
      </c>
      <c r="C23" s="49">
        <v>18.495188101487315</v>
      </c>
      <c r="D23" s="66">
        <v>20026</v>
      </c>
      <c r="E23" s="49">
        <v>25.576643081560192</v>
      </c>
      <c r="F23" s="25"/>
      <c r="G23" s="25"/>
      <c r="H23" s="25"/>
    </row>
    <row r="24" spans="1:8" x14ac:dyDescent="0.25">
      <c r="A24" s="51" t="s">
        <v>120</v>
      </c>
      <c r="B24" s="53"/>
      <c r="C24" s="52"/>
      <c r="D24" s="68">
        <v>13187</v>
      </c>
      <c r="E24" s="52">
        <v>26.484975541579313</v>
      </c>
      <c r="F24" s="25"/>
      <c r="G24" s="25"/>
      <c r="H24" s="25"/>
    </row>
    <row r="25" spans="1:8" x14ac:dyDescent="0.25">
      <c r="A25" s="65" t="s">
        <v>110</v>
      </c>
      <c r="B25" s="67">
        <v>405690</v>
      </c>
      <c r="C25" s="64">
        <v>44.880340112198084</v>
      </c>
      <c r="D25" s="67">
        <v>126904</v>
      </c>
      <c r="E25" s="64">
        <v>32.197206111440941</v>
      </c>
      <c r="F25" s="25"/>
      <c r="G25" s="25"/>
      <c r="H25" s="25"/>
    </row>
    <row r="26" spans="1:8" x14ac:dyDescent="0.25">
      <c r="A26" s="27" t="s">
        <v>121</v>
      </c>
      <c r="B26" s="27"/>
      <c r="C26" s="27"/>
      <c r="D26" s="27"/>
      <c r="E26" s="27"/>
      <c r="F26" s="27"/>
      <c r="G26" s="27"/>
      <c r="H26" s="27"/>
    </row>
    <row r="27" spans="1:8" x14ac:dyDescent="0.25">
      <c r="A27" s="27" t="s">
        <v>122</v>
      </c>
      <c r="B27" s="27"/>
      <c r="C27" s="27"/>
      <c r="D27" s="27"/>
      <c r="E27" s="27"/>
      <c r="F27" s="27"/>
      <c r="G27" s="27"/>
      <c r="H27" s="27"/>
    </row>
    <row r="28" spans="1:8" x14ac:dyDescent="0.25">
      <c r="A28" s="27" t="s">
        <v>147</v>
      </c>
      <c r="B28" s="27"/>
      <c r="C28" s="27"/>
      <c r="D28" s="27"/>
      <c r="E28" s="27"/>
      <c r="F28" s="27"/>
      <c r="G28" s="27"/>
      <c r="H28" s="27"/>
    </row>
    <row r="29" spans="1:8" x14ac:dyDescent="0.25">
      <c r="A29" s="27" t="s">
        <v>123</v>
      </c>
      <c r="B29" s="27"/>
      <c r="C29" s="27"/>
      <c r="D29" s="27"/>
      <c r="E29" s="27"/>
      <c r="F29" s="27"/>
      <c r="G29" s="27"/>
      <c r="H29" s="27"/>
    </row>
    <row r="30" spans="1:8" x14ac:dyDescent="0.25">
      <c r="A30" s="124"/>
      <c r="B30" s="124"/>
      <c r="C30" s="124"/>
      <c r="D30" s="124"/>
      <c r="E30" s="124"/>
      <c r="F30" s="124"/>
      <c r="G30" s="124"/>
      <c r="H30" s="124"/>
    </row>
    <row r="31" spans="1:8" ht="15" customHeight="1" x14ac:dyDescent="0.25">
      <c r="A31" s="124" t="s">
        <v>182</v>
      </c>
      <c r="B31" s="124"/>
      <c r="C31" s="124"/>
      <c r="D31" s="124"/>
      <c r="E31" s="124"/>
      <c r="F31" s="124"/>
      <c r="G31" s="124"/>
      <c r="H31" s="124"/>
    </row>
    <row r="32" spans="1:8" x14ac:dyDescent="0.25">
      <c r="A32" s="83" t="s">
        <v>166</v>
      </c>
    </row>
  </sheetData>
  <mergeCells count="5">
    <mergeCell ref="B3:C3"/>
    <mergeCell ref="D3:E3"/>
    <mergeCell ref="A31:H31"/>
    <mergeCell ref="A3:A4"/>
    <mergeCell ref="A30:H30"/>
  </mergeCells>
  <hyperlinks>
    <hyperlink ref="A2" location="Sommaire!A1" display="Retour au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baseColWidth="10" defaultRowHeight="15" x14ac:dyDescent="0.25"/>
  <cols>
    <col min="1" max="1" width="98.28515625" customWidth="1"/>
  </cols>
  <sheetData>
    <row r="1" spans="1:2" s="25" customFormat="1" x14ac:dyDescent="0.25">
      <c r="A1" s="71" t="s">
        <v>153</v>
      </c>
    </row>
    <row r="2" spans="1:2" x14ac:dyDescent="0.25">
      <c r="A2" s="62" t="s">
        <v>68</v>
      </c>
    </row>
    <row r="3" spans="1:2" ht="15" customHeight="1" x14ac:dyDescent="0.25">
      <c r="A3" s="127" t="s">
        <v>154</v>
      </c>
    </row>
    <row r="4" spans="1:2" ht="51.75" customHeight="1" x14ac:dyDescent="0.25">
      <c r="A4" s="127"/>
    </row>
    <row r="5" spans="1:2" ht="89.25" customHeight="1" x14ac:dyDescent="0.25">
      <c r="A5" s="72" t="s">
        <v>155</v>
      </c>
    </row>
    <row r="6" spans="1:2" x14ac:dyDescent="0.25">
      <c r="A6" s="12"/>
    </row>
    <row r="7" spans="1:2" x14ac:dyDescent="0.25">
      <c r="A7" s="62" t="s">
        <v>69</v>
      </c>
      <c r="B7" s="2"/>
    </row>
    <row r="8" spans="1:2" ht="32.25" customHeight="1" x14ac:dyDescent="0.25">
      <c r="A8" s="13" t="s">
        <v>178</v>
      </c>
    </row>
  </sheetData>
  <mergeCells count="1">
    <mergeCell ref="A3:A4"/>
  </mergeCells>
  <hyperlinks>
    <hyperlink ref="A1"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sqref="A1:XFD1"/>
    </sheetView>
  </sheetViews>
  <sheetFormatPr baseColWidth="10" defaultRowHeight="15" x14ac:dyDescent="0.25"/>
  <cols>
    <col min="1" max="1" width="13.140625" customWidth="1"/>
    <col min="2" max="2" width="15.28515625" customWidth="1"/>
    <col min="3" max="4" width="9.7109375" customWidth="1"/>
  </cols>
  <sheetData>
    <row r="1" spans="1:8" ht="18.75" x14ac:dyDescent="0.3">
      <c r="A1" s="54" t="s">
        <v>35</v>
      </c>
      <c r="B1" s="1"/>
      <c r="C1" s="1"/>
      <c r="D1" s="1"/>
      <c r="E1" s="1"/>
      <c r="F1" s="1"/>
    </row>
    <row r="2" spans="1:8" x14ac:dyDescent="0.25">
      <c r="A2" s="71" t="s">
        <v>153</v>
      </c>
      <c r="B2" s="1"/>
      <c r="C2" s="1"/>
      <c r="D2" s="1"/>
      <c r="E2" s="1"/>
      <c r="F2" s="1"/>
    </row>
    <row r="3" spans="1:8" ht="15" customHeight="1" x14ac:dyDescent="0.25">
      <c r="A3" s="128"/>
      <c r="B3" s="128" t="s">
        <v>145</v>
      </c>
      <c r="C3" s="128" t="s">
        <v>23</v>
      </c>
      <c r="D3" s="128" t="s">
        <v>24</v>
      </c>
      <c r="E3" s="128" t="s">
        <v>25</v>
      </c>
      <c r="F3" s="1"/>
    </row>
    <row r="4" spans="1:8" ht="15" customHeight="1" x14ac:dyDescent="0.25">
      <c r="A4" s="128"/>
      <c r="B4" s="128" t="s">
        <v>22</v>
      </c>
      <c r="C4" s="128"/>
      <c r="D4" s="128"/>
      <c r="E4" s="128"/>
      <c r="F4" s="1"/>
    </row>
    <row r="5" spans="1:8" x14ac:dyDescent="0.25">
      <c r="A5" s="117" t="s">
        <v>184</v>
      </c>
      <c r="B5" s="121">
        <v>1042</v>
      </c>
      <c r="C5" s="121">
        <v>229564</v>
      </c>
      <c r="D5" s="122">
        <f>(C5/$C$14)*100</f>
        <v>31.88198482590623</v>
      </c>
      <c r="E5" s="122">
        <v>57.22</v>
      </c>
      <c r="F5" s="1"/>
      <c r="G5" s="74"/>
    </row>
    <row r="6" spans="1:8" x14ac:dyDescent="0.25">
      <c r="A6" s="117" t="s">
        <v>26</v>
      </c>
      <c r="B6" s="121">
        <v>1724</v>
      </c>
      <c r="C6" s="121">
        <v>100163</v>
      </c>
      <c r="D6" s="122">
        <f t="shared" ref="D6:D12" si="0">(C6/$C$14)*100</f>
        <v>13.910697000040276</v>
      </c>
      <c r="E6" s="122">
        <v>57.7</v>
      </c>
      <c r="F6" s="1"/>
      <c r="G6" s="74"/>
    </row>
    <row r="7" spans="1:8" ht="15" customHeight="1" x14ac:dyDescent="0.25">
      <c r="A7" s="117" t="s">
        <v>27</v>
      </c>
      <c r="B7" s="121">
        <v>2597</v>
      </c>
      <c r="C7" s="121">
        <v>51830</v>
      </c>
      <c r="D7" s="122">
        <f t="shared" si="0"/>
        <v>7.1981812197327102</v>
      </c>
      <c r="E7" s="122">
        <v>58.3</v>
      </c>
      <c r="F7" s="1"/>
      <c r="G7" s="74"/>
    </row>
    <row r="8" spans="1:8" x14ac:dyDescent="0.25">
      <c r="A8" s="117" t="s">
        <v>28</v>
      </c>
      <c r="B8" s="121">
        <v>3325</v>
      </c>
      <c r="C8" s="121">
        <v>52692</v>
      </c>
      <c r="D8" s="122">
        <f t="shared" si="0"/>
        <v>7.3178962923047655</v>
      </c>
      <c r="E8" s="122">
        <v>58.7</v>
      </c>
      <c r="F8" s="1"/>
      <c r="G8" s="74"/>
    </row>
    <row r="9" spans="1:8" x14ac:dyDescent="0.25">
      <c r="A9" s="117" t="s">
        <v>29</v>
      </c>
      <c r="B9" s="121">
        <v>4055</v>
      </c>
      <c r="C9" s="121">
        <v>51801</v>
      </c>
      <c r="D9" s="122">
        <f t="shared" si="0"/>
        <v>7.1941536824884063</v>
      </c>
      <c r="E9" s="122">
        <v>58.7</v>
      </c>
      <c r="F9" s="1"/>
      <c r="G9" s="74"/>
    </row>
    <row r="10" spans="1:8" x14ac:dyDescent="0.25">
      <c r="A10" s="117" t="s">
        <v>30</v>
      </c>
      <c r="B10" s="121">
        <v>4656</v>
      </c>
      <c r="C10" s="121">
        <v>93688</v>
      </c>
      <c r="D10" s="122">
        <f t="shared" si="0"/>
        <v>13.011445149803553</v>
      </c>
      <c r="E10" s="122">
        <v>59.2</v>
      </c>
      <c r="F10" s="1"/>
      <c r="G10" s="74"/>
    </row>
    <row r="11" spans="1:8" x14ac:dyDescent="0.25">
      <c r="A11" s="117" t="s">
        <v>31</v>
      </c>
      <c r="B11" s="121">
        <v>4938</v>
      </c>
      <c r="C11" s="121">
        <v>82303</v>
      </c>
      <c r="D11" s="122">
        <f t="shared" si="0"/>
        <v>11.430289579927866</v>
      </c>
      <c r="E11" s="122">
        <v>59.8</v>
      </c>
      <c r="F11" s="1"/>
      <c r="G11" s="74"/>
    </row>
    <row r="12" spans="1:8" x14ac:dyDescent="0.25">
      <c r="A12" s="117" t="s">
        <v>32</v>
      </c>
      <c r="B12" s="121">
        <v>5736</v>
      </c>
      <c r="C12" s="121">
        <v>58002</v>
      </c>
      <c r="D12" s="122">
        <f t="shared" si="0"/>
        <v>8.0553522497961918</v>
      </c>
      <c r="E12" s="122">
        <v>61.1</v>
      </c>
      <c r="F12" s="1"/>
      <c r="G12" s="74"/>
    </row>
    <row r="13" spans="1:8" x14ac:dyDescent="0.25">
      <c r="A13" s="63"/>
      <c r="B13" s="63"/>
      <c r="C13" s="67"/>
      <c r="D13" s="63"/>
      <c r="E13" s="63"/>
      <c r="F13" s="1"/>
    </row>
    <row r="14" spans="1:8" x14ac:dyDescent="0.25">
      <c r="A14" s="41" t="s">
        <v>33</v>
      </c>
      <c r="B14" s="41"/>
      <c r="C14" s="56">
        <v>720043</v>
      </c>
      <c r="D14" s="41">
        <v>100</v>
      </c>
      <c r="E14" s="43">
        <v>58.5</v>
      </c>
      <c r="F14" s="1"/>
    </row>
    <row r="15" spans="1:8" x14ac:dyDescent="0.25">
      <c r="A15" s="40" t="s">
        <v>34</v>
      </c>
      <c r="B15" s="42">
        <v>900</v>
      </c>
      <c r="C15" s="57">
        <v>46527</v>
      </c>
      <c r="D15" s="44">
        <v>6.5</v>
      </c>
      <c r="E15" s="44">
        <v>64.8</v>
      </c>
      <c r="F15" s="1"/>
    </row>
    <row r="16" spans="1:8" ht="15" customHeight="1" x14ac:dyDescent="0.25">
      <c r="A16" s="11" t="s">
        <v>148</v>
      </c>
      <c r="B16" s="11"/>
      <c r="C16" s="11"/>
      <c r="D16" s="11"/>
      <c r="E16" s="11"/>
      <c r="F16" s="11"/>
      <c r="G16" s="11"/>
      <c r="H16" s="11"/>
    </row>
    <row r="17" spans="1:8" s="1" customFormat="1" x14ac:dyDescent="0.25">
      <c r="A17" s="124" t="s">
        <v>179</v>
      </c>
      <c r="B17" s="124"/>
      <c r="C17" s="124"/>
      <c r="D17" s="124"/>
      <c r="E17" s="124"/>
      <c r="F17" s="124"/>
      <c r="G17" s="124"/>
      <c r="H17" s="124"/>
    </row>
    <row r="18" spans="1:8" x14ac:dyDescent="0.25">
      <c r="A18" s="83" t="s">
        <v>166</v>
      </c>
    </row>
  </sheetData>
  <mergeCells count="6">
    <mergeCell ref="A17:H17"/>
    <mergeCell ref="B3:B4"/>
    <mergeCell ref="A3:A4"/>
    <mergeCell ref="C3:C4"/>
    <mergeCell ref="D3:D4"/>
    <mergeCell ref="E3:E4"/>
  </mergeCells>
  <hyperlinks>
    <hyperlink ref="A2"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workbookViewId="0">
      <selection sqref="A1:XFD1"/>
    </sheetView>
  </sheetViews>
  <sheetFormatPr baseColWidth="10" defaultRowHeight="15" x14ac:dyDescent="0.25"/>
  <cols>
    <col min="1" max="1" width="30" customWidth="1"/>
    <col min="4" max="4" width="25.85546875" bestFit="1" customWidth="1"/>
    <col min="7" max="7" width="31.140625" bestFit="1" customWidth="1"/>
  </cols>
  <sheetData>
    <row r="1" spans="1:6" ht="18.75" x14ac:dyDescent="0.3">
      <c r="A1" s="54" t="s">
        <v>36</v>
      </c>
    </row>
    <row r="2" spans="1:6" x14ac:dyDescent="0.25">
      <c r="A2" s="71" t="s">
        <v>153</v>
      </c>
      <c r="B2" s="1"/>
      <c r="C2" s="1"/>
      <c r="D2" s="1"/>
      <c r="E2" s="1"/>
      <c r="F2" s="1"/>
    </row>
    <row r="3" spans="1:6" ht="15" customHeight="1" thickBot="1" x14ac:dyDescent="0.3"/>
    <row r="4" spans="1:6" ht="42.75" customHeight="1" x14ac:dyDescent="0.25">
      <c r="A4" s="129"/>
      <c r="B4" s="129" t="s">
        <v>1</v>
      </c>
      <c r="C4" s="129" t="s">
        <v>0</v>
      </c>
      <c r="D4" s="129" t="s">
        <v>162</v>
      </c>
    </row>
    <row r="5" spans="1:6" ht="15.75" thickBot="1" x14ac:dyDescent="0.3">
      <c r="A5" s="130"/>
      <c r="B5" s="130"/>
      <c r="C5" s="130"/>
      <c r="D5" s="130"/>
    </row>
    <row r="6" spans="1:6" ht="15.75" thickBot="1" x14ac:dyDescent="0.3">
      <c r="A6" s="85" t="s">
        <v>2</v>
      </c>
      <c r="B6" s="86">
        <v>509641</v>
      </c>
      <c r="C6" s="87">
        <v>40.299999999999997</v>
      </c>
      <c r="D6" s="88">
        <v>32.1</v>
      </c>
    </row>
    <row r="7" spans="1:6" ht="15.75" thickBot="1" x14ac:dyDescent="0.3">
      <c r="A7" s="89" t="s">
        <v>3</v>
      </c>
      <c r="B7" s="90">
        <v>46753</v>
      </c>
      <c r="C7" s="91">
        <v>45.1</v>
      </c>
      <c r="D7" s="92">
        <v>27.6</v>
      </c>
    </row>
    <row r="8" spans="1:6" ht="15.75" thickBot="1" x14ac:dyDescent="0.3">
      <c r="A8" s="89" t="s">
        <v>4</v>
      </c>
      <c r="B8" s="90">
        <v>8073</v>
      </c>
      <c r="C8" s="91">
        <v>33.6</v>
      </c>
      <c r="D8" s="92">
        <v>20.7</v>
      </c>
    </row>
    <row r="9" spans="1:6" ht="15.75" thickBot="1" x14ac:dyDescent="0.3">
      <c r="A9" s="89" t="s">
        <v>5</v>
      </c>
      <c r="B9" s="90">
        <v>454815</v>
      </c>
      <c r="C9" s="91">
        <v>40</v>
      </c>
      <c r="D9" s="92">
        <v>32.799999999999997</v>
      </c>
    </row>
    <row r="10" spans="1:6" ht="15.75" thickBot="1" x14ac:dyDescent="0.3">
      <c r="A10" s="85" t="s">
        <v>6</v>
      </c>
      <c r="B10" s="86">
        <v>21679</v>
      </c>
      <c r="C10" s="87">
        <v>26.8</v>
      </c>
      <c r="D10" s="88">
        <v>24.4</v>
      </c>
    </row>
    <row r="11" spans="1:6" ht="15.75" thickBot="1" x14ac:dyDescent="0.3">
      <c r="A11" s="89" t="s">
        <v>7</v>
      </c>
      <c r="B11" s="90">
        <v>19550</v>
      </c>
      <c r="C11" s="91">
        <v>28.6</v>
      </c>
      <c r="D11" s="88">
        <v>24.5</v>
      </c>
    </row>
    <row r="12" spans="1:6" ht="15.75" thickBot="1" x14ac:dyDescent="0.3">
      <c r="A12" s="89" t="s">
        <v>8</v>
      </c>
      <c r="B12" s="90">
        <v>2129</v>
      </c>
      <c r="C12" s="91">
        <v>17</v>
      </c>
      <c r="D12" s="88">
        <v>22.7</v>
      </c>
    </row>
    <row r="13" spans="1:6" ht="15.75" thickBot="1" x14ac:dyDescent="0.3">
      <c r="A13" s="85" t="s">
        <v>9</v>
      </c>
      <c r="B13" s="86">
        <v>112113</v>
      </c>
      <c r="C13" s="87">
        <v>54.3</v>
      </c>
      <c r="D13" s="88">
        <v>39.9</v>
      </c>
    </row>
    <row r="14" spans="1:6" ht="15.75" thickBot="1" x14ac:dyDescent="0.3">
      <c r="A14" s="89" t="s">
        <v>7</v>
      </c>
      <c r="B14" s="90">
        <v>88923</v>
      </c>
      <c r="C14" s="91">
        <v>57.3</v>
      </c>
      <c r="D14" s="92">
        <v>42.1</v>
      </c>
    </row>
    <row r="15" spans="1:6" ht="15.75" thickBot="1" x14ac:dyDescent="0.3">
      <c r="A15" s="89" t="s">
        <v>8</v>
      </c>
      <c r="B15" s="90">
        <v>23190</v>
      </c>
      <c r="C15" s="91">
        <v>45.2</v>
      </c>
      <c r="D15" s="92">
        <v>31.5</v>
      </c>
    </row>
    <row r="16" spans="1:6" ht="15.75" thickBot="1" x14ac:dyDescent="0.3">
      <c r="A16" s="85" t="s">
        <v>10</v>
      </c>
      <c r="B16" s="86">
        <v>19848</v>
      </c>
      <c r="C16" s="87">
        <v>22.2</v>
      </c>
      <c r="D16" s="88">
        <v>20.399999999999999</v>
      </c>
    </row>
    <row r="17" spans="1:11" ht="15.75" thickBot="1" x14ac:dyDescent="0.3">
      <c r="A17" s="85" t="s">
        <v>11</v>
      </c>
      <c r="B17" s="86">
        <v>16803</v>
      </c>
      <c r="C17" s="87">
        <v>11.5</v>
      </c>
      <c r="D17" s="88">
        <v>28.3</v>
      </c>
    </row>
    <row r="18" spans="1:11" ht="15.75" thickBot="1" x14ac:dyDescent="0.3">
      <c r="A18" s="85" t="s">
        <v>12</v>
      </c>
      <c r="B18" s="86">
        <v>6097</v>
      </c>
      <c r="C18" s="87">
        <v>23.2</v>
      </c>
      <c r="D18" s="88">
        <v>32.5</v>
      </c>
    </row>
    <row r="19" spans="1:11" ht="15.75" thickBot="1" x14ac:dyDescent="0.3">
      <c r="A19" s="85" t="s">
        <v>163</v>
      </c>
      <c r="B19" s="86">
        <v>9779</v>
      </c>
      <c r="C19" s="87">
        <v>27.5</v>
      </c>
      <c r="D19" s="88">
        <v>24.2</v>
      </c>
    </row>
    <row r="20" spans="1:11" ht="15.75" thickBot="1" x14ac:dyDescent="0.3">
      <c r="A20" s="85" t="s">
        <v>14</v>
      </c>
      <c r="B20" s="86">
        <v>19874</v>
      </c>
      <c r="C20" s="87">
        <v>32.700000000000003</v>
      </c>
      <c r="D20" s="88">
        <v>27.5</v>
      </c>
    </row>
    <row r="21" spans="1:11" ht="15.75" thickBot="1" x14ac:dyDescent="0.3">
      <c r="A21" s="85" t="s">
        <v>15</v>
      </c>
      <c r="B21" s="86">
        <v>4209</v>
      </c>
      <c r="C21" s="87" t="s">
        <v>16</v>
      </c>
      <c r="D21" s="88" t="s">
        <v>16</v>
      </c>
    </row>
    <row r="22" spans="1:11" ht="15.75" thickBot="1" x14ac:dyDescent="0.3">
      <c r="A22" s="93"/>
      <c r="B22" s="94"/>
      <c r="C22" s="94"/>
      <c r="D22" s="95"/>
    </row>
    <row r="23" spans="1:11" ht="15.75" thickBot="1" x14ac:dyDescent="0.3">
      <c r="A23" s="96" t="s">
        <v>17</v>
      </c>
      <c r="B23" s="97">
        <v>720043</v>
      </c>
      <c r="C23" s="98">
        <v>37.700000000000003</v>
      </c>
      <c r="D23" s="99">
        <v>32.5</v>
      </c>
    </row>
    <row r="24" spans="1:11" ht="15.75" thickBot="1" x14ac:dyDescent="0.3">
      <c r="A24" s="89" t="s">
        <v>7</v>
      </c>
      <c r="B24" s="90">
        <v>647322</v>
      </c>
      <c r="C24" s="91">
        <v>40.6</v>
      </c>
      <c r="D24" s="88">
        <v>33</v>
      </c>
    </row>
    <row r="25" spans="1:11" ht="15.75" thickBot="1" x14ac:dyDescent="0.3">
      <c r="A25" s="89" t="s">
        <v>18</v>
      </c>
      <c r="B25" s="90">
        <v>68512</v>
      </c>
      <c r="C25" s="91">
        <v>21.6</v>
      </c>
      <c r="D25" s="88">
        <v>27.9</v>
      </c>
      <c r="E25" s="1"/>
      <c r="F25" s="1"/>
      <c r="K25" s="25"/>
    </row>
    <row r="26" spans="1:11" x14ac:dyDescent="0.25">
      <c r="A26" s="124" t="s">
        <v>179</v>
      </c>
      <c r="B26" s="124"/>
      <c r="C26" s="124"/>
      <c r="D26" s="124"/>
      <c r="E26" s="124"/>
      <c r="F26" s="124"/>
      <c r="G26" s="124"/>
    </row>
    <row r="27" spans="1:11" x14ac:dyDescent="0.25">
      <c r="A27" s="83" t="s">
        <v>166</v>
      </c>
      <c r="B27" s="1"/>
      <c r="C27" s="1"/>
      <c r="D27" s="1"/>
      <c r="E27" s="1"/>
      <c r="F27" s="1"/>
    </row>
  </sheetData>
  <mergeCells count="5">
    <mergeCell ref="A26:G26"/>
    <mergeCell ref="A4:A5"/>
    <mergeCell ref="B4:B5"/>
    <mergeCell ref="C4:C5"/>
    <mergeCell ref="D4:D5"/>
  </mergeCells>
  <hyperlinks>
    <hyperlink ref="A2" location="Sommaire!A1" display="Retour au 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sqref="A1:XFD1"/>
    </sheetView>
  </sheetViews>
  <sheetFormatPr baseColWidth="10" defaultRowHeight="15" x14ac:dyDescent="0.25"/>
  <cols>
    <col min="10" max="10" width="30" bestFit="1" customWidth="1"/>
    <col min="11" max="12" width="16.28515625" bestFit="1" customWidth="1"/>
    <col min="13" max="13" width="28.28515625" bestFit="1" customWidth="1"/>
    <col min="14" max="15" width="16.28515625" bestFit="1" customWidth="1"/>
  </cols>
  <sheetData>
    <row r="1" spans="1:12" ht="18.75" x14ac:dyDescent="0.3">
      <c r="A1" s="54" t="s">
        <v>164</v>
      </c>
      <c r="B1" s="54"/>
      <c r="C1" s="54"/>
      <c r="D1" s="54"/>
      <c r="E1" s="54"/>
      <c r="F1" s="54"/>
      <c r="G1" s="54"/>
      <c r="H1" s="54"/>
    </row>
    <row r="2" spans="1:12" x14ac:dyDescent="0.25">
      <c r="A2" s="71" t="s">
        <v>153</v>
      </c>
    </row>
    <row r="3" spans="1:12" x14ac:dyDescent="0.25">
      <c r="J3" s="131" t="s">
        <v>183</v>
      </c>
      <c r="K3" s="131" t="s">
        <v>172</v>
      </c>
      <c r="L3" s="131" t="s">
        <v>173</v>
      </c>
    </row>
    <row r="4" spans="1:12" x14ac:dyDescent="0.25">
      <c r="J4" s="132"/>
      <c r="K4" s="131"/>
      <c r="L4" s="131"/>
    </row>
    <row r="5" spans="1:12" x14ac:dyDescent="0.25">
      <c r="J5" s="117" t="s">
        <v>174</v>
      </c>
      <c r="K5" s="112">
        <v>1.1600000000000037</v>
      </c>
      <c r="L5" s="112">
        <v>-0.12766291766163818</v>
      </c>
    </row>
    <row r="6" spans="1:12" x14ac:dyDescent="0.25">
      <c r="J6" s="117" t="s">
        <v>175</v>
      </c>
      <c r="K6" s="112">
        <v>-2.1899999999999977</v>
      </c>
      <c r="L6" s="112">
        <v>-0.35754563894523272</v>
      </c>
    </row>
    <row r="7" spans="1:12" x14ac:dyDescent="0.25">
      <c r="J7" s="117" t="s">
        <v>176</v>
      </c>
      <c r="K7" s="112">
        <v>0.20000000000000284</v>
      </c>
      <c r="L7" s="112">
        <v>-0.77810033480445639</v>
      </c>
    </row>
    <row r="8" spans="1:12" x14ac:dyDescent="0.25">
      <c r="J8" s="117" t="s">
        <v>6</v>
      </c>
      <c r="K8" s="112">
        <v>-1.9600000000000009</v>
      </c>
      <c r="L8" s="112">
        <v>-0.48177217039725306</v>
      </c>
    </row>
    <row r="9" spans="1:12" x14ac:dyDescent="0.25">
      <c r="J9" s="117" t="s">
        <v>177</v>
      </c>
      <c r="K9" s="113">
        <v>3.0000000000001137E-2</v>
      </c>
      <c r="L9" s="114">
        <v>-0.60143532386161525</v>
      </c>
    </row>
    <row r="10" spans="1:12" x14ac:dyDescent="0.25">
      <c r="J10" s="117" t="s">
        <v>10</v>
      </c>
      <c r="K10" s="113">
        <v>-0.89000000000000057</v>
      </c>
      <c r="L10" s="114">
        <v>-0.62176652484510697</v>
      </c>
    </row>
    <row r="11" spans="1:12" x14ac:dyDescent="0.25">
      <c r="J11" s="117" t="s">
        <v>11</v>
      </c>
      <c r="K11" s="113">
        <v>-2.3500000000000014</v>
      </c>
      <c r="L11" s="114">
        <v>-0.90839049572166175</v>
      </c>
    </row>
    <row r="12" spans="1:12" x14ac:dyDescent="0.25">
      <c r="J12" s="117" t="s">
        <v>12</v>
      </c>
      <c r="K12" s="113">
        <v>2.9399999999999977</v>
      </c>
      <c r="L12" s="114">
        <v>-4.8588108429704846E-2</v>
      </c>
    </row>
    <row r="13" spans="1:12" x14ac:dyDescent="0.25">
      <c r="J13" s="117" t="s">
        <v>163</v>
      </c>
      <c r="K13" s="118">
        <v>1.0600000000000023</v>
      </c>
      <c r="L13" s="114">
        <v>9.661747108097174E-2</v>
      </c>
    </row>
    <row r="14" spans="1:12" x14ac:dyDescent="0.25">
      <c r="J14" s="116"/>
      <c r="K14" s="116"/>
      <c r="L14" s="116"/>
    </row>
    <row r="15" spans="1:12" x14ac:dyDescent="0.25">
      <c r="J15" s="41" t="s">
        <v>110</v>
      </c>
      <c r="K15" s="115">
        <v>0</v>
      </c>
      <c r="L15" s="114">
        <v>-0.67633653288879003</v>
      </c>
    </row>
    <row r="22" spans="1:7" x14ac:dyDescent="0.25">
      <c r="A22" s="124" t="s">
        <v>179</v>
      </c>
      <c r="B22" s="124"/>
      <c r="C22" s="124"/>
      <c r="D22" s="124"/>
      <c r="E22" s="124"/>
      <c r="F22" s="124"/>
      <c r="G22" s="124"/>
    </row>
    <row r="23" spans="1:7" x14ac:dyDescent="0.25">
      <c r="A23" s="83" t="s">
        <v>166</v>
      </c>
    </row>
    <row r="24" spans="1:7" x14ac:dyDescent="0.25">
      <c r="A24" s="84" t="s">
        <v>167</v>
      </c>
    </row>
    <row r="25" spans="1:7" x14ac:dyDescent="0.25">
      <c r="A25" s="83" t="s">
        <v>168</v>
      </c>
    </row>
  </sheetData>
  <mergeCells count="4">
    <mergeCell ref="A22:G22"/>
    <mergeCell ref="J3:J4"/>
    <mergeCell ref="K3:K4"/>
    <mergeCell ref="L3:L4"/>
  </mergeCells>
  <hyperlinks>
    <hyperlink ref="A2"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80" zoomScaleNormal="80" workbookViewId="0">
      <selection sqref="A1:XFD1"/>
    </sheetView>
  </sheetViews>
  <sheetFormatPr baseColWidth="10" defaultRowHeight="15" x14ac:dyDescent="0.25"/>
  <cols>
    <col min="16" max="16" width="39.28515625" customWidth="1"/>
    <col min="17" max="17" width="16" customWidth="1"/>
    <col min="18" max="18" width="14.85546875" customWidth="1"/>
  </cols>
  <sheetData>
    <row r="1" spans="1:18" s="1" customFormat="1" ht="18.75" x14ac:dyDescent="0.3">
      <c r="A1" s="54" t="s">
        <v>165</v>
      </c>
    </row>
    <row r="2" spans="1:18" x14ac:dyDescent="0.25">
      <c r="A2" s="137" t="s">
        <v>153</v>
      </c>
      <c r="B2" s="137"/>
    </row>
    <row r="3" spans="1:18" x14ac:dyDescent="0.25">
      <c r="P3" s="135"/>
      <c r="Q3" s="133" t="s">
        <v>0</v>
      </c>
      <c r="R3" s="134"/>
    </row>
    <row r="4" spans="1:18" ht="37.5" customHeight="1" x14ac:dyDescent="0.25">
      <c r="P4" s="136"/>
      <c r="Q4" s="75" t="s">
        <v>70</v>
      </c>
      <c r="R4" s="75" t="s">
        <v>71</v>
      </c>
    </row>
    <row r="5" spans="1:18" x14ac:dyDescent="0.25">
      <c r="P5" s="45" t="s">
        <v>72</v>
      </c>
      <c r="Q5" s="47">
        <v>44.659174152754751</v>
      </c>
      <c r="R5" s="47">
        <v>12.268188302425106</v>
      </c>
    </row>
    <row r="6" spans="1:18" x14ac:dyDescent="0.25">
      <c r="P6" s="45" t="s">
        <v>73</v>
      </c>
      <c r="Q6" s="47">
        <v>39.363785943743636</v>
      </c>
      <c r="R6" s="47">
        <v>12.48139152236935</v>
      </c>
    </row>
    <row r="7" spans="1:18" x14ac:dyDescent="0.25">
      <c r="P7" s="45" t="s">
        <v>74</v>
      </c>
      <c r="Q7" s="47">
        <v>33.608092918696144</v>
      </c>
      <c r="R7" s="47">
        <v>6.9564131385038088</v>
      </c>
    </row>
    <row r="8" spans="1:18" x14ac:dyDescent="0.25">
      <c r="P8" s="45" t="s">
        <v>75</v>
      </c>
      <c r="Q8" s="47">
        <v>45.991639820016502</v>
      </c>
      <c r="R8" s="47">
        <v>12.172848052397562</v>
      </c>
    </row>
    <row r="9" spans="1:18" x14ac:dyDescent="0.25">
      <c r="P9" s="40" t="s">
        <v>76</v>
      </c>
      <c r="Q9" s="44">
        <v>39.265501194818263</v>
      </c>
      <c r="R9" s="44">
        <v>13.251163375676015</v>
      </c>
    </row>
    <row r="10" spans="1:18" x14ac:dyDescent="0.25">
      <c r="P10" s="40" t="s">
        <v>77</v>
      </c>
      <c r="Q10" s="44">
        <v>37.212326363805239</v>
      </c>
      <c r="R10" s="44">
        <v>13.707197258973352</v>
      </c>
    </row>
    <row r="11" spans="1:18" x14ac:dyDescent="0.25">
      <c r="P11" s="40" t="s">
        <v>78</v>
      </c>
      <c r="Q11" s="44">
        <v>52.36955144003943</v>
      </c>
      <c r="R11" s="44">
        <v>23.434969368354341</v>
      </c>
    </row>
    <row r="12" spans="1:18" x14ac:dyDescent="0.25">
      <c r="P12" s="40" t="s">
        <v>79</v>
      </c>
      <c r="Q12" s="44">
        <v>42.317541613316259</v>
      </c>
      <c r="R12" s="44">
        <v>14.142960529978287</v>
      </c>
    </row>
    <row r="13" spans="1:18" x14ac:dyDescent="0.25">
      <c r="P13" s="40" t="s">
        <v>80</v>
      </c>
      <c r="Q13" s="44">
        <v>49.558082096711644</v>
      </c>
      <c r="R13" s="44">
        <v>19.271907084974789</v>
      </c>
    </row>
    <row r="14" spans="1:18" x14ac:dyDescent="0.25">
      <c r="P14" s="40" t="s">
        <v>81</v>
      </c>
      <c r="Q14" s="44">
        <v>42.130174588258569</v>
      </c>
      <c r="R14" s="44">
        <v>13.390869973787032</v>
      </c>
    </row>
    <row r="15" spans="1:18" x14ac:dyDescent="0.25">
      <c r="P15" s="40" t="s">
        <v>82</v>
      </c>
      <c r="Q15" s="44">
        <v>38.560070671378092</v>
      </c>
      <c r="R15" s="44">
        <v>12.820229681978798</v>
      </c>
    </row>
    <row r="16" spans="1:18" x14ac:dyDescent="0.25">
      <c r="P16" s="40" t="s">
        <v>83</v>
      </c>
      <c r="Q16" s="44">
        <v>32.746499477533959</v>
      </c>
      <c r="R16" s="44">
        <v>11.093834900731453</v>
      </c>
    </row>
    <row r="17" spans="16:18" x14ac:dyDescent="0.25">
      <c r="P17" s="40" t="s">
        <v>84</v>
      </c>
      <c r="Q17" s="44">
        <v>39.424785500330003</v>
      </c>
      <c r="R17" s="44">
        <v>11.388790171092044</v>
      </c>
    </row>
    <row r="18" spans="16:18" x14ac:dyDescent="0.25">
      <c r="P18" s="40" t="s">
        <v>85</v>
      </c>
      <c r="Q18" s="44">
        <v>37.81690607003376</v>
      </c>
      <c r="R18" s="44">
        <v>12.854967895677499</v>
      </c>
    </row>
    <row r="19" spans="16:18" x14ac:dyDescent="0.25">
      <c r="P19" s="40" t="s">
        <v>86</v>
      </c>
      <c r="Q19" s="44">
        <v>43.778901344081184</v>
      </c>
      <c r="R19" s="44">
        <v>9.6946578620652417</v>
      </c>
    </row>
    <row r="20" spans="16:18" x14ac:dyDescent="0.25">
      <c r="P20" s="40" t="s">
        <v>87</v>
      </c>
      <c r="Q20" s="44">
        <v>37.497678909644591</v>
      </c>
      <c r="R20" s="44">
        <v>12.749285104170536</v>
      </c>
    </row>
    <row r="21" spans="16:18" x14ac:dyDescent="0.25">
      <c r="P21" s="40" t="s">
        <v>88</v>
      </c>
      <c r="Q21" s="44">
        <v>25.619519179144547</v>
      </c>
      <c r="R21" s="44">
        <v>5.9547813637177116</v>
      </c>
    </row>
    <row r="22" spans="16:18" x14ac:dyDescent="0.25">
      <c r="P22" s="45" t="s">
        <v>89</v>
      </c>
      <c r="Q22" s="47">
        <v>48.377147538613528</v>
      </c>
      <c r="R22" s="47">
        <v>16.73935567817643</v>
      </c>
    </row>
    <row r="23" spans="16:18" x14ac:dyDescent="0.25">
      <c r="P23" s="45" t="s">
        <v>6</v>
      </c>
      <c r="Q23" s="44">
        <v>26.835095189760601</v>
      </c>
      <c r="R23" s="44">
        <v>6.5370237417374302</v>
      </c>
    </row>
    <row r="24" spans="16:18" x14ac:dyDescent="0.25">
      <c r="P24" s="46" t="s">
        <v>90</v>
      </c>
      <c r="Q24" s="44">
        <v>26.253704125826303</v>
      </c>
      <c r="R24" s="44">
        <v>7.7330749943013446</v>
      </c>
    </row>
    <row r="25" spans="16:18" x14ac:dyDescent="0.25">
      <c r="P25" s="48" t="s">
        <v>91</v>
      </c>
      <c r="Q25" s="44">
        <v>28.078250863060987</v>
      </c>
      <c r="R25" s="44">
        <v>6.1400624691763932</v>
      </c>
    </row>
    <row r="26" spans="16:18" ht="15" customHeight="1" x14ac:dyDescent="0.25">
      <c r="P26" s="48" t="s">
        <v>92</v>
      </c>
      <c r="Q26" s="44">
        <v>26.738721804511279</v>
      </c>
      <c r="R26" s="44">
        <v>6.2206296992481205</v>
      </c>
    </row>
    <row r="27" spans="16:18" ht="15" customHeight="1" x14ac:dyDescent="0.25">
      <c r="P27" s="45" t="s">
        <v>9</v>
      </c>
      <c r="Q27" s="44">
        <v>54.332792168455747</v>
      </c>
      <c r="R27" s="44">
        <v>21.702488550728148</v>
      </c>
    </row>
    <row r="28" spans="16:18" x14ac:dyDescent="0.25">
      <c r="P28" s="46" t="s">
        <v>93</v>
      </c>
      <c r="Q28" s="44">
        <v>48.935897670503415</v>
      </c>
      <c r="R28" s="44">
        <v>18.357823851263564</v>
      </c>
    </row>
    <row r="29" spans="16:18" x14ac:dyDescent="0.25">
      <c r="P29" s="46" t="s">
        <v>94</v>
      </c>
      <c r="Q29" s="44">
        <v>56.504173090213172</v>
      </c>
      <c r="R29" s="44">
        <v>23.018446653553774</v>
      </c>
    </row>
    <row r="30" spans="16:18" x14ac:dyDescent="0.25">
      <c r="P30" s="40" t="s">
        <v>95</v>
      </c>
      <c r="Q30" s="44">
        <v>22.214014706376119</v>
      </c>
      <c r="R30" s="44">
        <v>4.5417408141109581</v>
      </c>
    </row>
    <row r="31" spans="16:18" x14ac:dyDescent="0.25">
      <c r="P31" s="40" t="s">
        <v>11</v>
      </c>
      <c r="Q31" s="44">
        <v>11.458439884617745</v>
      </c>
      <c r="R31" s="44">
        <v>3.2377951896783346</v>
      </c>
    </row>
    <row r="32" spans="16:18" x14ac:dyDescent="0.25">
      <c r="P32" s="40" t="s">
        <v>96</v>
      </c>
      <c r="Q32" s="44">
        <v>23.246149153576333</v>
      </c>
      <c r="R32" s="44">
        <v>7.5644349550099133</v>
      </c>
    </row>
    <row r="33" spans="1:18" ht="15" customHeight="1" x14ac:dyDescent="0.25">
      <c r="A33" s="124" t="s">
        <v>151</v>
      </c>
      <c r="B33" s="124"/>
      <c r="C33" s="124"/>
      <c r="D33" s="124"/>
      <c r="E33" s="124"/>
      <c r="F33" s="124"/>
      <c r="G33" s="124"/>
      <c r="H33" s="124"/>
      <c r="P33" s="40" t="s">
        <v>13</v>
      </c>
      <c r="Q33" s="44">
        <v>27.463700957676863</v>
      </c>
      <c r="R33" s="44">
        <v>6.6588030443452126</v>
      </c>
    </row>
    <row r="34" spans="1:18" ht="15" customHeight="1" x14ac:dyDescent="0.25">
      <c r="A34" s="124" t="s">
        <v>179</v>
      </c>
      <c r="B34" s="124"/>
      <c r="C34" s="124"/>
      <c r="D34" s="124"/>
      <c r="E34" s="124"/>
      <c r="F34" s="124"/>
      <c r="G34" s="124"/>
      <c r="H34" s="124"/>
      <c r="P34" s="40" t="s">
        <v>14</v>
      </c>
      <c r="Q34" s="44">
        <v>32.647227926078024</v>
      </c>
      <c r="R34" s="44">
        <v>8.9708418891170432</v>
      </c>
    </row>
    <row r="35" spans="1:18" x14ac:dyDescent="0.25">
      <c r="A35" s="83" t="s">
        <v>166</v>
      </c>
      <c r="P35" s="40" t="s">
        <v>15</v>
      </c>
      <c r="Q35" s="42" t="s">
        <v>16</v>
      </c>
      <c r="R35" s="42" t="s">
        <v>16</v>
      </c>
    </row>
    <row r="36" spans="1:18" x14ac:dyDescent="0.25">
      <c r="A36" s="3"/>
      <c r="P36" s="75" t="s">
        <v>17</v>
      </c>
      <c r="Q36" s="64">
        <v>37.685485255387654</v>
      </c>
      <c r="R36" s="64">
        <v>12.167759480473803</v>
      </c>
    </row>
    <row r="37" spans="1:18" x14ac:dyDescent="0.25">
      <c r="A37" s="1"/>
      <c r="B37" s="1"/>
      <c r="C37" s="1"/>
      <c r="D37" s="1"/>
      <c r="E37" s="1"/>
      <c r="F37" s="1"/>
      <c r="G37" s="1"/>
      <c r="H37" s="1"/>
      <c r="I37" s="1"/>
      <c r="J37" s="1"/>
      <c r="K37" s="1"/>
      <c r="L37" s="1"/>
      <c r="M37" s="1"/>
      <c r="N37" s="1"/>
      <c r="O37" s="1"/>
      <c r="P37" s="15" t="s">
        <v>143</v>
      </c>
      <c r="Q37" s="16"/>
      <c r="R37" s="16"/>
    </row>
    <row r="38" spans="1:18" x14ac:dyDescent="0.25">
      <c r="A38" s="1"/>
      <c r="B38" s="1"/>
      <c r="C38" s="1"/>
      <c r="D38" s="1"/>
      <c r="E38" s="1"/>
      <c r="F38" s="1"/>
      <c r="G38" s="1"/>
      <c r="H38" s="1"/>
      <c r="I38" s="1"/>
      <c r="J38" s="1"/>
      <c r="K38" s="1"/>
      <c r="L38" s="1"/>
      <c r="M38" s="1"/>
      <c r="N38" s="1"/>
      <c r="O38" s="1"/>
      <c r="P38" s="1"/>
      <c r="Q38" s="1"/>
    </row>
    <row r="39" spans="1:18" x14ac:dyDescent="0.25">
      <c r="B39" s="1"/>
      <c r="C39" s="1"/>
      <c r="D39" s="1"/>
      <c r="E39" s="1"/>
      <c r="F39" s="1"/>
      <c r="G39" s="1"/>
      <c r="H39" s="1"/>
      <c r="I39" s="1"/>
      <c r="J39" s="1"/>
      <c r="K39" s="1"/>
      <c r="L39" s="1"/>
      <c r="M39" s="1"/>
      <c r="N39" s="1"/>
      <c r="O39" s="1"/>
      <c r="P39" s="1"/>
      <c r="Q39" s="1"/>
    </row>
    <row r="40" spans="1:18" x14ac:dyDescent="0.25">
      <c r="A40" s="1"/>
      <c r="B40" s="1"/>
      <c r="C40" s="1"/>
      <c r="D40" s="1"/>
      <c r="E40" s="1"/>
      <c r="F40" s="1"/>
      <c r="G40" s="1"/>
      <c r="H40" s="1"/>
      <c r="I40" s="1"/>
      <c r="J40" s="1"/>
      <c r="K40" s="1"/>
      <c r="L40" s="1"/>
      <c r="M40" s="1"/>
      <c r="N40" s="1"/>
      <c r="O40" s="1"/>
      <c r="P40" s="1"/>
      <c r="Q40" s="1"/>
    </row>
    <row r="41" spans="1:18" x14ac:dyDescent="0.25">
      <c r="A41" s="1"/>
      <c r="B41" s="1"/>
      <c r="C41" s="1"/>
      <c r="D41" s="1"/>
      <c r="E41" s="1"/>
      <c r="F41" s="1"/>
      <c r="G41" s="1"/>
      <c r="H41" s="1"/>
      <c r="I41" s="1"/>
      <c r="J41" s="1"/>
      <c r="K41" s="1"/>
      <c r="L41" s="1"/>
      <c r="M41" s="1"/>
      <c r="N41" s="1"/>
      <c r="O41" s="1"/>
      <c r="P41" s="1"/>
      <c r="Q41" s="1"/>
    </row>
    <row r="42" spans="1:18" x14ac:dyDescent="0.25">
      <c r="A42" s="1"/>
      <c r="B42" s="1"/>
      <c r="C42" s="1"/>
      <c r="D42" s="1"/>
      <c r="E42" s="1"/>
      <c r="F42" s="1"/>
      <c r="G42" s="1"/>
      <c r="H42" s="1"/>
      <c r="I42" s="1"/>
      <c r="J42" s="1"/>
      <c r="K42" s="1"/>
      <c r="L42" s="1"/>
      <c r="M42" s="1"/>
      <c r="N42" s="1"/>
      <c r="O42" s="1"/>
      <c r="P42" s="1"/>
      <c r="Q42" s="1"/>
    </row>
    <row r="43" spans="1:18" x14ac:dyDescent="0.25">
      <c r="A43" s="1"/>
      <c r="B43" s="1"/>
      <c r="C43" s="1"/>
      <c r="D43" s="1"/>
      <c r="E43" s="1"/>
      <c r="F43" s="1"/>
      <c r="G43" s="1"/>
      <c r="H43" s="1"/>
      <c r="I43" s="1"/>
      <c r="J43" s="1"/>
      <c r="K43" s="1"/>
      <c r="L43" s="1"/>
      <c r="M43" s="1"/>
      <c r="N43" s="1"/>
      <c r="O43" s="1"/>
      <c r="P43" s="1"/>
      <c r="Q43" s="1"/>
    </row>
    <row r="44" spans="1:18" x14ac:dyDescent="0.25">
      <c r="A44" s="1"/>
      <c r="B44" s="1"/>
      <c r="C44" s="1"/>
      <c r="D44" s="1"/>
      <c r="E44" s="1"/>
      <c r="F44" s="1"/>
      <c r="G44" s="1"/>
      <c r="H44" s="1"/>
      <c r="I44" s="1"/>
      <c r="J44" s="1"/>
      <c r="K44" s="1"/>
      <c r="L44" s="1"/>
      <c r="M44" s="1"/>
      <c r="N44" s="1"/>
      <c r="O44" s="1"/>
      <c r="P44" s="1"/>
      <c r="Q44" s="1"/>
    </row>
    <row r="45" spans="1:18" x14ac:dyDescent="0.25">
      <c r="A45" s="1"/>
      <c r="B45" s="1"/>
      <c r="C45" s="1"/>
      <c r="D45" s="1"/>
      <c r="E45" s="1"/>
      <c r="F45" s="1"/>
      <c r="G45" s="1"/>
      <c r="H45" s="1"/>
      <c r="I45" s="1"/>
      <c r="J45" s="1"/>
      <c r="K45" s="1"/>
      <c r="L45" s="1"/>
      <c r="M45" s="1"/>
      <c r="N45" s="1"/>
      <c r="O45" s="1"/>
      <c r="P45" s="1"/>
      <c r="Q45" s="1"/>
    </row>
    <row r="46" spans="1:18" x14ac:dyDescent="0.25">
      <c r="A46" s="1"/>
      <c r="B46" s="1"/>
      <c r="C46" s="1"/>
      <c r="D46" s="1"/>
      <c r="E46" s="1"/>
      <c r="F46" s="1"/>
      <c r="G46" s="1"/>
      <c r="H46" s="1"/>
      <c r="I46" s="1"/>
      <c r="J46" s="1"/>
      <c r="K46" s="1"/>
      <c r="L46" s="1"/>
      <c r="M46" s="1"/>
      <c r="N46" s="1"/>
      <c r="O46" s="1"/>
      <c r="P46" s="1"/>
      <c r="Q46" s="1"/>
    </row>
    <row r="47" spans="1:18" x14ac:dyDescent="0.25">
      <c r="A47" s="1"/>
      <c r="B47" s="1"/>
      <c r="C47" s="1"/>
      <c r="D47" s="1"/>
      <c r="E47" s="1"/>
      <c r="F47" s="1"/>
      <c r="G47" s="1"/>
      <c r="H47" s="1"/>
      <c r="I47" s="1"/>
      <c r="J47" s="1"/>
      <c r="K47" s="1"/>
      <c r="L47" s="1"/>
      <c r="M47" s="1"/>
      <c r="N47" s="1"/>
      <c r="O47" s="1"/>
      <c r="P47" s="1"/>
      <c r="Q47" s="1"/>
    </row>
    <row r="48" spans="1:18" x14ac:dyDescent="0.25">
      <c r="A48" s="1"/>
      <c r="B48" s="1"/>
      <c r="C48" s="1"/>
      <c r="D48" s="1"/>
      <c r="E48" s="1"/>
      <c r="F48" s="1"/>
      <c r="G48" s="1"/>
      <c r="H48" s="1"/>
      <c r="I48" s="1"/>
      <c r="J48" s="1"/>
      <c r="K48" s="1"/>
      <c r="L48" s="1"/>
      <c r="M48" s="1"/>
      <c r="N48" s="1"/>
      <c r="O48" s="1"/>
      <c r="P48" s="1"/>
      <c r="Q48" s="1"/>
    </row>
    <row r="49" spans="1:17" x14ac:dyDescent="0.25">
      <c r="A49" s="1"/>
      <c r="B49" s="1"/>
      <c r="C49" s="1"/>
      <c r="D49" s="1"/>
      <c r="E49" s="1"/>
      <c r="F49" s="1"/>
      <c r="G49" s="1"/>
      <c r="H49" s="1"/>
      <c r="I49" s="1"/>
      <c r="J49" s="1"/>
      <c r="K49" s="1"/>
      <c r="L49" s="1"/>
      <c r="M49" s="1"/>
      <c r="N49" s="1"/>
      <c r="O49" s="1"/>
      <c r="P49" s="1"/>
      <c r="Q49" s="1"/>
    </row>
    <row r="50" spans="1:17" x14ac:dyDescent="0.25">
      <c r="A50" s="1"/>
      <c r="B50" s="1"/>
      <c r="C50" s="1"/>
      <c r="D50" s="1"/>
      <c r="E50" s="1"/>
      <c r="F50" s="1"/>
      <c r="G50" s="1"/>
      <c r="H50" s="1"/>
      <c r="I50" s="1"/>
      <c r="J50" s="1"/>
      <c r="K50" s="1"/>
      <c r="L50" s="1"/>
      <c r="M50" s="1"/>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1"/>
      <c r="C52" s="1"/>
      <c r="D52" s="1"/>
      <c r="E52" s="1"/>
      <c r="F52" s="1"/>
      <c r="G52" s="1"/>
      <c r="H52" s="1"/>
      <c r="I52" s="1"/>
      <c r="J52" s="1"/>
      <c r="K52" s="1"/>
      <c r="L52" s="1"/>
      <c r="M52" s="1"/>
      <c r="N52" s="1"/>
      <c r="O52" s="1"/>
      <c r="P52" s="1"/>
      <c r="Q52" s="1"/>
    </row>
  </sheetData>
  <mergeCells count="5">
    <mergeCell ref="Q3:R3"/>
    <mergeCell ref="A34:H34"/>
    <mergeCell ref="P3:P4"/>
    <mergeCell ref="A33:H33"/>
    <mergeCell ref="A2:B2"/>
  </mergeCells>
  <hyperlinks>
    <hyperlink ref="A2"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zoomScale="85" zoomScaleNormal="85" workbookViewId="0">
      <selection sqref="A1:XFD1"/>
    </sheetView>
  </sheetViews>
  <sheetFormatPr baseColWidth="10" defaultRowHeight="15" x14ac:dyDescent="0.25"/>
  <cols>
    <col min="10" max="10" width="19.7109375" customWidth="1"/>
    <col min="12" max="12" width="21.5703125" customWidth="1"/>
    <col min="13" max="13" width="15.7109375" customWidth="1"/>
  </cols>
  <sheetData>
    <row r="1" spans="1:21" ht="18.75" x14ac:dyDescent="0.3">
      <c r="A1" s="54" t="s">
        <v>161</v>
      </c>
      <c r="L1" s="14"/>
      <c r="M1" s="14"/>
    </row>
    <row r="2" spans="1:21" x14ac:dyDescent="0.25">
      <c r="A2" s="137" t="s">
        <v>153</v>
      </c>
      <c r="B2" s="137"/>
      <c r="L2" s="14"/>
      <c r="M2" s="14"/>
    </row>
    <row r="3" spans="1:21" ht="60" x14ac:dyDescent="0.25">
      <c r="J3" s="63" t="s">
        <v>67</v>
      </c>
      <c r="K3" s="63" t="s">
        <v>66</v>
      </c>
    </row>
    <row r="4" spans="1:21" x14ac:dyDescent="0.25">
      <c r="J4" s="40" t="s">
        <v>37</v>
      </c>
      <c r="K4" s="44">
        <v>41.351647642999936</v>
      </c>
    </row>
    <row r="5" spans="1:21" x14ac:dyDescent="0.25">
      <c r="J5" s="40" t="s">
        <v>38</v>
      </c>
      <c r="K5" s="44">
        <v>46.872126396745337</v>
      </c>
      <c r="U5" s="25"/>
    </row>
    <row r="6" spans="1:21" x14ac:dyDescent="0.25">
      <c r="J6" s="40" t="s">
        <v>39</v>
      </c>
      <c r="K6" s="44">
        <v>39.545472386858741</v>
      </c>
      <c r="N6" s="1"/>
      <c r="O6" s="1"/>
      <c r="P6" s="1"/>
      <c r="U6" s="25"/>
    </row>
    <row r="7" spans="1:21" x14ac:dyDescent="0.25">
      <c r="J7" s="40" t="s">
        <v>40</v>
      </c>
      <c r="K7" s="44">
        <v>36.993977540300669</v>
      </c>
      <c r="N7" s="1"/>
      <c r="O7" s="1"/>
      <c r="P7" s="1"/>
      <c r="U7" s="25"/>
    </row>
    <row r="8" spans="1:21" x14ac:dyDescent="0.25">
      <c r="J8" s="40" t="s">
        <v>41</v>
      </c>
      <c r="K8" s="44">
        <v>43.826248225100699</v>
      </c>
      <c r="N8" s="1"/>
      <c r="O8" s="1"/>
      <c r="P8" s="1"/>
    </row>
    <row r="9" spans="1:21" x14ac:dyDescent="0.25">
      <c r="J9" s="40" t="s">
        <v>42</v>
      </c>
      <c r="K9" s="44">
        <v>48.062575210589657</v>
      </c>
      <c r="N9" s="1"/>
      <c r="O9" s="1"/>
      <c r="P9" s="1"/>
      <c r="U9" s="25"/>
    </row>
    <row r="10" spans="1:21" x14ac:dyDescent="0.25">
      <c r="J10" s="40" t="s">
        <v>43</v>
      </c>
      <c r="K10" s="44">
        <v>38.346896754583781</v>
      </c>
      <c r="L10" s="61"/>
      <c r="N10" s="1"/>
      <c r="O10" s="1"/>
      <c r="P10" s="1"/>
      <c r="U10" s="25"/>
    </row>
    <row r="11" spans="1:21" x14ac:dyDescent="0.25">
      <c r="J11" s="40" t="s">
        <v>44</v>
      </c>
      <c r="K11" s="44">
        <v>40.980282041682266</v>
      </c>
      <c r="N11" s="1"/>
      <c r="O11" s="1"/>
      <c r="P11" s="1"/>
      <c r="U11" s="25"/>
    </row>
    <row r="12" spans="1:21" x14ac:dyDescent="0.25">
      <c r="J12" s="40" t="s">
        <v>45</v>
      </c>
      <c r="K12" s="44">
        <v>36.210489753386597</v>
      </c>
      <c r="N12" s="1"/>
      <c r="O12" s="1"/>
      <c r="P12" s="1"/>
      <c r="U12" s="25"/>
    </row>
    <row r="13" spans="1:21" x14ac:dyDescent="0.25">
      <c r="J13" s="40" t="s">
        <v>46</v>
      </c>
      <c r="K13" s="44">
        <v>60.448377581120951</v>
      </c>
      <c r="N13" s="1"/>
      <c r="O13" s="1"/>
      <c r="P13" s="1"/>
      <c r="U13" s="25"/>
    </row>
    <row r="14" spans="1:21" x14ac:dyDescent="0.25">
      <c r="J14" s="40" t="s">
        <v>47</v>
      </c>
      <c r="K14" s="44">
        <v>50.566502463054185</v>
      </c>
      <c r="N14" s="1"/>
      <c r="O14" s="1"/>
      <c r="P14" s="1"/>
      <c r="U14" s="25"/>
    </row>
    <row r="15" spans="1:21" x14ac:dyDescent="0.25">
      <c r="J15" s="40" t="s">
        <v>62</v>
      </c>
      <c r="K15" s="44">
        <v>64.318850700852991</v>
      </c>
      <c r="N15" s="1"/>
      <c r="O15" s="1"/>
      <c r="P15" s="1"/>
      <c r="U15" s="25"/>
    </row>
    <row r="16" spans="1:21" x14ac:dyDescent="0.25">
      <c r="J16" s="40" t="s">
        <v>48</v>
      </c>
      <c r="K16" s="44">
        <v>40.23974935294919</v>
      </c>
      <c r="N16" s="1"/>
      <c r="O16" s="1"/>
      <c r="P16" s="1"/>
      <c r="U16" s="25"/>
    </row>
    <row r="17" spans="10:21" x14ac:dyDescent="0.25">
      <c r="J17" s="40" t="s">
        <v>49</v>
      </c>
      <c r="K17" s="44">
        <v>44.515681857563685</v>
      </c>
      <c r="N17" s="1"/>
      <c r="O17" s="1"/>
      <c r="P17" s="1"/>
      <c r="U17" s="25"/>
    </row>
    <row r="18" spans="10:21" x14ac:dyDescent="0.25">
      <c r="J18" s="40" t="s">
        <v>50</v>
      </c>
      <c r="K18" s="44">
        <v>33.802120571367723</v>
      </c>
      <c r="N18" s="1"/>
      <c r="O18" s="1"/>
      <c r="P18" s="1"/>
      <c r="U18" s="25"/>
    </row>
    <row r="19" spans="10:21" x14ac:dyDescent="0.25">
      <c r="J19" s="40" t="s">
        <v>51</v>
      </c>
      <c r="K19" s="44">
        <v>57.370022123893804</v>
      </c>
      <c r="N19" s="1"/>
      <c r="O19" s="1"/>
      <c r="P19" s="1"/>
      <c r="U19" s="25"/>
    </row>
    <row r="20" spans="10:21" x14ac:dyDescent="0.25">
      <c r="J20" s="40" t="s">
        <v>52</v>
      </c>
      <c r="K20" s="44">
        <v>59.94094488188977</v>
      </c>
      <c r="N20" s="1"/>
      <c r="O20" s="1"/>
      <c r="P20" s="1"/>
      <c r="U20" s="25"/>
    </row>
    <row r="21" spans="10:21" x14ac:dyDescent="0.25">
      <c r="J21" s="40" t="s">
        <v>53</v>
      </c>
      <c r="K21" s="44">
        <v>45.77357022435482</v>
      </c>
      <c r="N21" s="1"/>
      <c r="O21" s="1"/>
      <c r="P21" s="1"/>
      <c r="U21" s="25"/>
    </row>
    <row r="22" spans="10:21" x14ac:dyDescent="0.25">
      <c r="J22" s="40" t="s">
        <v>55</v>
      </c>
      <c r="K22" s="44">
        <v>39.817005836882792</v>
      </c>
      <c r="N22" s="1"/>
      <c r="O22" s="1"/>
      <c r="P22" s="1"/>
      <c r="U22" s="25"/>
    </row>
    <row r="23" spans="10:21" x14ac:dyDescent="0.25">
      <c r="J23" s="40" t="s">
        <v>54</v>
      </c>
      <c r="K23" s="44">
        <v>36.386374586122415</v>
      </c>
      <c r="N23" s="1"/>
      <c r="O23" s="1"/>
      <c r="P23" s="1"/>
      <c r="U23" s="25"/>
    </row>
    <row r="24" spans="10:21" x14ac:dyDescent="0.25">
      <c r="J24" s="40" t="s">
        <v>56</v>
      </c>
      <c r="K24" s="44">
        <v>36.79160669962247</v>
      </c>
      <c r="N24" s="1"/>
      <c r="O24" s="1"/>
      <c r="P24" s="1"/>
      <c r="U24" s="25"/>
    </row>
    <row r="25" spans="10:21" x14ac:dyDescent="0.25">
      <c r="J25" s="59" t="s">
        <v>140</v>
      </c>
      <c r="K25" s="60">
        <v>39.236650868878357</v>
      </c>
      <c r="L25" s="1"/>
      <c r="N25" s="1"/>
      <c r="O25" s="1"/>
      <c r="P25" s="1"/>
      <c r="U25" s="25"/>
    </row>
    <row r="26" spans="10:21" x14ac:dyDescent="0.25">
      <c r="J26" s="40" t="s">
        <v>57</v>
      </c>
      <c r="K26" s="44">
        <v>42.21130424012221</v>
      </c>
      <c r="N26" s="1"/>
      <c r="O26" s="1"/>
      <c r="P26" s="1"/>
      <c r="U26" s="25"/>
    </row>
    <row r="27" spans="10:21" x14ac:dyDescent="0.25">
      <c r="J27" s="40" t="s">
        <v>58</v>
      </c>
      <c r="K27" s="44">
        <v>27.013305322128851</v>
      </c>
      <c r="N27" s="1"/>
      <c r="O27" s="1"/>
      <c r="P27" s="1"/>
      <c r="U27" s="25"/>
    </row>
    <row r="28" spans="10:21" x14ac:dyDescent="0.25">
      <c r="J28" s="40" t="s">
        <v>59</v>
      </c>
      <c r="K28" s="44">
        <v>42.400360279216393</v>
      </c>
      <c r="N28" s="1"/>
      <c r="O28" s="1"/>
      <c r="P28" s="1"/>
      <c r="U28" s="25"/>
    </row>
    <row r="29" spans="10:21" x14ac:dyDescent="0.25">
      <c r="J29" s="40" t="s">
        <v>60</v>
      </c>
      <c r="K29" s="44">
        <v>41.188004613610154</v>
      </c>
      <c r="N29" s="1"/>
      <c r="O29" s="1"/>
      <c r="P29" s="1"/>
      <c r="U29" s="25"/>
    </row>
    <row r="30" spans="10:21" x14ac:dyDescent="0.25">
      <c r="J30" s="40" t="s">
        <v>61</v>
      </c>
      <c r="K30" s="44">
        <v>38.386673549275173</v>
      </c>
      <c r="N30" s="1"/>
      <c r="O30" s="1"/>
      <c r="P30" s="1"/>
      <c r="U30" s="25"/>
    </row>
    <row r="31" spans="10:21" x14ac:dyDescent="0.25">
      <c r="J31" s="40" t="s">
        <v>63</v>
      </c>
      <c r="K31" s="44">
        <v>35.651884661846324</v>
      </c>
      <c r="N31" s="1"/>
      <c r="O31" s="1"/>
      <c r="P31" s="1"/>
      <c r="U31" s="25"/>
    </row>
    <row r="32" spans="10:21" x14ac:dyDescent="0.25">
      <c r="J32" s="40" t="s">
        <v>64</v>
      </c>
      <c r="K32" s="44">
        <v>39.353617969298377</v>
      </c>
      <c r="N32" s="1"/>
      <c r="O32" s="1"/>
      <c r="P32" s="1"/>
      <c r="U32" s="25"/>
    </row>
    <row r="33" spans="1:21" x14ac:dyDescent="0.25">
      <c r="J33" s="40" t="s">
        <v>65</v>
      </c>
      <c r="K33" s="44">
        <v>28.705138703717491</v>
      </c>
      <c r="N33" s="1"/>
      <c r="O33" s="1"/>
      <c r="P33" s="1"/>
      <c r="U33" s="25"/>
    </row>
    <row r="34" spans="1:21" x14ac:dyDescent="0.25">
      <c r="N34" s="1"/>
      <c r="O34" s="1"/>
      <c r="P34" s="1"/>
    </row>
    <row r="35" spans="1:21" x14ac:dyDescent="0.25">
      <c r="N35" s="1"/>
      <c r="O35" s="1"/>
      <c r="P35" s="1"/>
    </row>
    <row r="36" spans="1:21" x14ac:dyDescent="0.25">
      <c r="N36" s="1"/>
      <c r="O36" s="1"/>
      <c r="P36" s="1"/>
    </row>
    <row r="37" spans="1:21" x14ac:dyDescent="0.25">
      <c r="A37" s="124" t="s">
        <v>179</v>
      </c>
      <c r="B37" s="124"/>
      <c r="C37" s="124"/>
      <c r="D37" s="124"/>
      <c r="E37" s="124"/>
      <c r="F37" s="124"/>
      <c r="G37" s="124"/>
      <c r="H37" s="124"/>
    </row>
    <row r="38" spans="1:21" x14ac:dyDescent="0.25">
      <c r="A38" s="83" t="s">
        <v>166</v>
      </c>
    </row>
  </sheetData>
  <sortState ref="L5:M35">
    <sortCondition ref="L5"/>
  </sortState>
  <mergeCells count="2">
    <mergeCell ref="A37:H37"/>
    <mergeCell ref="A2:B2"/>
  </mergeCells>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sqref="A1:XFD1"/>
    </sheetView>
  </sheetViews>
  <sheetFormatPr baseColWidth="10" defaultRowHeight="15" x14ac:dyDescent="0.25"/>
  <cols>
    <col min="1" max="1" width="32" customWidth="1"/>
    <col min="4" max="4" width="15.5703125" customWidth="1"/>
    <col min="5" max="5" width="15.42578125" customWidth="1"/>
  </cols>
  <sheetData>
    <row r="1" spans="1:7" s="14" customFormat="1" ht="18.75" x14ac:dyDescent="0.3">
      <c r="A1" s="54" t="s">
        <v>97</v>
      </c>
    </row>
    <row r="2" spans="1:7" x14ac:dyDescent="0.25">
      <c r="A2" s="71" t="s">
        <v>153</v>
      </c>
      <c r="B2" s="1"/>
      <c r="C2" s="1"/>
      <c r="D2" s="1"/>
      <c r="E2" s="1"/>
      <c r="F2" s="1"/>
      <c r="G2" s="1"/>
    </row>
    <row r="3" spans="1:7" ht="15" customHeight="1" x14ac:dyDescent="0.25">
      <c r="A3" s="138"/>
      <c r="B3" s="138" t="s">
        <v>0</v>
      </c>
      <c r="C3" s="138" t="s">
        <v>1</v>
      </c>
      <c r="D3" s="138" t="s">
        <v>19</v>
      </c>
      <c r="E3" s="140" t="s">
        <v>20</v>
      </c>
      <c r="F3" s="17"/>
      <c r="G3" s="1"/>
    </row>
    <row r="4" spans="1:7" ht="29.25" customHeight="1" x14ac:dyDescent="0.25">
      <c r="A4" s="139"/>
      <c r="B4" s="139"/>
      <c r="C4" s="139"/>
      <c r="D4" s="139"/>
      <c r="E4" s="141"/>
      <c r="F4" s="17"/>
      <c r="G4" s="1"/>
    </row>
    <row r="5" spans="1:7" x14ac:dyDescent="0.25">
      <c r="A5" s="4" t="s">
        <v>2</v>
      </c>
      <c r="B5" s="100">
        <v>40.299999999999997</v>
      </c>
      <c r="C5" s="101">
        <v>509641</v>
      </c>
      <c r="D5" s="102">
        <v>42.3</v>
      </c>
      <c r="E5" s="49">
        <v>37.417631413361953</v>
      </c>
      <c r="F5" s="1"/>
      <c r="G5" s="1"/>
    </row>
    <row r="6" spans="1:7" x14ac:dyDescent="0.25">
      <c r="A6" s="5" t="s">
        <v>3</v>
      </c>
      <c r="B6" s="31">
        <v>45.06</v>
      </c>
      <c r="C6" s="6">
        <v>46753</v>
      </c>
      <c r="D6" s="35">
        <v>49</v>
      </c>
      <c r="E6" s="103">
        <v>42.438750100409671</v>
      </c>
      <c r="F6" s="1"/>
      <c r="G6" s="1"/>
    </row>
    <row r="7" spans="1:7" x14ac:dyDescent="0.25">
      <c r="A7" s="5" t="s">
        <v>4</v>
      </c>
      <c r="B7" s="31">
        <v>33.61</v>
      </c>
      <c r="C7" s="6">
        <v>8073</v>
      </c>
      <c r="D7" s="35">
        <v>32.49</v>
      </c>
      <c r="E7" s="103">
        <v>34.14769572459744</v>
      </c>
      <c r="F7" s="1"/>
      <c r="G7" s="1"/>
    </row>
    <row r="8" spans="1:7" x14ac:dyDescent="0.25">
      <c r="A8" s="5" t="s">
        <v>5</v>
      </c>
      <c r="B8" s="31">
        <v>40</v>
      </c>
      <c r="C8" s="6">
        <v>454815</v>
      </c>
      <c r="D8" s="35">
        <v>42</v>
      </c>
      <c r="E8" s="103">
        <v>36.827296630910467</v>
      </c>
      <c r="F8" s="1"/>
      <c r="G8" s="1"/>
    </row>
    <row r="9" spans="1:7" x14ac:dyDescent="0.25">
      <c r="A9" s="5" t="s">
        <v>6</v>
      </c>
      <c r="B9" s="104">
        <v>26.84</v>
      </c>
      <c r="C9" s="105">
        <v>21679</v>
      </c>
      <c r="D9" s="106">
        <v>26.7</v>
      </c>
      <c r="E9" s="49">
        <v>26.904119976409135</v>
      </c>
      <c r="F9" s="1"/>
      <c r="G9" s="1"/>
    </row>
    <row r="10" spans="1:7" x14ac:dyDescent="0.25">
      <c r="A10" s="5" t="s">
        <v>7</v>
      </c>
      <c r="B10" s="32">
        <v>28.64</v>
      </c>
      <c r="C10" s="6">
        <v>19550</v>
      </c>
      <c r="D10" s="35">
        <v>28.4</v>
      </c>
      <c r="E10" s="103">
        <v>28.801779260494857</v>
      </c>
      <c r="F10" s="1"/>
      <c r="G10" s="1"/>
    </row>
    <row r="11" spans="1:7" x14ac:dyDescent="0.25">
      <c r="A11" s="5" t="s">
        <v>8</v>
      </c>
      <c r="B11" s="32">
        <v>17.010000000000002</v>
      </c>
      <c r="C11" s="6">
        <v>2129</v>
      </c>
      <c r="D11" s="35">
        <v>16.3</v>
      </c>
      <c r="E11" s="103">
        <v>17.410544948792513</v>
      </c>
      <c r="F11" s="1"/>
      <c r="G11" s="1"/>
    </row>
    <row r="12" spans="1:7" x14ac:dyDescent="0.25">
      <c r="A12" s="5" t="s">
        <v>9</v>
      </c>
      <c r="B12" s="107">
        <v>54.33</v>
      </c>
      <c r="C12" s="105">
        <v>112113</v>
      </c>
      <c r="D12" s="106">
        <v>59.3</v>
      </c>
      <c r="E12" s="49">
        <v>49.975465251526607</v>
      </c>
      <c r="F12" s="1"/>
      <c r="G12" s="1"/>
    </row>
    <row r="13" spans="1:7" x14ac:dyDescent="0.25">
      <c r="A13" s="5" t="s">
        <v>7</v>
      </c>
      <c r="B13" s="32">
        <v>57.34</v>
      </c>
      <c r="C13" s="6">
        <v>88923</v>
      </c>
      <c r="D13" s="35">
        <v>62.9</v>
      </c>
      <c r="E13" s="103">
        <v>52.708824917413878</v>
      </c>
      <c r="F13" s="1"/>
      <c r="G13" s="1"/>
    </row>
    <row r="14" spans="1:7" x14ac:dyDescent="0.25">
      <c r="A14" s="5" t="s">
        <v>8</v>
      </c>
      <c r="B14" s="32">
        <v>45.23</v>
      </c>
      <c r="C14" s="6">
        <v>23190</v>
      </c>
      <c r="D14" s="35">
        <v>49.5</v>
      </c>
      <c r="E14" s="103">
        <v>40.813824739006641</v>
      </c>
      <c r="F14" s="1"/>
      <c r="G14" s="1"/>
    </row>
    <row r="15" spans="1:7" x14ac:dyDescent="0.25">
      <c r="A15" s="4" t="s">
        <v>10</v>
      </c>
      <c r="B15" s="107">
        <v>22.21</v>
      </c>
      <c r="C15" s="105">
        <v>19848</v>
      </c>
      <c r="D15" s="106">
        <v>22.13</v>
      </c>
      <c r="E15" s="49">
        <v>22.245422672380212</v>
      </c>
      <c r="F15" s="1"/>
      <c r="G15" s="1"/>
    </row>
    <row r="16" spans="1:7" x14ac:dyDescent="0.25">
      <c r="A16" s="5" t="s">
        <v>11</v>
      </c>
      <c r="B16" s="107">
        <v>11.45</v>
      </c>
      <c r="C16" s="105">
        <v>16803</v>
      </c>
      <c r="D16" s="106">
        <v>12.2</v>
      </c>
      <c r="E16" s="49">
        <v>10.75036075036075</v>
      </c>
      <c r="F16" s="1"/>
      <c r="G16" s="1"/>
    </row>
    <row r="17" spans="1:8" x14ac:dyDescent="0.25">
      <c r="A17" s="4" t="s">
        <v>12</v>
      </c>
      <c r="B17" s="107">
        <v>23.24</v>
      </c>
      <c r="C17" s="105">
        <v>6097</v>
      </c>
      <c r="D17" s="106">
        <v>25.36</v>
      </c>
      <c r="E17" s="49">
        <v>19.986430163807309</v>
      </c>
      <c r="F17" s="1"/>
      <c r="G17" s="1"/>
    </row>
    <row r="18" spans="1:8" x14ac:dyDescent="0.25">
      <c r="A18" s="5" t="s">
        <v>144</v>
      </c>
      <c r="B18" s="107">
        <v>27.46</v>
      </c>
      <c r="C18" s="105">
        <v>9779</v>
      </c>
      <c r="D18" s="106">
        <v>29.17</v>
      </c>
      <c r="E18" s="49">
        <v>23.834652594547055</v>
      </c>
      <c r="F18" s="1"/>
      <c r="G18" s="1"/>
    </row>
    <row r="19" spans="1:8" x14ac:dyDescent="0.25">
      <c r="A19" s="4" t="s">
        <v>14</v>
      </c>
      <c r="B19" s="107">
        <v>32.65</v>
      </c>
      <c r="C19" s="105">
        <v>19874</v>
      </c>
      <c r="D19" s="106">
        <v>40.1</v>
      </c>
      <c r="E19" s="49">
        <v>26.765832106038289</v>
      </c>
      <c r="F19" s="1"/>
      <c r="G19" s="1"/>
    </row>
    <row r="20" spans="1:8" x14ac:dyDescent="0.25">
      <c r="A20" s="5" t="s">
        <v>15</v>
      </c>
      <c r="B20" s="107" t="s">
        <v>16</v>
      </c>
      <c r="C20" s="105">
        <v>4209</v>
      </c>
      <c r="D20" s="106" t="s">
        <v>16</v>
      </c>
      <c r="E20" s="49" t="s">
        <v>16</v>
      </c>
      <c r="F20" s="1"/>
      <c r="G20" s="1"/>
    </row>
    <row r="21" spans="1:8" x14ac:dyDescent="0.25">
      <c r="A21" s="64"/>
      <c r="B21" s="64"/>
      <c r="C21" s="64"/>
      <c r="D21" s="64"/>
      <c r="E21" s="76"/>
      <c r="F21" s="1"/>
      <c r="G21" s="1"/>
    </row>
    <row r="22" spans="1:8" x14ac:dyDescent="0.25">
      <c r="A22" s="7" t="s">
        <v>17</v>
      </c>
      <c r="B22" s="33">
        <v>37.700000000000003</v>
      </c>
      <c r="C22" s="70">
        <v>720043</v>
      </c>
      <c r="D22" s="36">
        <v>40.200000000000003</v>
      </c>
      <c r="E22" s="77">
        <v>34.220214690018594</v>
      </c>
      <c r="F22" s="1"/>
      <c r="G22" s="1"/>
    </row>
    <row r="23" spans="1:8" x14ac:dyDescent="0.25">
      <c r="A23" s="5" t="s">
        <v>7</v>
      </c>
      <c r="B23" s="32">
        <v>40.61</v>
      </c>
      <c r="C23" s="8">
        <v>647322</v>
      </c>
      <c r="D23" s="35">
        <v>42.8</v>
      </c>
      <c r="E23" s="78">
        <v>37.867549555561261</v>
      </c>
      <c r="F23" s="1"/>
      <c r="G23" s="1"/>
    </row>
    <row r="24" spans="1:8" ht="15.75" thickBot="1" x14ac:dyDescent="0.3">
      <c r="A24" s="9" t="s">
        <v>18</v>
      </c>
      <c r="B24" s="34">
        <v>21.6</v>
      </c>
      <c r="C24" s="10">
        <v>68512</v>
      </c>
      <c r="D24" s="37">
        <v>24.5</v>
      </c>
      <c r="E24" s="78">
        <v>19.079103134766552</v>
      </c>
      <c r="F24" s="1"/>
      <c r="G24" s="1"/>
    </row>
    <row r="25" spans="1:8" x14ac:dyDescent="0.25">
      <c r="A25" s="11" t="s">
        <v>21</v>
      </c>
      <c r="B25" s="1"/>
      <c r="C25" s="1"/>
      <c r="D25" s="1"/>
      <c r="E25" s="1"/>
      <c r="F25" s="1"/>
      <c r="G25" s="1"/>
    </row>
    <row r="26" spans="1:8" x14ac:dyDescent="0.25">
      <c r="A26" s="124" t="s">
        <v>179</v>
      </c>
      <c r="B26" s="124"/>
      <c r="C26" s="124"/>
      <c r="D26" s="124"/>
      <c r="E26" s="124"/>
      <c r="F26" s="124"/>
      <c r="G26" s="124"/>
      <c r="H26" s="124"/>
    </row>
    <row r="27" spans="1:8" x14ac:dyDescent="0.25">
      <c r="A27" s="83" t="s">
        <v>166</v>
      </c>
      <c r="B27" s="1"/>
      <c r="C27" s="1"/>
      <c r="D27" s="1"/>
      <c r="E27" s="1"/>
    </row>
  </sheetData>
  <mergeCells count="6">
    <mergeCell ref="A26:H26"/>
    <mergeCell ref="A3:A4"/>
    <mergeCell ref="B3:B4"/>
    <mergeCell ref="C3:C4"/>
    <mergeCell ref="D3:D4"/>
    <mergeCell ref="E3:E4"/>
  </mergeCells>
  <hyperlinks>
    <hyperlink ref="A2"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sqref="A1:XFD1"/>
    </sheetView>
  </sheetViews>
  <sheetFormatPr baseColWidth="10" defaultRowHeight="15" x14ac:dyDescent="0.25"/>
  <cols>
    <col min="1" max="1" width="32" customWidth="1"/>
    <col min="6" max="6" width="11.42578125" style="18"/>
    <col min="9" max="9" width="11.42578125" style="25"/>
    <col min="10" max="10" width="13.7109375" customWidth="1"/>
    <col min="11" max="11" width="14.7109375" customWidth="1"/>
    <col min="12" max="12" width="15.42578125" customWidth="1"/>
  </cols>
  <sheetData>
    <row r="1" spans="1:13" ht="15" customHeight="1" x14ac:dyDescent="0.3">
      <c r="A1" s="54" t="s">
        <v>101</v>
      </c>
      <c r="B1" s="54"/>
      <c r="C1" s="54"/>
      <c r="D1" s="54"/>
      <c r="E1" s="54"/>
      <c r="F1" s="54"/>
      <c r="G1" s="54"/>
      <c r="H1" s="54"/>
      <c r="I1" s="54"/>
      <c r="J1" s="54"/>
    </row>
    <row r="2" spans="1:13" x14ac:dyDescent="0.25">
      <c r="A2" s="71" t="s">
        <v>153</v>
      </c>
      <c r="B2" s="21"/>
      <c r="C2" s="21"/>
      <c r="D2" s="21"/>
      <c r="E2" s="21"/>
      <c r="F2" s="21"/>
      <c r="G2" s="21"/>
      <c r="H2" s="21"/>
      <c r="I2" s="21"/>
      <c r="J2" s="21"/>
    </row>
    <row r="3" spans="1:13" ht="15" customHeight="1" x14ac:dyDescent="0.25">
      <c r="A3" s="138"/>
      <c r="B3" s="142" t="s">
        <v>0</v>
      </c>
      <c r="C3" s="143"/>
      <c r="D3" s="143"/>
      <c r="E3" s="143"/>
      <c r="F3" s="143"/>
      <c r="G3" s="143"/>
      <c r="H3" s="143"/>
      <c r="I3" s="143"/>
      <c r="J3" s="143"/>
      <c r="K3" s="143"/>
      <c r="L3" s="138" t="s">
        <v>160</v>
      </c>
      <c r="M3" s="138" t="s">
        <v>139</v>
      </c>
    </row>
    <row r="4" spans="1:13" x14ac:dyDescent="0.25">
      <c r="A4" s="139"/>
      <c r="B4" s="65">
        <v>2012</v>
      </c>
      <c r="C4" s="65">
        <v>2013</v>
      </c>
      <c r="D4" s="65">
        <v>2014</v>
      </c>
      <c r="E4" s="65">
        <v>2015</v>
      </c>
      <c r="F4" s="65">
        <v>2016</v>
      </c>
      <c r="G4" s="65">
        <v>2017</v>
      </c>
      <c r="H4" s="65">
        <v>2018</v>
      </c>
      <c r="I4" s="65">
        <v>2019</v>
      </c>
      <c r="J4" s="82">
        <v>2020</v>
      </c>
      <c r="K4" s="65">
        <v>2021</v>
      </c>
      <c r="L4" s="139"/>
      <c r="M4" s="139"/>
    </row>
    <row r="5" spans="1:13" x14ac:dyDescent="0.25">
      <c r="A5" s="4" t="s">
        <v>98</v>
      </c>
      <c r="B5" s="49">
        <v>39.154832868753111</v>
      </c>
      <c r="C5" s="49">
        <v>39.00754421811601</v>
      </c>
      <c r="D5" s="49">
        <v>39.474971589828947</v>
      </c>
      <c r="E5" s="49">
        <v>39.901021721934093</v>
      </c>
      <c r="F5" s="49">
        <v>40.012435877506604</v>
      </c>
      <c r="G5" s="49">
        <v>39.535457907155916</v>
      </c>
      <c r="H5" s="49">
        <v>40.034306572827475</v>
      </c>
      <c r="I5" s="49">
        <v>38.986622735466064</v>
      </c>
      <c r="J5" s="109">
        <v>41.021434441602331</v>
      </c>
      <c r="K5" s="110">
        <v>40.293209132287238</v>
      </c>
      <c r="L5" s="111">
        <v>509641</v>
      </c>
      <c r="M5" s="49">
        <v>12.950346726163417</v>
      </c>
    </row>
    <row r="6" spans="1:13" s="1" customFormat="1" x14ac:dyDescent="0.25">
      <c r="A6" s="4" t="s">
        <v>99</v>
      </c>
      <c r="B6" s="49">
        <v>45.446619417257281</v>
      </c>
      <c r="C6" s="49">
        <v>45.051426443896311</v>
      </c>
      <c r="D6" s="49">
        <v>44.534532866848075</v>
      </c>
      <c r="E6" s="49">
        <v>44.587743732590532</v>
      </c>
      <c r="F6" s="49">
        <v>43.917521949953176</v>
      </c>
      <c r="G6" s="49">
        <v>44.378571561528581</v>
      </c>
      <c r="H6" s="49">
        <v>44.838836442064284</v>
      </c>
      <c r="I6" s="49">
        <v>43.771999042459811</v>
      </c>
      <c r="J6" s="109">
        <v>45.18766291766164</v>
      </c>
      <c r="K6" s="109">
        <v>45.064001233758724</v>
      </c>
      <c r="L6" s="111">
        <v>46753</v>
      </c>
      <c r="M6" s="49">
        <v>12.41566102479084</v>
      </c>
    </row>
    <row r="7" spans="1:13" s="1" customFormat="1" x14ac:dyDescent="0.25">
      <c r="A7" s="4" t="s">
        <v>100</v>
      </c>
      <c r="B7" s="49">
        <v>38.954847153407499</v>
      </c>
      <c r="C7" s="49">
        <v>37.885034045115567</v>
      </c>
      <c r="D7" s="49">
        <v>38.032081727753386</v>
      </c>
      <c r="E7" s="49">
        <v>37.199898913318172</v>
      </c>
      <c r="F7" s="49">
        <v>35.833097252013438</v>
      </c>
      <c r="G7" s="49">
        <v>35.9049123233305</v>
      </c>
      <c r="H7" s="49">
        <v>35.451955041950292</v>
      </c>
      <c r="I7" s="49">
        <v>34.000611246943762</v>
      </c>
      <c r="J7" s="109">
        <v>33.967545638945232</v>
      </c>
      <c r="K7" s="109">
        <v>33.608092918696144</v>
      </c>
      <c r="L7" s="111">
        <v>8073</v>
      </c>
      <c r="M7" s="49">
        <v>6.9564131385038088</v>
      </c>
    </row>
    <row r="8" spans="1:13" s="1" customFormat="1" x14ac:dyDescent="0.25">
      <c r="A8" s="4" t="s">
        <v>6</v>
      </c>
      <c r="B8" s="49">
        <v>27.513688088209321</v>
      </c>
      <c r="C8" s="49">
        <v>27.622072745391129</v>
      </c>
      <c r="D8" s="49">
        <v>27.558452460311582</v>
      </c>
      <c r="E8" s="49">
        <v>28.415393184955558</v>
      </c>
      <c r="F8" s="49">
        <v>28.7586256642062</v>
      </c>
      <c r="G8" s="49">
        <v>28.869805428777322</v>
      </c>
      <c r="H8" s="49">
        <v>28.829622832858455</v>
      </c>
      <c r="I8" s="49">
        <v>28.307677318784101</v>
      </c>
      <c r="J8" s="109">
        <v>27.321772170397253</v>
      </c>
      <c r="K8" s="109">
        <v>26.835095189760601</v>
      </c>
      <c r="L8" s="111">
        <v>21679</v>
      </c>
      <c r="M8" s="49">
        <v>6.5370237417374302</v>
      </c>
    </row>
    <row r="9" spans="1:13" s="1" customFormat="1" x14ac:dyDescent="0.25">
      <c r="A9" s="4" t="s">
        <v>90</v>
      </c>
      <c r="B9" s="49">
        <v>25.315405046480745</v>
      </c>
      <c r="C9" s="49">
        <v>25.203252032520325</v>
      </c>
      <c r="D9" s="49">
        <v>25.510707048578784</v>
      </c>
      <c r="E9" s="49">
        <v>26.907155529272618</v>
      </c>
      <c r="F9" s="49">
        <v>27.768911586338973</v>
      </c>
      <c r="G9" s="49">
        <v>28.331545064377682</v>
      </c>
      <c r="H9" s="49">
        <v>28.097740694587419</v>
      </c>
      <c r="I9" s="49">
        <v>27.877490531862342</v>
      </c>
      <c r="J9" s="109">
        <v>27.332935236957816</v>
      </c>
      <c r="K9" s="109">
        <v>26.253704125826303</v>
      </c>
      <c r="L9" s="111">
        <v>4607</v>
      </c>
      <c r="M9" s="49">
        <v>7.7330749943013446</v>
      </c>
    </row>
    <row r="10" spans="1:13" s="1" customFormat="1" x14ac:dyDescent="0.25">
      <c r="A10" s="4" t="s">
        <v>91</v>
      </c>
      <c r="B10" s="49">
        <v>28.914975136545202</v>
      </c>
      <c r="C10" s="49">
        <v>29.253178818606148</v>
      </c>
      <c r="D10" s="49">
        <v>28.672056351556872</v>
      </c>
      <c r="E10" s="49">
        <v>30.400890868596882</v>
      </c>
      <c r="F10" s="49">
        <v>31.107544141252006</v>
      </c>
      <c r="G10" s="49">
        <v>30.016103059581322</v>
      </c>
      <c r="H10" s="49">
        <v>30.933226065969428</v>
      </c>
      <c r="I10" s="49">
        <v>30.526838144074102</v>
      </c>
      <c r="J10" s="109">
        <v>30.011635638297875</v>
      </c>
      <c r="K10" s="109">
        <v>28.078250863060987</v>
      </c>
      <c r="L10" s="111">
        <v>3416</v>
      </c>
      <c r="M10" s="49">
        <v>6.1400624691763932</v>
      </c>
    </row>
    <row r="11" spans="1:13" s="1" customFormat="1" x14ac:dyDescent="0.25">
      <c r="A11" s="4" t="s">
        <v>92</v>
      </c>
      <c r="B11" s="49">
        <v>27.974329102540519</v>
      </c>
      <c r="C11" s="49">
        <v>28.107900741009953</v>
      </c>
      <c r="D11" s="49">
        <v>28.025629800612887</v>
      </c>
      <c r="E11" s="49">
        <v>28.475558754303719</v>
      </c>
      <c r="F11" s="49">
        <v>28.553270164085973</v>
      </c>
      <c r="G11" s="49">
        <v>28.789272030651343</v>
      </c>
      <c r="H11" s="49">
        <v>28.586280587589762</v>
      </c>
      <c r="I11" s="49">
        <v>27.941006138759121</v>
      </c>
      <c r="J11" s="109">
        <v>26.691314531271171</v>
      </c>
      <c r="K11" s="109">
        <v>26.738721804511279</v>
      </c>
      <c r="L11" s="111">
        <v>13656</v>
      </c>
      <c r="M11" s="49">
        <v>6.2206296992481205</v>
      </c>
    </row>
    <row r="12" spans="1:13" s="1" customFormat="1" x14ac:dyDescent="0.25">
      <c r="A12" s="4" t="s">
        <v>9</v>
      </c>
      <c r="B12" s="49">
        <v>48.229661858459295</v>
      </c>
      <c r="C12" s="49">
        <v>48.395848748743049</v>
      </c>
      <c r="D12" s="49">
        <v>50.974789836725648</v>
      </c>
      <c r="E12" s="49">
        <v>53.822564107366084</v>
      </c>
      <c r="F12" s="49">
        <v>54.26562681876382</v>
      </c>
      <c r="G12" s="49">
        <v>54.960994013034558</v>
      </c>
      <c r="H12" s="49">
        <v>54.602083067325758</v>
      </c>
      <c r="I12" s="49">
        <v>54.049334709373042</v>
      </c>
      <c r="J12" s="109">
        <v>54.931435323861614</v>
      </c>
      <c r="K12" s="109">
        <v>54.332792168455747</v>
      </c>
      <c r="L12" s="111">
        <v>112113</v>
      </c>
      <c r="M12" s="49">
        <v>21.702488550728148</v>
      </c>
    </row>
    <row r="13" spans="1:13" s="1" customFormat="1" x14ac:dyDescent="0.25">
      <c r="A13" s="4" t="s">
        <v>93</v>
      </c>
      <c r="B13" s="49">
        <v>45.371904894737703</v>
      </c>
      <c r="C13" s="49">
        <v>45.347364959302801</v>
      </c>
      <c r="D13" s="49">
        <v>47.204163410538214</v>
      </c>
      <c r="E13" s="49">
        <v>50.229380345381266</v>
      </c>
      <c r="F13" s="49">
        <v>50.883334690222256</v>
      </c>
      <c r="G13" s="49">
        <v>52.20523662384128</v>
      </c>
      <c r="H13" s="49">
        <v>51.042748701558125</v>
      </c>
      <c r="I13" s="49">
        <v>49.737222441203521</v>
      </c>
      <c r="J13" s="109">
        <v>49.55698586612948</v>
      </c>
      <c r="K13" s="109">
        <v>48.935897670503415</v>
      </c>
      <c r="L13" s="111">
        <v>26742</v>
      </c>
      <c r="M13" s="49">
        <v>18.357823851263564</v>
      </c>
    </row>
    <row r="14" spans="1:13" s="1" customFormat="1" x14ac:dyDescent="0.25">
      <c r="A14" s="4" t="s">
        <v>94</v>
      </c>
      <c r="B14" s="49">
        <v>50.177089800756335</v>
      </c>
      <c r="C14" s="49">
        <v>50.322289679098006</v>
      </c>
      <c r="D14" s="49">
        <v>53.225762247344981</v>
      </c>
      <c r="E14" s="49">
        <v>56.051755200087349</v>
      </c>
      <c r="F14" s="49">
        <v>56.343237996986524</v>
      </c>
      <c r="G14" s="49">
        <v>57.723896779789655</v>
      </c>
      <c r="H14" s="49">
        <v>56.855434261745188</v>
      </c>
      <c r="I14" s="49">
        <v>56.213148969475604</v>
      </c>
      <c r="J14" s="109">
        <v>57.391483313288269</v>
      </c>
      <c r="K14" s="109">
        <v>56.504173090213172</v>
      </c>
      <c r="L14" s="111">
        <v>85032</v>
      </c>
      <c r="M14" s="49">
        <v>23.018446653553774</v>
      </c>
    </row>
    <row r="15" spans="1:13" s="1" customFormat="1" x14ac:dyDescent="0.25">
      <c r="A15" s="4" t="s">
        <v>95</v>
      </c>
      <c r="B15" s="49">
        <v>26.005994005994005</v>
      </c>
      <c r="C15" s="49">
        <v>25.28740106396782</v>
      </c>
      <c r="D15" s="49">
        <v>24.34720445481225</v>
      </c>
      <c r="E15" s="49">
        <v>24.131894871444711</v>
      </c>
      <c r="F15" s="49">
        <v>23.114746234289552</v>
      </c>
      <c r="G15" s="49">
        <v>23.815044258474323</v>
      </c>
      <c r="H15" s="49">
        <v>22.976343083556692</v>
      </c>
      <c r="I15" s="49">
        <v>22.524819681033158</v>
      </c>
      <c r="J15" s="109">
        <v>22.831766524845108</v>
      </c>
      <c r="K15" s="109">
        <v>22.214014706376119</v>
      </c>
      <c r="L15" s="111">
        <v>19848</v>
      </c>
      <c r="M15" s="49">
        <v>4.5417408141109581</v>
      </c>
    </row>
    <row r="16" spans="1:13" s="1" customFormat="1" x14ac:dyDescent="0.25">
      <c r="A16" s="4" t="s">
        <v>11</v>
      </c>
      <c r="B16" s="49">
        <v>14.24845834125669</v>
      </c>
      <c r="C16" s="49">
        <v>13.742777885753663</v>
      </c>
      <c r="D16" s="49">
        <v>14.181124812246477</v>
      </c>
      <c r="E16" s="49">
        <v>14.647513452995774</v>
      </c>
      <c r="F16" s="49">
        <v>13.839754597135855</v>
      </c>
      <c r="G16" s="49">
        <v>13.490571366324811</v>
      </c>
      <c r="H16" s="49">
        <v>12.692929645685133</v>
      </c>
      <c r="I16" s="49">
        <v>11.973222684877964</v>
      </c>
      <c r="J16" s="109">
        <v>12.358390495721661</v>
      </c>
      <c r="K16" s="109">
        <v>11.458439884617745</v>
      </c>
      <c r="L16" s="111">
        <v>16803</v>
      </c>
      <c r="M16" s="49">
        <v>3.2377951896783346</v>
      </c>
    </row>
    <row r="17" spans="1:13" s="1" customFormat="1" x14ac:dyDescent="0.25">
      <c r="A17" s="4" t="s">
        <v>96</v>
      </c>
      <c r="B17" s="49">
        <v>19.71417123013223</v>
      </c>
      <c r="C17" s="49">
        <v>20.450355543850407</v>
      </c>
      <c r="D17" s="49">
        <v>20.941738462850807</v>
      </c>
      <c r="E17" s="49">
        <v>21.551397939878076</v>
      </c>
      <c r="F17" s="49">
        <v>20.266864956417564</v>
      </c>
      <c r="G17" s="49">
        <v>21.546453546453549</v>
      </c>
      <c r="H17" s="49">
        <v>21.590450842809904</v>
      </c>
      <c r="I17" s="49">
        <v>21.195012938132205</v>
      </c>
      <c r="J17" s="109">
        <v>23.288588108429703</v>
      </c>
      <c r="K17" s="109">
        <v>23.246149153576333</v>
      </c>
      <c r="L17" s="111">
        <v>6097</v>
      </c>
      <c r="M17" s="49">
        <v>7.5644349550099133</v>
      </c>
    </row>
    <row r="18" spans="1:13" s="1" customFormat="1" x14ac:dyDescent="0.25">
      <c r="A18" s="4" t="s">
        <v>144</v>
      </c>
      <c r="B18" s="49">
        <v>24.81007789210501</v>
      </c>
      <c r="C18" s="49">
        <v>24.313761134339209</v>
      </c>
      <c r="D18" s="49">
        <v>24.990752727945257</v>
      </c>
      <c r="E18" s="49">
        <v>26.296112787712264</v>
      </c>
      <c r="F18" s="49">
        <v>26.419878296146045</v>
      </c>
      <c r="G18" s="49">
        <v>26.877516712928575</v>
      </c>
      <c r="H18" s="49">
        <v>28.294170136823322</v>
      </c>
      <c r="I18" s="49">
        <v>26.797785250857704</v>
      </c>
      <c r="J18" s="109">
        <v>27.363382528919029</v>
      </c>
      <c r="K18" s="109">
        <v>27.463700957676863</v>
      </c>
      <c r="L18" s="111">
        <v>9779</v>
      </c>
      <c r="M18" s="49">
        <v>6.6588030443452126</v>
      </c>
    </row>
    <row r="19" spans="1:13" s="1" customFormat="1" x14ac:dyDescent="0.25">
      <c r="A19" s="4" t="s">
        <v>14</v>
      </c>
      <c r="B19" s="49">
        <v>22.766016584055219</v>
      </c>
      <c r="C19" s="49">
        <v>22.77009555930298</v>
      </c>
      <c r="D19" s="49">
        <v>22.419548671384696</v>
      </c>
      <c r="E19" s="49">
        <v>22.105241638727616</v>
      </c>
      <c r="F19" s="49">
        <v>21.463414634146343</v>
      </c>
      <c r="G19" s="49">
        <v>19.436316032650545</v>
      </c>
      <c r="H19" s="49">
        <v>20.972856850576278</v>
      </c>
      <c r="I19" s="49">
        <v>21.714234320661948</v>
      </c>
      <c r="J19" s="109">
        <v>27.062213046559641</v>
      </c>
      <c r="K19" s="109">
        <v>32.647227926078024</v>
      </c>
      <c r="L19" s="111">
        <v>19874</v>
      </c>
      <c r="M19" s="49">
        <v>8.9708418891170432</v>
      </c>
    </row>
    <row r="20" spans="1:13" s="1" customFormat="1" x14ac:dyDescent="0.25">
      <c r="A20" s="4" t="s">
        <v>15</v>
      </c>
      <c r="B20" s="50" t="s">
        <v>16</v>
      </c>
      <c r="C20" s="50" t="s">
        <v>16</v>
      </c>
      <c r="D20" s="50" t="s">
        <v>16</v>
      </c>
      <c r="E20" s="50" t="s">
        <v>16</v>
      </c>
      <c r="F20" s="50" t="s">
        <v>16</v>
      </c>
      <c r="G20" s="50" t="s">
        <v>16</v>
      </c>
      <c r="H20" s="50" t="s">
        <v>16</v>
      </c>
      <c r="I20" s="50" t="s">
        <v>16</v>
      </c>
      <c r="J20" s="79" t="s">
        <v>16</v>
      </c>
      <c r="K20" s="79" t="s">
        <v>16</v>
      </c>
      <c r="L20" s="111">
        <v>4209</v>
      </c>
      <c r="M20" s="79" t="s">
        <v>16</v>
      </c>
    </row>
    <row r="21" spans="1:13" x14ac:dyDescent="0.25">
      <c r="A21" s="64" t="s">
        <v>17</v>
      </c>
      <c r="B21" s="64">
        <v>36.688258250888389</v>
      </c>
      <c r="C21" s="64">
        <v>36.53072070641371</v>
      </c>
      <c r="D21" s="64">
        <v>37.165641679511012</v>
      </c>
      <c r="E21" s="64">
        <v>37.862299014363536</v>
      </c>
      <c r="F21" s="64">
        <v>37.7005168867572</v>
      </c>
      <c r="G21" s="64">
        <v>37.363845157607628</v>
      </c>
      <c r="H21" s="64">
        <v>37.548896415649608</v>
      </c>
      <c r="I21" s="64">
        <v>36.792318430314666</v>
      </c>
      <c r="J21" s="120">
        <v>38.376336532888793</v>
      </c>
      <c r="K21" s="119">
        <v>37.685485255387654</v>
      </c>
      <c r="L21" s="108">
        <v>720043</v>
      </c>
      <c r="M21" s="80">
        <v>12.167759480473803</v>
      </c>
    </row>
    <row r="22" spans="1:13" x14ac:dyDescent="0.25">
      <c r="A22" s="20" t="s">
        <v>21</v>
      </c>
      <c r="B22" s="20"/>
      <c r="C22" s="20"/>
      <c r="D22" s="20"/>
      <c r="E22" s="19"/>
      <c r="F22" s="19"/>
      <c r="G22" s="19"/>
      <c r="H22" s="19"/>
      <c r="I22" s="19"/>
      <c r="J22" s="19"/>
    </row>
    <row r="23" spans="1:13" x14ac:dyDescent="0.25">
      <c r="A23" s="124"/>
      <c r="B23" s="124"/>
      <c r="C23" s="124"/>
      <c r="D23" s="124"/>
      <c r="E23" s="124"/>
      <c r="F23" s="124"/>
      <c r="G23" s="124"/>
      <c r="H23" s="124"/>
      <c r="I23" s="58"/>
    </row>
    <row r="24" spans="1:13" ht="33" customHeight="1" x14ac:dyDescent="0.25">
      <c r="A24" s="124" t="s">
        <v>180</v>
      </c>
      <c r="B24" s="124"/>
      <c r="C24" s="124"/>
      <c r="D24" s="124"/>
      <c r="E24" s="124"/>
      <c r="F24" s="124"/>
      <c r="G24" s="124"/>
      <c r="H24" s="124"/>
      <c r="I24" s="58"/>
      <c r="J24" s="55"/>
    </row>
    <row r="25" spans="1:13" x14ac:dyDescent="0.25">
      <c r="A25" s="83" t="s">
        <v>166</v>
      </c>
    </row>
  </sheetData>
  <mergeCells count="6">
    <mergeCell ref="M3:M4"/>
    <mergeCell ref="B3:K3"/>
    <mergeCell ref="A3:A4"/>
    <mergeCell ref="L3:L4"/>
    <mergeCell ref="A24:H24"/>
    <mergeCell ref="A23:H23"/>
  </mergeCells>
  <hyperlinks>
    <hyperlink ref="A2" location="Sommaire!A1" display="Retour au sommair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Sommaire</vt:lpstr>
      <vt:lpstr>Notice</vt:lpstr>
      <vt:lpstr>Tableau 1</vt:lpstr>
      <vt:lpstr>Tableau 2</vt:lpstr>
      <vt:lpstr>Graphique</vt:lpstr>
      <vt:lpstr>Annexe Graphique</vt:lpstr>
      <vt:lpstr>Annexe Carte</vt:lpstr>
      <vt:lpstr>Annexe 1</vt:lpstr>
      <vt:lpstr>Annexe 2</vt:lpstr>
      <vt:lpstr>Annexe 3</vt:lpstr>
      <vt:lpstr>Annexe 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2019-01-23T14:08:28Z</dcterms:created>
  <dcterms:modified xsi:type="dcterms:W3CDTF">2022-09-27T08:38:49Z</dcterms:modified>
</cp:coreProperties>
</file>