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15510" windowHeight="150" tabRatio="679"/>
  </bookViews>
  <sheets>
    <sheet name="Sommaire" sheetId="19" r:id="rId1"/>
    <sheet name="Tableau 1" sheetId="2" r:id="rId2"/>
    <sheet name="Tableau 2" sheetId="6" r:id="rId3"/>
    <sheet name="Tableau 3" sheetId="10" r:id="rId4"/>
    <sheet name="Carte 1" sheetId="7" r:id="rId5"/>
    <sheet name="Carte 2" sheetId="8" r:id="rId6"/>
    <sheet name="Annexe 1" sheetId="20" r:id="rId7"/>
    <sheet name="Annexe 2" sheetId="21" r:id="rId8"/>
    <sheet name="Annexe 3" sheetId="22" r:id="rId9"/>
    <sheet name="Annexe 4" sheetId="25" r:id="rId10"/>
  </sheets>
  <externalReferences>
    <externalReference r:id="rId11"/>
    <externalReference r:id="rId12"/>
  </externalReferences>
  <definedNames>
    <definedName name="_xlnm._FilterDatabase" localSheetId="5" hidden="1">'Carte 2'!$K$4:$L$4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9" l="1"/>
  <c r="A10" i="19" l="1"/>
  <c r="A6" i="19"/>
  <c r="A18" i="19"/>
  <c r="A16" i="19"/>
  <c r="A14" i="19"/>
  <c r="A12" i="19"/>
  <c r="A8" i="19"/>
  <c r="A4" i="19"/>
</calcChain>
</file>

<file path=xl/sharedStrings.xml><?xml version="1.0" encoding="utf-8"?>
<sst xmlns="http://schemas.openxmlformats.org/spreadsheetml/2006/main" count="471" uniqueCount="411">
  <si>
    <t>2016-2017</t>
  </si>
  <si>
    <t>2018-2019</t>
  </si>
  <si>
    <t>2019-2020</t>
  </si>
  <si>
    <t>2020-2021</t>
  </si>
  <si>
    <t>Evolution 2020/2019 (%)</t>
  </si>
  <si>
    <t>Union européenne dont :</t>
  </si>
  <si>
    <t>Italie</t>
  </si>
  <si>
    <t>Allemagne</t>
  </si>
  <si>
    <t>Espagne</t>
  </si>
  <si>
    <t>Grèce</t>
  </si>
  <si>
    <t>Roumanie</t>
  </si>
  <si>
    <t>Belgique</t>
  </si>
  <si>
    <t>Luxembourg</t>
  </si>
  <si>
    <t>Autres Union européenne (UE)</t>
  </si>
  <si>
    <t xml:space="preserve">Europe hors UE : </t>
  </si>
  <si>
    <t xml:space="preserve">Russie </t>
  </si>
  <si>
    <t>Royaume-Uni</t>
  </si>
  <si>
    <t>Suisse</t>
  </si>
  <si>
    <t>Autres hors UE</t>
  </si>
  <si>
    <t xml:space="preserve">Afrique dont : </t>
  </si>
  <si>
    <t>Maroc</t>
  </si>
  <si>
    <t>Algérie</t>
  </si>
  <si>
    <t>Sénégal</t>
  </si>
  <si>
    <t>Tunisie</t>
  </si>
  <si>
    <t>Côte d'Ivoire</t>
  </si>
  <si>
    <t>Gabon</t>
  </si>
  <si>
    <t>Cameroun</t>
  </si>
  <si>
    <t>Congo</t>
  </si>
  <si>
    <t>Autres Afrique</t>
  </si>
  <si>
    <t xml:space="preserve">Asie dont : </t>
  </si>
  <si>
    <t xml:space="preserve">Chine </t>
  </si>
  <si>
    <t>Liban</t>
  </si>
  <si>
    <t>Viet Nam</t>
  </si>
  <si>
    <t>Turquie</t>
  </si>
  <si>
    <t>Iran</t>
  </si>
  <si>
    <t>Inde</t>
  </si>
  <si>
    <t>Autres Asie</t>
  </si>
  <si>
    <t xml:space="preserve">Amérique dont : </t>
  </si>
  <si>
    <t>Brésil</t>
  </si>
  <si>
    <t>Colombie</t>
  </si>
  <si>
    <t>Haiti</t>
  </si>
  <si>
    <t>Mexique</t>
  </si>
  <si>
    <t>Etats-Unis</t>
  </si>
  <si>
    <t>Canada</t>
  </si>
  <si>
    <t>Autres Amérique</t>
  </si>
  <si>
    <t>Océanie</t>
  </si>
  <si>
    <t xml:space="preserve">Apatrides ou non-déclarés </t>
  </si>
  <si>
    <t>Ensemble</t>
  </si>
  <si>
    <t>Type d'établissement</t>
  </si>
  <si>
    <t>Part des étrangers en mobilité internationale(en %)</t>
  </si>
  <si>
    <t>Lycées</t>
  </si>
  <si>
    <t>Dont STS</t>
  </si>
  <si>
    <t>Dont CPGE</t>
  </si>
  <si>
    <t>Universités (1)</t>
  </si>
  <si>
    <t>Autres établissements d'enseignement universitaire (2)</t>
  </si>
  <si>
    <t>Ecoles normales supérieures</t>
  </si>
  <si>
    <t>Ecoles d'ingénieurs</t>
  </si>
  <si>
    <t>Ecoles de commerce, gestion et vente</t>
  </si>
  <si>
    <t xml:space="preserve">Ecoles juridiques et administratives </t>
  </si>
  <si>
    <t xml:space="preserve">Ecoles de journalisme et écoles littéraires </t>
  </si>
  <si>
    <t xml:space="preserve">Ecoles paramédicales et sociales hors université (3) </t>
  </si>
  <si>
    <t xml:space="preserve">Écoles supérieures artistiques et culturelles </t>
  </si>
  <si>
    <t xml:space="preserve">Écoles d'architecture </t>
  </si>
  <si>
    <t xml:space="preserve">Autres écoles de spécialités diverses </t>
  </si>
  <si>
    <t>Champ : France métropolitaine + DROM</t>
  </si>
  <si>
    <t>(1) y compris Lorraine devenue grand établissement en 2011.</t>
  </si>
  <si>
    <t>(2) Établissements privés d'enseignement universitaire, Paris-Dauphine, EHESS, IEP Paris, École nationale supérieure des sciences de l'information et des bibliothèques, Inalco, Observatoire de Paris, École pratique des hautes études, Institut de physique du Globe, École nationale des chartes.</t>
  </si>
  <si>
    <t>Mobilité internationale</t>
  </si>
  <si>
    <t>Dont mobilité diplômante</t>
  </si>
  <si>
    <t>MAROC</t>
  </si>
  <si>
    <t>CHINE</t>
  </si>
  <si>
    <t>ALGERIE</t>
  </si>
  <si>
    <t>SENEGAL</t>
  </si>
  <si>
    <t>ITALIE</t>
  </si>
  <si>
    <t>TUNISIE</t>
  </si>
  <si>
    <t>COTE D'IVOIRE</t>
  </si>
  <si>
    <t>LIBAN</t>
  </si>
  <si>
    <t>CAMEROUN</t>
  </si>
  <si>
    <t>ALLEMAGNE</t>
  </si>
  <si>
    <t>ESPAGNE</t>
  </si>
  <si>
    <t>INDE</t>
  </si>
  <si>
    <t>VIETNAM</t>
  </si>
  <si>
    <t>GABON</t>
  </si>
  <si>
    <t>BRESIL</t>
  </si>
  <si>
    <t>CONGO</t>
  </si>
  <si>
    <t>BENIN</t>
  </si>
  <si>
    <t>COLOMBIE</t>
  </si>
  <si>
    <t>MADAGASCAR</t>
  </si>
  <si>
    <t>ETATS-UNIS</t>
  </si>
  <si>
    <t>GUINEE</t>
  </si>
  <si>
    <t>RUSSIE</t>
  </si>
  <si>
    <t>TOGO</t>
  </si>
  <si>
    <t>BELGIQUE</t>
  </si>
  <si>
    <t>TURQUIE</t>
  </si>
  <si>
    <t>GRECE</t>
  </si>
  <si>
    <t>MEXIQUE</t>
  </si>
  <si>
    <t>MALI</t>
  </si>
  <si>
    <t>ROUMANIE</t>
  </si>
  <si>
    <t>EGYPTE</t>
  </si>
  <si>
    <t>AUTRE PAYS</t>
  </si>
  <si>
    <t>HAITI</t>
  </si>
  <si>
    <t>TCHAD</t>
  </si>
  <si>
    <t>IRAN</t>
  </si>
  <si>
    <t>REPUBLIQUE DE COREE</t>
  </si>
  <si>
    <t>BURKINA</t>
  </si>
  <si>
    <t>ROYAUME UNI</t>
  </si>
  <si>
    <t>SYRIE</t>
  </si>
  <si>
    <t>COMORES</t>
  </si>
  <si>
    <t>PORTUGAL</t>
  </si>
  <si>
    <t>MAURICE</t>
  </si>
  <si>
    <t>SUISSE</t>
  </si>
  <si>
    <t>LUXEMBOURG</t>
  </si>
  <si>
    <t>POLOGNE</t>
  </si>
  <si>
    <t>UKRAINE</t>
  </si>
  <si>
    <t>CANADA</t>
  </si>
  <si>
    <t>ARMENIE</t>
  </si>
  <si>
    <t>JAPON</t>
  </si>
  <si>
    <t>NIGER</t>
  </si>
  <si>
    <t>PEROU</t>
  </si>
  <si>
    <t>INDONESIE</t>
  </si>
  <si>
    <t>MAURITANIE</t>
  </si>
  <si>
    <t>TAIWAN</t>
  </si>
  <si>
    <t>AZERBAIDJAN</t>
  </si>
  <si>
    <t>CHILI</t>
  </si>
  <si>
    <t>VENEZUELA</t>
  </si>
  <si>
    <t>DJIBOUTI</t>
  </si>
  <si>
    <t>BULGARIE</t>
  </si>
  <si>
    <t>CAMBODGE</t>
  </si>
  <si>
    <t>BURUNDI</t>
  </si>
  <si>
    <t>ARGENTINE</t>
  </si>
  <si>
    <t>NIGERIA</t>
  </si>
  <si>
    <t>ALBANIE</t>
  </si>
  <si>
    <t>MALAISIE</t>
  </si>
  <si>
    <t>ARABIE SAOUDITE</t>
  </si>
  <si>
    <t>PAKISTAN</t>
  </si>
  <si>
    <t>EQUATEUR</t>
  </si>
  <si>
    <t>IRLANDE</t>
  </si>
  <si>
    <t>PAYS-BAS</t>
  </si>
  <si>
    <t>KAZAKHSTAN</t>
  </si>
  <si>
    <t>ANGOLA</t>
  </si>
  <si>
    <t>GHANA</t>
  </si>
  <si>
    <t>AUTRICHE</t>
  </si>
  <si>
    <t>HONGRIE</t>
  </si>
  <si>
    <t>REPUBLIQUE TCHEQUE</t>
  </si>
  <si>
    <t>SUEDE</t>
  </si>
  <si>
    <t>SERBIE</t>
  </si>
  <si>
    <t>RWANDA</t>
  </si>
  <si>
    <t>BOLIVIE</t>
  </si>
  <si>
    <t>THAILANDE</t>
  </si>
  <si>
    <t>GEORGIE</t>
  </si>
  <si>
    <t>ANDORRE</t>
  </si>
  <si>
    <t>MOLDAVIE</t>
  </si>
  <si>
    <t>AFGHANISTAN</t>
  </si>
  <si>
    <t>IRAQ</t>
  </si>
  <si>
    <t>SOUDAN</t>
  </si>
  <si>
    <t>NORVEGE</t>
  </si>
  <si>
    <t>BIOLERUSSIE</t>
  </si>
  <si>
    <t>PHILIPPINES</t>
  </si>
  <si>
    <t>ETHIOPIE</t>
  </si>
  <si>
    <t>AUSTRALIE</t>
  </si>
  <si>
    <t>LIBYE</t>
  </si>
  <si>
    <t>LITUANIE</t>
  </si>
  <si>
    <t>SLOVAQUIE</t>
  </si>
  <si>
    <t>DANEMARK</t>
  </si>
  <si>
    <t>YEMEN</t>
  </si>
  <si>
    <t>AFRIQUE DU SUD</t>
  </si>
  <si>
    <t>BANGLADESH</t>
  </si>
  <si>
    <t>FINLANDE</t>
  </si>
  <si>
    <t>SINGAPOUR</t>
  </si>
  <si>
    <t>PALESTINE</t>
  </si>
  <si>
    <t>SRI LANKA</t>
  </si>
  <si>
    <t>EMIRATS ARABES UNIS</t>
  </si>
  <si>
    <t>EL SAVADOR</t>
  </si>
  <si>
    <t>ILES MARSHALL</t>
  </si>
  <si>
    <t>COSTA RICA</t>
  </si>
  <si>
    <t>JORDANIE</t>
  </si>
  <si>
    <t>CROATIE</t>
  </si>
  <si>
    <t>KENYA</t>
  </si>
  <si>
    <t>GUATEMALA</t>
  </si>
  <si>
    <t>MONACO</t>
  </si>
  <si>
    <t>NEPAL</t>
  </si>
  <si>
    <t>ISRAEL</t>
  </si>
  <si>
    <t>CHYPRE</t>
  </si>
  <si>
    <t>HONDURAS</t>
  </si>
  <si>
    <t>KOWEIT</t>
  </si>
  <si>
    <t>LETTONIE</t>
  </si>
  <si>
    <t>REPUBLIQUE POPULAIRE COREE</t>
  </si>
  <si>
    <t>MACEDOINE</t>
  </si>
  <si>
    <t>OUZBEKISTAN</t>
  </si>
  <si>
    <t>REPUBLIQUE DOMINICAINE</t>
  </si>
  <si>
    <t>CUBA</t>
  </si>
  <si>
    <t>KOSOVO</t>
  </si>
  <si>
    <t>QATAR</t>
  </si>
  <si>
    <t>MONGOLIE</t>
  </si>
  <si>
    <t>URUGUAY</t>
  </si>
  <si>
    <t>KIRGHIZISTAN</t>
  </si>
  <si>
    <t>OMAN</t>
  </si>
  <si>
    <t>BAHREIN</t>
  </si>
  <si>
    <t>ESTONIE</t>
  </si>
  <si>
    <t>PARAGUAY</t>
  </si>
  <si>
    <t>BOSNIE-HERZEGOVINE</t>
  </si>
  <si>
    <t>SLOVENIE</t>
  </si>
  <si>
    <t>LAOS</t>
  </si>
  <si>
    <t>NICARAGUA</t>
  </si>
  <si>
    <t>ZIMBABWE</t>
  </si>
  <si>
    <t>MOZAMBIQUE</t>
  </si>
  <si>
    <t>CAP-VERT</t>
  </si>
  <si>
    <t>OUGANDA</t>
  </si>
  <si>
    <t>NOUVELLE ZELANDE</t>
  </si>
  <si>
    <t>GUINEE EQUATORIALE</t>
  </si>
  <si>
    <t>PANAMA</t>
  </si>
  <si>
    <t>TANZANIE</t>
  </si>
  <si>
    <t>DOMINIQUE</t>
  </si>
  <si>
    <t>JAMAIQUE</t>
  </si>
  <si>
    <t>MONTENEGRO</t>
  </si>
  <si>
    <t>SAINTE-LUCIE</t>
  </si>
  <si>
    <t>BIRMANIE</t>
  </si>
  <si>
    <t>TRINITE-ET-TOBAGO</t>
  </si>
  <si>
    <t>TURKMENISTAN</t>
  </si>
  <si>
    <t>GUINEE-BISSAU</t>
  </si>
  <si>
    <t>ISLANDE</t>
  </si>
  <si>
    <t>ERYTHREE</t>
  </si>
  <si>
    <t>MALDIVES</t>
  </si>
  <si>
    <t>SOMALIE</t>
  </si>
  <si>
    <t>SIERRA LEONE</t>
  </si>
  <si>
    <t>ZAMBIE</t>
  </si>
  <si>
    <t>GAMBIE</t>
  </si>
  <si>
    <t>MALTE</t>
  </si>
  <si>
    <t>GUYANA</t>
  </si>
  <si>
    <t>SURINAME</t>
  </si>
  <si>
    <t>GRENADE</t>
  </si>
  <si>
    <t>SEYCHELLES</t>
  </si>
  <si>
    <t>TADJIKISTAN</t>
  </si>
  <si>
    <t>NAMIBIE</t>
  </si>
  <si>
    <t>LIBERIA</t>
  </si>
  <si>
    <t>BOTSWANA</t>
  </si>
  <si>
    <t>BRUNEI</t>
  </si>
  <si>
    <t>SANS NATIONALITE</t>
  </si>
  <si>
    <t>BARBADE</t>
  </si>
  <si>
    <t>SAO TOME-ET-PRINCIPE</t>
  </si>
  <si>
    <t>ANTIGUA-ET-BARBUDA</t>
  </si>
  <si>
    <t>BHOUTAN</t>
  </si>
  <si>
    <t>FIDJI</t>
  </si>
  <si>
    <t>LESOTHO</t>
  </si>
  <si>
    <t>BAHAMAS</t>
  </si>
  <si>
    <t>MALAWI</t>
  </si>
  <si>
    <t>SAINT-VINCENT-ET-LES-GRENADINES</t>
  </si>
  <si>
    <t>PAPOUASIE-NOUVELLE-GUINEE</t>
  </si>
  <si>
    <t>BELIZE</t>
  </si>
  <si>
    <t>SAINT-CHRISTOPHE-ET-NIEVES</t>
  </si>
  <si>
    <t>LIECHTENSTEIN</t>
  </si>
  <si>
    <t>VANUATU</t>
  </si>
  <si>
    <t>SAINT-MARIN</t>
  </si>
  <si>
    <t>ILES SALOMON</t>
  </si>
  <si>
    <t>SWAZILAND</t>
  </si>
  <si>
    <t>TIMOR ORIENTAL</t>
  </si>
  <si>
    <t>TONGA</t>
  </si>
  <si>
    <t>Nationalité</t>
  </si>
  <si>
    <t>AIX-MARSEILLE</t>
  </si>
  <si>
    <t>AMIENS</t>
  </si>
  <si>
    <t>BESANCON</t>
  </si>
  <si>
    <t>BORDEAUX</t>
  </si>
  <si>
    <t>CLERMONT-FERRAND</t>
  </si>
  <si>
    <t>CORSE</t>
  </si>
  <si>
    <t>CRETEIL</t>
  </si>
  <si>
    <t>DIJON</t>
  </si>
  <si>
    <t>GRENOBLE</t>
  </si>
  <si>
    <t>GUADELOUPE</t>
  </si>
  <si>
    <t>GUYANE</t>
  </si>
  <si>
    <t>LA REUNION</t>
  </si>
  <si>
    <t>LILLE</t>
  </si>
  <si>
    <t>LIMOGES</t>
  </si>
  <si>
    <t>LYON</t>
  </si>
  <si>
    <t>MARTINIQUE</t>
  </si>
  <si>
    <t>MAYOTTE</t>
  </si>
  <si>
    <t>MONTPELLIER</t>
  </si>
  <si>
    <t>NANCY-METZ</t>
  </si>
  <si>
    <t>NANTES</t>
  </si>
  <si>
    <t>NICE</t>
  </si>
  <si>
    <t>NORMANDIE</t>
  </si>
  <si>
    <t>ORLEANS-TOURS</t>
  </si>
  <si>
    <t>PARIS</t>
  </si>
  <si>
    <t>POITIERS</t>
  </si>
  <si>
    <t>REIMS</t>
  </si>
  <si>
    <t>RENNES</t>
  </si>
  <si>
    <t>STRASBOURG</t>
  </si>
  <si>
    <t>TOULOUSE</t>
  </si>
  <si>
    <t>VERSAILLES</t>
  </si>
  <si>
    <t>Académie</t>
  </si>
  <si>
    <t>Etudiants français et résidents étrangers</t>
  </si>
  <si>
    <t>Etudiants étrangers en mobilité internationale</t>
  </si>
  <si>
    <t>Graphique 1 - Évolution des effectifs étudiants français et étrangers en mobilité internationale depuis 2012 (base 100)</t>
  </si>
  <si>
    <t>Evolution 2020/2019
(%)</t>
  </si>
  <si>
    <t xml:space="preserve">Ecoles d'ingénieurs </t>
  </si>
  <si>
    <t>Total</t>
  </si>
  <si>
    <t>Part des étudiantes</t>
  </si>
  <si>
    <t xml:space="preserve">Poids dans le total des étrangers </t>
  </si>
  <si>
    <t>Europe</t>
  </si>
  <si>
    <t>Union européenne</t>
  </si>
  <si>
    <t>Europe hors UE</t>
  </si>
  <si>
    <t>Afrique</t>
  </si>
  <si>
    <t>Afrique (Maghreb)</t>
  </si>
  <si>
    <t xml:space="preserve">Asie </t>
  </si>
  <si>
    <t>Amérique</t>
  </si>
  <si>
    <t>Apatrides ou Non renseignés (3)</t>
  </si>
  <si>
    <r>
      <rPr>
        <b/>
        <sz val="8.5"/>
        <color theme="1"/>
        <rFont val="Arial"/>
        <family val="2"/>
      </rPr>
      <t>1.</t>
    </r>
    <r>
      <rPr>
        <sz val="8.5"/>
        <color theme="1"/>
        <rFont val="Arial"/>
        <family val="2"/>
      </rPr>
      <t xml:space="preserve"> Y compris l'université de Lorraine devenue grand établissement en 2011.</t>
    </r>
  </si>
  <si>
    <r>
      <rPr>
        <b/>
        <sz val="8.5"/>
        <color theme="1"/>
        <rFont val="Arial"/>
        <family val="2"/>
      </rPr>
      <t>2.</t>
    </r>
    <r>
      <rPr>
        <sz val="8.5"/>
        <color theme="1"/>
        <rFont val="Arial"/>
        <family val="2"/>
      </rPr>
      <t xml:space="preserve"> Regroupent les établissements privés de type universitaire et les "grands établissements", qui délivrent un enseignement de type universitaire : établissements privés d'enseignement universitaire, Paris Dauphine, EHESS, IEP Paris, École nationale supérieur des sciences de l'information et des bibliothèques, Inalco, Observatoire de Paris, École pratique des hautes études, Institut de physique du Globe, École nationale des chartes.</t>
    </r>
  </si>
  <si>
    <r>
      <rPr>
        <b/>
        <sz val="8.5"/>
        <color theme="1"/>
        <rFont val="Arial"/>
        <family val="2"/>
      </rPr>
      <t>3.</t>
    </r>
    <r>
      <rPr>
        <sz val="8.5"/>
        <color theme="1"/>
        <rFont val="Arial"/>
        <family val="2"/>
      </rPr>
      <t xml:space="preserve"> Y compris l'ensemble des étudiants étrangers des formations paramédicales et sociales et établissements dépendant du ministère en charge de l'agriculture, pour lesquels on ne dispose pas d'information sur l'origine des étudiants étrangers.</t>
    </r>
  </si>
  <si>
    <t>* Tous les effectifs sont arrondis au centième, la somme des chiffres peut ne pas correspondre au total.</t>
  </si>
  <si>
    <t>Retour au sommaire</t>
  </si>
  <si>
    <t>Sommaire</t>
  </si>
  <si>
    <t>2021-2022</t>
  </si>
  <si>
    <t>Répartition en 2021
(%)</t>
  </si>
  <si>
    <t>Evolution 2021/2020
(%)</t>
  </si>
  <si>
    <t>Carte 1 - Nombre d'étudiants étrangers en mobilité internationale dans l'enseignement supérieur français selon leur pays d'origine en 2021-2022</t>
  </si>
  <si>
    <t>REP. DEM. CONGO</t>
  </si>
  <si>
    <t>REP. CENTRAFRICAINE</t>
  </si>
  <si>
    <t>REP. DES ILES PALAOS</t>
  </si>
  <si>
    <t>Part des étudiants étrangers internationaux dans l’enseignement supérieur par académie en 2021-2022 (en %)</t>
  </si>
  <si>
    <t>2021</t>
  </si>
  <si>
    <t>Evolution 2021/2020 (%)</t>
  </si>
  <si>
    <t xml:space="preserve">(3) Données provisoires en 2021-2022 pour les formations paramédicales et sociales (reconduction des données 2020-2021). </t>
  </si>
  <si>
    <t>Sources : MESR-SIES, Systèmes d’information SISE et Scolarité, enquêtes menées par le SIES sur les établissements d’enseignement supérieur, enquêtes spécifiques aux ministères en charge de l’agriculture, de la santé, des affaires sociales et de la culture</t>
  </si>
  <si>
    <t>Sources : MESR-SIES</t>
  </si>
  <si>
    <t>hors STS en apprentissage</t>
  </si>
  <si>
    <t>Année</t>
  </si>
  <si>
    <t>Etudiants français et résidents étrangers (1)</t>
  </si>
  <si>
    <t>Etudiants en mobilité internationale</t>
  </si>
  <si>
    <t>2012-2013</t>
  </si>
  <si>
    <t>2013-2014</t>
  </si>
  <si>
    <t>2014-2015</t>
  </si>
  <si>
    <t>2015-2016</t>
  </si>
  <si>
    <t>2017-2018</t>
  </si>
  <si>
    <t>(1) y compris les étudiants étrangers ayant obtenu un baccalauréat ou une équivalence sur le territoire français. En 2021-22, ils sont au nombre de 89 800 (soit 3,6 % des étudiants Français ou résidents).</t>
  </si>
  <si>
    <t xml:space="preserve">Champ : France métropolitaine + DROM </t>
  </si>
  <si>
    <t>Sources : MESR-SIES, Systèmes d’information SISE, Scolarité, SIFA, enquêtes menées par le SIES sur les établissements d’enseignement supérieur, enquêtes spécifiques aux ministères en charge de l’agriculture, de la santé, des affaires sociales et de la culture.</t>
  </si>
  <si>
    <t xml:space="preserve">Champ : France métropolitaine + DROM (Mayotte à partir de 2011) </t>
  </si>
  <si>
    <t>Sources : MESR-SIES, Systèmes d’information SISE, Scolarité, enquêtes menées par le SIES sur les établissements d’enseignement supérieur, enquêtes spécifiques aux ministères en charge de l’agriculture, de la santé, des affaires sociales et de la culture.</t>
  </si>
  <si>
    <t>Sources : MESRI-SIES</t>
  </si>
  <si>
    <t>Part en 2021</t>
  </si>
  <si>
    <t xml:space="preserve">Europe UE </t>
  </si>
  <si>
    <t>Autres Europe (1)</t>
  </si>
  <si>
    <t>Asie, Océanie</t>
  </si>
  <si>
    <t>Afrique subsaharienne</t>
  </si>
  <si>
    <t>Total (y compris non renseigné)</t>
  </si>
  <si>
    <t xml:space="preserve">1. Y compris le Royaume Uni à partir de 2019-2020. </t>
  </si>
  <si>
    <t>En %</t>
  </si>
  <si>
    <t>Evolution en 5 ans</t>
  </si>
  <si>
    <t>Europe UE</t>
  </si>
  <si>
    <t>Autres Europe</t>
  </si>
  <si>
    <t>Tableau 3 - Répartition des étudiants étrangers en mobilité internationale par continent et formations en 2021-2022 (en %), hors STS en apprentissage (*)</t>
  </si>
  <si>
    <t>Carte 2 - Part des étudiants étrangers en mobilité internationale dans l'enseignement supérieur par académie en 2021-2022</t>
  </si>
  <si>
    <t>Annexe 1 - Évolution des effectifs étudiants français et étrangers en mobilité internationale depuis 2012 (base 100)</t>
  </si>
  <si>
    <t>Annexe 2 - Part des étudiants français et étrangers en mobilité internationale dans le secteur privé depuis 2013</t>
  </si>
  <si>
    <r>
      <t xml:space="preserve">Annexe 3 - </t>
    </r>
    <r>
      <rPr>
        <b/>
        <sz val="12"/>
        <color theme="8" tint="-0.499984740745262"/>
        <rFont val="Calibri"/>
        <family val="2"/>
      </rPr>
      <t>É</t>
    </r>
    <r>
      <rPr>
        <b/>
        <sz val="12"/>
        <color theme="8" tint="-0.499984740745262"/>
        <rFont val="Calibri"/>
        <family val="2"/>
        <scheme val="minor"/>
      </rPr>
      <t>volution des étudiants étrangers en mobilité internationale par continent de provenance de 2014 à 2021</t>
    </r>
  </si>
  <si>
    <t>Tableau 1 - Répartition des étudiants internationaux inscits dans l'enseignement supérieur par nationalité et zone géographique de provenance</t>
  </si>
  <si>
    <t>Tableau 2 - Evolution des effectifs d'étudiants étrangers en mobilité internationale de l'enseignement supérieur  (hors STS en apprentissage) (*)</t>
  </si>
  <si>
    <t>2019</t>
  </si>
  <si>
    <t>2020</t>
  </si>
  <si>
    <t>Part en 2019</t>
  </si>
  <si>
    <t>Part en 2020</t>
  </si>
  <si>
    <t>Académies</t>
  </si>
  <si>
    <t>Aix-Marseille</t>
  </si>
  <si>
    <t xml:space="preserve">Amiens         </t>
  </si>
  <si>
    <t xml:space="preserve">Besançon       </t>
  </si>
  <si>
    <t xml:space="preserve">Bordeaux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</si>
  <si>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</si>
  <si>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</si>
  <si>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</si>
  <si>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</si>
  <si>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</si>
  <si>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</si>
  <si>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</si>
  <si>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</si>
  <si>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</si>
  <si>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</si>
  <si>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</si>
  <si>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Normandie</t>
  </si>
  <si>
    <t>Orléans-Tours</t>
  </si>
  <si>
    <t xml:space="preserve">Poitiers       </t>
  </si>
  <si>
    <t xml:space="preserve">Reims          </t>
  </si>
  <si>
    <t xml:space="preserve">Rennes         </t>
  </si>
  <si>
    <t xml:space="preserve">Strasbourg     </t>
  </si>
  <si>
    <t xml:space="preserve">Toulouse       </t>
  </si>
  <si>
    <t>Total province</t>
  </si>
  <si>
    <t>Paris</t>
  </si>
  <si>
    <t>Créteil</t>
  </si>
  <si>
    <t xml:space="preserve">Versailles     </t>
  </si>
  <si>
    <t>Total Ile-de-France</t>
  </si>
  <si>
    <t xml:space="preserve"> France métropolitaine</t>
  </si>
  <si>
    <t>Guadeloupe</t>
  </si>
  <si>
    <t>Guyane</t>
  </si>
  <si>
    <t>La Réunion</t>
  </si>
  <si>
    <t>Martinique</t>
  </si>
  <si>
    <t>Mayotte</t>
  </si>
  <si>
    <t>Total DROM</t>
  </si>
  <si>
    <t xml:space="preserve"> France métro. + DROM</t>
  </si>
  <si>
    <t>Effectifs 
2019-2020</t>
  </si>
  <si>
    <t>Effectifs 
2020-2021</t>
  </si>
  <si>
    <t>Effectifs 
2021-2022</t>
  </si>
  <si>
    <t>Part d'étudiants internationaux 2019-2020</t>
  </si>
  <si>
    <t>Part d'étudiants internationaux 2020-2021</t>
  </si>
  <si>
    <t>Part d'étudiants internationaux 2021-2022</t>
  </si>
  <si>
    <r>
      <t xml:space="preserve">Annexe 4 - </t>
    </r>
    <r>
      <rPr>
        <b/>
        <sz val="12"/>
        <color theme="8" tint="-0.499984740745262"/>
        <rFont val="Calibri"/>
        <family val="2"/>
      </rPr>
      <t>É</t>
    </r>
    <r>
      <rPr>
        <b/>
        <sz val="12"/>
        <color theme="8" tint="-0.499984740745262"/>
        <rFont val="Calibri"/>
        <family val="2"/>
        <scheme val="minor"/>
      </rPr>
      <t>volution de la part et des effectifs d'étudiants étrangers en mobilité internationale par académie de 2019 à 2021</t>
    </r>
  </si>
  <si>
    <t>Evolution 15/14</t>
  </si>
  <si>
    <t>Evolution 16/15</t>
  </si>
  <si>
    <t>Evolution 17/16</t>
  </si>
  <si>
    <t>Evolution 18/17</t>
  </si>
  <si>
    <t>Evolution 19/18</t>
  </si>
  <si>
    <t>Evolution 20/19</t>
  </si>
  <si>
    <t>Evolution 21/20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</si>
</sst>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quot; F&quot;;\ \-0&quot; F&quot;"/>
    <numFmt numFmtId="165" formatCode="#,##0\ _€"/>
    <numFmt numFmtId="166" formatCode="0.0"/>
    <numFmt numFmtId="167" formatCode="#,##0.0"/>
    <numFmt numFmtId="168" formatCode="_-* #,##0.0\ _€_-;\-* #,##0.0\ _€_-;_-* &quot;-&quot;?\ _€_-;_-@_-"/>
    <numFmt numFmtId="169" formatCode="_-* #,##0.0000\ _€_-;\-* #,##0.0000\ _€_-;_-* &quot;-&quot;?\ _€_-;_-@_-"/>
    <numFmt numFmtId="170" formatCode="0.0000"/>
    <numFmt numFmtId="171" formatCode="#,##0.0\ _€"/>
    <numFmt numFmtId="172" formatCode="_-* #,##0.0\ _€_-;\-* #,##0.0\ _€_-;_-* &quot;-&quot;??\ _€_-;_-@_-"/>
    <numFmt numFmtId="173" formatCode="_-* #,##0\ _€_-;\-* #,##0\ _€_-;_-* &quot;-&quot;\ _€_-;_-@_-"/>
    <numFmt numFmtId="174" formatCode="_-* #,##0.0\ _€_-;\-* #,##0.0\ _€_-;_-* &quot;-&quot;\ _€_-;_-@_-"/>
  </numFmts>
  <fonts count="36"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1"/>
      <color rgb="FF000080"/>
      <name val="Arial"/>
      <family val="2"/>
    </font>
    <font>
      <b/>
      <sz val="10"/>
      <color indexed="9"/>
      <name val="Arial"/>
      <family val="2"/>
    </font>
    <font>
      <sz val="10"/>
      <name val="MS Sans Serif"/>
      <family val="2"/>
    </font>
    <font>
      <sz val="10"/>
      <name val="Arial"/>
      <family val="2"/>
    </font>
    <font>
      <b/>
      <sz val="10"/>
      <name val="Arial"/>
      <family val="2"/>
    </font>
    <font>
      <u/>
      <sz val="11"/>
      <color theme="10"/>
      <name val="Calibri"/>
      <family val="2"/>
      <scheme val="minor"/>
    </font>
    <font>
      <sz val="8"/>
      <name val="Arial"/>
      <family val="2"/>
    </font>
    <font>
      <i/>
      <sz val="8"/>
      <name val="Arial"/>
      <family val="2"/>
    </font>
    <font>
      <sz val="8.5"/>
      <name val="Arial"/>
      <family val="2"/>
    </font>
    <font>
      <sz val="11"/>
      <color rgb="FF000000"/>
      <name val="Arial"/>
      <family val="2"/>
    </font>
    <font>
      <b/>
      <sz val="11"/>
      <color rgb="FF000000"/>
      <name val="Arial"/>
      <family val="2"/>
    </font>
    <font>
      <i/>
      <sz val="10"/>
      <name val="Arial"/>
      <family val="2"/>
    </font>
    <font>
      <b/>
      <i/>
      <sz val="10"/>
      <name val="Arial"/>
      <family val="2"/>
    </font>
    <font>
      <sz val="11"/>
      <name val="Calibri"/>
      <family val="2"/>
      <scheme val="minor"/>
    </font>
    <font>
      <i/>
      <sz val="11"/>
      <name val="Calibri"/>
      <family val="2"/>
      <scheme val="minor"/>
    </font>
    <font>
      <b/>
      <sz val="11"/>
      <name val="Calibri"/>
      <family val="2"/>
      <scheme val="minor"/>
    </font>
    <font>
      <b/>
      <sz val="8.5"/>
      <color theme="1"/>
      <name val="Arial"/>
      <family val="2"/>
    </font>
    <font>
      <sz val="8.5"/>
      <color theme="1"/>
      <name val="Arial"/>
      <family val="2"/>
    </font>
    <font>
      <b/>
      <i/>
      <sz val="11"/>
      <color theme="3"/>
      <name val="Calibri"/>
      <family val="2"/>
      <scheme val="minor"/>
    </font>
    <font>
      <b/>
      <sz val="14"/>
      <name val="Arial"/>
      <family val="2"/>
    </font>
    <font>
      <sz val="11"/>
      <color rgb="FFFF0000"/>
      <name val="Calibri"/>
      <family val="2"/>
      <scheme val="minor"/>
    </font>
    <font>
      <i/>
      <sz val="9"/>
      <name val="Arial"/>
      <family val="2"/>
    </font>
    <font>
      <b/>
      <sz val="12"/>
      <color rgb="FF000000"/>
      <name val="Arial"/>
      <family val="2"/>
    </font>
    <font>
      <sz val="9"/>
      <name val="Arial"/>
      <family val="2"/>
    </font>
    <font>
      <sz val="10"/>
      <color theme="0"/>
      <name val="Arial"/>
      <family val="2"/>
    </font>
    <font>
      <sz val="11"/>
      <color rgb="FF000000"/>
      <name val="Calibri"/>
      <family val="2"/>
      <scheme val="minor"/>
    </font>
    <font>
      <b/>
      <sz val="11"/>
      <color rgb="FF000000"/>
      <name val="Calibri"/>
      <family val="2"/>
      <scheme val="minor"/>
    </font>
    <font>
      <b/>
      <sz val="12"/>
      <color theme="0"/>
      <name val="Arial"/>
      <family val="2"/>
    </font>
    <font>
      <b/>
      <sz val="11"/>
      <color theme="8" tint="-0.499984740745262"/>
      <name val="Arial"/>
      <family val="2"/>
    </font>
    <font>
      <b/>
      <sz val="12"/>
      <color theme="8" tint="-0.499984740745262"/>
      <name val="Calibri"/>
      <family val="2"/>
    </font>
    <font>
      <b/>
      <sz val="12"/>
      <color theme="8" tint="-0.499984740745262"/>
      <name val="Calibri"/>
      <family val="2"/>
      <scheme val="minor"/>
    </font>
    <font>
      <b/>
      <sz val="10"/>
      <color theme="0"/>
      <name val="Arial"/>
      <family val="2"/>
    </font>
  </fonts>
  <fills count="6">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1C1C1"/>
      </left>
      <right/>
      <top/>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auto="1"/>
      </top>
      <bottom/>
      <diagonal/>
    </border>
  </borders>
  <cellStyleXfs count="7">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xf numFmtId="0" fontId="9" fillId="0" borderId="0" applyNumberFormat="0" applyFill="0" applyBorder="0" applyAlignment="0" applyProtection="0"/>
    <xf numFmtId="0" fontId="7" fillId="0" borderId="0"/>
    <xf numFmtId="43" fontId="1" fillId="0" borderId="0" applyFont="0" applyFill="0" applyBorder="0" applyAlignment="0" applyProtection="0"/>
  </cellStyleXfs>
  <cellXfs count="158">
    <xf numFmtId="0" fontId="0" fillId="0" borderId="0" xfId="0"/>
    <xf numFmtId="0" fontId="4" fillId="0" borderId="0" xfId="0" applyFont="1" applyAlignment="1"/>
    <xf numFmtId="1" fontId="5" fillId="2" borderId="1" xfId="1" applyNumberFormat="1" applyFont="1" applyFill="1" applyBorder="1" applyAlignment="1">
      <alignment horizontal="center" vertical="center" wrapText="1"/>
    </xf>
    <xf numFmtId="164" fontId="7" fillId="0" borderId="1" xfId="2" applyNumberFormat="1" applyFont="1" applyFill="1" applyBorder="1" applyProtection="1">
      <protection locked="0"/>
    </xf>
    <xf numFmtId="166" fontId="0" fillId="0" borderId="0" xfId="0" applyNumberFormat="1"/>
    <xf numFmtId="0" fontId="2" fillId="0" borderId="1" xfId="0" applyFont="1" applyBorder="1" applyAlignment="1">
      <alignment wrapText="1"/>
    </xf>
    <xf numFmtId="3" fontId="2" fillId="0" borderId="1" xfId="0" applyNumberFormat="1" applyFont="1" applyBorder="1" applyAlignment="1">
      <alignment horizontal="center" vertical="center" wrapText="1"/>
    </xf>
    <xf numFmtId="0" fontId="2" fillId="4" borderId="1" xfId="0" applyFont="1" applyFill="1" applyBorder="1" applyAlignment="1">
      <alignment wrapText="1"/>
    </xf>
    <xf numFmtId="0" fontId="2" fillId="5" borderId="1" xfId="0" applyFont="1" applyFill="1" applyBorder="1" applyAlignment="1">
      <alignment horizontal="left" wrapText="1"/>
    </xf>
    <xf numFmtId="166" fontId="0" fillId="0" borderId="1" xfId="0" applyNumberFormat="1" applyBorder="1" applyAlignment="1">
      <alignment horizontal="center" vertical="center"/>
    </xf>
    <xf numFmtId="0" fontId="0" fillId="0" borderId="1" xfId="0" applyBorder="1"/>
    <xf numFmtId="0" fontId="10" fillId="0" borderId="0" xfId="0" applyFont="1"/>
    <xf numFmtId="164" fontId="11" fillId="0" borderId="1" xfId="2" applyNumberFormat="1" applyFont="1" applyFill="1" applyBorder="1" applyAlignment="1" applyProtection="1">
      <alignment horizontal="left" indent="1"/>
      <protection locked="0"/>
    </xf>
    <xf numFmtId="164" fontId="8" fillId="0" borderId="1" xfId="2" applyNumberFormat="1" applyFont="1" applyFill="1" applyBorder="1" applyAlignment="1" applyProtection="1">
      <alignment vertical="center"/>
      <protection locked="0"/>
    </xf>
    <xf numFmtId="165" fontId="7" fillId="0" borderId="1" xfId="1" applyNumberFormat="1" applyFont="1" applyFill="1" applyBorder="1" applyAlignment="1">
      <alignment horizontal="right" vertical="center"/>
    </xf>
    <xf numFmtId="49" fontId="8" fillId="3" borderId="2" xfId="2" applyNumberFormat="1" applyFont="1" applyFill="1" applyBorder="1" applyAlignment="1" applyProtection="1">
      <alignment horizontal="center" vertical="center" wrapText="1"/>
      <protection locked="0"/>
    </xf>
    <xf numFmtId="49" fontId="8" fillId="3" borderId="1" xfId="2" applyNumberFormat="1" applyFont="1" applyFill="1" applyBorder="1" applyAlignment="1" applyProtection="1">
      <alignment horizontal="center" vertical="center" wrapText="1"/>
      <protection locked="0"/>
    </xf>
    <xf numFmtId="0" fontId="14" fillId="0" borderId="7" xfId="0" applyFont="1" applyBorder="1" applyAlignment="1">
      <alignment horizontal="center" vertical="top" wrapText="1"/>
    </xf>
    <xf numFmtId="1" fontId="13" fillId="0" borderId="0" xfId="0" applyNumberFormat="1" applyFont="1" applyAlignment="1">
      <alignment vertical="top" wrapText="1"/>
    </xf>
    <xf numFmtId="0" fontId="14" fillId="0" borderId="1" xfId="0" applyFont="1" applyBorder="1" applyAlignment="1">
      <alignment horizontal="center" vertical="center" wrapText="1"/>
    </xf>
    <xf numFmtId="166" fontId="3" fillId="0" borderId="1" xfId="0" applyNumberFormat="1" applyFont="1" applyBorder="1" applyAlignment="1">
      <alignment wrapText="1"/>
    </xf>
    <xf numFmtId="0" fontId="14" fillId="0" borderId="1" xfId="0" applyFont="1" applyBorder="1" applyAlignment="1">
      <alignment horizontal="center" vertical="top" wrapText="1"/>
    </xf>
    <xf numFmtId="0" fontId="12" fillId="0" borderId="0" xfId="0" applyFont="1" applyFill="1" applyBorder="1" applyAlignment="1">
      <alignment vertical="center" wrapText="1"/>
    </xf>
    <xf numFmtId="0" fontId="9" fillId="0" borderId="0" xfId="4" applyFill="1" applyBorder="1"/>
    <xf numFmtId="166" fontId="15" fillId="0" borderId="1" xfId="1" applyNumberFormat="1" applyFont="1" applyFill="1" applyBorder="1" applyAlignment="1">
      <alignment horizontal="center" vertical="center"/>
    </xf>
    <xf numFmtId="166" fontId="16" fillId="0" borderId="1" xfId="1" applyNumberFormat="1" applyFont="1" applyFill="1" applyBorder="1" applyAlignment="1">
      <alignment horizontal="center" vertical="center"/>
    </xf>
    <xf numFmtId="164" fontId="7" fillId="3" borderId="1" xfId="2" applyNumberFormat="1" applyFont="1" applyFill="1" applyBorder="1" applyAlignment="1" applyProtection="1">
      <alignment wrapText="1"/>
      <protection locked="0"/>
    </xf>
    <xf numFmtId="166"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0" fontId="2" fillId="0" borderId="1" xfId="0" applyFont="1" applyBorder="1" applyAlignment="1">
      <alignment horizontal="left" wrapText="1" indent="2"/>
    </xf>
    <xf numFmtId="166" fontId="18" fillId="0" borderId="1" xfId="0" applyNumberFormat="1" applyFont="1" applyBorder="1" applyAlignment="1">
      <alignment horizontal="center" vertical="center"/>
    </xf>
    <xf numFmtId="0" fontId="2" fillId="4" borderId="1" xfId="0" applyFont="1" applyFill="1" applyBorder="1" applyAlignment="1">
      <alignment horizontal="left" wrapText="1" indent="2"/>
    </xf>
    <xf numFmtId="0" fontId="2" fillId="0" borderId="1" xfId="0" applyFont="1" applyBorder="1" applyAlignment="1">
      <alignment horizontal="left"/>
    </xf>
    <xf numFmtId="0" fontId="2" fillId="4" borderId="8" xfId="0" applyFont="1" applyFill="1" applyBorder="1" applyAlignment="1">
      <alignment wrapText="1"/>
    </xf>
    <xf numFmtId="166" fontId="17" fillId="0" borderId="8" xfId="0" applyNumberFormat="1" applyFont="1" applyFill="1" applyBorder="1" applyAlignment="1">
      <alignment horizontal="center" vertical="center"/>
    </xf>
    <xf numFmtId="0" fontId="2" fillId="5" borderId="1" xfId="0" applyFont="1" applyFill="1" applyBorder="1" applyAlignment="1">
      <alignment horizontal="left"/>
    </xf>
    <xf numFmtId="3" fontId="19" fillId="5" borderId="1" xfId="0" applyNumberFormat="1" applyFont="1" applyFill="1" applyBorder="1" applyAlignment="1">
      <alignment horizontal="center" vertical="center"/>
    </xf>
    <xf numFmtId="166" fontId="19" fillId="5" borderId="1" xfId="0" applyNumberFormat="1" applyFont="1" applyFill="1" applyBorder="1" applyAlignment="1">
      <alignment horizontal="center" vertical="center"/>
    </xf>
    <xf numFmtId="1" fontId="19" fillId="5" borderId="1" xfId="0" applyNumberFormat="1" applyFont="1" applyFill="1" applyBorder="1" applyAlignment="1">
      <alignment horizontal="center" vertical="center"/>
    </xf>
    <xf numFmtId="3" fontId="17" fillId="5" borderId="1" xfId="0" applyNumberFormat="1" applyFont="1" applyFill="1" applyBorder="1" applyAlignment="1">
      <alignment horizontal="center" vertical="center"/>
    </xf>
    <xf numFmtId="166" fontId="17" fillId="5" borderId="1" xfId="0" applyNumberFormat="1" applyFont="1" applyFill="1" applyBorder="1" applyAlignment="1">
      <alignment horizontal="center" vertical="center"/>
    </xf>
    <xf numFmtId="1" fontId="17" fillId="5" borderId="1" xfId="0" applyNumberFormat="1" applyFont="1" applyFill="1" applyBorder="1" applyAlignment="1">
      <alignment horizontal="center" vertical="center"/>
    </xf>
    <xf numFmtId="3" fontId="0" fillId="0" borderId="0" xfId="0" applyNumberFormat="1"/>
    <xf numFmtId="0" fontId="12" fillId="0" borderId="0" xfId="0" applyFont="1" applyFill="1" applyBorder="1" applyAlignment="1">
      <alignment horizontal="left" vertical="center"/>
    </xf>
    <xf numFmtId="166" fontId="0" fillId="0" borderId="1" xfId="0" applyNumberFormat="1" applyBorder="1"/>
    <xf numFmtId="1" fontId="0" fillId="0" borderId="0" xfId="0" applyNumberFormat="1"/>
    <xf numFmtId="3" fontId="17" fillId="4" borderId="1" xfId="0" applyNumberFormat="1" applyFont="1" applyFill="1" applyBorder="1" applyAlignment="1">
      <alignment horizontal="center" vertical="center" wrapText="1"/>
    </xf>
    <xf numFmtId="0" fontId="0" fillId="4" borderId="1" xfId="0" applyFont="1" applyFill="1" applyBorder="1" applyAlignment="1">
      <alignment horizontal="left" wrapText="1" indent="4"/>
    </xf>
    <xf numFmtId="3" fontId="17" fillId="0" borderId="1" xfId="0" applyNumberFormat="1" applyFont="1" applyBorder="1" applyAlignment="1">
      <alignment horizontal="center" vertical="center" wrapText="1"/>
    </xf>
    <xf numFmtId="0" fontId="0" fillId="0" borderId="1" xfId="0" applyFont="1" applyBorder="1" applyAlignment="1">
      <alignment horizontal="left" wrapText="1" indent="4"/>
    </xf>
    <xf numFmtId="3" fontId="22"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3" fontId="18" fillId="4" borderId="1" xfId="0" applyNumberFormat="1" applyFont="1" applyFill="1" applyBorder="1" applyAlignment="1">
      <alignment horizontal="center" vertical="center" wrapText="1"/>
    </xf>
    <xf numFmtId="3" fontId="2" fillId="0" borderId="1" xfId="0" applyNumberFormat="1" applyFont="1" applyBorder="1" applyAlignment="1">
      <alignment horizontal="right" vertical="center" wrapText="1"/>
    </xf>
    <xf numFmtId="3" fontId="17" fillId="4" borderId="1" xfId="0" applyNumberFormat="1" applyFont="1" applyFill="1" applyBorder="1" applyAlignment="1">
      <alignment horizontal="right" vertical="center" wrapText="1"/>
    </xf>
    <xf numFmtId="1" fontId="17" fillId="0" borderId="1" xfId="0" applyNumberFormat="1" applyFont="1" applyBorder="1" applyAlignment="1">
      <alignment horizontal="right" vertical="center" wrapText="1"/>
    </xf>
    <xf numFmtId="3" fontId="2" fillId="4" borderId="1" xfId="0" applyNumberFormat="1" applyFont="1" applyFill="1" applyBorder="1" applyAlignment="1">
      <alignment horizontal="right" vertical="center" wrapText="1"/>
    </xf>
    <xf numFmtId="3" fontId="2" fillId="5" borderId="1" xfId="0" applyNumberFormat="1" applyFont="1" applyFill="1" applyBorder="1" applyAlignment="1">
      <alignment horizontal="right" vertical="center"/>
    </xf>
    <xf numFmtId="0" fontId="9" fillId="0" borderId="0" xfId="4"/>
    <xf numFmtId="0" fontId="9" fillId="0" borderId="0" xfId="4" applyAlignment="1"/>
    <xf numFmtId="0" fontId="23" fillId="0" borderId="0" xfId="0" applyFont="1"/>
    <xf numFmtId="0" fontId="12" fillId="0" borderId="0" xfId="0" applyFont="1" applyFill="1" applyBorder="1" applyAlignment="1">
      <alignment horizontal="left" vertical="center" wrapText="1"/>
    </xf>
    <xf numFmtId="0" fontId="13" fillId="0" borderId="0" xfId="0" applyFont="1" applyAlignment="1">
      <alignment vertical="top" wrapText="1"/>
    </xf>
    <xf numFmtId="1" fontId="12" fillId="0" borderId="0" xfId="0" applyNumberFormat="1" applyFont="1" applyFill="1" applyBorder="1" applyAlignment="1">
      <alignment vertical="center" wrapText="1"/>
    </xf>
    <xf numFmtId="0" fontId="12" fillId="0" borderId="0" xfId="0" applyFont="1" applyFill="1" applyBorder="1" applyAlignment="1">
      <alignment horizontal="left" vertical="center" wrapText="1"/>
    </xf>
    <xf numFmtId="166" fontId="8" fillId="3" borderId="2" xfId="2" applyNumberFormat="1" applyFont="1" applyFill="1" applyBorder="1" applyAlignment="1" applyProtection="1">
      <alignment horizontal="center" vertical="center" wrapText="1"/>
      <protection locked="0"/>
    </xf>
    <xf numFmtId="0" fontId="7" fillId="0" borderId="0" xfId="5"/>
    <xf numFmtId="3" fontId="5" fillId="2" borderId="1" xfId="2" applyNumberFormat="1" applyFont="1" applyFill="1" applyBorder="1" applyAlignment="1">
      <alignment horizontal="center" wrapText="1"/>
    </xf>
    <xf numFmtId="164" fontId="7" fillId="0" borderId="1" xfId="2" applyNumberFormat="1" applyFont="1" applyBorder="1" applyProtection="1">
      <protection locked="0"/>
    </xf>
    <xf numFmtId="165" fontId="7" fillId="0" borderId="1" xfId="1" applyNumberFormat="1" applyFont="1" applyFill="1" applyBorder="1" applyAlignment="1">
      <alignment horizontal="center"/>
    </xf>
    <xf numFmtId="166" fontId="7" fillId="0" borderId="1" xfId="5" applyNumberFormat="1" applyBorder="1"/>
    <xf numFmtId="0" fontId="7" fillId="0" borderId="0" xfId="5" applyFill="1"/>
    <xf numFmtId="166" fontId="7" fillId="0" borderId="0" xfId="5" applyNumberFormat="1" applyFill="1"/>
    <xf numFmtId="165" fontId="7" fillId="0" borderId="0" xfId="5" applyNumberFormat="1" applyFill="1"/>
    <xf numFmtId="0" fontId="7" fillId="0" borderId="0" xfId="5" applyFont="1" applyAlignment="1"/>
    <xf numFmtId="168" fontId="7" fillId="0" borderId="0" xfId="5" applyNumberFormat="1"/>
    <xf numFmtId="169" fontId="7" fillId="0" borderId="0" xfId="5" applyNumberFormat="1"/>
    <xf numFmtId="170" fontId="7" fillId="0" borderId="0" xfId="5" applyNumberFormat="1"/>
    <xf numFmtId="0" fontId="26" fillId="0" borderId="0" xfId="0" applyFont="1" applyAlignment="1">
      <alignment horizontal="left" vertical="center" readingOrder="1"/>
    </xf>
    <xf numFmtId="0" fontId="10" fillId="0" borderId="0" xfId="5" applyFont="1" applyFill="1" applyBorder="1" applyProtection="1">
      <protection locked="0"/>
    </xf>
    <xf numFmtId="166" fontId="7" fillId="0" borderId="0" xfId="5" applyNumberFormat="1"/>
    <xf numFmtId="0" fontId="10" fillId="0" borderId="0" xfId="5" applyFont="1"/>
    <xf numFmtId="0" fontId="0" fillId="0" borderId="0" xfId="0" applyFill="1" applyBorder="1"/>
    <xf numFmtId="1" fontId="5" fillId="2" borderId="1" xfId="1" applyNumberFormat="1" applyFont="1" applyFill="1" applyBorder="1" applyAlignment="1">
      <alignment vertical="center" wrapText="1"/>
    </xf>
    <xf numFmtId="1" fontId="5" fillId="2" borderId="8" xfId="1" applyNumberFormat="1" applyFont="1" applyFill="1" applyBorder="1" applyAlignment="1">
      <alignment horizontal="center" vertical="center" wrapText="1"/>
    </xf>
    <xf numFmtId="171" fontId="7" fillId="0" borderId="1" xfId="1" applyNumberFormat="1" applyFont="1" applyFill="1" applyBorder="1" applyAlignment="1">
      <alignment horizontal="center"/>
    </xf>
    <xf numFmtId="164" fontId="8" fillId="0" borderId="1" xfId="2" applyNumberFormat="1" applyFont="1" applyFill="1" applyBorder="1" applyProtection="1">
      <protection locked="0"/>
    </xf>
    <xf numFmtId="171" fontId="8" fillId="0" borderId="1" xfId="1" applyNumberFormat="1" applyFont="1" applyFill="1" applyBorder="1" applyAlignment="1">
      <alignment horizontal="center"/>
    </xf>
    <xf numFmtId="166" fontId="15" fillId="0" borderId="0" xfId="1" applyNumberFormat="1" applyFont="1" applyBorder="1" applyAlignment="1">
      <alignment horizontal="center"/>
    </xf>
    <xf numFmtId="167" fontId="12" fillId="0" borderId="0" xfId="0" applyNumberFormat="1" applyFont="1" applyFill="1" applyBorder="1" applyAlignment="1">
      <alignment vertical="center" wrapText="1"/>
    </xf>
    <xf numFmtId="166" fontId="0" fillId="0" borderId="0" xfId="0" applyNumberFormat="1" applyFill="1" applyBorder="1"/>
    <xf numFmtId="0" fontId="0" fillId="0" borderId="0" xfId="0" applyFill="1" applyBorder="1" applyAlignment="1">
      <alignment horizontal="center"/>
    </xf>
    <xf numFmtId="0" fontId="0" fillId="0" borderId="0" xfId="3" applyNumberFormat="1" applyFont="1" applyFill="1" applyBorder="1"/>
    <xf numFmtId="168" fontId="0" fillId="0" borderId="0" xfId="0" applyNumberFormat="1" applyFill="1" applyBorder="1"/>
    <xf numFmtId="0" fontId="0" fillId="0" borderId="0" xfId="0" applyNumberFormat="1" applyFill="1" applyBorder="1"/>
    <xf numFmtId="0" fontId="24" fillId="0" borderId="0" xfId="0" applyFont="1" applyFill="1" applyBorder="1" applyAlignment="1">
      <alignment horizontal="left"/>
    </xf>
    <xf numFmtId="172" fontId="0" fillId="0" borderId="0" xfId="0" applyNumberFormat="1" applyFill="1" applyBorder="1" applyAlignment="1">
      <alignment horizontal="center"/>
    </xf>
    <xf numFmtId="172" fontId="0" fillId="0" borderId="0" xfId="0" applyNumberFormat="1" applyFill="1" applyBorder="1"/>
    <xf numFmtId="0" fontId="0" fillId="0" borderId="0" xfId="0" applyFill="1"/>
    <xf numFmtId="0" fontId="28" fillId="2" borderId="9" xfId="5" applyFont="1" applyFill="1" applyBorder="1" applyAlignment="1">
      <alignment horizontal="center" vertical="center" wrapText="1"/>
    </xf>
    <xf numFmtId="0" fontId="28" fillId="2" borderId="10" xfId="5" applyFont="1" applyFill="1" applyBorder="1" applyAlignment="1">
      <alignment horizontal="center" vertical="center" wrapText="1"/>
    </xf>
    <xf numFmtId="0" fontId="28" fillId="2" borderId="11"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3" fillId="0" borderId="1" xfId="0" applyFont="1" applyBorder="1"/>
    <xf numFmtId="173" fontId="29" fillId="0" borderId="1" xfId="0" applyNumberFormat="1" applyFont="1" applyBorder="1" applyAlignment="1">
      <alignment vertical="top" wrapText="1"/>
    </xf>
    <xf numFmtId="9" fontId="29" fillId="0" borderId="1" xfId="0" applyNumberFormat="1" applyFont="1" applyBorder="1" applyAlignment="1">
      <alignment vertical="top" wrapText="1"/>
    </xf>
    <xf numFmtId="9" fontId="29" fillId="0" borderId="0" xfId="0" applyNumberFormat="1" applyFont="1" applyFill="1" applyBorder="1" applyAlignment="1">
      <alignment vertical="top" wrapText="1"/>
    </xf>
    <xf numFmtId="173" fontId="30" fillId="0" borderId="1" xfId="0" applyNumberFormat="1" applyFont="1" applyBorder="1" applyAlignment="1">
      <alignment vertical="top" wrapText="1"/>
    </xf>
    <xf numFmtId="9" fontId="30" fillId="0" borderId="1" xfId="0" applyNumberFormat="1" applyFont="1" applyBorder="1" applyAlignment="1">
      <alignment vertical="top" wrapText="1"/>
    </xf>
    <xf numFmtId="0" fontId="25" fillId="0" borderId="0" xfId="0" applyFont="1"/>
    <xf numFmtId="0" fontId="27" fillId="0" borderId="0" xfId="0" applyFont="1"/>
    <xf numFmtId="0" fontId="27" fillId="0" borderId="0" xfId="0" applyFont="1" applyFill="1"/>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7" fillId="0" borderId="0" xfId="0" applyFont="1" applyAlignment="1">
      <alignment horizontal="right"/>
    </xf>
    <xf numFmtId="0" fontId="0" fillId="0" borderId="0" xfId="0" applyAlignment="1"/>
    <xf numFmtId="0" fontId="0" fillId="0" borderId="0" xfId="0" applyFill="1" applyAlignment="1"/>
    <xf numFmtId="0" fontId="0" fillId="0" borderId="0" xfId="0" applyBorder="1" applyAlignment="1"/>
    <xf numFmtId="0" fontId="31" fillId="2" borderId="12" xfId="5" applyFont="1" applyFill="1" applyBorder="1" applyAlignment="1">
      <alignment horizontal="center" vertical="center" wrapText="1"/>
    </xf>
    <xf numFmtId="166" fontId="8" fillId="0" borderId="1" xfId="0" applyNumberFormat="1" applyFont="1" applyBorder="1"/>
    <xf numFmtId="0" fontId="0" fillId="0" borderId="0" xfId="0" applyBorder="1" applyAlignment="1">
      <alignment horizontal="left" wrapText="1"/>
    </xf>
    <xf numFmtId="173" fontId="0" fillId="0" borderId="0" xfId="0" applyNumberFormat="1"/>
    <xf numFmtId="0" fontId="25" fillId="0" borderId="0" xfId="0" applyFont="1" applyFill="1" applyBorder="1" applyAlignment="1">
      <alignment horizontal="left" vertical="center" wrapText="1"/>
    </xf>
    <xf numFmtId="0" fontId="32" fillId="0" borderId="0" xfId="0" applyFont="1" applyAlignment="1"/>
    <xf numFmtId="167" fontId="22" fillId="5" borderId="1" xfId="0" applyNumberFormat="1" applyFont="1" applyFill="1" applyBorder="1" applyAlignment="1">
      <alignment horizontal="center" vertical="center"/>
    </xf>
    <xf numFmtId="167" fontId="2" fillId="5" borderId="1" xfId="0" applyNumberFormat="1" applyFont="1" applyFill="1" applyBorder="1" applyAlignment="1">
      <alignment horizontal="center" vertical="center"/>
    </xf>
    <xf numFmtId="166" fontId="0" fillId="0" borderId="0" xfId="0" applyNumberFormat="1" applyBorder="1"/>
    <xf numFmtId="166" fontId="8" fillId="0" borderId="0" xfId="0" applyNumberFormat="1" applyFont="1" applyBorder="1"/>
    <xf numFmtId="0" fontId="35" fillId="2" borderId="1" xfId="5" applyFont="1" applyFill="1" applyBorder="1" applyAlignment="1">
      <alignment horizontal="center" vertical="center" wrapText="1"/>
    </xf>
    <xf numFmtId="0" fontId="7" fillId="0" borderId="8" xfId="5" applyFont="1" applyFill="1" applyBorder="1"/>
    <xf numFmtId="0" fontId="35" fillId="2" borderId="1" xfId="5" applyFont="1" applyFill="1" applyBorder="1"/>
    <xf numFmtId="1" fontId="13" fillId="0" borderId="1" xfId="0" applyNumberFormat="1" applyFont="1" applyBorder="1" applyAlignment="1">
      <alignment vertical="top" wrapText="1"/>
    </xf>
    <xf numFmtId="0" fontId="13" fillId="0" borderId="1" xfId="0" applyFont="1" applyBorder="1" applyAlignment="1">
      <alignment horizontal="center" vertical="top" wrapText="1"/>
    </xf>
    <xf numFmtId="0" fontId="12" fillId="0" borderId="0" xfId="0" applyFont="1" applyFill="1" applyBorder="1" applyAlignment="1">
      <alignment vertical="center"/>
    </xf>
    <xf numFmtId="173" fontId="7" fillId="0" borderId="8" xfId="5" applyNumberFormat="1" applyFont="1" applyFill="1" applyBorder="1" applyAlignment="1">
      <alignment horizontal="center" vertical="center"/>
    </xf>
    <xf numFmtId="173" fontId="35" fillId="2" borderId="1" xfId="5" applyNumberFormat="1" applyFont="1" applyFill="1" applyBorder="1" applyAlignment="1">
      <alignment horizontal="center" vertical="center"/>
    </xf>
    <xf numFmtId="0" fontId="35" fillId="2" borderId="8" xfId="5" applyFont="1" applyFill="1" applyBorder="1" applyAlignment="1">
      <alignment horizontal="center" vertical="center" wrapText="1"/>
    </xf>
    <xf numFmtId="174" fontId="7" fillId="0" borderId="8" xfId="5" applyNumberFormat="1" applyFont="1" applyFill="1" applyBorder="1" applyAlignment="1">
      <alignment horizontal="center" vertical="center"/>
    </xf>
    <xf numFmtId="174" fontId="35" fillId="2" borderId="1" xfId="5" applyNumberFormat="1" applyFont="1" applyFill="1" applyBorder="1" applyAlignment="1">
      <alignment horizontal="center" vertical="center"/>
    </xf>
    <xf numFmtId="0" fontId="0" fillId="3" borderId="2" xfId="0" applyFill="1" applyBorder="1" applyAlignment="1">
      <alignment horizontal="center" vertical="center" wrapText="1"/>
    </xf>
    <xf numFmtId="0" fontId="0" fillId="3" borderId="6" xfId="0" applyFill="1" applyBorder="1" applyAlignment="1">
      <alignment horizontal="center" vertical="center" wrapText="1"/>
    </xf>
    <xf numFmtId="0" fontId="4" fillId="0" borderId="0" xfId="0" applyFont="1" applyAlignment="1">
      <alignment horizontal="left" vertical="center" wrapText="1"/>
    </xf>
    <xf numFmtId="166" fontId="8" fillId="3" borderId="3" xfId="2" applyNumberFormat="1" applyFont="1" applyFill="1" applyBorder="1" applyAlignment="1" applyProtection="1">
      <alignment horizontal="center" vertical="center" wrapText="1"/>
      <protection locked="0"/>
    </xf>
    <xf numFmtId="166" fontId="8" fillId="3" borderId="4" xfId="2" applyNumberFormat="1" applyFont="1" applyFill="1" applyBorder="1" applyAlignment="1" applyProtection="1">
      <alignment horizontal="center" vertical="center" wrapText="1"/>
      <protection locked="0"/>
    </xf>
    <xf numFmtId="166" fontId="8" fillId="3" borderId="5" xfId="2" applyNumberFormat="1" applyFont="1" applyFill="1" applyBorder="1" applyAlignment="1" applyProtection="1">
      <alignment horizontal="center" vertical="center" wrapText="1"/>
      <protection locked="0"/>
    </xf>
    <xf numFmtId="166" fontId="5" fillId="2" borderId="2" xfId="1" applyNumberFormat="1" applyFont="1" applyFill="1" applyBorder="1" applyAlignment="1">
      <alignment horizontal="center" vertical="center" wrapText="1"/>
    </xf>
    <xf numFmtId="166" fontId="5" fillId="2" borderId="6" xfId="1"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 fontId="5" fillId="2" borderId="2" xfId="1" applyNumberFormat="1" applyFont="1" applyFill="1" applyBorder="1" applyAlignment="1">
      <alignment horizontal="center" vertical="center" wrapText="1"/>
    </xf>
    <xf numFmtId="1" fontId="5" fillId="2" borderId="6" xfId="1" applyNumberFormat="1" applyFont="1" applyFill="1" applyBorder="1" applyAlignment="1">
      <alignment horizontal="center" vertical="center" wrapText="1"/>
    </xf>
    <xf numFmtId="3" fontId="5" fillId="2" borderId="3" xfId="2" applyNumberFormat="1" applyFont="1" applyFill="1" applyBorder="1" applyAlignment="1">
      <alignment horizontal="center" vertical="center" wrapText="1"/>
    </xf>
    <xf numFmtId="3" fontId="5" fillId="2" borderId="4" xfId="2" applyNumberFormat="1" applyFont="1" applyFill="1" applyBorder="1" applyAlignment="1">
      <alignment horizontal="center" vertical="center" wrapText="1"/>
    </xf>
    <xf numFmtId="3" fontId="5" fillId="2" borderId="5" xfId="2" applyNumberFormat="1" applyFont="1" applyFill="1" applyBorder="1" applyAlignment="1">
      <alignment horizontal="center" vertical="center" wrapText="1"/>
    </xf>
    <xf numFmtId="0" fontId="0" fillId="0" borderId="0" xfId="0" applyAlignment="1">
      <alignment horizontal="left" vertical="center" wrapText="1"/>
    </xf>
    <xf numFmtId="0" fontId="2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164" fontId="27" fillId="0" borderId="0" xfId="2" applyNumberFormat="1" applyFont="1" applyFill="1" applyBorder="1" applyAlignment="1" applyProtection="1">
      <alignment horizontal="left" vertical="center" wrapText="1"/>
      <protection locked="0"/>
    </xf>
    <xf numFmtId="0" fontId="0" fillId="0" borderId="13" xfId="0" applyBorder="1" applyAlignment="1">
      <alignment horizontal="left" wrapText="1"/>
    </xf>
  </cellXfs>
  <cellStyles count="7">
    <cellStyle name="Lien hypertexte" xfId="4" builtinId="8"/>
    <cellStyle name="Milliers" xfId="1" builtinId="3"/>
    <cellStyle name="Milliers 2" xfId="6"/>
    <cellStyle name="Normal" xfId="0" builtinId="0"/>
    <cellStyle name="Normal 2 2 2" xfId="5"/>
    <cellStyle name="Normal_RERS2004_06_01" xfId="2"/>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'[1]Graphique 4'!$E$3</c:f>
              <c:strCache>
                <c:ptCount val="1"/>
                <c:pt idx="0">
                  <c:v>Français (1) </c:v>
                </c:pt>
              </c:strCache>
            </c:strRef>
          </c:tx>
          <c:spPr>
            <a:ln w="25400">
              <a:solidFill>
                <a:srgbClr val="FF0000"/>
              </a:solidFill>
              <a:prstDash val="solid"/>
            </a:ln>
          </c:spPr>
          <c:marker>
            <c:symbol val="none"/>
          </c:marker>
          <c:cat>
            <c:strRef>
              <c:f>'[1]Graphique 4'!$A$4:$A$12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'[1]Graphique 4'!$E$4:$E$12</c:f>
              <c:numCache>
                <c:formatCode>General</c:formatCode>
                <c:ptCount val="9"/>
                <c:pt idx="0">
                  <c:v>100</c:v>
                </c:pt>
                <c:pt idx="1">
                  <c:v>102.26726060836116</c:v>
                </c:pt>
                <c:pt idx="2">
                  <c:v>103.87009514216828</c:v>
                </c:pt>
                <c:pt idx="3">
                  <c:v>106.44070010203869</c:v>
                </c:pt>
                <c:pt idx="4">
                  <c:v>108.04198432399825</c:v>
                </c:pt>
                <c:pt idx="5">
                  <c:v>110.49063141852592</c:v>
                </c:pt>
                <c:pt idx="6">
                  <c:v>112.51327160899817</c:v>
                </c:pt>
                <c:pt idx="7">
                  <c:v>114.38581342513682</c:v>
                </c:pt>
                <c:pt idx="8">
                  <c:v>117.76305033721628</c:v>
                </c:pt>
              </c:numCache>
            </c:numRef>
          </c:val>
          <c:smooth val="0"/>
          <c:extLst>
            <c:ext xmlns:c16="http://schemas.microsoft.com/office/drawing/2014/chart" uri="{C3380CC4-5D6E-409C-BE32-E72D297353CC}">
              <c16:uniqueId val="{00000000-ECE6-491D-B04D-7D8AB173B5EF}"/>
            </c:ext>
          </c:extLst>
        </c:ser>
        <c:ser>
          <c:idx val="0"/>
          <c:order val="1"/>
          <c:tx>
            <c:strRef>
              <c:f>'[1]Graphique 4'!$F$3</c:f>
              <c:strCache>
                <c:ptCount val="1"/>
                <c:pt idx="0">
                  <c:v>Etudiants étrangers en mobilité internationale</c:v>
                </c:pt>
              </c:strCache>
            </c:strRef>
          </c:tx>
          <c:marker>
            <c:symbol val="none"/>
          </c:marker>
          <c:cat>
            <c:strRef>
              <c:f>'[1]Graphique 4'!$A$4:$A$12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'[1]Graphique 4'!$F$4:$F$12</c:f>
              <c:numCache>
                <c:formatCode>General</c:formatCode>
                <c:ptCount val="9"/>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120.36245674740481</c:v>
                </c:pt>
              </c:numCache>
            </c:numRef>
          </c:val>
          <c:smooth val="0"/>
          <c:extLst>
            <c:ext xmlns:c16="http://schemas.microsoft.com/office/drawing/2014/chart" uri="{C3380CC4-5D6E-409C-BE32-E72D297353CC}">
              <c16:uniqueId val="{00000001-ECE6-491D-B04D-7D8AB173B5EF}"/>
            </c:ext>
          </c:extLst>
        </c:ser>
        <c:ser>
          <c:idx val="1"/>
          <c:order val="2"/>
          <c:tx>
            <c:strRef>
              <c:f>'[1]Graphique 4'!$G$3</c:f>
              <c:strCache>
                <c:ptCount val="1"/>
                <c:pt idx="0">
                  <c:v>Ensemble</c:v>
                </c:pt>
              </c:strCache>
            </c:strRef>
          </c:tx>
          <c:marker>
            <c:symbol val="none"/>
          </c:marker>
          <c:cat>
            <c:strRef>
              <c:f>'[1]Graphique 4'!$A$4:$A$12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'[1]Graphique 4'!$G$4:$G$12</c:f>
              <c:numCache>
                <c:formatCode>General</c:formatCode>
                <c:ptCount val="9"/>
                <c:pt idx="0">
                  <c:v>100</c:v>
                </c:pt>
                <c:pt idx="1">
                  <c:v>102.21039543962125</c:v>
                </c:pt>
                <c:pt idx="2">
                  <c:v>103.78756032280647</c:v>
                </c:pt>
                <c:pt idx="3">
                  <c:v>106.35633298358677</c:v>
                </c:pt>
                <c:pt idx="4">
                  <c:v>108.24992245118662</c:v>
                </c:pt>
                <c:pt idx="5">
                  <c:v>111.12821234305899</c:v>
                </c:pt>
                <c:pt idx="6">
                  <c:v>113.51205439095789</c:v>
                </c:pt>
                <c:pt idx="7">
                  <c:v>115.48802358161947</c:v>
                </c:pt>
                <c:pt idx="8">
                  <c:v>118.01772520090648</c:v>
                </c:pt>
              </c:numCache>
            </c:numRef>
          </c:val>
          <c:smooth val="0"/>
          <c:extLst>
            <c:ext xmlns:c16="http://schemas.microsoft.com/office/drawing/2014/chart" uri="{C3380CC4-5D6E-409C-BE32-E72D297353CC}">
              <c16:uniqueId val="{00000002-ECE6-491D-B04D-7D8AB173B5EF}"/>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'[2]Graphique 1'!$E$3</c:f>
              <c:strCache>
                <c:ptCount val="1"/>
                <c:pt idx="0">
                  <c:v>Etudiants français et résidents étrangers (1)</c:v>
                </c:pt>
              </c:strCache>
            </c:strRef>
          </c:tx>
          <c:spPr>
            <a:ln w="25400">
              <a:solidFill>
                <a:srgbClr val="FF0000"/>
              </a:solidFill>
              <a:prstDash val="solid"/>
            </a:ln>
          </c:spPr>
          <c:marker>
            <c:symbol val="none"/>
          </c:marker>
          <c:cat>
            <c:strRef>
              <c:f>'[2]Graphique 1'!$A$4:$A$13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'[2]Graphique 1'!$E$4:$E$13</c:f>
              <c:numCache>
                <c:formatCode>General</c:formatCode>
                <c:ptCount val="10"/>
                <c:pt idx="0">
                  <c:v>100</c:v>
                </c:pt>
                <c:pt idx="1">
                  <c:v>102.26726060836116</c:v>
                </c:pt>
                <c:pt idx="2">
                  <c:v>103.87009514216828</c:v>
                </c:pt>
                <c:pt idx="3">
                  <c:v>106.44070010203869</c:v>
                </c:pt>
                <c:pt idx="4">
                  <c:v>108.04198432399825</c:v>
                </c:pt>
                <c:pt idx="5">
                  <c:v>110.49063141852592</c:v>
                </c:pt>
                <c:pt idx="6">
                  <c:v>112.51327160899817</c:v>
                </c:pt>
                <c:pt idx="7">
                  <c:v>114.38581342513682</c:v>
                </c:pt>
                <c:pt idx="8">
                  <c:v>117.76305033721628</c:v>
                </c:pt>
                <c:pt idx="9">
                  <c:v>117.88237737033283</c:v>
                </c:pt>
              </c:numCache>
            </c:numRef>
          </c:val>
          <c:smooth val="0"/>
          <c:extLst>
            <c:ext xmlns:c16="http://schemas.microsoft.com/office/drawing/2014/chart" uri="{C3380CC4-5D6E-409C-BE32-E72D297353CC}">
              <c16:uniqueId val="{00000000-050E-49A4-8201-2B1075E10C5F}"/>
            </c:ext>
          </c:extLst>
        </c:ser>
        <c:ser>
          <c:idx val="0"/>
          <c:order val="1"/>
          <c:tx>
            <c:strRef>
              <c:f>'[2]Graphique 1'!$F$3</c:f>
              <c:strCache>
                <c:ptCount val="1"/>
                <c:pt idx="0">
                  <c:v>Etudiants étrangers en mobilité internationale</c:v>
                </c:pt>
              </c:strCache>
            </c:strRef>
          </c:tx>
          <c:marker>
            <c:symbol val="none"/>
          </c:marker>
          <c:cat>
            <c:strRef>
              <c:f>'[2]Graphique 1'!$A$4:$A$13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'[2]Graphique 1'!$F$4:$F$13</c:f>
              <c:numCache>
                <c:formatCode>General</c:formatCode>
                <c:ptCount val="10"/>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120.36245674740481</c:v>
                </c:pt>
                <c:pt idx="9">
                  <c:v>130.99610726643593</c:v>
                </c:pt>
              </c:numCache>
            </c:numRef>
          </c:val>
          <c:smooth val="0"/>
          <c:extLst>
            <c:ext xmlns:c16="http://schemas.microsoft.com/office/drawing/2014/chart" uri="{C3380CC4-5D6E-409C-BE32-E72D297353CC}">
              <c16:uniqueId val="{00000001-050E-49A4-8201-2B1075E10C5F}"/>
            </c:ext>
          </c:extLst>
        </c:ser>
        <c:ser>
          <c:idx val="1"/>
          <c:order val="2"/>
          <c:tx>
            <c:strRef>
              <c:f>'[2]Graphique 1'!$G$3</c:f>
              <c:strCache>
                <c:ptCount val="1"/>
                <c:pt idx="0">
                  <c:v>Ensemble</c:v>
                </c:pt>
              </c:strCache>
            </c:strRef>
          </c:tx>
          <c:marker>
            <c:symbol val="none"/>
          </c:marker>
          <c:cat>
            <c:strRef>
              <c:f>'[2]Graphique 1'!$A$4:$A$13</c:f>
              <c:strCache>
                <c:ptCount val="10"/>
                <c:pt idx="0">
                  <c:v>2012-2013</c:v>
                </c:pt>
                <c:pt idx="1">
                  <c:v>2013-2014</c:v>
                </c:pt>
                <c:pt idx="2">
                  <c:v>2014-2015</c:v>
                </c:pt>
                <c:pt idx="3">
                  <c:v>2015-2016</c:v>
                </c:pt>
                <c:pt idx="4">
                  <c:v>2016-2017</c:v>
                </c:pt>
                <c:pt idx="5">
                  <c:v>2017-2018</c:v>
                </c:pt>
                <c:pt idx="6">
                  <c:v>2018-2019</c:v>
                </c:pt>
                <c:pt idx="7">
                  <c:v>2019-2020</c:v>
                </c:pt>
                <c:pt idx="8">
                  <c:v>2020-2021</c:v>
                </c:pt>
                <c:pt idx="9">
                  <c:v>2021-2022</c:v>
                </c:pt>
              </c:strCache>
            </c:strRef>
          </c:cat>
          <c:val>
            <c:numRef>
              <c:f>'[2]Graphique 1'!$G$4:$G$13</c:f>
              <c:numCache>
                <c:formatCode>General</c:formatCode>
                <c:ptCount val="10"/>
                <c:pt idx="0">
                  <c:v>100</c:v>
                </c:pt>
                <c:pt idx="1">
                  <c:v>102.21039543962125</c:v>
                </c:pt>
                <c:pt idx="2">
                  <c:v>103.78756032280647</c:v>
                </c:pt>
                <c:pt idx="3">
                  <c:v>106.35633298358677</c:v>
                </c:pt>
                <c:pt idx="4">
                  <c:v>108.24992245118662</c:v>
                </c:pt>
                <c:pt idx="5">
                  <c:v>111.12821234305899</c:v>
                </c:pt>
                <c:pt idx="6">
                  <c:v>113.51205439095789</c:v>
                </c:pt>
                <c:pt idx="7">
                  <c:v>115.48802358161947</c:v>
                </c:pt>
                <c:pt idx="8">
                  <c:v>118.01772520090648</c:v>
                </c:pt>
                <c:pt idx="9">
                  <c:v>119.1671850713025</c:v>
                </c:pt>
              </c:numCache>
            </c:numRef>
          </c:val>
          <c:smooth val="0"/>
          <c:extLst>
            <c:ext xmlns:c16="http://schemas.microsoft.com/office/drawing/2014/chart" uri="{C3380CC4-5D6E-409C-BE32-E72D297353CC}">
              <c16:uniqueId val="{00000002-050E-49A4-8201-2B1075E10C5F}"/>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3.2083955743474189E-2"/>
          <c:y val="0.75745586413067745"/>
          <c:w val="0.93254626933691165"/>
          <c:h val="7.8233204664143366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'[2]Graphique 2'!$A$5</c:f>
              <c:strCache>
                <c:ptCount val="1"/>
                <c:pt idx="0">
                  <c:v>Etudiants français et résidents étrangers</c:v>
                </c:pt>
              </c:strCache>
            </c:strRef>
          </c:tx>
          <c:spPr>
            <a:ln w="28575">
              <a:solidFill>
                <a:srgbClr val="C00000"/>
              </a:solidFill>
            </a:ln>
          </c:spPr>
          <c:marker>
            <c:spPr>
              <a:solidFill>
                <a:srgbClr val="C00000"/>
              </a:solidFill>
              <a:ln w="28575">
                <a:solidFill>
                  <a:srgbClr val="C00000"/>
                </a:solidFill>
              </a:ln>
            </c:spPr>
          </c:marker>
          <c:dLbls>
            <c:dLbl>
              <c:idx val="0"/>
              <c:layout>
                <c:manualLayout>
                  <c:x val="-7.0733373712901282E-2"/>
                  <c:y val="-1.1060676238999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18-4D65-B95B-02CA4747EC50}"/>
                </c:ext>
              </c:extLst>
            </c:dLbl>
            <c:dLbl>
              <c:idx val="1"/>
              <c:delete val="1"/>
              <c:extLst>
                <c:ext xmlns:c15="http://schemas.microsoft.com/office/drawing/2012/chart" uri="{CE6537A1-D6FC-4f65-9D91-7224C49458BB}"/>
                <c:ext xmlns:c16="http://schemas.microsoft.com/office/drawing/2014/chart" uri="{C3380CC4-5D6E-409C-BE32-E72D297353CC}">
                  <c16:uniqueId val="{00000001-5F18-4D65-B95B-02CA4747EC50}"/>
                </c:ext>
              </c:extLst>
            </c:dLbl>
            <c:dLbl>
              <c:idx val="2"/>
              <c:delete val="1"/>
              <c:extLst>
                <c:ext xmlns:c15="http://schemas.microsoft.com/office/drawing/2012/chart" uri="{CE6537A1-D6FC-4f65-9D91-7224C49458BB}"/>
                <c:ext xmlns:c16="http://schemas.microsoft.com/office/drawing/2014/chart" uri="{C3380CC4-5D6E-409C-BE32-E72D297353CC}">
                  <c16:uniqueId val="{00000002-5F18-4D65-B95B-02CA4747EC50}"/>
                </c:ext>
              </c:extLst>
            </c:dLbl>
            <c:dLbl>
              <c:idx val="3"/>
              <c:delete val="1"/>
              <c:extLst>
                <c:ext xmlns:c15="http://schemas.microsoft.com/office/drawing/2012/chart" uri="{CE6537A1-D6FC-4f65-9D91-7224C49458BB}"/>
                <c:ext xmlns:c16="http://schemas.microsoft.com/office/drawing/2014/chart" uri="{C3380CC4-5D6E-409C-BE32-E72D297353CC}">
                  <c16:uniqueId val="{00000003-5F18-4D65-B95B-02CA4747EC50}"/>
                </c:ext>
              </c:extLst>
            </c:dLbl>
            <c:dLbl>
              <c:idx val="4"/>
              <c:delete val="1"/>
              <c:extLst>
                <c:ext xmlns:c15="http://schemas.microsoft.com/office/drawing/2012/chart" uri="{CE6537A1-D6FC-4f65-9D91-7224C49458BB}"/>
                <c:ext xmlns:c16="http://schemas.microsoft.com/office/drawing/2014/chart" uri="{C3380CC4-5D6E-409C-BE32-E72D297353CC}">
                  <c16:uniqueId val="{00000004-5F18-4D65-B95B-02CA4747EC50}"/>
                </c:ext>
              </c:extLst>
            </c:dLbl>
            <c:dLbl>
              <c:idx val="5"/>
              <c:delete val="1"/>
              <c:extLst>
                <c:ext xmlns:c15="http://schemas.microsoft.com/office/drawing/2012/chart" uri="{CE6537A1-D6FC-4f65-9D91-7224C49458BB}"/>
                <c:ext xmlns:c16="http://schemas.microsoft.com/office/drawing/2014/chart" uri="{C3380CC4-5D6E-409C-BE32-E72D297353CC}">
                  <c16:uniqueId val="{00000005-5F18-4D65-B95B-02CA4747EC50}"/>
                </c:ext>
              </c:extLst>
            </c:dLbl>
            <c:dLbl>
              <c:idx val="6"/>
              <c:delete val="1"/>
              <c:extLst>
                <c:ext xmlns:c15="http://schemas.microsoft.com/office/drawing/2012/chart" uri="{CE6537A1-D6FC-4f65-9D91-7224C49458BB}"/>
                <c:ext xmlns:c16="http://schemas.microsoft.com/office/drawing/2014/chart" uri="{C3380CC4-5D6E-409C-BE32-E72D297353CC}">
                  <c16:uniqueId val="{00000006-5F18-4D65-B95B-02CA4747EC50}"/>
                </c:ext>
              </c:extLst>
            </c:dLbl>
            <c:dLbl>
              <c:idx val="7"/>
              <c:layout>
                <c:manualLayout>
                  <c:x val="-9.194912174439733E-3"/>
                  <c:y val="-2.175586340477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F18-4D65-B95B-02CA4747EC5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2'!$B$4:$I$4</c:f>
              <c:numCache>
                <c:formatCode>General</c:formatCode>
                <c:ptCount val="8"/>
                <c:pt idx="0">
                  <c:v>2013</c:v>
                </c:pt>
                <c:pt idx="1">
                  <c:v>2014</c:v>
                </c:pt>
                <c:pt idx="2">
                  <c:v>2015</c:v>
                </c:pt>
                <c:pt idx="3">
                  <c:v>2016</c:v>
                </c:pt>
                <c:pt idx="4">
                  <c:v>2017</c:v>
                </c:pt>
                <c:pt idx="5">
                  <c:v>2018</c:v>
                </c:pt>
                <c:pt idx="6">
                  <c:v>2019</c:v>
                </c:pt>
                <c:pt idx="7">
                  <c:v>2020</c:v>
                </c:pt>
              </c:numCache>
            </c:numRef>
          </c:cat>
          <c:val>
            <c:numRef>
              <c:f>'[2]Graphique 2'!$B$5:$I$5</c:f>
              <c:numCache>
                <c:formatCode>General</c:formatCode>
                <c:ptCount val="8"/>
                <c:pt idx="0">
                  <c:v>19.100000000000001</c:v>
                </c:pt>
                <c:pt idx="1">
                  <c:v>18.5</c:v>
                </c:pt>
                <c:pt idx="2">
                  <c:v>18.600000000000001</c:v>
                </c:pt>
                <c:pt idx="3">
                  <c:v>19.100000000000001</c:v>
                </c:pt>
                <c:pt idx="4">
                  <c:v>20.3</c:v>
                </c:pt>
                <c:pt idx="5">
                  <c:v>20.6</c:v>
                </c:pt>
                <c:pt idx="6">
                  <c:v>20.9</c:v>
                </c:pt>
                <c:pt idx="7">
                  <c:v>21.63</c:v>
                </c:pt>
              </c:numCache>
            </c:numRef>
          </c:val>
          <c:smooth val="0"/>
          <c:extLst>
            <c:ext xmlns:c16="http://schemas.microsoft.com/office/drawing/2014/chart" uri="{C3380CC4-5D6E-409C-BE32-E72D297353CC}">
              <c16:uniqueId val="{00000008-5F18-4D65-B95B-02CA4747EC50}"/>
            </c:ext>
          </c:extLst>
        </c:ser>
        <c:ser>
          <c:idx val="1"/>
          <c:order val="1"/>
          <c:tx>
            <c:strRef>
              <c:f>'[2]Graphique 2'!$A$6</c:f>
              <c:strCache>
                <c:ptCount val="1"/>
                <c:pt idx="0">
                  <c:v>Etudiants étrangers en mobilité internationale</c:v>
                </c:pt>
              </c:strCache>
            </c:strRef>
          </c:tx>
          <c:spPr>
            <a:ln w="28575">
              <a:solidFill>
                <a:srgbClr val="0070C0"/>
              </a:solidFill>
            </a:ln>
          </c:spPr>
          <c:marker>
            <c:spPr>
              <a:solidFill>
                <a:srgbClr val="0070C0"/>
              </a:solidFill>
              <a:ln w="28575">
                <a:solidFill>
                  <a:srgbClr val="0070C0"/>
                </a:solidFill>
              </a:ln>
            </c:spPr>
          </c:marker>
          <c:dLbls>
            <c:dLbl>
              <c:idx val="0"/>
              <c:layout>
                <c:manualLayout>
                  <c:x val="-6.8682091661619232E-2"/>
                  <c:y val="6.76463570395946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F18-4D65-B95B-02CA4747EC50}"/>
                </c:ext>
              </c:extLst>
            </c:dLbl>
            <c:dLbl>
              <c:idx val="1"/>
              <c:delete val="1"/>
              <c:extLst>
                <c:ext xmlns:c15="http://schemas.microsoft.com/office/drawing/2012/chart" uri="{CE6537A1-D6FC-4f65-9D91-7224C49458BB}"/>
                <c:ext xmlns:c16="http://schemas.microsoft.com/office/drawing/2014/chart" uri="{C3380CC4-5D6E-409C-BE32-E72D297353CC}">
                  <c16:uniqueId val="{0000000A-5F18-4D65-B95B-02CA4747EC50}"/>
                </c:ext>
              </c:extLst>
            </c:dLbl>
            <c:dLbl>
              <c:idx val="2"/>
              <c:delete val="1"/>
              <c:extLst>
                <c:ext xmlns:c15="http://schemas.microsoft.com/office/drawing/2012/chart" uri="{CE6537A1-D6FC-4f65-9D91-7224C49458BB}"/>
                <c:ext xmlns:c16="http://schemas.microsoft.com/office/drawing/2014/chart" uri="{C3380CC4-5D6E-409C-BE32-E72D297353CC}">
                  <c16:uniqueId val="{0000000B-5F18-4D65-B95B-02CA4747EC50}"/>
                </c:ext>
              </c:extLst>
            </c:dLbl>
            <c:dLbl>
              <c:idx val="3"/>
              <c:delete val="1"/>
              <c:extLst>
                <c:ext xmlns:c15="http://schemas.microsoft.com/office/drawing/2012/chart" uri="{CE6537A1-D6FC-4f65-9D91-7224C49458BB}"/>
                <c:ext xmlns:c16="http://schemas.microsoft.com/office/drawing/2014/chart" uri="{C3380CC4-5D6E-409C-BE32-E72D297353CC}">
                  <c16:uniqueId val="{0000000C-5F18-4D65-B95B-02CA4747EC50}"/>
                </c:ext>
              </c:extLst>
            </c:dLbl>
            <c:dLbl>
              <c:idx val="4"/>
              <c:delete val="1"/>
              <c:extLst>
                <c:ext xmlns:c15="http://schemas.microsoft.com/office/drawing/2012/chart" uri="{CE6537A1-D6FC-4f65-9D91-7224C49458BB}"/>
                <c:ext xmlns:c16="http://schemas.microsoft.com/office/drawing/2014/chart" uri="{C3380CC4-5D6E-409C-BE32-E72D297353CC}">
                  <c16:uniqueId val="{0000000D-5F18-4D65-B95B-02CA4747EC50}"/>
                </c:ext>
              </c:extLst>
            </c:dLbl>
            <c:dLbl>
              <c:idx val="5"/>
              <c:delete val="1"/>
              <c:extLst>
                <c:ext xmlns:c15="http://schemas.microsoft.com/office/drawing/2012/chart" uri="{CE6537A1-D6FC-4f65-9D91-7224C49458BB}"/>
                <c:ext xmlns:c16="http://schemas.microsoft.com/office/drawing/2014/chart" uri="{C3380CC4-5D6E-409C-BE32-E72D297353CC}">
                  <c16:uniqueId val="{0000000E-5F18-4D65-B95B-02CA4747EC50}"/>
                </c:ext>
              </c:extLst>
            </c:dLbl>
            <c:dLbl>
              <c:idx val="6"/>
              <c:delete val="1"/>
              <c:extLst>
                <c:ext xmlns:c15="http://schemas.microsoft.com/office/drawing/2012/chart" uri="{CE6537A1-D6FC-4f65-9D91-7224C49458BB}"/>
                <c:ext xmlns:c16="http://schemas.microsoft.com/office/drawing/2014/chart" uri="{C3380CC4-5D6E-409C-BE32-E72D297353CC}">
                  <c16:uniqueId val="{0000000F-5F18-4D65-B95B-02CA4747EC50}"/>
                </c:ext>
              </c:extLst>
            </c:dLbl>
            <c:dLbl>
              <c:idx val="7"/>
              <c:layout>
                <c:manualLayout>
                  <c:x val="-1.1246194225721784E-2"/>
                  <c:y val="3.199573315367664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F18-4D65-B95B-02CA4747EC5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2'!$B$4:$I$4</c:f>
              <c:numCache>
                <c:formatCode>General</c:formatCode>
                <c:ptCount val="8"/>
                <c:pt idx="0">
                  <c:v>2013</c:v>
                </c:pt>
                <c:pt idx="1">
                  <c:v>2014</c:v>
                </c:pt>
                <c:pt idx="2">
                  <c:v>2015</c:v>
                </c:pt>
                <c:pt idx="3">
                  <c:v>2016</c:v>
                </c:pt>
                <c:pt idx="4">
                  <c:v>2017</c:v>
                </c:pt>
                <c:pt idx="5">
                  <c:v>2018</c:v>
                </c:pt>
                <c:pt idx="6">
                  <c:v>2019</c:v>
                </c:pt>
                <c:pt idx="7">
                  <c:v>2020</c:v>
                </c:pt>
              </c:numCache>
            </c:numRef>
          </c:cat>
          <c:val>
            <c:numRef>
              <c:f>'[2]Graphique 2'!$B$6:$I$6</c:f>
              <c:numCache>
                <c:formatCode>General</c:formatCode>
                <c:ptCount val="8"/>
                <c:pt idx="0">
                  <c:v>11.9</c:v>
                </c:pt>
                <c:pt idx="1">
                  <c:v>12.2</c:v>
                </c:pt>
                <c:pt idx="2">
                  <c:v>12.4</c:v>
                </c:pt>
                <c:pt idx="3">
                  <c:v>14</c:v>
                </c:pt>
                <c:pt idx="4">
                  <c:v>15.7</c:v>
                </c:pt>
                <c:pt idx="5">
                  <c:v>16.600000000000001</c:v>
                </c:pt>
                <c:pt idx="6">
                  <c:v>18.2</c:v>
                </c:pt>
                <c:pt idx="7">
                  <c:v>18.7</c:v>
                </c:pt>
              </c:numCache>
            </c:numRef>
          </c:val>
          <c:smooth val="0"/>
          <c:extLst>
            <c:ext xmlns:c16="http://schemas.microsoft.com/office/drawing/2014/chart" uri="{C3380CC4-5D6E-409C-BE32-E72D297353CC}">
              <c16:uniqueId val="{00000011-5F18-4D65-B95B-02CA4747EC50}"/>
            </c:ext>
          </c:extLst>
        </c:ser>
        <c:ser>
          <c:idx val="2"/>
          <c:order val="2"/>
          <c:tx>
            <c:strRef>
              <c:f>'[2]Graphique 2'!$A$7</c:f>
              <c:strCache>
                <c:ptCount val="1"/>
                <c:pt idx="0">
                  <c:v>Ensemble</c:v>
                </c:pt>
              </c:strCache>
            </c:strRef>
          </c:tx>
          <c:spPr>
            <a:ln w="28575">
              <a:solidFill>
                <a:srgbClr val="92D050"/>
              </a:solidFill>
            </a:ln>
          </c:spPr>
          <c:marker>
            <c:spPr>
              <a:solidFill>
                <a:srgbClr val="92D050"/>
              </a:solidFill>
              <a:ln w="28575">
                <a:solidFill>
                  <a:srgbClr val="92D050"/>
                </a:solidFill>
              </a:ln>
            </c:spPr>
          </c:marker>
          <c:dLbls>
            <c:dLbl>
              <c:idx val="0"/>
              <c:layout>
                <c:manualLayout>
                  <c:x val="-6.8682091661619232E-2"/>
                  <c:y val="1.38947604811430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F18-4D65-B95B-02CA4747EC50}"/>
                </c:ext>
              </c:extLst>
            </c:dLbl>
            <c:dLbl>
              <c:idx val="1"/>
              <c:delete val="1"/>
              <c:extLst>
                <c:ext xmlns:c15="http://schemas.microsoft.com/office/drawing/2012/chart" uri="{CE6537A1-D6FC-4f65-9D91-7224C49458BB}"/>
                <c:ext xmlns:c16="http://schemas.microsoft.com/office/drawing/2014/chart" uri="{C3380CC4-5D6E-409C-BE32-E72D297353CC}">
                  <c16:uniqueId val="{00000013-5F18-4D65-B95B-02CA4747EC50}"/>
                </c:ext>
              </c:extLst>
            </c:dLbl>
            <c:dLbl>
              <c:idx val="2"/>
              <c:delete val="1"/>
              <c:extLst>
                <c:ext xmlns:c15="http://schemas.microsoft.com/office/drawing/2012/chart" uri="{CE6537A1-D6FC-4f65-9D91-7224C49458BB}"/>
                <c:ext xmlns:c16="http://schemas.microsoft.com/office/drawing/2014/chart" uri="{C3380CC4-5D6E-409C-BE32-E72D297353CC}">
                  <c16:uniqueId val="{00000014-5F18-4D65-B95B-02CA4747EC50}"/>
                </c:ext>
              </c:extLst>
            </c:dLbl>
            <c:dLbl>
              <c:idx val="3"/>
              <c:delete val="1"/>
              <c:extLst>
                <c:ext xmlns:c15="http://schemas.microsoft.com/office/drawing/2012/chart" uri="{CE6537A1-D6FC-4f65-9D91-7224C49458BB}"/>
                <c:ext xmlns:c16="http://schemas.microsoft.com/office/drawing/2014/chart" uri="{C3380CC4-5D6E-409C-BE32-E72D297353CC}">
                  <c16:uniqueId val="{00000015-5F18-4D65-B95B-02CA4747EC50}"/>
                </c:ext>
              </c:extLst>
            </c:dLbl>
            <c:dLbl>
              <c:idx val="4"/>
              <c:delete val="1"/>
              <c:extLst>
                <c:ext xmlns:c15="http://schemas.microsoft.com/office/drawing/2012/chart" uri="{CE6537A1-D6FC-4f65-9D91-7224C49458BB}"/>
                <c:ext xmlns:c16="http://schemas.microsoft.com/office/drawing/2014/chart" uri="{C3380CC4-5D6E-409C-BE32-E72D297353CC}">
                  <c16:uniqueId val="{00000016-5F18-4D65-B95B-02CA4747EC50}"/>
                </c:ext>
              </c:extLst>
            </c:dLbl>
            <c:dLbl>
              <c:idx val="5"/>
              <c:delete val="1"/>
              <c:extLst>
                <c:ext xmlns:c15="http://schemas.microsoft.com/office/drawing/2012/chart" uri="{CE6537A1-D6FC-4f65-9D91-7224C49458BB}"/>
                <c:ext xmlns:c16="http://schemas.microsoft.com/office/drawing/2014/chart" uri="{C3380CC4-5D6E-409C-BE32-E72D297353CC}">
                  <c16:uniqueId val="{00000017-5F18-4D65-B95B-02CA4747EC50}"/>
                </c:ext>
              </c:extLst>
            </c:dLbl>
            <c:dLbl>
              <c:idx val="6"/>
              <c:delete val="1"/>
              <c:extLst>
                <c:ext xmlns:c15="http://schemas.microsoft.com/office/drawing/2012/chart" uri="{CE6537A1-D6FC-4f65-9D91-7224C49458BB}"/>
                <c:ext xmlns:c16="http://schemas.microsoft.com/office/drawing/2014/chart" uri="{C3380CC4-5D6E-409C-BE32-E72D297353CC}">
                  <c16:uniqueId val="{00000018-5F18-4D65-B95B-02CA4747EC50}"/>
                </c:ext>
              </c:extLst>
            </c:dLbl>
            <c:dLbl>
              <c:idx val="7"/>
              <c:layout>
                <c:manualLayout>
                  <c:x val="-9.194912174439733E-3"/>
                  <c:y val="1.0329698092551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F18-4D65-B95B-02CA4747EC5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2'!$B$4:$I$4</c:f>
              <c:numCache>
                <c:formatCode>General</c:formatCode>
                <c:ptCount val="8"/>
                <c:pt idx="0">
                  <c:v>2013</c:v>
                </c:pt>
                <c:pt idx="1">
                  <c:v>2014</c:v>
                </c:pt>
                <c:pt idx="2">
                  <c:v>2015</c:v>
                </c:pt>
                <c:pt idx="3">
                  <c:v>2016</c:v>
                </c:pt>
                <c:pt idx="4">
                  <c:v>2017</c:v>
                </c:pt>
                <c:pt idx="5">
                  <c:v>2018</c:v>
                </c:pt>
                <c:pt idx="6">
                  <c:v>2019</c:v>
                </c:pt>
                <c:pt idx="7">
                  <c:v>2020</c:v>
                </c:pt>
              </c:numCache>
            </c:numRef>
          </c:cat>
          <c:val>
            <c:numRef>
              <c:f>'[2]Graphique 2'!$B$7:$I$7</c:f>
              <c:numCache>
                <c:formatCode>General</c:formatCode>
                <c:ptCount val="8"/>
                <c:pt idx="0">
                  <c:v>18.399999999999999</c:v>
                </c:pt>
                <c:pt idx="1">
                  <c:v>17.899999999999999</c:v>
                </c:pt>
                <c:pt idx="2">
                  <c:v>18</c:v>
                </c:pt>
                <c:pt idx="3">
                  <c:v>18.600000000000001</c:v>
                </c:pt>
                <c:pt idx="4">
                  <c:v>19.899999999999999</c:v>
                </c:pt>
                <c:pt idx="5">
                  <c:v>20.2</c:v>
                </c:pt>
                <c:pt idx="6">
                  <c:v>20.6</c:v>
                </c:pt>
                <c:pt idx="7">
                  <c:v>21.3</c:v>
                </c:pt>
              </c:numCache>
            </c:numRef>
          </c:val>
          <c:smooth val="0"/>
          <c:extLst>
            <c:ext xmlns:c16="http://schemas.microsoft.com/office/drawing/2014/chart" uri="{C3380CC4-5D6E-409C-BE32-E72D297353CC}">
              <c16:uniqueId val="{0000001A-5F18-4D65-B95B-02CA4747EC50}"/>
            </c:ext>
          </c:extLst>
        </c:ser>
        <c:dLbls>
          <c:dLblPos val="t"/>
          <c:showLegendKey val="0"/>
          <c:showVal val="1"/>
          <c:showCatName val="0"/>
          <c:showSerName val="0"/>
          <c:showPercent val="0"/>
          <c:showBubbleSize val="0"/>
        </c:dLbls>
        <c:marker val="1"/>
        <c:smooth val="0"/>
        <c:axId val="107689472"/>
        <c:axId val="107691008"/>
      </c:lineChart>
      <c:catAx>
        <c:axId val="107689472"/>
        <c:scaling>
          <c:orientation val="minMax"/>
        </c:scaling>
        <c:delete val="0"/>
        <c:axPos val="b"/>
        <c:numFmt formatCode="General" sourceLinked="1"/>
        <c:majorTickMark val="out"/>
        <c:minorTickMark val="none"/>
        <c:tickLblPos val="nextTo"/>
        <c:crossAx val="107691008"/>
        <c:crosses val="autoZero"/>
        <c:auto val="1"/>
        <c:lblAlgn val="ctr"/>
        <c:lblOffset val="100"/>
        <c:noMultiLvlLbl val="0"/>
      </c:catAx>
      <c:valAx>
        <c:axId val="107691008"/>
        <c:scaling>
          <c:orientation val="minMax"/>
        </c:scaling>
        <c:delete val="0"/>
        <c:axPos val="l"/>
        <c:majorGridlines/>
        <c:numFmt formatCode="General" sourceLinked="1"/>
        <c:majorTickMark val="out"/>
        <c:minorTickMark val="none"/>
        <c:tickLblPos val="nextTo"/>
        <c:crossAx val="1076894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'[2]Graphique 2'!$A$5</c:f>
              <c:strCache>
                <c:ptCount val="1"/>
                <c:pt idx="0">
                  <c:v>Etudiants français et résidents étrangers</c:v>
                </c:pt>
              </c:strCache>
            </c:strRef>
          </c:tx>
          <c:spPr>
            <a:ln w="28575">
              <a:solidFill>
                <a:srgbClr val="C00000"/>
              </a:solidFill>
            </a:ln>
          </c:spPr>
          <c:marker>
            <c:spPr>
              <a:solidFill>
                <a:srgbClr val="C00000"/>
              </a:solidFill>
              <a:ln w="28575">
                <a:solidFill>
                  <a:srgbClr val="C00000"/>
                </a:solidFill>
              </a:ln>
            </c:spPr>
          </c:marker>
          <c:dLbls>
            <c:dLbl>
              <c:idx val="0"/>
              <c:layout>
                <c:manualLayout>
                  <c:x val="-7.0733373712901282E-2"/>
                  <c:y val="-1.1060676238999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E2-43CE-AC42-36F09D5C030B}"/>
                </c:ext>
              </c:extLst>
            </c:dLbl>
            <c:dLbl>
              <c:idx val="1"/>
              <c:delete val="1"/>
              <c:extLst>
                <c:ext xmlns:c15="http://schemas.microsoft.com/office/drawing/2012/chart" uri="{CE6537A1-D6FC-4f65-9D91-7224C49458BB}"/>
                <c:ext xmlns:c16="http://schemas.microsoft.com/office/drawing/2014/chart" uri="{C3380CC4-5D6E-409C-BE32-E72D297353CC}">
                  <c16:uniqueId val="{00000001-29E2-43CE-AC42-36F09D5C030B}"/>
                </c:ext>
              </c:extLst>
            </c:dLbl>
            <c:dLbl>
              <c:idx val="2"/>
              <c:delete val="1"/>
              <c:extLst>
                <c:ext xmlns:c15="http://schemas.microsoft.com/office/drawing/2012/chart" uri="{CE6537A1-D6FC-4f65-9D91-7224C49458BB}"/>
                <c:ext xmlns:c16="http://schemas.microsoft.com/office/drawing/2014/chart" uri="{C3380CC4-5D6E-409C-BE32-E72D297353CC}">
                  <c16:uniqueId val="{00000002-29E2-43CE-AC42-36F09D5C030B}"/>
                </c:ext>
              </c:extLst>
            </c:dLbl>
            <c:dLbl>
              <c:idx val="3"/>
              <c:delete val="1"/>
              <c:extLst>
                <c:ext xmlns:c15="http://schemas.microsoft.com/office/drawing/2012/chart" uri="{CE6537A1-D6FC-4f65-9D91-7224C49458BB}"/>
                <c:ext xmlns:c16="http://schemas.microsoft.com/office/drawing/2014/chart" uri="{C3380CC4-5D6E-409C-BE32-E72D297353CC}">
                  <c16:uniqueId val="{00000003-29E2-43CE-AC42-36F09D5C030B}"/>
                </c:ext>
              </c:extLst>
            </c:dLbl>
            <c:dLbl>
              <c:idx val="4"/>
              <c:delete val="1"/>
              <c:extLst>
                <c:ext xmlns:c15="http://schemas.microsoft.com/office/drawing/2012/chart" uri="{CE6537A1-D6FC-4f65-9D91-7224C49458BB}"/>
                <c:ext xmlns:c16="http://schemas.microsoft.com/office/drawing/2014/chart" uri="{C3380CC4-5D6E-409C-BE32-E72D297353CC}">
                  <c16:uniqueId val="{00000004-29E2-43CE-AC42-36F09D5C030B}"/>
                </c:ext>
              </c:extLst>
            </c:dLbl>
            <c:dLbl>
              <c:idx val="5"/>
              <c:delete val="1"/>
              <c:extLst>
                <c:ext xmlns:c15="http://schemas.microsoft.com/office/drawing/2012/chart" uri="{CE6537A1-D6FC-4f65-9D91-7224C49458BB}"/>
                <c:ext xmlns:c16="http://schemas.microsoft.com/office/drawing/2014/chart" uri="{C3380CC4-5D6E-409C-BE32-E72D297353CC}">
                  <c16:uniqueId val="{00000005-29E2-43CE-AC42-36F09D5C030B}"/>
                </c:ext>
              </c:extLst>
            </c:dLbl>
            <c:dLbl>
              <c:idx val="6"/>
              <c:delete val="1"/>
              <c:extLst>
                <c:ext xmlns:c15="http://schemas.microsoft.com/office/drawing/2012/chart" uri="{CE6537A1-D6FC-4f65-9D91-7224C49458BB}"/>
                <c:ext xmlns:c16="http://schemas.microsoft.com/office/drawing/2014/chart" uri="{C3380CC4-5D6E-409C-BE32-E72D297353CC}">
                  <c16:uniqueId val="{00000006-29E2-43CE-AC42-36F09D5C030B}"/>
                </c:ext>
              </c:extLst>
            </c:dLbl>
            <c:dLbl>
              <c:idx val="7"/>
              <c:delete val="1"/>
              <c:extLst>
                <c:ext xmlns:c15="http://schemas.microsoft.com/office/drawing/2012/chart" uri="{CE6537A1-D6FC-4f65-9D91-7224C49458BB}"/>
                <c:ext xmlns:c16="http://schemas.microsoft.com/office/drawing/2014/chart" uri="{C3380CC4-5D6E-409C-BE32-E72D297353CC}">
                  <c16:uniqueId val="{00000007-29E2-43CE-AC42-36F09D5C030B}"/>
                </c:ext>
              </c:extLst>
            </c:dLbl>
            <c:dLbl>
              <c:idx val="8"/>
              <c:layout>
                <c:manualLayout>
                  <c:x val="-7.1436301231576826E-3"/>
                  <c:y val="-3.68896441136347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9E2-43CE-AC42-36F09D5C030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'[2]Graphique 2'!$B$5:$J$5</c:f>
              <c:numCache>
                <c:formatCode>General</c:formatCode>
                <c:ptCount val="9"/>
                <c:pt idx="0">
                  <c:v>19.100000000000001</c:v>
                </c:pt>
                <c:pt idx="1">
                  <c:v>18.5</c:v>
                </c:pt>
                <c:pt idx="2">
                  <c:v>18.600000000000001</c:v>
                </c:pt>
                <c:pt idx="3">
                  <c:v>19.100000000000001</c:v>
                </c:pt>
                <c:pt idx="4">
                  <c:v>20.3</c:v>
                </c:pt>
                <c:pt idx="5">
                  <c:v>20.6</c:v>
                </c:pt>
                <c:pt idx="6">
                  <c:v>20.9</c:v>
                </c:pt>
                <c:pt idx="7">
                  <c:v>21.63</c:v>
                </c:pt>
                <c:pt idx="8">
                  <c:v>22.1</c:v>
                </c:pt>
              </c:numCache>
            </c:numRef>
          </c:val>
          <c:smooth val="0"/>
          <c:extLst>
            <c:ext xmlns:c16="http://schemas.microsoft.com/office/drawing/2014/chart" uri="{C3380CC4-5D6E-409C-BE32-E72D297353CC}">
              <c16:uniqueId val="{00000009-29E2-43CE-AC42-36F09D5C030B}"/>
            </c:ext>
          </c:extLst>
        </c:ser>
        <c:ser>
          <c:idx val="1"/>
          <c:order val="1"/>
          <c:tx>
            <c:strRef>
              <c:f>'[2]Graphique 2'!$A$6</c:f>
              <c:strCache>
                <c:ptCount val="1"/>
                <c:pt idx="0">
                  <c:v>Etudiants étrangers en mobilité internationale</c:v>
                </c:pt>
              </c:strCache>
            </c:strRef>
          </c:tx>
          <c:spPr>
            <a:ln w="28575">
              <a:solidFill>
                <a:srgbClr val="0070C0"/>
              </a:solidFill>
            </a:ln>
          </c:spPr>
          <c:marker>
            <c:spPr>
              <a:solidFill>
                <a:srgbClr val="0070C0"/>
              </a:solidFill>
              <a:ln w="28575">
                <a:solidFill>
                  <a:srgbClr val="0070C0"/>
                </a:solidFill>
              </a:ln>
            </c:spPr>
          </c:marker>
          <c:dLbls>
            <c:dLbl>
              <c:idx val="0"/>
              <c:layout>
                <c:manualLayout>
                  <c:x val="-6.8682091661619232E-2"/>
                  <c:y val="6.764635703959465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9E2-43CE-AC42-36F09D5C030B}"/>
                </c:ext>
              </c:extLst>
            </c:dLbl>
            <c:dLbl>
              <c:idx val="1"/>
              <c:delete val="1"/>
              <c:extLst>
                <c:ext xmlns:c15="http://schemas.microsoft.com/office/drawing/2012/chart" uri="{CE6537A1-D6FC-4f65-9D91-7224C49458BB}"/>
                <c:ext xmlns:c16="http://schemas.microsoft.com/office/drawing/2014/chart" uri="{C3380CC4-5D6E-409C-BE32-E72D297353CC}">
                  <c16:uniqueId val="{0000000B-29E2-43CE-AC42-36F09D5C030B}"/>
                </c:ext>
              </c:extLst>
            </c:dLbl>
            <c:dLbl>
              <c:idx val="2"/>
              <c:delete val="1"/>
              <c:extLst>
                <c:ext xmlns:c15="http://schemas.microsoft.com/office/drawing/2012/chart" uri="{CE6537A1-D6FC-4f65-9D91-7224C49458BB}"/>
                <c:ext xmlns:c16="http://schemas.microsoft.com/office/drawing/2014/chart" uri="{C3380CC4-5D6E-409C-BE32-E72D297353CC}">
                  <c16:uniqueId val="{0000000C-29E2-43CE-AC42-36F09D5C030B}"/>
                </c:ext>
              </c:extLst>
            </c:dLbl>
            <c:dLbl>
              <c:idx val="3"/>
              <c:delete val="1"/>
              <c:extLst>
                <c:ext xmlns:c15="http://schemas.microsoft.com/office/drawing/2012/chart" uri="{CE6537A1-D6FC-4f65-9D91-7224C49458BB}"/>
                <c:ext xmlns:c16="http://schemas.microsoft.com/office/drawing/2014/chart" uri="{C3380CC4-5D6E-409C-BE32-E72D297353CC}">
                  <c16:uniqueId val="{0000000D-29E2-43CE-AC42-36F09D5C030B}"/>
                </c:ext>
              </c:extLst>
            </c:dLbl>
            <c:dLbl>
              <c:idx val="4"/>
              <c:delete val="1"/>
              <c:extLst>
                <c:ext xmlns:c15="http://schemas.microsoft.com/office/drawing/2012/chart" uri="{CE6537A1-D6FC-4f65-9D91-7224C49458BB}"/>
                <c:ext xmlns:c16="http://schemas.microsoft.com/office/drawing/2014/chart" uri="{C3380CC4-5D6E-409C-BE32-E72D297353CC}">
                  <c16:uniqueId val="{0000000E-29E2-43CE-AC42-36F09D5C030B}"/>
                </c:ext>
              </c:extLst>
            </c:dLbl>
            <c:dLbl>
              <c:idx val="5"/>
              <c:delete val="1"/>
              <c:extLst>
                <c:ext xmlns:c15="http://schemas.microsoft.com/office/drawing/2012/chart" uri="{CE6537A1-D6FC-4f65-9D91-7224C49458BB}"/>
                <c:ext xmlns:c16="http://schemas.microsoft.com/office/drawing/2014/chart" uri="{C3380CC4-5D6E-409C-BE32-E72D297353CC}">
                  <c16:uniqueId val="{0000000F-29E2-43CE-AC42-36F09D5C030B}"/>
                </c:ext>
              </c:extLst>
            </c:dLbl>
            <c:dLbl>
              <c:idx val="6"/>
              <c:delete val="1"/>
              <c:extLst>
                <c:ext xmlns:c15="http://schemas.microsoft.com/office/drawing/2012/chart" uri="{CE6537A1-D6FC-4f65-9D91-7224C49458BB}"/>
                <c:ext xmlns:c16="http://schemas.microsoft.com/office/drawing/2014/chart" uri="{C3380CC4-5D6E-409C-BE32-E72D297353CC}">
                  <c16:uniqueId val="{00000010-29E2-43CE-AC42-36F09D5C030B}"/>
                </c:ext>
              </c:extLst>
            </c:dLbl>
            <c:dLbl>
              <c:idx val="7"/>
              <c:delete val="1"/>
              <c:extLst>
                <c:ext xmlns:c15="http://schemas.microsoft.com/office/drawing/2012/chart" uri="{CE6537A1-D6FC-4f65-9D91-7224C49458BB}"/>
                <c:ext xmlns:c16="http://schemas.microsoft.com/office/drawing/2014/chart" uri="{C3380CC4-5D6E-409C-BE32-E72D297353CC}">
                  <c16:uniqueId val="{00000011-29E2-43CE-AC42-36F09D5C030B}"/>
                </c:ext>
              </c:extLst>
            </c:dLbl>
            <c:dLbl>
              <c:idx val="8"/>
              <c:layout>
                <c:manualLayout>
                  <c:x val="-7.1436301231576826E-3"/>
                  <c:y val="3.20059992500937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9E2-43CE-AC42-36F09D5C030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'[2]Graphique 2'!$B$6:$J$6</c:f>
              <c:numCache>
                <c:formatCode>General</c:formatCode>
                <c:ptCount val="9"/>
                <c:pt idx="0">
                  <c:v>11.9</c:v>
                </c:pt>
                <c:pt idx="1">
                  <c:v>12.2</c:v>
                </c:pt>
                <c:pt idx="2">
                  <c:v>12.4</c:v>
                </c:pt>
                <c:pt idx="3">
                  <c:v>14</c:v>
                </c:pt>
                <c:pt idx="4">
                  <c:v>15.7</c:v>
                </c:pt>
                <c:pt idx="5">
                  <c:v>16.600000000000001</c:v>
                </c:pt>
                <c:pt idx="6">
                  <c:v>18.2</c:v>
                </c:pt>
                <c:pt idx="7">
                  <c:v>18.7</c:v>
                </c:pt>
                <c:pt idx="8">
                  <c:v>20.6</c:v>
                </c:pt>
              </c:numCache>
            </c:numRef>
          </c:val>
          <c:smooth val="0"/>
          <c:extLst>
            <c:ext xmlns:c16="http://schemas.microsoft.com/office/drawing/2014/chart" uri="{C3380CC4-5D6E-409C-BE32-E72D297353CC}">
              <c16:uniqueId val="{00000013-29E2-43CE-AC42-36F09D5C030B}"/>
            </c:ext>
          </c:extLst>
        </c:ser>
        <c:ser>
          <c:idx val="2"/>
          <c:order val="2"/>
          <c:tx>
            <c:strRef>
              <c:f>'[2]Graphique 2'!$A$7</c:f>
              <c:strCache>
                <c:ptCount val="1"/>
                <c:pt idx="0">
                  <c:v>Ensemble</c:v>
                </c:pt>
              </c:strCache>
            </c:strRef>
          </c:tx>
          <c:spPr>
            <a:ln w="28575">
              <a:solidFill>
                <a:srgbClr val="92D050"/>
              </a:solidFill>
            </a:ln>
          </c:spPr>
          <c:marker>
            <c:spPr>
              <a:solidFill>
                <a:srgbClr val="92D050"/>
              </a:solidFill>
              <a:ln w="28575">
                <a:solidFill>
                  <a:srgbClr val="92D050"/>
                </a:solidFill>
              </a:ln>
            </c:spPr>
          </c:marker>
          <c:dLbls>
            <c:dLbl>
              <c:idx val="0"/>
              <c:layout>
                <c:manualLayout>
                  <c:x val="-6.8682091661619232E-2"/>
                  <c:y val="1.38947604811430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9E2-43CE-AC42-36F09D5C030B}"/>
                </c:ext>
              </c:extLst>
            </c:dLbl>
            <c:dLbl>
              <c:idx val="1"/>
              <c:delete val="1"/>
              <c:extLst>
                <c:ext xmlns:c15="http://schemas.microsoft.com/office/drawing/2012/chart" uri="{CE6537A1-D6FC-4f65-9D91-7224C49458BB}"/>
                <c:ext xmlns:c16="http://schemas.microsoft.com/office/drawing/2014/chart" uri="{C3380CC4-5D6E-409C-BE32-E72D297353CC}">
                  <c16:uniqueId val="{00000015-29E2-43CE-AC42-36F09D5C030B}"/>
                </c:ext>
              </c:extLst>
            </c:dLbl>
            <c:dLbl>
              <c:idx val="2"/>
              <c:delete val="1"/>
              <c:extLst>
                <c:ext xmlns:c15="http://schemas.microsoft.com/office/drawing/2012/chart" uri="{CE6537A1-D6FC-4f65-9D91-7224C49458BB}"/>
                <c:ext xmlns:c16="http://schemas.microsoft.com/office/drawing/2014/chart" uri="{C3380CC4-5D6E-409C-BE32-E72D297353CC}">
                  <c16:uniqueId val="{00000016-29E2-43CE-AC42-36F09D5C030B}"/>
                </c:ext>
              </c:extLst>
            </c:dLbl>
            <c:dLbl>
              <c:idx val="3"/>
              <c:delete val="1"/>
              <c:extLst>
                <c:ext xmlns:c15="http://schemas.microsoft.com/office/drawing/2012/chart" uri="{CE6537A1-D6FC-4f65-9D91-7224C49458BB}"/>
                <c:ext xmlns:c16="http://schemas.microsoft.com/office/drawing/2014/chart" uri="{C3380CC4-5D6E-409C-BE32-E72D297353CC}">
                  <c16:uniqueId val="{00000017-29E2-43CE-AC42-36F09D5C030B}"/>
                </c:ext>
              </c:extLst>
            </c:dLbl>
            <c:dLbl>
              <c:idx val="4"/>
              <c:delete val="1"/>
              <c:extLst>
                <c:ext xmlns:c15="http://schemas.microsoft.com/office/drawing/2012/chart" uri="{CE6537A1-D6FC-4f65-9D91-7224C49458BB}"/>
                <c:ext xmlns:c16="http://schemas.microsoft.com/office/drawing/2014/chart" uri="{C3380CC4-5D6E-409C-BE32-E72D297353CC}">
                  <c16:uniqueId val="{00000018-29E2-43CE-AC42-36F09D5C030B}"/>
                </c:ext>
              </c:extLst>
            </c:dLbl>
            <c:dLbl>
              <c:idx val="5"/>
              <c:delete val="1"/>
              <c:extLst>
                <c:ext xmlns:c15="http://schemas.microsoft.com/office/drawing/2012/chart" uri="{CE6537A1-D6FC-4f65-9D91-7224C49458BB}"/>
                <c:ext xmlns:c16="http://schemas.microsoft.com/office/drawing/2014/chart" uri="{C3380CC4-5D6E-409C-BE32-E72D297353CC}">
                  <c16:uniqueId val="{00000019-29E2-43CE-AC42-36F09D5C030B}"/>
                </c:ext>
              </c:extLst>
            </c:dLbl>
            <c:dLbl>
              <c:idx val="6"/>
              <c:delete val="1"/>
              <c:extLst>
                <c:ext xmlns:c15="http://schemas.microsoft.com/office/drawing/2012/chart" uri="{CE6537A1-D6FC-4f65-9D91-7224C49458BB}"/>
                <c:ext xmlns:c16="http://schemas.microsoft.com/office/drawing/2014/chart" uri="{C3380CC4-5D6E-409C-BE32-E72D297353CC}">
                  <c16:uniqueId val="{0000001A-29E2-43CE-AC42-36F09D5C030B}"/>
                </c:ext>
              </c:extLst>
            </c:dLbl>
            <c:dLbl>
              <c:idx val="7"/>
              <c:delete val="1"/>
              <c:extLst>
                <c:ext xmlns:c15="http://schemas.microsoft.com/office/drawing/2012/chart" uri="{CE6537A1-D6FC-4f65-9D91-7224C49458BB}"/>
                <c:ext xmlns:c16="http://schemas.microsoft.com/office/drawing/2014/chart" uri="{C3380CC4-5D6E-409C-BE32-E72D297353CC}">
                  <c16:uniqueId val="{0000001B-29E2-43CE-AC42-36F09D5C030B}"/>
                </c:ext>
              </c:extLst>
            </c:dLbl>
            <c:dLbl>
              <c:idx val="8"/>
              <c:layout>
                <c:manualLayout>
                  <c:x val="-5.0923480718757814E-3"/>
                  <c:y val="7.689889827601337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9E2-43CE-AC42-36F09D5C030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'[2]Graphique 2'!$B$4:$J$4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'[2]Graphique 2'!$B$7:$J$7</c:f>
              <c:numCache>
                <c:formatCode>General</c:formatCode>
                <c:ptCount val="9"/>
                <c:pt idx="0">
                  <c:v>18.399999999999999</c:v>
                </c:pt>
                <c:pt idx="1">
                  <c:v>17.899999999999999</c:v>
                </c:pt>
                <c:pt idx="2">
                  <c:v>18</c:v>
                </c:pt>
                <c:pt idx="3">
                  <c:v>18.600000000000001</c:v>
                </c:pt>
                <c:pt idx="4">
                  <c:v>19.899999999999999</c:v>
                </c:pt>
                <c:pt idx="5">
                  <c:v>20.2</c:v>
                </c:pt>
                <c:pt idx="6">
                  <c:v>20.6</c:v>
                </c:pt>
                <c:pt idx="7">
                  <c:v>21.3</c:v>
                </c:pt>
                <c:pt idx="8">
                  <c:v>21.9</c:v>
                </c:pt>
              </c:numCache>
            </c:numRef>
          </c:val>
          <c:smooth val="0"/>
          <c:extLst>
            <c:ext xmlns:c16="http://schemas.microsoft.com/office/drawing/2014/chart" uri="{C3380CC4-5D6E-409C-BE32-E72D297353CC}">
              <c16:uniqueId val="{0000001D-29E2-43CE-AC42-36F09D5C030B}"/>
            </c:ext>
          </c:extLst>
        </c:ser>
        <c:dLbls>
          <c:dLblPos val="t"/>
          <c:showLegendKey val="0"/>
          <c:showVal val="1"/>
          <c:showCatName val="0"/>
          <c:showSerName val="0"/>
          <c:showPercent val="0"/>
          <c:showBubbleSize val="0"/>
        </c:dLbls>
        <c:marker val="1"/>
        <c:smooth val="0"/>
        <c:axId val="107689472"/>
        <c:axId val="107691008"/>
      </c:lineChart>
      <c:catAx>
        <c:axId val="107689472"/>
        <c:scaling>
          <c:orientation val="minMax"/>
        </c:scaling>
        <c:delete val="0"/>
        <c:axPos val="b"/>
        <c:numFmt formatCode="General" sourceLinked="1"/>
        <c:majorTickMark val="out"/>
        <c:minorTickMark val="none"/>
        <c:tickLblPos val="nextTo"/>
        <c:crossAx val="107691008"/>
        <c:crosses val="autoZero"/>
        <c:auto val="1"/>
        <c:lblAlgn val="ctr"/>
        <c:lblOffset val="100"/>
        <c:noMultiLvlLbl val="0"/>
      </c:catAx>
      <c:valAx>
        <c:axId val="107691008"/>
        <c:scaling>
          <c:orientation val="minMax"/>
        </c:scaling>
        <c:delete val="0"/>
        <c:axPos val="l"/>
        <c:majorGridlines/>
        <c:numFmt formatCode="General" sourceLinked="1"/>
        <c:majorTickMark val="out"/>
        <c:minorTickMark val="none"/>
        <c:tickLblPos val="nextTo"/>
        <c:crossAx val="1076894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102470</xdr:rowOff>
    </xdr:from>
    <xdr:to>
      <xdr:col>9</xdr:col>
      <xdr:colOff>415490</xdr:colOff>
      <xdr:row>29</xdr:row>
      <xdr:rowOff>38100</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3970"/>
          <a:ext cx="7273490" cy="5231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25978</xdr:colOff>
      <xdr:row>2</xdr:row>
      <xdr:rowOff>112569</xdr:rowOff>
    </xdr:from>
    <xdr:to>
      <xdr:col>9</xdr:col>
      <xdr:colOff>446778</xdr:colOff>
      <xdr:row>20</xdr:row>
      <xdr:rowOff>81688</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8" y="493569"/>
          <a:ext cx="7278800" cy="5147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688975</xdr:colOff>
      <xdr:row>20</xdr:row>
      <xdr:rowOff>68790</xdr:rowOff>
    </xdr:from>
    <xdr:to>
      <xdr:col>10</xdr:col>
      <xdr:colOff>615950</xdr:colOff>
      <xdr:row>48</xdr:row>
      <xdr:rowOff>126999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688975</xdr:colOff>
      <xdr:row>20</xdr:row>
      <xdr:rowOff>68790</xdr:rowOff>
    </xdr:from>
    <xdr:to>
      <xdr:col>10</xdr:col>
      <xdr:colOff>615950</xdr:colOff>
      <xdr:row>48</xdr:row>
      <xdr:rowOff>126999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2021</a:t>
          </a:r>
          <a:r>
            <a:rPr lang="fr-FR" i="1" baseline="0">
              <a:effectLst/>
            </a:rPr>
            <a:t>-</a:t>
          </a:r>
          <a:r>
            <a:rPr lang="fr-FR" i="1">
              <a:effectLst/>
            </a:rPr>
            <a:t>2022, ils sont au nombre de 89 800 (soit 3,6 % des étudiants Français ou résidents).</a:t>
          </a:r>
        </a:p>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114300</xdr:colOff>
      <xdr:row>10</xdr:row>
      <xdr:rowOff>47625</xdr:rowOff>
    </xdr:from>
    <xdr:to>
      <xdr:col>5</xdr:col>
      <xdr:colOff>571500</xdr:colOff>
      <xdr:row>26</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10</xdr:row>
      <xdr:rowOff>47625</xdr:rowOff>
    </xdr:from>
    <xdr:to>
      <xdr:col>5</xdr:col>
      <xdr:colOff>571500</xdr:colOff>
      <xdr:row>26</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r-dgesip-dgri-a2-1-sup\Convergence%20BCP-Synth&#232;se\NI%20Synth&#232;se\2020-2021\NI%20Synth&#232;se%202020-2021%20-%20maquet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tr-dgesip-dgri-a2-1-sup\Louise\NI%20droits%20diff&#233;renci&#233;s%20et%20impact%20COVID\EXOINS\NI%20Mobilit&#233;%20internationale_s&#233;par&#233;e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ableau 1"/>
      <sheetName val="Tableau 2"/>
      <sheetName val="Tableau 3"/>
      <sheetName val="Tableau 4"/>
      <sheetName val="Cartes"/>
      <sheetName val="Graphique 1"/>
      <sheetName val="Graphique 2"/>
      <sheetName val="Graphique 3"/>
      <sheetName val="Graphique 4"/>
      <sheetName val="Graphique 5"/>
      <sheetName val="Graphique 6"/>
      <sheetName val=" Annexe 1"/>
      <sheetName val="Annexe 2"/>
      <sheetName val="Annexe 3"/>
      <sheetName val="Annexe 4"/>
    </sheetNames>
    <sheetDataSet>
      <sheetData sheetId="0"/>
      <sheetData sheetId="1"/>
      <sheetData sheetId="2"/>
      <sheetData sheetId="3"/>
      <sheetData sheetId="4"/>
      <sheetData sheetId="5"/>
      <sheetData sheetId="6"/>
      <sheetData sheetId="7"/>
      <sheetData sheetId="8"/>
      <sheetData sheetId="9">
        <row r="3">
          <cell r="E3" t="str">
            <v xml:space="preserve">Français (1) </v>
          </cell>
          <cell r="F3" t="str">
            <v>Etudiants étrangers en mobilité internationale</v>
          </cell>
          <cell r="G3" t="str">
            <v>Ensemble</v>
          </cell>
        </row>
        <row r="4">
          <cell r="A4" t="str">
            <v>2012-2013</v>
          </cell>
          <cell r="E4">
            <v>100</v>
          </cell>
          <cell r="F4">
            <v>100</v>
          </cell>
          <cell r="G4">
            <v>100</v>
          </cell>
        </row>
        <row r="5">
          <cell r="A5" t="str">
            <v>2013-2014</v>
          </cell>
          <cell r="E5">
            <v>102.26726060836116</v>
          </cell>
          <cell r="F5">
            <v>101.68685121107266</v>
          </cell>
          <cell r="G5">
            <v>102.21039543962125</v>
          </cell>
        </row>
        <row r="6">
          <cell r="A6" t="str">
            <v>2014-2015</v>
          </cell>
          <cell r="E6">
            <v>103.87009514216828</v>
          </cell>
          <cell r="F6">
            <v>103.02768166089965</v>
          </cell>
          <cell r="G6">
            <v>103.78756032280647</v>
          </cell>
        </row>
        <row r="7">
          <cell r="A7" t="str">
            <v>2015-2016</v>
          </cell>
          <cell r="E7">
            <v>106.44070010203869</v>
          </cell>
          <cell r="F7">
            <v>105.57958477508649</v>
          </cell>
          <cell r="G7">
            <v>106.35633298358677</v>
          </cell>
        </row>
        <row r="8">
          <cell r="A8" t="str">
            <v>2016-2017</v>
          </cell>
          <cell r="E8">
            <v>108.04198432399825</v>
          </cell>
          <cell r="F8">
            <v>110.16435986159168</v>
          </cell>
          <cell r="G8">
            <v>108.24992245118662</v>
          </cell>
        </row>
        <row r="9">
          <cell r="A9" t="str">
            <v>2017-2018</v>
          </cell>
          <cell r="E9">
            <v>110.49063141852592</v>
          </cell>
          <cell r="F9">
            <v>116.99826989619375</v>
          </cell>
          <cell r="G9">
            <v>111.12821234305899</v>
          </cell>
        </row>
        <row r="10">
          <cell r="A10" t="str">
            <v>2018-2019</v>
          </cell>
          <cell r="E10">
            <v>112.51327160899817</v>
          </cell>
          <cell r="F10">
            <v>122.70761245674738</v>
          </cell>
          <cell r="G10">
            <v>113.51205439095789</v>
          </cell>
        </row>
        <row r="11">
          <cell r="A11" t="str">
            <v>2019-2020</v>
          </cell>
          <cell r="E11">
            <v>114.38581342513682</v>
          </cell>
          <cell r="F11">
            <v>125.6358131487889</v>
          </cell>
          <cell r="G11">
            <v>115.48802358161947</v>
          </cell>
        </row>
        <row r="12">
          <cell r="A12" t="str">
            <v>2020-2021</v>
          </cell>
          <cell r="E12">
            <v>117.76305033721628</v>
          </cell>
          <cell r="F12">
            <v>120.36245674740481</v>
          </cell>
          <cell r="G12">
            <v>118.01772520090648</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Graphique 1"/>
      <sheetName val="Tableau 1"/>
      <sheetName val="Tableau 2"/>
      <sheetName val="Graphique 2"/>
      <sheetName val="Carte 1"/>
      <sheetName val="Carte 2"/>
      <sheetName val="Tableau 3"/>
      <sheetName val="Annexe 1"/>
    </sheetNames>
    <sheetDataSet>
      <sheetData sheetId="0"/>
      <sheetData sheetId="1">
        <row r="3">
          <cell r="E3" t="str">
            <v>Etudiants français et résidents étrangers (1)</v>
          </cell>
          <cell r="F3" t="str">
            <v>Etudiants étrangers en mobilité internationale</v>
          </cell>
          <cell r="G3" t="str">
            <v>Ensemble</v>
          </cell>
        </row>
        <row r="4">
          <cell r="A4" t="str">
            <v>2012-2013</v>
          </cell>
          <cell r="E4">
            <v>100</v>
          </cell>
          <cell r="F4">
            <v>100</v>
          </cell>
          <cell r="G4">
            <v>100</v>
          </cell>
        </row>
        <row r="5">
          <cell r="A5" t="str">
            <v>2013-2014</v>
          </cell>
          <cell r="E5">
            <v>102.26726060836116</v>
          </cell>
          <cell r="F5">
            <v>101.68685121107266</v>
          </cell>
          <cell r="G5">
            <v>102.21039543962125</v>
          </cell>
        </row>
        <row r="6">
          <cell r="A6" t="str">
            <v>2014-2015</v>
          </cell>
          <cell r="E6">
            <v>103.87009514216828</v>
          </cell>
          <cell r="F6">
            <v>103.02768166089965</v>
          </cell>
          <cell r="G6">
            <v>103.78756032280647</v>
          </cell>
        </row>
        <row r="7">
          <cell r="A7" t="str">
            <v>2015-2016</v>
          </cell>
          <cell r="E7">
            <v>106.44070010203869</v>
          </cell>
          <cell r="F7">
            <v>105.57958477508649</v>
          </cell>
          <cell r="G7">
            <v>106.35633298358677</v>
          </cell>
        </row>
        <row r="8">
          <cell r="A8" t="str">
            <v>2016-2017</v>
          </cell>
          <cell r="E8">
            <v>108.04198432399825</v>
          </cell>
          <cell r="F8">
            <v>110.16435986159168</v>
          </cell>
          <cell r="G8">
            <v>108.24992245118662</v>
          </cell>
        </row>
        <row r="9">
          <cell r="A9" t="str">
            <v>2017-2018</v>
          </cell>
          <cell r="E9">
            <v>110.49063141852592</v>
          </cell>
          <cell r="F9">
            <v>116.99826989619375</v>
          </cell>
          <cell r="G9">
            <v>111.12821234305899</v>
          </cell>
        </row>
        <row r="10">
          <cell r="A10" t="str">
            <v>2018-2019</v>
          </cell>
          <cell r="E10">
            <v>112.51327160899817</v>
          </cell>
          <cell r="F10">
            <v>122.70761245674738</v>
          </cell>
          <cell r="G10">
            <v>113.51205439095789</v>
          </cell>
        </row>
        <row r="11">
          <cell r="A11" t="str">
            <v>2019-2020</v>
          </cell>
          <cell r="E11">
            <v>114.38581342513682</v>
          </cell>
          <cell r="F11">
            <v>125.6358131487889</v>
          </cell>
          <cell r="G11">
            <v>115.48802358161947</v>
          </cell>
        </row>
        <row r="12">
          <cell r="A12" t="str">
            <v>2020-2021</v>
          </cell>
          <cell r="E12">
            <v>117.76305033721628</v>
          </cell>
          <cell r="F12">
            <v>120.36245674740481</v>
          </cell>
          <cell r="G12">
            <v>118.01772520090648</v>
          </cell>
        </row>
        <row r="13">
          <cell r="A13" t="str">
            <v>2021-2022</v>
          </cell>
          <cell r="E13">
            <v>117.88237737033283</v>
          </cell>
          <cell r="F13">
            <v>130.99610726643593</v>
          </cell>
          <cell r="G13">
            <v>119.1671850713025</v>
          </cell>
        </row>
      </sheetData>
      <sheetData sheetId="2"/>
      <sheetData sheetId="3"/>
      <sheetData sheetId="4">
        <row r="4">
          <cell r="B4">
            <v>2013</v>
          </cell>
          <cell r="C4">
            <v>2014</v>
          </cell>
          <cell r="D4">
            <v>2015</v>
          </cell>
          <cell r="E4">
            <v>2016</v>
          </cell>
          <cell r="F4">
            <v>2017</v>
          </cell>
          <cell r="G4">
            <v>2018</v>
          </cell>
          <cell r="H4">
            <v>2019</v>
          </cell>
          <cell r="I4">
            <v>2020</v>
          </cell>
          <cell r="J4">
            <v>2021</v>
          </cell>
        </row>
        <row r="5">
          <cell r="A5" t="str">
            <v>Etudiants français et résidents étrangers</v>
          </cell>
          <cell r="B5">
            <v>19.100000000000001</v>
          </cell>
          <cell r="C5">
            <v>18.5</v>
          </cell>
          <cell r="D5">
            <v>18.600000000000001</v>
          </cell>
          <cell r="E5">
            <v>19.100000000000001</v>
          </cell>
          <cell r="F5">
            <v>20.3</v>
          </cell>
          <cell r="G5">
            <v>20.6</v>
          </cell>
          <cell r="H5">
            <v>20.9</v>
          </cell>
          <cell r="I5">
            <v>21.63</v>
          </cell>
          <cell r="J5">
            <v>22.1</v>
          </cell>
        </row>
        <row r="6">
          <cell r="A6" t="str">
            <v>Etudiants étrangers en mobilité internationale</v>
          </cell>
          <cell r="B6">
            <v>11.9</v>
          </cell>
          <cell r="C6">
            <v>12.2</v>
          </cell>
          <cell r="D6">
            <v>12.4</v>
          </cell>
          <cell r="E6">
            <v>14</v>
          </cell>
          <cell r="F6">
            <v>15.7</v>
          </cell>
          <cell r="G6">
            <v>16.600000000000001</v>
          </cell>
          <cell r="H6">
            <v>18.2</v>
          </cell>
          <cell r="I6">
            <v>18.7</v>
          </cell>
          <cell r="J6">
            <v>20.6</v>
          </cell>
        </row>
        <row r="7">
          <cell r="A7" t="str">
            <v>Ensemble</v>
          </cell>
          <cell r="B7">
            <v>18.399999999999999</v>
          </cell>
          <cell r="C7">
            <v>17.899999999999999</v>
          </cell>
          <cell r="D7">
            <v>18</v>
          </cell>
          <cell r="E7">
            <v>18.600000000000001</v>
          </cell>
          <cell r="F7">
            <v>19.899999999999999</v>
          </cell>
          <cell r="G7">
            <v>20.2</v>
          </cell>
          <cell r="H7">
            <v>20.6</v>
          </cell>
          <cell r="I7">
            <v>21.3</v>
          </cell>
          <cell r="J7">
            <v>21.9</v>
          </cell>
        </row>
      </sheetData>
      <sheetData sheetId="5"/>
      <sheetData sheetId="6"/>
      <sheetData sheetId="7">
        <row r="7">
          <cell r="C7">
            <v>42774.841</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tabSelected="1" workbookViewId="0"/>
  </sheetViews>
  <sheetFormatPr baseColWidth="10" defaultRowHeight="15" x14ac:dyDescent="0.25"/>
  <sheetData>
    <row r="1" spans="1:1" ht="18" x14ac:dyDescent="0.25">
      <c r="A1" s="60" t="s">
        <v>310</v>
      </c>
    </row>
    <row r="4" spans="1:1" x14ac:dyDescent="0.25">
      <c r="A4" s="59" t="str">
        <f>'Tableau 1'!$A$1</f>
        <v>Tableau 1 - Répartition des étudiants internationaux inscits dans l'enseignement supérieur par nationalité et zone géographique de provenance</v>
      </c>
    </row>
    <row r="6" spans="1:1" x14ac:dyDescent="0.25">
      <c r="A6" s="59" t="str">
        <f>'Tableau 2'!$A$1</f>
        <v>Tableau 2 - Evolution des effectifs d'étudiants étrangers en mobilité internationale de l'enseignement supérieur  (hors STS en apprentissage) (*)</v>
      </c>
    </row>
    <row r="8" spans="1:1" x14ac:dyDescent="0.25">
      <c r="A8" s="59" t="str">
        <f>'Tableau 3'!$A$1</f>
        <v>Tableau 3 - Répartition des étudiants étrangers en mobilité internationale par continent et formations en 2021-2022 (en %), hors STS en apprentissage (*)</v>
      </c>
    </row>
    <row r="10" spans="1:1" x14ac:dyDescent="0.25">
      <c r="A10" s="58" t="str">
        <f>'Carte 1'!$A$1</f>
        <v>Carte 1 - Nombre d'étudiants étrangers en mobilité internationale dans l'enseignement supérieur français selon leur pays d'origine en 2021-2022</v>
      </c>
    </row>
    <row r="12" spans="1:1" x14ac:dyDescent="0.25">
      <c r="A12" s="58" t="str">
        <f>'Carte 2'!$A$1</f>
        <v>Carte 2 - Part des étudiants étrangers en mobilité internationale dans l'enseignement supérieur par académie en 2021-2022</v>
      </c>
    </row>
    <row r="14" spans="1:1" x14ac:dyDescent="0.25">
      <c r="A14" s="58" t="str">
        <f>'Annexe 1'!$A$1</f>
        <v>Annexe 1 - Évolution des effectifs étudiants français et étrangers en mobilité internationale depuis 2012 (base 100)</v>
      </c>
    </row>
    <row r="16" spans="1:1" x14ac:dyDescent="0.25">
      <c r="A16" s="58" t="str">
        <f>'Annexe 2'!$A$2</f>
        <v>Annexe 2 - Part des étudiants français et étrangers en mobilité internationale dans le secteur privé depuis 2013</v>
      </c>
    </row>
    <row r="18" spans="1:1" x14ac:dyDescent="0.25">
      <c r="A18" s="58" t="str">
        <f>'Annexe 3'!$A$1</f>
        <v>Annexe 3 - Évolution des étudiants étrangers en mobilité internationale par continent de provenance de 2014 à 2021</v>
      </c>
    </row>
    <row r="20" spans="1:1" x14ac:dyDescent="0.25">
      <c r="A20" s="58" t="str">
        <f>'Annexe 4'!$A$1</f>
        <v>Annexe 4 - Évolution de la part et des effectifs d'étudiants étrangers en mobilité internationale par académie de 2019 à 2021</v>
      </c>
    </row>
  </sheetData>
  <hyperlinks>
    <hyperlink ref="A4" location="'Tableau 1'!A1" display="Tableau 1 - Evolution des effectifs d'étudiants étrangers en mobilité internationale de l'enseignement supérieur  (hors STS en apprentissage) (*)"/>
    <hyperlink ref="A8" location="'Tableau 3'!A1" display="'Tableau 3'!A1"/>
    <hyperlink ref="A6" location="'Tableau 2'!A1" display="'Tableau 2'!A1"/>
    <hyperlink ref="A10" location="'Carte 1'!A1" display="'Carte 1'!A1"/>
    <hyperlink ref="A12" location="'Carte 2'!A1" display="'Carte 2'!A1"/>
    <hyperlink ref="A14" location="'Annexe 1'!A1" display="'Annexe 1'!A1"/>
    <hyperlink ref="A16" location="'Annexe 2'!A1" display="'Annexe 2'!A1"/>
    <hyperlink ref="A18" location="'Annexe 3'!A1" display="'Annexe 3'!A1"/>
    <hyperlink ref="A20" location="'Annexe 4'!A1" display="'Annexe 4'!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heetViews>
  <sheetFormatPr baseColWidth="10" defaultRowHeight="15" x14ac:dyDescent="0.25"/>
  <cols>
    <col min="1" max="1" width="24.28515625" customWidth="1"/>
    <col min="2" max="4" width="12.7109375" customWidth="1"/>
    <col min="5" max="7" width="16.7109375" customWidth="1"/>
  </cols>
  <sheetData>
    <row r="1" spans="1:7" ht="15.75" x14ac:dyDescent="0.25">
      <c r="A1" s="123" t="s">
        <v>403</v>
      </c>
    </row>
    <row r="3" spans="1:7" x14ac:dyDescent="0.25">
      <c r="A3" s="23" t="s">
        <v>309</v>
      </c>
    </row>
    <row r="4" spans="1:7" ht="45.75" customHeight="1" x14ac:dyDescent="0.25">
      <c r="A4" s="128" t="s">
        <v>361</v>
      </c>
      <c r="B4" s="128" t="s">
        <v>397</v>
      </c>
      <c r="C4" s="128" t="s">
        <v>398</v>
      </c>
      <c r="D4" s="128" t="s">
        <v>399</v>
      </c>
      <c r="E4" s="136" t="s">
        <v>400</v>
      </c>
      <c r="F4" s="136" t="s">
        <v>401</v>
      </c>
      <c r="G4" s="136" t="s">
        <v>402</v>
      </c>
    </row>
    <row r="5" spans="1:7" x14ac:dyDescent="0.25">
      <c r="A5" s="129" t="s">
        <v>362</v>
      </c>
      <c r="B5" s="134">
        <v>10100</v>
      </c>
      <c r="C5" s="134">
        <v>10500</v>
      </c>
      <c r="D5" s="134">
        <v>11100</v>
      </c>
      <c r="E5" s="137">
        <v>9.0905714671102924</v>
      </c>
      <c r="F5" s="137">
        <v>9.2640019760230778</v>
      </c>
      <c r="G5" s="137">
        <v>9.8103159034626</v>
      </c>
    </row>
    <row r="6" spans="1:7" x14ac:dyDescent="0.25">
      <c r="A6" s="129" t="s">
        <v>363</v>
      </c>
      <c r="B6" s="134">
        <v>3800</v>
      </c>
      <c r="C6" s="134">
        <v>3500</v>
      </c>
      <c r="D6" s="134">
        <v>3800</v>
      </c>
      <c r="E6" s="137">
        <v>7.523432799903742</v>
      </c>
      <c r="F6" s="137">
        <v>7.0554272148742196</v>
      </c>
      <c r="G6" s="137">
        <v>7.5750173476873055</v>
      </c>
    </row>
    <row r="7" spans="1:7" x14ac:dyDescent="0.25">
      <c r="A7" s="129" t="s">
        <v>364</v>
      </c>
      <c r="B7" s="134">
        <v>3000</v>
      </c>
      <c r="C7" s="134">
        <v>2800</v>
      </c>
      <c r="D7" s="134">
        <v>3000</v>
      </c>
      <c r="E7" s="137">
        <v>8.717288057818056</v>
      </c>
      <c r="F7" s="137">
        <v>7.8247849507854594</v>
      </c>
      <c r="G7" s="137">
        <v>8.5060202588309561</v>
      </c>
    </row>
    <row r="8" spans="1:7" x14ac:dyDescent="0.25">
      <c r="A8" s="129" t="s">
        <v>365</v>
      </c>
      <c r="B8" s="134">
        <v>11700</v>
      </c>
      <c r="C8" s="134">
        <v>10600</v>
      </c>
      <c r="D8" s="134">
        <v>11800</v>
      </c>
      <c r="E8" s="137">
        <v>8.7803021756950876</v>
      </c>
      <c r="F8" s="137">
        <v>7.9669645802717213</v>
      </c>
      <c r="G8" s="137">
        <v>8.8484418311006188</v>
      </c>
    </row>
    <row r="9" spans="1:7" x14ac:dyDescent="0.25">
      <c r="A9" s="129" t="s">
        <v>366</v>
      </c>
      <c r="B9" s="134">
        <v>5200</v>
      </c>
      <c r="C9" s="134">
        <v>4700</v>
      </c>
      <c r="D9" s="134">
        <v>5300</v>
      </c>
      <c r="E9" s="137">
        <v>10.422213042076415</v>
      </c>
      <c r="F9" s="137">
        <v>9.3975391098654271</v>
      </c>
      <c r="G9" s="137">
        <v>10.442401200797901</v>
      </c>
    </row>
    <row r="10" spans="1:7" x14ac:dyDescent="0.25">
      <c r="A10" s="129" t="s">
        <v>367</v>
      </c>
      <c r="B10" s="134">
        <v>300</v>
      </c>
      <c r="C10" s="134">
        <v>200</v>
      </c>
      <c r="D10" s="134">
        <v>200</v>
      </c>
      <c r="E10" s="137">
        <v>4.9381330935251802</v>
      </c>
      <c r="F10" s="137">
        <v>3.8312668320340189</v>
      </c>
      <c r="G10" s="137">
        <v>3.1989954577218729</v>
      </c>
    </row>
    <row r="11" spans="1:7" x14ac:dyDescent="0.25">
      <c r="A11" s="129" t="s">
        <v>368</v>
      </c>
      <c r="B11" s="134">
        <v>3200</v>
      </c>
      <c r="C11" s="134">
        <v>3200</v>
      </c>
      <c r="D11" s="134">
        <v>3400</v>
      </c>
      <c r="E11" s="137">
        <v>6.9184144698864731</v>
      </c>
      <c r="F11" s="137">
        <v>6.7080515910772807</v>
      </c>
      <c r="G11" s="137">
        <v>7.2780578797550257</v>
      </c>
    </row>
    <row r="12" spans="1:7" x14ac:dyDescent="0.25">
      <c r="A12" s="129" t="s">
        <v>369</v>
      </c>
      <c r="B12" s="134">
        <v>11200</v>
      </c>
      <c r="C12" s="134">
        <v>10400</v>
      </c>
      <c r="D12" s="134">
        <v>11400</v>
      </c>
      <c r="E12" s="137">
        <v>11.614209620924786</v>
      </c>
      <c r="F12" s="137">
        <v>10.778024865021411</v>
      </c>
      <c r="G12" s="137">
        <v>11.786959661611473</v>
      </c>
    </row>
    <row r="13" spans="1:7" x14ac:dyDescent="0.25">
      <c r="A13" s="129" t="s">
        <v>370</v>
      </c>
      <c r="B13" s="134">
        <v>16100</v>
      </c>
      <c r="C13" s="134">
        <v>15800</v>
      </c>
      <c r="D13" s="134">
        <v>17500</v>
      </c>
      <c r="E13" s="137">
        <v>8.7584559224147327</v>
      </c>
      <c r="F13" s="137">
        <v>8.4202490917420434</v>
      </c>
      <c r="G13" s="137">
        <v>9.0228885222233686</v>
      </c>
    </row>
    <row r="14" spans="1:7" x14ac:dyDescent="0.25">
      <c r="A14" s="129" t="s">
        <v>371</v>
      </c>
      <c r="B14" s="134">
        <v>2300</v>
      </c>
      <c r="C14" s="134">
        <v>2300</v>
      </c>
      <c r="D14" s="134">
        <v>2400</v>
      </c>
      <c r="E14" s="137">
        <v>9.3097937512762918</v>
      </c>
      <c r="F14" s="137">
        <v>9.1120527754665392</v>
      </c>
      <c r="G14" s="137">
        <v>9.7180010465724749</v>
      </c>
    </row>
    <row r="15" spans="1:7" x14ac:dyDescent="0.25">
      <c r="A15" s="129" t="s">
        <v>372</v>
      </c>
      <c r="B15" s="134">
        <v>23500</v>
      </c>
      <c r="C15" s="134">
        <v>19400</v>
      </c>
      <c r="D15" s="134">
        <v>22400</v>
      </c>
      <c r="E15" s="137">
        <v>11.503812828354112</v>
      </c>
      <c r="F15" s="137">
        <v>9.5096015797648974</v>
      </c>
      <c r="G15" s="137">
        <v>10.677100242537669</v>
      </c>
    </row>
    <row r="16" spans="1:7" x14ac:dyDescent="0.25">
      <c r="A16" s="129" t="s">
        <v>373</v>
      </c>
      <c r="B16" s="134">
        <v>13500</v>
      </c>
      <c r="C16" s="134">
        <v>12700</v>
      </c>
      <c r="D16" s="134">
        <v>13700</v>
      </c>
      <c r="E16" s="137">
        <v>11.680612723388736</v>
      </c>
      <c r="F16" s="137">
        <v>10.833539282275041</v>
      </c>
      <c r="G16" s="137">
        <v>11.654409882778507</v>
      </c>
    </row>
    <row r="17" spans="1:7" x14ac:dyDescent="0.25">
      <c r="A17" s="129" t="s">
        <v>374</v>
      </c>
      <c r="B17" s="134">
        <v>9700</v>
      </c>
      <c r="C17" s="134">
        <v>9200</v>
      </c>
      <c r="D17" s="134">
        <v>8700</v>
      </c>
      <c r="E17" s="137">
        <v>11.465419008235253</v>
      </c>
      <c r="F17" s="137">
        <v>10.620402672216537</v>
      </c>
      <c r="G17" s="137">
        <v>10.298610980096218</v>
      </c>
    </row>
    <row r="18" spans="1:7" x14ac:dyDescent="0.25">
      <c r="A18" s="129" t="s">
        <v>375</v>
      </c>
      <c r="B18" s="134">
        <v>9400</v>
      </c>
      <c r="C18" s="134">
        <v>9500</v>
      </c>
      <c r="D18" s="134">
        <v>10500</v>
      </c>
      <c r="E18" s="137">
        <v>6.7561407530517501</v>
      </c>
      <c r="F18" s="137">
        <v>6.6074750284839547</v>
      </c>
      <c r="G18" s="137">
        <v>7.3675128111786288</v>
      </c>
    </row>
    <row r="19" spans="1:7" x14ac:dyDescent="0.25">
      <c r="A19" s="129" t="s">
        <v>376</v>
      </c>
      <c r="B19" s="134">
        <v>7900</v>
      </c>
      <c r="C19" s="134">
        <v>7600</v>
      </c>
      <c r="D19" s="134">
        <v>8300</v>
      </c>
      <c r="E19" s="137">
        <v>12.663006057506355</v>
      </c>
      <c r="F19" s="137">
        <v>11.850215402865794</v>
      </c>
      <c r="G19" s="137">
        <v>12.858109822119104</v>
      </c>
    </row>
    <row r="20" spans="1:7" x14ac:dyDescent="0.25">
      <c r="A20" s="129" t="s">
        <v>377</v>
      </c>
      <c r="B20" s="134">
        <v>8900</v>
      </c>
      <c r="C20" s="134">
        <v>9100</v>
      </c>
      <c r="D20" s="134">
        <v>10100</v>
      </c>
      <c r="E20" s="137">
        <v>8.3665575897768623</v>
      </c>
      <c r="F20" s="137">
        <v>8.2910345897316571</v>
      </c>
      <c r="G20" s="137">
        <v>9.2421410209327952</v>
      </c>
    </row>
    <row r="21" spans="1:7" x14ac:dyDescent="0.25">
      <c r="A21" s="129" t="s">
        <v>378</v>
      </c>
      <c r="B21" s="134">
        <v>5000</v>
      </c>
      <c r="C21" s="134">
        <v>4900</v>
      </c>
      <c r="D21" s="134">
        <v>5000</v>
      </c>
      <c r="E21" s="137">
        <v>7.7275444763049981</v>
      </c>
      <c r="F21" s="137">
        <v>7.3712704769934962</v>
      </c>
      <c r="G21" s="137">
        <v>7.5112516445401276</v>
      </c>
    </row>
    <row r="22" spans="1:7" x14ac:dyDescent="0.25">
      <c r="A22" s="129" t="s">
        <v>379</v>
      </c>
      <c r="B22" s="134">
        <v>5300</v>
      </c>
      <c r="C22" s="134">
        <v>4900</v>
      </c>
      <c r="D22" s="134">
        <v>5400</v>
      </c>
      <c r="E22" s="137">
        <v>10.016599729714295</v>
      </c>
      <c r="F22" s="137">
        <v>9.1949965551272737</v>
      </c>
      <c r="G22" s="137">
        <v>9.9898717806599429</v>
      </c>
    </row>
    <row r="23" spans="1:7" x14ac:dyDescent="0.25">
      <c r="A23" s="129" t="s">
        <v>380</v>
      </c>
      <c r="B23" s="134">
        <v>4200</v>
      </c>
      <c r="C23" s="134">
        <v>4300</v>
      </c>
      <c r="D23" s="134">
        <v>4200</v>
      </c>
      <c r="E23" s="137">
        <v>9.4992851125833848</v>
      </c>
      <c r="F23" s="137">
        <v>9.3674962917720972</v>
      </c>
      <c r="G23" s="137">
        <v>9.2718361925843933</v>
      </c>
    </row>
    <row r="24" spans="1:7" x14ac:dyDescent="0.25">
      <c r="A24" s="129" t="s">
        <v>381</v>
      </c>
      <c r="B24" s="134">
        <v>11200</v>
      </c>
      <c r="C24" s="134">
        <v>12300</v>
      </c>
      <c r="D24" s="134">
        <v>14200</v>
      </c>
      <c r="E24" s="137">
        <v>8.622950693965187</v>
      </c>
      <c r="F24" s="137">
        <v>8.9904081647573157</v>
      </c>
      <c r="G24" s="137">
        <v>10.168932414148573</v>
      </c>
    </row>
    <row r="25" spans="1:7" x14ac:dyDescent="0.25">
      <c r="A25" s="129" t="s">
        <v>382</v>
      </c>
      <c r="B25" s="134">
        <v>11600</v>
      </c>
      <c r="C25" s="134">
        <v>10900</v>
      </c>
      <c r="D25" s="134">
        <v>11600</v>
      </c>
      <c r="E25" s="137">
        <v>14.156092158270754</v>
      </c>
      <c r="F25" s="137">
        <v>13.210540321507626</v>
      </c>
      <c r="G25" s="137">
        <v>13.847377379297118</v>
      </c>
    </row>
    <row r="26" spans="1:7" x14ac:dyDescent="0.25">
      <c r="A26" s="129" t="s">
        <v>383</v>
      </c>
      <c r="B26" s="134">
        <v>13700</v>
      </c>
      <c r="C26" s="134">
        <v>13300</v>
      </c>
      <c r="D26" s="134">
        <v>14200</v>
      </c>
      <c r="E26" s="137">
        <v>9.8437033742683351</v>
      </c>
      <c r="F26" s="137">
        <v>9.286966084361822</v>
      </c>
      <c r="G26" s="137">
        <v>10.15256137444481</v>
      </c>
    </row>
    <row r="27" spans="1:7" x14ac:dyDescent="0.25">
      <c r="A27" s="130" t="s">
        <v>384</v>
      </c>
      <c r="B27" s="135">
        <v>190800</v>
      </c>
      <c r="C27" s="135">
        <v>182200</v>
      </c>
      <c r="D27" s="135">
        <v>198100</v>
      </c>
      <c r="E27" s="138">
        <v>9.7283109143694499</v>
      </c>
      <c r="F27" s="138">
        <v>9.1167920100474849</v>
      </c>
      <c r="G27" s="138">
        <v>9.8681424878080364</v>
      </c>
    </row>
    <row r="28" spans="1:7" x14ac:dyDescent="0.25">
      <c r="A28" s="129" t="s">
        <v>385</v>
      </c>
      <c r="B28" s="134">
        <v>55600</v>
      </c>
      <c r="C28" s="134">
        <v>50600</v>
      </c>
      <c r="D28" s="134">
        <v>56900</v>
      </c>
      <c r="E28" s="137">
        <v>15.605818567853802</v>
      </c>
      <c r="F28" s="137">
        <v>13.967759748417254</v>
      </c>
      <c r="G28" s="137">
        <v>15.143107868060801</v>
      </c>
    </row>
    <row r="29" spans="1:7" x14ac:dyDescent="0.25">
      <c r="A29" s="129" t="s">
        <v>386</v>
      </c>
      <c r="B29" s="134">
        <v>18000</v>
      </c>
      <c r="C29" s="134">
        <v>17500</v>
      </c>
      <c r="D29" s="134">
        <v>18400</v>
      </c>
      <c r="E29" s="137">
        <v>11.548472767024629</v>
      </c>
      <c r="F29" s="137">
        <v>11.120056568833871</v>
      </c>
      <c r="G29" s="137">
        <v>11.533976194063584</v>
      </c>
    </row>
    <row r="30" spans="1:7" x14ac:dyDescent="0.25">
      <c r="A30" s="129" t="s">
        <v>387</v>
      </c>
      <c r="B30" s="134">
        <v>25200</v>
      </c>
      <c r="C30" s="134">
        <v>26100</v>
      </c>
      <c r="D30" s="134">
        <v>27400</v>
      </c>
      <c r="E30" s="137">
        <v>12.191825758309914</v>
      </c>
      <c r="F30" s="137">
        <v>12.185312679288582</v>
      </c>
      <c r="G30" s="137">
        <v>12.591140644341875</v>
      </c>
    </row>
    <row r="31" spans="1:7" x14ac:dyDescent="0.25">
      <c r="A31" s="130" t="s">
        <v>388</v>
      </c>
      <c r="B31" s="135">
        <v>98700</v>
      </c>
      <c r="C31" s="135">
        <v>94200</v>
      </c>
      <c r="D31" s="135">
        <v>102700</v>
      </c>
      <c r="E31" s="138">
        <v>13.747341414597253</v>
      </c>
      <c r="F31" s="138">
        <v>12.829243047421894</v>
      </c>
      <c r="G31" s="138">
        <v>13.64517496249902</v>
      </c>
    </row>
    <row r="32" spans="1:7" x14ac:dyDescent="0.25">
      <c r="A32" s="130" t="s">
        <v>389</v>
      </c>
      <c r="B32" s="135">
        <v>289500</v>
      </c>
      <c r="C32" s="135">
        <v>276400</v>
      </c>
      <c r="D32" s="135">
        <v>300800</v>
      </c>
      <c r="E32" s="138">
        <v>10.805290897466188</v>
      </c>
      <c r="F32" s="138">
        <v>10.114279650318176</v>
      </c>
      <c r="G32" s="138">
        <v>10.898088740441075</v>
      </c>
    </row>
    <row r="33" spans="1:7" x14ac:dyDescent="0.25">
      <c r="A33" s="129" t="s">
        <v>390</v>
      </c>
      <c r="B33" s="134">
        <v>200</v>
      </c>
      <c r="C33" s="134">
        <v>200</v>
      </c>
      <c r="D33" s="134">
        <v>300</v>
      </c>
      <c r="E33" s="137">
        <v>1.9412710659898478</v>
      </c>
      <c r="F33" s="137">
        <v>2.022542692706859</v>
      </c>
      <c r="G33" s="137">
        <v>2.5308665060240965</v>
      </c>
    </row>
    <row r="34" spans="1:7" x14ac:dyDescent="0.25">
      <c r="A34" s="129" t="s">
        <v>391</v>
      </c>
      <c r="B34" s="134">
        <v>400</v>
      </c>
      <c r="C34" s="134">
        <v>600</v>
      </c>
      <c r="D34" s="134">
        <v>500</v>
      </c>
      <c r="E34" s="137">
        <v>9.1588412892696862</v>
      </c>
      <c r="F34" s="137">
        <v>10.762124904798172</v>
      </c>
      <c r="G34" s="137">
        <v>10.152902738432482</v>
      </c>
    </row>
    <row r="35" spans="1:7" x14ac:dyDescent="0.25">
      <c r="A35" s="129" t="s">
        <v>392</v>
      </c>
      <c r="B35" s="134">
        <v>600</v>
      </c>
      <c r="C35" s="134">
        <v>600</v>
      </c>
      <c r="D35" s="134">
        <v>600</v>
      </c>
      <c r="E35" s="137">
        <v>2.4891310903373114</v>
      </c>
      <c r="F35" s="137">
        <v>2.3877096515818983</v>
      </c>
      <c r="G35" s="137">
        <v>2.6251341478264396</v>
      </c>
    </row>
    <row r="36" spans="1:7" x14ac:dyDescent="0.25">
      <c r="A36" s="129" t="s">
        <v>393</v>
      </c>
      <c r="B36" s="134">
        <v>300</v>
      </c>
      <c r="C36" s="134">
        <v>400</v>
      </c>
      <c r="D36" s="134">
        <v>500</v>
      </c>
      <c r="E36" s="137">
        <v>3.3387536605364887</v>
      </c>
      <c r="F36" s="137">
        <v>4.3978329125041169</v>
      </c>
      <c r="G36" s="137">
        <v>5.1021209465381245</v>
      </c>
    </row>
    <row r="37" spans="1:7" x14ac:dyDescent="0.25">
      <c r="A37" s="129" t="s">
        <v>394</v>
      </c>
      <c r="B37" s="134">
        <v>100</v>
      </c>
      <c r="C37" s="134">
        <v>100</v>
      </c>
      <c r="D37" s="134">
        <v>200</v>
      </c>
      <c r="E37" s="137">
        <v>2.8413490891186606</v>
      </c>
      <c r="F37" s="137">
        <v>3.4448316571928288</v>
      </c>
      <c r="G37" s="137">
        <v>5.8659179687499989</v>
      </c>
    </row>
    <row r="38" spans="1:7" x14ac:dyDescent="0.25">
      <c r="A38" s="130" t="s">
        <v>395</v>
      </c>
      <c r="B38" s="135">
        <v>1600</v>
      </c>
      <c r="C38" s="135">
        <v>1900</v>
      </c>
      <c r="D38" s="135">
        <v>2100</v>
      </c>
      <c r="E38" s="138">
        <v>3.2967259390517794</v>
      </c>
      <c r="F38" s="138">
        <v>3.6386617385142768</v>
      </c>
      <c r="G38" s="138">
        <v>4.0388498894124432</v>
      </c>
    </row>
    <row r="39" spans="1:7" x14ac:dyDescent="0.25">
      <c r="A39" s="130" t="s">
        <v>396</v>
      </c>
      <c r="B39" s="135">
        <v>291000</v>
      </c>
      <c r="C39" s="135">
        <v>278300</v>
      </c>
      <c r="D39" s="135">
        <v>302900</v>
      </c>
      <c r="E39" s="138">
        <v>10.6</v>
      </c>
      <c r="F39" s="138">
        <v>10</v>
      </c>
      <c r="G39" s="138">
        <v>10.8</v>
      </c>
    </row>
    <row r="41" spans="1:7" x14ac:dyDescent="0.25">
      <c r="A41" s="147" t="s">
        <v>64</v>
      </c>
      <c r="B41" s="147"/>
      <c r="C41" s="147"/>
      <c r="D41" s="147"/>
      <c r="E41" s="147"/>
      <c r="F41" s="147"/>
      <c r="G41" s="147"/>
    </row>
    <row r="42" spans="1:7" ht="39.75" customHeight="1" x14ac:dyDescent="0.25">
      <c r="A42" s="147" t="s">
        <v>322</v>
      </c>
      <c r="B42" s="147"/>
      <c r="C42" s="147"/>
      <c r="D42" s="147"/>
      <c r="E42" s="147"/>
      <c r="F42" s="147"/>
      <c r="G42" s="147"/>
    </row>
  </sheetData>
  <mergeCells count="2">
    <mergeCell ref="A41:G41"/>
    <mergeCell ref="A42:G42"/>
  </mergeCells>
  <hyperlinks>
    <hyperlink ref="A3"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sqref="A1:K1"/>
    </sheetView>
  </sheetViews>
  <sheetFormatPr baseColWidth="10" defaultRowHeight="15" x14ac:dyDescent="0.25"/>
  <cols>
    <col min="1" max="1" width="37.85546875" customWidth="1"/>
    <col min="6" max="6" width="12.28515625" bestFit="1" customWidth="1"/>
  </cols>
  <sheetData>
    <row r="1" spans="1:11" ht="37.5" customHeight="1" x14ac:dyDescent="0.25">
      <c r="A1" s="141" t="s">
        <v>355</v>
      </c>
      <c r="B1" s="141"/>
      <c r="C1" s="141"/>
      <c r="D1" s="141"/>
      <c r="E1" s="141"/>
      <c r="F1" s="141"/>
      <c r="G1" s="141"/>
      <c r="H1" s="141"/>
      <c r="I1" s="141"/>
      <c r="J1" s="141"/>
      <c r="K1" s="141"/>
    </row>
    <row r="2" spans="1:11" x14ac:dyDescent="0.25">
      <c r="A2" s="23" t="s">
        <v>309</v>
      </c>
    </row>
    <row r="5" spans="1:11" ht="30" customHeight="1" x14ac:dyDescent="0.25">
      <c r="A5" s="139"/>
      <c r="B5" s="142" t="s">
        <v>67</v>
      </c>
      <c r="C5" s="143"/>
      <c r="D5" s="143"/>
      <c r="E5" s="143"/>
      <c r="F5" s="144"/>
      <c r="G5" s="142" t="s">
        <v>68</v>
      </c>
      <c r="H5" s="143"/>
      <c r="I5" s="143"/>
      <c r="J5" s="143"/>
      <c r="K5" s="144"/>
    </row>
    <row r="6" spans="1:11" ht="49.5" customHeight="1" x14ac:dyDescent="0.25">
      <c r="A6" s="140"/>
      <c r="B6" s="15" t="s">
        <v>357</v>
      </c>
      <c r="C6" s="15" t="s">
        <v>358</v>
      </c>
      <c r="D6" s="16" t="s">
        <v>319</v>
      </c>
      <c r="E6" s="65" t="s">
        <v>4</v>
      </c>
      <c r="F6" s="65" t="s">
        <v>320</v>
      </c>
      <c r="G6" s="15" t="s">
        <v>357</v>
      </c>
      <c r="H6" s="15" t="s">
        <v>358</v>
      </c>
      <c r="I6" s="15" t="s">
        <v>319</v>
      </c>
      <c r="J6" s="65" t="s">
        <v>4</v>
      </c>
      <c r="K6" s="65" t="s">
        <v>320</v>
      </c>
    </row>
    <row r="7" spans="1:11" ht="15" customHeight="1" x14ac:dyDescent="0.25">
      <c r="A7" s="5" t="s">
        <v>5</v>
      </c>
      <c r="B7" s="53">
        <v>42800</v>
      </c>
      <c r="C7" s="53">
        <v>38900</v>
      </c>
      <c r="D7" s="53">
        <v>46900</v>
      </c>
      <c r="E7" s="50">
        <v>-9.0067874244114723</v>
      </c>
      <c r="F7" s="50">
        <v>20.593886234905202</v>
      </c>
      <c r="G7" s="53">
        <v>32100</v>
      </c>
      <c r="H7" s="53">
        <v>32100</v>
      </c>
      <c r="I7" s="53">
        <v>36000</v>
      </c>
      <c r="J7" s="6">
        <v>-2.7322768197763962E-2</v>
      </c>
      <c r="K7" s="50">
        <v>11.883184560626464</v>
      </c>
    </row>
    <row r="8" spans="1:11" ht="15" customHeight="1" x14ac:dyDescent="0.25">
      <c r="A8" s="47" t="s">
        <v>6</v>
      </c>
      <c r="B8" s="54">
        <v>11700</v>
      </c>
      <c r="C8" s="54">
        <v>11300</v>
      </c>
      <c r="D8" s="54">
        <v>13300</v>
      </c>
      <c r="E8" s="52">
        <v>-4.1052863770036563</v>
      </c>
      <c r="F8" s="52">
        <v>18.174438659781924</v>
      </c>
      <c r="G8" s="54">
        <v>9000</v>
      </c>
      <c r="H8" s="54">
        <v>9400</v>
      </c>
      <c r="I8" s="54">
        <v>10400</v>
      </c>
      <c r="J8" s="46">
        <v>3.8801853619800872</v>
      </c>
      <c r="K8" s="52">
        <v>10.825626824761756</v>
      </c>
    </row>
    <row r="9" spans="1:11" ht="15" customHeight="1" x14ac:dyDescent="0.25">
      <c r="A9" s="49" t="s">
        <v>7</v>
      </c>
      <c r="B9" s="55">
        <v>6900</v>
      </c>
      <c r="C9" s="55">
        <v>5700</v>
      </c>
      <c r="D9" s="55">
        <v>6900</v>
      </c>
      <c r="E9" s="51">
        <v>-17.098975603893198</v>
      </c>
      <c r="F9" s="51">
        <v>21.236855343423169</v>
      </c>
      <c r="G9" s="55">
        <v>4100</v>
      </c>
      <c r="H9" s="55">
        <v>4000</v>
      </c>
      <c r="I9" s="55">
        <v>4400</v>
      </c>
      <c r="J9" s="48">
        <v>-4.0242149153461204</v>
      </c>
      <c r="K9" s="51">
        <v>11.182059328002605</v>
      </c>
    </row>
    <row r="10" spans="1:11" ht="15" customHeight="1" x14ac:dyDescent="0.25">
      <c r="A10" s="47" t="s">
        <v>8</v>
      </c>
      <c r="B10" s="54">
        <v>6300</v>
      </c>
      <c r="C10" s="54">
        <v>5700</v>
      </c>
      <c r="D10" s="54">
        <v>7300</v>
      </c>
      <c r="E10" s="52">
        <v>-10.154756616042063</v>
      </c>
      <c r="F10" s="52">
        <v>27.284535560955195</v>
      </c>
      <c r="G10" s="54">
        <v>4500</v>
      </c>
      <c r="H10" s="54">
        <v>4600</v>
      </c>
      <c r="I10" s="54">
        <v>5200</v>
      </c>
      <c r="J10" s="46">
        <v>0.3151879948355692</v>
      </c>
      <c r="K10" s="52">
        <v>14.115947903969008</v>
      </c>
    </row>
    <row r="11" spans="1:11" ht="15" customHeight="1" x14ac:dyDescent="0.25">
      <c r="A11" s="49" t="s">
        <v>9</v>
      </c>
      <c r="B11" s="55">
        <v>2400</v>
      </c>
      <c r="C11" s="55">
        <v>2500</v>
      </c>
      <c r="D11" s="55">
        <v>2800</v>
      </c>
      <c r="E11" s="51">
        <v>4.4509755039334689</v>
      </c>
      <c r="F11" s="51">
        <v>12.021393683841868</v>
      </c>
      <c r="G11" s="55">
        <v>2200</v>
      </c>
      <c r="H11" s="55">
        <v>2400</v>
      </c>
      <c r="I11" s="55">
        <v>2600</v>
      </c>
      <c r="J11" s="48">
        <v>9.281676155384849</v>
      </c>
      <c r="K11" s="51">
        <v>8.425553277263603</v>
      </c>
    </row>
    <row r="12" spans="1:11" ht="15" customHeight="1" x14ac:dyDescent="0.25">
      <c r="A12" s="47" t="s">
        <v>10</v>
      </c>
      <c r="B12" s="54">
        <v>2600</v>
      </c>
      <c r="C12" s="54">
        <v>2300</v>
      </c>
      <c r="D12" s="54">
        <v>2600</v>
      </c>
      <c r="E12" s="52">
        <v>-10.258256611376158</v>
      </c>
      <c r="F12" s="52">
        <v>10.778168155188567</v>
      </c>
      <c r="G12" s="54">
        <v>2300</v>
      </c>
      <c r="H12" s="54">
        <v>2200</v>
      </c>
      <c r="I12" s="54">
        <v>2300</v>
      </c>
      <c r="J12" s="46">
        <v>-6.4526029645943206</v>
      </c>
      <c r="K12" s="52">
        <v>8.3385342772020206</v>
      </c>
    </row>
    <row r="13" spans="1:11" ht="15" customHeight="1" x14ac:dyDescent="0.25">
      <c r="A13" s="49" t="s">
        <v>11</v>
      </c>
      <c r="B13" s="55">
        <v>2700</v>
      </c>
      <c r="C13" s="55">
        <v>2700</v>
      </c>
      <c r="D13" s="55">
        <v>3100</v>
      </c>
      <c r="E13" s="51">
        <v>-1.3389755620506485</v>
      </c>
      <c r="F13" s="51">
        <v>15.249376871680351</v>
      </c>
      <c r="G13" s="55">
        <v>2300</v>
      </c>
      <c r="H13" s="55">
        <v>2400</v>
      </c>
      <c r="I13" s="55">
        <v>2700</v>
      </c>
      <c r="J13" s="48">
        <v>2.9546305645226321</v>
      </c>
      <c r="K13" s="51">
        <v>11.361815586687815</v>
      </c>
    </row>
    <row r="14" spans="1:11" ht="15" customHeight="1" x14ac:dyDescent="0.25">
      <c r="A14" s="47" t="s">
        <v>12</v>
      </c>
      <c r="B14" s="54">
        <v>1400</v>
      </c>
      <c r="C14" s="54">
        <v>1300</v>
      </c>
      <c r="D14" s="54">
        <v>1400</v>
      </c>
      <c r="E14" s="52">
        <v>-1.1882982104851414</v>
      </c>
      <c r="F14" s="52">
        <v>1.4362872663476018</v>
      </c>
      <c r="G14" s="54">
        <v>1300</v>
      </c>
      <c r="H14" s="54">
        <v>1300</v>
      </c>
      <c r="I14" s="54">
        <v>1300</v>
      </c>
      <c r="J14" s="46">
        <v>-1.104485873147665</v>
      </c>
      <c r="K14" s="52">
        <v>1.7971513239652137</v>
      </c>
    </row>
    <row r="15" spans="1:11" ht="15" customHeight="1" x14ac:dyDescent="0.25">
      <c r="A15" s="49" t="s">
        <v>13</v>
      </c>
      <c r="B15" s="55">
        <v>8700</v>
      </c>
      <c r="C15" s="55">
        <v>7400</v>
      </c>
      <c r="D15" s="55">
        <v>9600</v>
      </c>
      <c r="E15" s="51">
        <v>-15.293059091528901</v>
      </c>
      <c r="F15" s="51">
        <v>30.047004387679891</v>
      </c>
      <c r="G15" s="55">
        <v>6400</v>
      </c>
      <c r="H15" s="55">
        <v>6100</v>
      </c>
      <c r="I15" s="55">
        <v>7100</v>
      </c>
      <c r="J15" s="48">
        <v>-4.9041087408277688</v>
      </c>
      <c r="K15" s="51">
        <v>17.275046934080748</v>
      </c>
    </row>
    <row r="16" spans="1:11" x14ac:dyDescent="0.25">
      <c r="A16" s="5" t="s">
        <v>14</v>
      </c>
      <c r="B16" s="53">
        <v>11600</v>
      </c>
      <c r="C16" s="53">
        <v>10300</v>
      </c>
      <c r="D16" s="53">
        <v>11200</v>
      </c>
      <c r="E16" s="50">
        <v>-11.328976768906136</v>
      </c>
      <c r="F16" s="50">
        <v>9.2652769770963381</v>
      </c>
      <c r="G16" s="53">
        <v>9200</v>
      </c>
      <c r="H16" s="53">
        <v>8800</v>
      </c>
      <c r="I16" s="53">
        <v>9000</v>
      </c>
      <c r="J16" s="6">
        <v>-4.9164018786424979</v>
      </c>
      <c r="K16" s="50">
        <v>2.6041702794950337</v>
      </c>
    </row>
    <row r="17" spans="1:11" ht="15" customHeight="1" x14ac:dyDescent="0.25">
      <c r="A17" s="47" t="s">
        <v>15</v>
      </c>
      <c r="B17" s="54">
        <v>3600</v>
      </c>
      <c r="C17" s="54">
        <v>3300</v>
      </c>
      <c r="D17" s="54">
        <v>3500</v>
      </c>
      <c r="E17" s="52">
        <v>-7.3739069065749199</v>
      </c>
      <c r="F17" s="52">
        <v>5.6172579040959638</v>
      </c>
      <c r="G17" s="54">
        <v>3000</v>
      </c>
      <c r="H17" s="54">
        <v>2900</v>
      </c>
      <c r="I17" s="54">
        <v>2900</v>
      </c>
      <c r="J17" s="46">
        <v>-2.5402225529803562</v>
      </c>
      <c r="K17" s="52">
        <v>1.8184834185590504</v>
      </c>
    </row>
    <row r="18" spans="1:11" ht="15" customHeight="1" x14ac:dyDescent="0.25">
      <c r="A18" s="49" t="s">
        <v>16</v>
      </c>
      <c r="B18" s="55">
        <v>2100</v>
      </c>
      <c r="C18" s="55">
        <v>1700</v>
      </c>
      <c r="D18" s="55">
        <v>2200</v>
      </c>
      <c r="E18" s="51">
        <v>-16.800727153298546</v>
      </c>
      <c r="F18" s="51">
        <v>27.112618547586106</v>
      </c>
      <c r="G18" s="55">
        <v>1100</v>
      </c>
      <c r="H18" s="55">
        <v>1100</v>
      </c>
      <c r="I18" s="55">
        <v>1300</v>
      </c>
      <c r="J18" s="48">
        <v>-1.6993973923523542</v>
      </c>
      <c r="K18" s="51">
        <v>13.148257625812862</v>
      </c>
    </row>
    <row r="19" spans="1:11" ht="15" customHeight="1" x14ac:dyDescent="0.25">
      <c r="A19" s="47" t="s">
        <v>17</v>
      </c>
      <c r="B19" s="54">
        <v>1400</v>
      </c>
      <c r="C19" s="54">
        <v>1400</v>
      </c>
      <c r="D19" s="54">
        <v>1500</v>
      </c>
      <c r="E19" s="52">
        <v>-5.0332229645668569</v>
      </c>
      <c r="F19" s="52">
        <v>9.150490120336201</v>
      </c>
      <c r="G19" s="54">
        <v>1200</v>
      </c>
      <c r="H19" s="54">
        <v>1200</v>
      </c>
      <c r="I19" s="54">
        <v>1300</v>
      </c>
      <c r="J19" s="46">
        <v>-0.40264212403154803</v>
      </c>
      <c r="K19" s="52">
        <v>5.885111904699742</v>
      </c>
    </row>
    <row r="20" spans="1:11" ht="15" customHeight="1" x14ac:dyDescent="0.25">
      <c r="A20" s="49" t="s">
        <v>18</v>
      </c>
      <c r="B20" s="55">
        <v>4500</v>
      </c>
      <c r="C20" s="55">
        <v>3900</v>
      </c>
      <c r="D20" s="55">
        <v>4000</v>
      </c>
      <c r="E20" s="51">
        <v>-13.945600067050334</v>
      </c>
      <c r="F20" s="51">
        <v>4.4302674458633913</v>
      </c>
      <c r="G20" s="55">
        <v>4000</v>
      </c>
      <c r="H20" s="55">
        <v>3600</v>
      </c>
      <c r="I20" s="55">
        <v>3600</v>
      </c>
      <c r="J20" s="48">
        <v>-8.9879603911898869</v>
      </c>
      <c r="K20" s="51">
        <v>-1.1355748303754301</v>
      </c>
    </row>
    <row r="21" spans="1:11" ht="15" customHeight="1" x14ac:dyDescent="0.25">
      <c r="A21" s="5" t="s">
        <v>19</v>
      </c>
      <c r="B21" s="53">
        <v>138200</v>
      </c>
      <c r="C21" s="53">
        <v>141400</v>
      </c>
      <c r="D21" s="53">
        <v>149200</v>
      </c>
      <c r="E21" s="50">
        <v>2.3201721131577626</v>
      </c>
      <c r="F21" s="50">
        <v>5.4665186801509469</v>
      </c>
      <c r="G21" s="53">
        <v>134500</v>
      </c>
      <c r="H21" s="53">
        <v>138300</v>
      </c>
      <c r="I21" s="53">
        <v>145500</v>
      </c>
      <c r="J21" s="6">
        <v>2.8657658186450825</v>
      </c>
      <c r="K21" s="50">
        <v>5.1901621338722528</v>
      </c>
    </row>
    <row r="22" spans="1:11" ht="15" customHeight="1" x14ac:dyDescent="0.25">
      <c r="A22" s="47" t="s">
        <v>20</v>
      </c>
      <c r="B22" s="54">
        <v>36500</v>
      </c>
      <c r="C22" s="54">
        <v>37200</v>
      </c>
      <c r="D22" s="54">
        <v>38800</v>
      </c>
      <c r="E22" s="52">
        <v>1.7545905718065342</v>
      </c>
      <c r="F22" s="52">
        <v>4.4687437614244825</v>
      </c>
      <c r="G22" s="54">
        <v>35000</v>
      </c>
      <c r="H22" s="54">
        <v>35900</v>
      </c>
      <c r="I22" s="54">
        <v>37400</v>
      </c>
      <c r="J22" s="46">
        <v>2.7268981886913841</v>
      </c>
      <c r="K22" s="52">
        <v>4.2268969728478742</v>
      </c>
    </row>
    <row r="23" spans="1:11" ht="15" customHeight="1" x14ac:dyDescent="0.25">
      <c r="A23" s="49" t="s">
        <v>21</v>
      </c>
      <c r="B23" s="55">
        <v>24300</v>
      </c>
      <c r="C23" s="55">
        <v>23900</v>
      </c>
      <c r="D23" s="55">
        <v>25300</v>
      </c>
      <c r="E23" s="51">
        <v>-1.71727265422343</v>
      </c>
      <c r="F23" s="51">
        <v>5.8804711454243987</v>
      </c>
      <c r="G23" s="55">
        <v>24100</v>
      </c>
      <c r="H23" s="55">
        <v>23700</v>
      </c>
      <c r="I23" s="55">
        <v>25100</v>
      </c>
      <c r="J23" s="48">
        <v>-1.537228160018357</v>
      </c>
      <c r="K23" s="51">
        <v>5.8140413420615937</v>
      </c>
    </row>
    <row r="24" spans="1:11" ht="15" customHeight="1" x14ac:dyDescent="0.25">
      <c r="A24" s="47" t="s">
        <v>22</v>
      </c>
      <c r="B24" s="54">
        <v>11800</v>
      </c>
      <c r="C24" s="54">
        <v>12500</v>
      </c>
      <c r="D24" s="54">
        <v>13100</v>
      </c>
      <c r="E24" s="52">
        <v>5.7793889877107691</v>
      </c>
      <c r="F24" s="52">
        <v>4.8756218110206069</v>
      </c>
      <c r="G24" s="54">
        <v>11700</v>
      </c>
      <c r="H24" s="54">
        <v>12400</v>
      </c>
      <c r="I24" s="54">
        <v>12900</v>
      </c>
      <c r="J24" s="46">
        <v>5.8511697638419777</v>
      </c>
      <c r="K24" s="52">
        <v>4.5654364692278309</v>
      </c>
    </row>
    <row r="25" spans="1:11" ht="15" customHeight="1" x14ac:dyDescent="0.25">
      <c r="A25" s="49" t="s">
        <v>23</v>
      </c>
      <c r="B25" s="55">
        <v>11000</v>
      </c>
      <c r="C25" s="55">
        <v>10800</v>
      </c>
      <c r="D25" s="55">
        <v>11200</v>
      </c>
      <c r="E25" s="51">
        <v>-1.3285013140928044</v>
      </c>
      <c r="F25" s="51">
        <v>3.4896294475261684</v>
      </c>
      <c r="G25" s="55">
        <v>10400</v>
      </c>
      <c r="H25" s="55">
        <v>10400</v>
      </c>
      <c r="I25" s="55">
        <v>10700</v>
      </c>
      <c r="J25" s="48">
        <v>-0.23325824071750675</v>
      </c>
      <c r="K25" s="51">
        <v>2.6938493075037893</v>
      </c>
    </row>
    <row r="26" spans="1:11" ht="15" customHeight="1" x14ac:dyDescent="0.25">
      <c r="A26" s="47" t="s">
        <v>24</v>
      </c>
      <c r="B26" s="54">
        <v>7700</v>
      </c>
      <c r="C26" s="54">
        <v>8200</v>
      </c>
      <c r="D26" s="54">
        <v>8500</v>
      </c>
      <c r="E26" s="52">
        <v>6.5286493482192158</v>
      </c>
      <c r="F26" s="52">
        <v>4.1806418120693278</v>
      </c>
      <c r="G26" s="54">
        <v>7500</v>
      </c>
      <c r="H26" s="54">
        <v>8000</v>
      </c>
      <c r="I26" s="54">
        <v>8400</v>
      </c>
      <c r="J26" s="46">
        <v>6.8599446478734096</v>
      </c>
      <c r="K26" s="52">
        <v>4.016414184948724</v>
      </c>
    </row>
    <row r="27" spans="1:11" ht="15" customHeight="1" x14ac:dyDescent="0.25">
      <c r="A27" s="49" t="s">
        <v>25</v>
      </c>
      <c r="B27" s="55">
        <v>4300</v>
      </c>
      <c r="C27" s="55">
        <v>4500</v>
      </c>
      <c r="D27" s="55">
        <v>4400</v>
      </c>
      <c r="E27" s="51">
        <v>3.8498517857975783</v>
      </c>
      <c r="F27" s="51">
        <v>-1.5677822994214687</v>
      </c>
      <c r="G27" s="55">
        <v>4300</v>
      </c>
      <c r="H27" s="55">
        <v>4500</v>
      </c>
      <c r="I27" s="55">
        <v>4400</v>
      </c>
      <c r="J27" s="48">
        <v>4.4969024889028235</v>
      </c>
      <c r="K27" s="51">
        <v>-1.5288179870118472</v>
      </c>
    </row>
    <row r="28" spans="1:11" ht="15" customHeight="1" x14ac:dyDescent="0.25">
      <c r="A28" s="47" t="s">
        <v>26</v>
      </c>
      <c r="B28" s="54">
        <v>5900</v>
      </c>
      <c r="C28" s="54">
        <v>6100</v>
      </c>
      <c r="D28" s="54">
        <v>6800</v>
      </c>
      <c r="E28" s="52">
        <v>3.4582839717264129</v>
      </c>
      <c r="F28" s="52">
        <v>12.320234855485076</v>
      </c>
      <c r="G28" s="54">
        <v>5700</v>
      </c>
      <c r="H28" s="54">
        <v>5900</v>
      </c>
      <c r="I28" s="54">
        <v>6500</v>
      </c>
      <c r="J28" s="46">
        <v>3.4026383114638854</v>
      </c>
      <c r="K28" s="52">
        <v>9.916176997897578</v>
      </c>
    </row>
    <row r="29" spans="1:11" ht="15" customHeight="1" x14ac:dyDescent="0.25">
      <c r="A29" s="49" t="s">
        <v>27</v>
      </c>
      <c r="B29" s="55">
        <v>3700</v>
      </c>
      <c r="C29" s="55">
        <v>4100</v>
      </c>
      <c r="D29" s="55">
        <v>4500</v>
      </c>
      <c r="E29" s="51">
        <v>11.295811195896651</v>
      </c>
      <c r="F29" s="51">
        <v>8.7958677271867067</v>
      </c>
      <c r="G29" s="55">
        <v>3600</v>
      </c>
      <c r="H29" s="55">
        <v>4100</v>
      </c>
      <c r="I29" s="55">
        <v>4400</v>
      </c>
      <c r="J29" s="48">
        <v>11.593915158664908</v>
      </c>
      <c r="K29" s="51">
        <v>8.8433291705372472</v>
      </c>
    </row>
    <row r="30" spans="1:11" ht="15" customHeight="1" x14ac:dyDescent="0.25">
      <c r="A30" s="47" t="s">
        <v>28</v>
      </c>
      <c r="B30" s="54">
        <v>33100</v>
      </c>
      <c r="C30" s="54">
        <v>34200</v>
      </c>
      <c r="D30" s="54">
        <v>36500</v>
      </c>
      <c r="E30" s="52">
        <v>3.4991353511297492</v>
      </c>
      <c r="F30" s="52">
        <v>6.7180875567954423</v>
      </c>
      <c r="G30" s="54">
        <v>32200</v>
      </c>
      <c r="H30" s="54">
        <v>33500</v>
      </c>
      <c r="I30" s="54">
        <v>35700</v>
      </c>
      <c r="J30" s="46">
        <v>3.991714401506818</v>
      </c>
      <c r="K30" s="52">
        <v>6.6849231614594835</v>
      </c>
    </row>
    <row r="31" spans="1:11" ht="15" customHeight="1" x14ac:dyDescent="0.25">
      <c r="A31" s="5" t="s">
        <v>29</v>
      </c>
      <c r="B31" s="53">
        <v>67200</v>
      </c>
      <c r="C31" s="53">
        <v>62400</v>
      </c>
      <c r="D31" s="53">
        <v>66400</v>
      </c>
      <c r="E31" s="50">
        <v>-7.2600340805965153</v>
      </c>
      <c r="F31" s="50">
        <v>6.5174265978182024</v>
      </c>
      <c r="G31" s="53">
        <v>60700</v>
      </c>
      <c r="H31" s="53">
        <v>58200</v>
      </c>
      <c r="I31" s="53">
        <v>61300</v>
      </c>
      <c r="J31" s="6">
        <v>-4.1201811904678376</v>
      </c>
      <c r="K31" s="50">
        <v>5.4512748698584712</v>
      </c>
    </row>
    <row r="32" spans="1:11" ht="15" customHeight="1" x14ac:dyDescent="0.25">
      <c r="A32" s="47" t="s">
        <v>30</v>
      </c>
      <c r="B32" s="54">
        <v>27300</v>
      </c>
      <c r="C32" s="54">
        <v>24900</v>
      </c>
      <c r="D32" s="54">
        <v>24700</v>
      </c>
      <c r="E32" s="52">
        <v>-8.7651035999689544</v>
      </c>
      <c r="F32" s="52">
        <v>-0.95591905786878106</v>
      </c>
      <c r="G32" s="54">
        <v>25000</v>
      </c>
      <c r="H32" s="54">
        <v>23300</v>
      </c>
      <c r="I32" s="54">
        <v>23200</v>
      </c>
      <c r="J32" s="46">
        <v>-6.7626433019722771</v>
      </c>
      <c r="K32" s="52">
        <v>-0.43862777262677471</v>
      </c>
    </row>
    <row r="33" spans="1:11" ht="15" customHeight="1" x14ac:dyDescent="0.25">
      <c r="A33" s="49" t="s">
        <v>31</v>
      </c>
      <c r="B33" s="55">
        <v>6000</v>
      </c>
      <c r="C33" s="55">
        <v>7300</v>
      </c>
      <c r="D33" s="55">
        <v>9600</v>
      </c>
      <c r="E33" s="51">
        <v>21.945382590176578</v>
      </c>
      <c r="F33" s="51">
        <v>31.860504355835392</v>
      </c>
      <c r="G33" s="55">
        <v>5600</v>
      </c>
      <c r="H33" s="55">
        <v>7000</v>
      </c>
      <c r="I33" s="55">
        <v>9300</v>
      </c>
      <c r="J33" s="48">
        <v>24.218455509373442</v>
      </c>
      <c r="K33" s="51">
        <v>32.634965115481457</v>
      </c>
    </row>
    <row r="34" spans="1:11" ht="15" customHeight="1" x14ac:dyDescent="0.25">
      <c r="A34" s="47" t="s">
        <v>32</v>
      </c>
      <c r="B34" s="54">
        <v>5200</v>
      </c>
      <c r="C34" s="54">
        <v>5000</v>
      </c>
      <c r="D34" s="54">
        <v>4800</v>
      </c>
      <c r="E34" s="52">
        <v>-4.5300403671886338</v>
      </c>
      <c r="F34" s="52">
        <v>-4.4278657789101628</v>
      </c>
      <c r="G34" s="54">
        <v>4900</v>
      </c>
      <c r="H34" s="54">
        <v>4700</v>
      </c>
      <c r="I34" s="54">
        <v>4300</v>
      </c>
      <c r="J34" s="46">
        <v>-3.6202890242804924</v>
      </c>
      <c r="K34" s="52">
        <v>-9.1292070299442578</v>
      </c>
    </row>
    <row r="35" spans="1:11" ht="15" customHeight="1" x14ac:dyDescent="0.25">
      <c r="A35" s="49" t="s">
        <v>33</v>
      </c>
      <c r="B35" s="55">
        <v>2500</v>
      </c>
      <c r="C35" s="55">
        <v>2500</v>
      </c>
      <c r="D35" s="55">
        <v>2900</v>
      </c>
      <c r="E35" s="51">
        <v>-0.99501702604849773</v>
      </c>
      <c r="F35" s="51">
        <v>17.003976482934107</v>
      </c>
      <c r="G35" s="55">
        <v>2200</v>
      </c>
      <c r="H35" s="55">
        <v>2400</v>
      </c>
      <c r="I35" s="55">
        <v>2600</v>
      </c>
      <c r="J35" s="48">
        <v>5.551484338789658</v>
      </c>
      <c r="K35" s="51">
        <v>11.399780696827975</v>
      </c>
    </row>
    <row r="36" spans="1:11" ht="15" customHeight="1" x14ac:dyDescent="0.25">
      <c r="A36" s="47" t="s">
        <v>34</v>
      </c>
      <c r="B36" s="54">
        <v>2100</v>
      </c>
      <c r="C36" s="54">
        <v>2100</v>
      </c>
      <c r="D36" s="54">
        <v>2200</v>
      </c>
      <c r="E36" s="52">
        <v>0.49104444678953157</v>
      </c>
      <c r="F36" s="52">
        <v>5.1077410396391141</v>
      </c>
      <c r="G36" s="54">
        <v>2000</v>
      </c>
      <c r="H36" s="54">
        <v>2000</v>
      </c>
      <c r="I36" s="54">
        <v>2100</v>
      </c>
      <c r="J36" s="46">
        <v>1.8625878126623074</v>
      </c>
      <c r="K36" s="52">
        <v>5.4705005207182662</v>
      </c>
    </row>
    <row r="37" spans="1:11" ht="15" customHeight="1" x14ac:dyDescent="0.25">
      <c r="A37" s="49" t="s">
        <v>35</v>
      </c>
      <c r="B37" s="55">
        <v>300</v>
      </c>
      <c r="C37" s="55">
        <v>300</v>
      </c>
      <c r="D37" s="55">
        <v>300</v>
      </c>
      <c r="E37" s="51">
        <v>-5.3877248126532606</v>
      </c>
      <c r="F37" s="51">
        <v>8.818136641081967</v>
      </c>
      <c r="G37" s="55">
        <v>300</v>
      </c>
      <c r="H37" s="55">
        <v>300</v>
      </c>
      <c r="I37" s="55">
        <v>300</v>
      </c>
      <c r="J37" s="48">
        <v>-5.5141032931377723</v>
      </c>
      <c r="K37" s="51">
        <v>6.9504723025834325</v>
      </c>
    </row>
    <row r="38" spans="1:11" ht="15" customHeight="1" x14ac:dyDescent="0.25">
      <c r="A38" s="47" t="s">
        <v>36</v>
      </c>
      <c r="B38" s="54">
        <v>23800</v>
      </c>
      <c r="C38" s="54">
        <v>20300</v>
      </c>
      <c r="D38" s="54">
        <v>21900</v>
      </c>
      <c r="E38" s="52">
        <v>-14.81032594988104</v>
      </c>
      <c r="F38" s="52">
        <v>8.1227896546848903</v>
      </c>
      <c r="G38" s="54">
        <v>20600</v>
      </c>
      <c r="H38" s="54">
        <v>18500</v>
      </c>
      <c r="I38" s="54">
        <v>19500</v>
      </c>
      <c r="J38" s="46">
        <v>-10.364799040621959</v>
      </c>
      <c r="K38" s="52">
        <v>5.5574407566548798</v>
      </c>
    </row>
    <row r="39" spans="1:11" ht="15" customHeight="1" x14ac:dyDescent="0.25">
      <c r="A39" s="5" t="s">
        <v>37</v>
      </c>
      <c r="B39" s="53">
        <v>27300</v>
      </c>
      <c r="C39" s="53">
        <v>22600</v>
      </c>
      <c r="D39" s="53">
        <v>26400</v>
      </c>
      <c r="E39" s="50">
        <v>-17.260140575176422</v>
      </c>
      <c r="F39" s="50">
        <v>17.017791327700081</v>
      </c>
      <c r="G39" s="53">
        <v>22000</v>
      </c>
      <c r="H39" s="53">
        <v>20700</v>
      </c>
      <c r="I39" s="53">
        <v>22800</v>
      </c>
      <c r="J39" s="6">
        <v>-6.2054589969328813</v>
      </c>
      <c r="K39" s="50">
        <v>10.182712333701152</v>
      </c>
    </row>
    <row r="40" spans="1:11" ht="15" customHeight="1" x14ac:dyDescent="0.25">
      <c r="A40" s="47" t="s">
        <v>38</v>
      </c>
      <c r="B40" s="54">
        <v>5000</v>
      </c>
      <c r="C40" s="54">
        <v>4300</v>
      </c>
      <c r="D40" s="54">
        <v>4600</v>
      </c>
      <c r="E40" s="52">
        <v>-14.001106862730651</v>
      </c>
      <c r="F40" s="52">
        <v>7.1830129793658513</v>
      </c>
      <c r="G40" s="54">
        <v>3600</v>
      </c>
      <c r="H40" s="54">
        <v>3400</v>
      </c>
      <c r="I40" s="54">
        <v>3600</v>
      </c>
      <c r="J40" s="46">
        <v>-6.5522365328492729</v>
      </c>
      <c r="K40" s="52">
        <v>6.456504605076919</v>
      </c>
    </row>
    <row r="41" spans="1:11" ht="15" customHeight="1" x14ac:dyDescent="0.25">
      <c r="A41" s="49" t="s">
        <v>39</v>
      </c>
      <c r="B41" s="55">
        <v>4000</v>
      </c>
      <c r="C41" s="55">
        <v>3800</v>
      </c>
      <c r="D41" s="55">
        <v>3800</v>
      </c>
      <c r="E41" s="51">
        <v>-6.0064327326610005</v>
      </c>
      <c r="F41" s="51">
        <v>-9.9400206803314892E-2</v>
      </c>
      <c r="G41" s="55">
        <v>3600</v>
      </c>
      <c r="H41" s="55">
        <v>3500</v>
      </c>
      <c r="I41" s="55">
        <v>3400</v>
      </c>
      <c r="J41" s="48">
        <v>-2.6124162584953821</v>
      </c>
      <c r="K41" s="51">
        <v>-3.1122805539873615</v>
      </c>
    </row>
    <row r="42" spans="1:11" ht="15" customHeight="1" x14ac:dyDescent="0.25">
      <c r="A42" s="47" t="s">
        <v>40</v>
      </c>
      <c r="B42" s="54">
        <v>1800</v>
      </c>
      <c r="C42" s="54">
        <v>2200</v>
      </c>
      <c r="D42" s="54">
        <v>2600</v>
      </c>
      <c r="E42" s="52">
        <v>24.955753322492118</v>
      </c>
      <c r="F42" s="52">
        <v>17.33454895073146</v>
      </c>
      <c r="G42" s="54">
        <v>1700</v>
      </c>
      <c r="H42" s="54">
        <v>2200</v>
      </c>
      <c r="I42" s="54">
        <v>2500</v>
      </c>
      <c r="J42" s="46">
        <v>24.77371392081589</v>
      </c>
      <c r="K42" s="52">
        <v>17.822029580758034</v>
      </c>
    </row>
    <row r="43" spans="1:11" ht="15" customHeight="1" x14ac:dyDescent="0.25">
      <c r="A43" s="49" t="s">
        <v>41</v>
      </c>
      <c r="B43" s="55">
        <v>3100</v>
      </c>
      <c r="C43" s="55">
        <v>2500</v>
      </c>
      <c r="D43" s="55">
        <v>2900</v>
      </c>
      <c r="E43" s="51">
        <v>-18.798161255035556</v>
      </c>
      <c r="F43" s="51">
        <v>18.897747778661422</v>
      </c>
      <c r="G43" s="55">
        <v>2400</v>
      </c>
      <c r="H43" s="55">
        <v>2200</v>
      </c>
      <c r="I43" s="55">
        <v>2500</v>
      </c>
      <c r="J43" s="48">
        <v>-6.4218478861760051</v>
      </c>
      <c r="K43" s="51">
        <v>9.3789780710541013</v>
      </c>
    </row>
    <row r="44" spans="1:11" ht="15" customHeight="1" x14ac:dyDescent="0.25">
      <c r="A44" s="47" t="s">
        <v>42</v>
      </c>
      <c r="B44" s="54">
        <v>5800</v>
      </c>
      <c r="C44" s="54">
        <v>3300</v>
      </c>
      <c r="D44" s="54">
        <v>5300</v>
      </c>
      <c r="E44" s="52">
        <v>-42.286456731789499</v>
      </c>
      <c r="F44" s="52">
        <v>57.628356963035245</v>
      </c>
      <c r="G44" s="54">
        <v>4000</v>
      </c>
      <c r="H44" s="54">
        <v>3100</v>
      </c>
      <c r="I44" s="54">
        <v>4100</v>
      </c>
      <c r="J44" s="46">
        <v>-22.391073981554701</v>
      </c>
      <c r="K44" s="52">
        <v>30.80961618051704</v>
      </c>
    </row>
    <row r="45" spans="1:11" ht="15" customHeight="1" x14ac:dyDescent="0.25">
      <c r="A45" s="49" t="s">
        <v>43</v>
      </c>
      <c r="B45" s="55">
        <v>1800</v>
      </c>
      <c r="C45" s="55">
        <v>1100</v>
      </c>
      <c r="D45" s="55">
        <v>1500</v>
      </c>
      <c r="E45" s="51">
        <v>-36.905232256445068</v>
      </c>
      <c r="F45" s="51">
        <v>30.243100496940848</v>
      </c>
      <c r="G45" s="55">
        <v>1200</v>
      </c>
      <c r="H45" s="55">
        <v>1100</v>
      </c>
      <c r="I45" s="55">
        <v>1200</v>
      </c>
      <c r="J45" s="48">
        <v>-9.0576583169930149</v>
      </c>
      <c r="K45" s="51">
        <v>9.7858291150172025</v>
      </c>
    </row>
    <row r="46" spans="1:11" ht="15" customHeight="1" x14ac:dyDescent="0.25">
      <c r="A46" s="47" t="s">
        <v>44</v>
      </c>
      <c r="B46" s="54">
        <v>5900</v>
      </c>
      <c r="C46" s="54">
        <v>5400</v>
      </c>
      <c r="D46" s="54">
        <v>5800</v>
      </c>
      <c r="E46" s="52">
        <v>-9.0717667435810014</v>
      </c>
      <c r="F46" s="52">
        <v>7.9591766163694064</v>
      </c>
      <c r="G46" s="54">
        <v>5400</v>
      </c>
      <c r="H46" s="54">
        <v>5100</v>
      </c>
      <c r="I46" s="54">
        <v>5500</v>
      </c>
      <c r="J46" s="46">
        <v>-5.5027878434072717</v>
      </c>
      <c r="K46" s="52">
        <v>6.3859551934319816</v>
      </c>
    </row>
    <row r="47" spans="1:11" ht="15" customHeight="1" x14ac:dyDescent="0.25">
      <c r="A47" s="7" t="s">
        <v>45</v>
      </c>
      <c r="B47" s="56">
        <v>500</v>
      </c>
      <c r="C47" s="56">
        <v>500</v>
      </c>
      <c r="D47" s="56">
        <v>500</v>
      </c>
      <c r="E47" s="50">
        <v>-4.640704445139427</v>
      </c>
      <c r="F47" s="50">
        <v>2.6235739596855434</v>
      </c>
      <c r="G47" s="56">
        <v>300</v>
      </c>
      <c r="H47" s="56">
        <v>500</v>
      </c>
      <c r="I47" s="56">
        <v>500</v>
      </c>
      <c r="J47" s="6">
        <v>58.185294365716167</v>
      </c>
      <c r="K47" s="50">
        <v>3.505927306824685</v>
      </c>
    </row>
    <row r="48" spans="1:11" ht="15" customHeight="1" x14ac:dyDescent="0.25">
      <c r="A48" s="7" t="s">
        <v>46</v>
      </c>
      <c r="B48" s="56">
        <v>2900</v>
      </c>
      <c r="C48" s="56">
        <v>2300</v>
      </c>
      <c r="D48" s="56">
        <v>2200</v>
      </c>
      <c r="E48" s="50">
        <v>-21.507335096358972</v>
      </c>
      <c r="F48" s="50">
        <v>-1.2777696599245318</v>
      </c>
      <c r="G48" s="56">
        <v>2700</v>
      </c>
      <c r="H48" s="56">
        <v>2100</v>
      </c>
      <c r="I48" s="56">
        <v>2100</v>
      </c>
      <c r="J48" s="6">
        <v>-22.790481950206381</v>
      </c>
      <c r="K48" s="50">
        <v>-1.1461224190929156</v>
      </c>
    </row>
    <row r="49" spans="1:11" ht="15" customHeight="1" x14ac:dyDescent="0.25">
      <c r="A49" s="8" t="s">
        <v>47</v>
      </c>
      <c r="B49" s="57">
        <v>290500</v>
      </c>
      <c r="C49" s="57">
        <v>278300</v>
      </c>
      <c r="D49" s="57">
        <v>302900</v>
      </c>
      <c r="E49" s="124">
        <v>-4.1971448067749808</v>
      </c>
      <c r="F49" s="124">
        <v>8.8346151768750989</v>
      </c>
      <c r="G49" s="57">
        <v>261500</v>
      </c>
      <c r="H49" s="57">
        <v>260600</v>
      </c>
      <c r="I49" s="57">
        <v>277100</v>
      </c>
      <c r="J49" s="125">
        <v>-0.35160350343589475</v>
      </c>
      <c r="K49" s="124">
        <v>6.328548599148732</v>
      </c>
    </row>
    <row r="51" spans="1:11" x14ac:dyDescent="0.25">
      <c r="A51" t="s">
        <v>334</v>
      </c>
    </row>
    <row r="52" spans="1:11" x14ac:dyDescent="0.25">
      <c r="A52" t="s">
        <v>323</v>
      </c>
    </row>
  </sheetData>
  <mergeCells count="4">
    <mergeCell ref="A5:A6"/>
    <mergeCell ref="A1:K1"/>
    <mergeCell ref="B5:F5"/>
    <mergeCell ref="G5:K5"/>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baseColWidth="10" defaultRowHeight="15" x14ac:dyDescent="0.25"/>
  <cols>
    <col min="1" max="1" width="49.28515625" customWidth="1"/>
  </cols>
  <sheetData>
    <row r="1" spans="1:10" x14ac:dyDescent="0.25">
      <c r="A1" s="1" t="s">
        <v>356</v>
      </c>
      <c r="B1" s="11"/>
      <c r="C1" s="11"/>
      <c r="D1" s="11"/>
      <c r="E1" s="11"/>
      <c r="F1" s="11"/>
      <c r="G1" s="11"/>
    </row>
    <row r="2" spans="1:10" x14ac:dyDescent="0.25">
      <c r="A2" s="23" t="s">
        <v>309</v>
      </c>
      <c r="B2" s="11"/>
      <c r="C2" s="11"/>
      <c r="D2" s="11"/>
      <c r="E2" s="11"/>
      <c r="F2" s="11"/>
      <c r="G2" s="11"/>
    </row>
    <row r="3" spans="1:10" ht="41.25" customHeight="1" x14ac:dyDescent="0.25">
      <c r="A3" s="148" t="s">
        <v>48</v>
      </c>
      <c r="B3" s="148" t="s">
        <v>2</v>
      </c>
      <c r="C3" s="148" t="s">
        <v>3</v>
      </c>
      <c r="D3" s="148" t="s">
        <v>311</v>
      </c>
      <c r="E3" s="150" t="s">
        <v>49</v>
      </c>
      <c r="F3" s="151"/>
      <c r="G3" s="152"/>
      <c r="H3" s="145" t="s">
        <v>292</v>
      </c>
      <c r="I3" s="145" t="s">
        <v>313</v>
      </c>
      <c r="J3" s="145" t="s">
        <v>312</v>
      </c>
    </row>
    <row r="4" spans="1:10" x14ac:dyDescent="0.25">
      <c r="A4" s="149"/>
      <c r="B4" s="149"/>
      <c r="C4" s="149"/>
      <c r="D4" s="149"/>
      <c r="E4" s="2">
        <v>2019</v>
      </c>
      <c r="F4" s="2">
        <v>2020</v>
      </c>
      <c r="G4" s="2">
        <v>2021</v>
      </c>
      <c r="H4" s="146"/>
      <c r="I4" s="146"/>
      <c r="J4" s="146"/>
    </row>
    <row r="5" spans="1:10" x14ac:dyDescent="0.25">
      <c r="A5" s="3" t="s">
        <v>50</v>
      </c>
      <c r="B5" s="14">
        <v>3000</v>
      </c>
      <c r="C5" s="14">
        <v>4000</v>
      </c>
      <c r="D5" s="14">
        <v>5600</v>
      </c>
      <c r="E5" s="24">
        <v>0.90099425725587379</v>
      </c>
      <c r="F5" s="24">
        <v>1.1758135073806348</v>
      </c>
      <c r="G5" s="24">
        <v>1.6932485530878594</v>
      </c>
      <c r="H5" s="24">
        <v>32.930453669389635</v>
      </c>
      <c r="I5" s="24">
        <v>38.677940810743586</v>
      </c>
      <c r="J5" s="24">
        <v>1.848794981842192</v>
      </c>
    </row>
    <row r="6" spans="1:10" x14ac:dyDescent="0.25">
      <c r="A6" s="12" t="s">
        <v>51</v>
      </c>
      <c r="B6" s="14">
        <v>2300</v>
      </c>
      <c r="C6" s="14">
        <v>3100</v>
      </c>
      <c r="D6" s="14">
        <v>4300</v>
      </c>
      <c r="E6" s="24">
        <v>0.96407799922232429</v>
      </c>
      <c r="F6" s="24">
        <v>1.2602145509225851</v>
      </c>
      <c r="G6" s="24">
        <v>1.8431198768536623</v>
      </c>
      <c r="H6" s="24">
        <v>34.127399576078474</v>
      </c>
      <c r="I6" s="24">
        <v>39.0399872040947</v>
      </c>
      <c r="J6" s="24">
        <v>1.4196104324859691</v>
      </c>
    </row>
    <row r="7" spans="1:10" x14ac:dyDescent="0.25">
      <c r="A7" s="12" t="s">
        <v>52</v>
      </c>
      <c r="B7" s="14">
        <v>600</v>
      </c>
      <c r="C7" s="14">
        <v>700</v>
      </c>
      <c r="D7" s="14">
        <v>1000</v>
      </c>
      <c r="E7" s="24">
        <v>0.69628610396977708</v>
      </c>
      <c r="F7" s="24">
        <v>0.89997707833178509</v>
      </c>
      <c r="G7" s="24">
        <v>1.2560932229377491</v>
      </c>
      <c r="H7" s="24">
        <v>29.316322285397309</v>
      </c>
      <c r="I7" s="24">
        <v>37.269436997319033</v>
      </c>
      <c r="J7" s="24">
        <v>0.33014196104324861</v>
      </c>
    </row>
    <row r="8" spans="1:10" x14ac:dyDescent="0.25">
      <c r="A8" s="3" t="s">
        <v>53</v>
      </c>
      <c r="B8" s="14">
        <v>202100</v>
      </c>
      <c r="C8" s="14">
        <v>189900</v>
      </c>
      <c r="D8" s="14">
        <v>202400</v>
      </c>
      <c r="E8" s="24">
        <v>12.36065674014737</v>
      </c>
      <c r="F8" s="24">
        <v>11.511365606086869</v>
      </c>
      <c r="G8" s="24">
        <v>12.215299043885199</v>
      </c>
      <c r="H8" s="24">
        <v>-6.0378945285445731</v>
      </c>
      <c r="I8" s="24">
        <v>6.561191986732303</v>
      </c>
      <c r="J8" s="24">
        <v>66.820732915153513</v>
      </c>
    </row>
    <row r="9" spans="1:10" x14ac:dyDescent="0.25">
      <c r="A9" s="3" t="s">
        <v>54</v>
      </c>
      <c r="B9" s="14">
        <v>11300</v>
      </c>
      <c r="C9" s="14">
        <v>10200</v>
      </c>
      <c r="D9" s="14">
        <v>10600</v>
      </c>
      <c r="E9" s="24">
        <v>15.676547105059226</v>
      </c>
      <c r="F9" s="24">
        <v>13.619702176403207</v>
      </c>
      <c r="G9" s="24">
        <v>13.436492177718195</v>
      </c>
      <c r="H9" s="24">
        <v>-9.7373880037074656</v>
      </c>
      <c r="I9" s="24">
        <v>3.8991139710916025</v>
      </c>
      <c r="J9" s="24">
        <v>3.4995047870584353</v>
      </c>
    </row>
    <row r="10" spans="1:10" x14ac:dyDescent="0.25">
      <c r="A10" s="3" t="s">
        <v>55</v>
      </c>
      <c r="B10" s="14">
        <v>900</v>
      </c>
      <c r="C10" s="14">
        <v>900</v>
      </c>
      <c r="D10" s="14">
        <v>900</v>
      </c>
      <c r="E10" s="24">
        <v>12.267296471242013</v>
      </c>
      <c r="F10" s="24">
        <v>11.972119721197211</v>
      </c>
      <c r="G10" s="24">
        <v>11.824192921042396</v>
      </c>
      <c r="H10" s="24">
        <v>-0.79275198187995466</v>
      </c>
      <c r="I10" s="24">
        <v>4.1095890410958908</v>
      </c>
      <c r="J10" s="24">
        <v>0.29712776493892373</v>
      </c>
    </row>
    <row r="11" spans="1:10" x14ac:dyDescent="0.25">
      <c r="A11" s="3" t="s">
        <v>56</v>
      </c>
      <c r="B11" s="14">
        <v>22800</v>
      </c>
      <c r="C11" s="14">
        <v>23400</v>
      </c>
      <c r="D11" s="14">
        <v>23900</v>
      </c>
      <c r="E11" s="24">
        <v>13.578459928905163</v>
      </c>
      <c r="F11" s="24">
        <v>13.231024517993408</v>
      </c>
      <c r="G11" s="24">
        <v>13.189857222427495</v>
      </c>
      <c r="H11" s="24">
        <v>2.6253693772573086</v>
      </c>
      <c r="I11" s="24">
        <v>2.0266869150506288</v>
      </c>
      <c r="J11" s="24">
        <v>7.8903928689336418</v>
      </c>
    </row>
    <row r="12" spans="1:10" x14ac:dyDescent="0.25">
      <c r="A12" s="3" t="s">
        <v>57</v>
      </c>
      <c r="B12" s="14">
        <v>34700</v>
      </c>
      <c r="C12" s="14">
        <v>36200</v>
      </c>
      <c r="D12" s="14">
        <v>44800</v>
      </c>
      <c r="E12" s="24">
        <v>16.825922835073555</v>
      </c>
      <c r="F12" s="24">
        <v>15.995930193979341</v>
      </c>
      <c r="G12" s="24">
        <v>18.306679209783631</v>
      </c>
      <c r="H12" s="24">
        <v>4.2697432732872063</v>
      </c>
      <c r="I12" s="24">
        <v>23.779024104248943</v>
      </c>
      <c r="J12" s="24">
        <v>14.790359854737536</v>
      </c>
    </row>
    <row r="13" spans="1:10" x14ac:dyDescent="0.25">
      <c r="A13" s="3" t="s">
        <v>58</v>
      </c>
      <c r="B13" s="14">
        <v>400</v>
      </c>
      <c r="C13" s="14">
        <v>500</v>
      </c>
      <c r="D13" s="14">
        <v>500</v>
      </c>
      <c r="E13" s="24">
        <v>4.9833145179498759</v>
      </c>
      <c r="F13" s="24">
        <v>5.6347407255585154</v>
      </c>
      <c r="G13" s="24">
        <v>5.2974271698868751</v>
      </c>
      <c r="H13" s="24">
        <v>24.560624527096508</v>
      </c>
      <c r="I13" s="24">
        <v>-3.7607440737089832</v>
      </c>
      <c r="J13" s="24">
        <v>0.16507098052162431</v>
      </c>
    </row>
    <row r="14" spans="1:10" x14ac:dyDescent="0.25">
      <c r="A14" s="3" t="s">
        <v>59</v>
      </c>
      <c r="B14" s="14">
        <v>600</v>
      </c>
      <c r="C14" s="14">
        <v>700</v>
      </c>
      <c r="D14" s="14">
        <v>700</v>
      </c>
      <c r="E14" s="24">
        <v>3.7449160418861145</v>
      </c>
      <c r="F14" s="24">
        <v>3.8297544848517697</v>
      </c>
      <c r="G14" s="24">
        <v>3.8226663908569063</v>
      </c>
      <c r="H14" s="24">
        <v>16.915511787052107</v>
      </c>
      <c r="I14" s="24">
        <v>4.6079408118557321</v>
      </c>
      <c r="J14" s="24">
        <v>0.23109937273027401</v>
      </c>
    </row>
    <row r="15" spans="1:10" x14ac:dyDescent="0.25">
      <c r="A15" s="3" t="s">
        <v>60</v>
      </c>
      <c r="B15" s="14">
        <v>1400</v>
      </c>
      <c r="C15" s="14">
        <v>1500</v>
      </c>
      <c r="D15" s="14">
        <v>1500</v>
      </c>
      <c r="E15" s="24">
        <v>1.0283197783854814</v>
      </c>
      <c r="F15" s="24">
        <v>1.0452692433346118</v>
      </c>
      <c r="G15" s="24">
        <v>1.039972928387124</v>
      </c>
      <c r="H15" s="24">
        <v>1.6605420937750368</v>
      </c>
      <c r="I15" s="24">
        <v>0.23101592650976321</v>
      </c>
      <c r="J15" s="24">
        <v>0.49521294156487289</v>
      </c>
    </row>
    <row r="16" spans="1:10" x14ac:dyDescent="0.25">
      <c r="A16" s="3" t="s">
        <v>61</v>
      </c>
      <c r="B16" s="14">
        <v>6000</v>
      </c>
      <c r="C16" s="14">
        <v>5500</v>
      </c>
      <c r="D16" s="14">
        <v>5800</v>
      </c>
      <c r="E16" s="24">
        <v>9.3289704535221318</v>
      </c>
      <c r="F16" s="24">
        <v>8.0297373179085394</v>
      </c>
      <c r="G16" s="24">
        <v>8.0971667884647811</v>
      </c>
      <c r="H16" s="24">
        <v>-9.086445724480777</v>
      </c>
      <c r="I16" s="24">
        <v>5.4749155614136198</v>
      </c>
      <c r="J16" s="24">
        <v>1.9148233740508418</v>
      </c>
    </row>
    <row r="17" spans="1:10" x14ac:dyDescent="0.25">
      <c r="A17" s="3" t="s">
        <v>62</v>
      </c>
      <c r="B17" s="14">
        <v>2400</v>
      </c>
      <c r="C17" s="14">
        <v>2600</v>
      </c>
      <c r="D17" s="14">
        <v>2700</v>
      </c>
      <c r="E17" s="24">
        <v>11.805182763164316</v>
      </c>
      <c r="F17" s="24">
        <v>12.695763169522314</v>
      </c>
      <c r="G17" s="24">
        <v>13.136935035025429</v>
      </c>
      <c r="H17" s="24">
        <v>6.9036792062835879</v>
      </c>
      <c r="I17" s="24">
        <v>5.877803557617943</v>
      </c>
      <c r="J17" s="24">
        <v>0.89138329481677125</v>
      </c>
    </row>
    <row r="18" spans="1:10" ht="15" customHeight="1" x14ac:dyDescent="0.25">
      <c r="A18" s="3" t="s">
        <v>63</v>
      </c>
      <c r="B18" s="14">
        <v>4700</v>
      </c>
      <c r="C18" s="14">
        <v>2800</v>
      </c>
      <c r="D18" s="14">
        <v>3400</v>
      </c>
      <c r="E18" s="24">
        <v>8.9054110979205756</v>
      </c>
      <c r="F18" s="24">
        <v>5.6842273690947636</v>
      </c>
      <c r="G18" s="24">
        <v>6.8567750434105745</v>
      </c>
      <c r="H18" s="24">
        <v>-38.894073026097949</v>
      </c>
      <c r="I18" s="24">
        <v>20.88142153413089</v>
      </c>
      <c r="J18" s="24">
        <v>1.1224826675470452</v>
      </c>
    </row>
    <row r="19" spans="1:10" ht="39.75" customHeight="1" x14ac:dyDescent="0.25">
      <c r="A19" s="13" t="s">
        <v>47</v>
      </c>
      <c r="B19" s="14">
        <v>290500</v>
      </c>
      <c r="C19" s="14">
        <v>278300</v>
      </c>
      <c r="D19" s="14">
        <v>302900</v>
      </c>
      <c r="E19" s="25">
        <v>10.648593359572049</v>
      </c>
      <c r="F19" s="25">
        <v>9.9920745051951769</v>
      </c>
      <c r="G19" s="24">
        <v>10.769947996381367</v>
      </c>
      <c r="H19" s="24">
        <v>-4.197269076265405</v>
      </c>
      <c r="I19" s="24">
        <v>8.8346998757817516</v>
      </c>
      <c r="J19" s="24">
        <v>100</v>
      </c>
    </row>
    <row r="20" spans="1:10" ht="15" customHeight="1" x14ac:dyDescent="0.25">
      <c r="A20" s="147" t="s">
        <v>64</v>
      </c>
      <c r="B20" s="147"/>
      <c r="C20" s="147"/>
      <c r="D20" s="147"/>
      <c r="E20" s="147"/>
      <c r="F20" s="147"/>
      <c r="G20" s="147"/>
    </row>
    <row r="21" spans="1:10" ht="31.5" customHeight="1" x14ac:dyDescent="0.25">
      <c r="A21" s="147" t="s">
        <v>322</v>
      </c>
      <c r="B21" s="147"/>
      <c r="C21" s="147"/>
      <c r="D21" s="147"/>
      <c r="E21" s="147"/>
      <c r="F21" s="147"/>
      <c r="G21" s="147"/>
    </row>
    <row r="22" spans="1:10" ht="14.25" customHeight="1" x14ac:dyDescent="0.25">
      <c r="A22" s="43" t="s">
        <v>308</v>
      </c>
      <c r="B22" s="61"/>
      <c r="C22" s="61"/>
      <c r="D22" s="61"/>
      <c r="E22" s="61"/>
      <c r="F22" s="64"/>
      <c r="G22" s="61"/>
    </row>
    <row r="23" spans="1:10" ht="15.75" customHeight="1" x14ac:dyDescent="0.25">
      <c r="A23" s="147" t="s">
        <v>65</v>
      </c>
      <c r="B23" s="147"/>
      <c r="C23" s="147"/>
      <c r="D23" s="147"/>
      <c r="E23" s="147"/>
      <c r="F23" s="147"/>
      <c r="G23" s="147"/>
    </row>
    <row r="24" spans="1:10" ht="28.5" customHeight="1" x14ac:dyDescent="0.25">
      <c r="A24" s="147" t="s">
        <v>66</v>
      </c>
      <c r="B24" s="147"/>
      <c r="C24" s="147"/>
      <c r="D24" s="147"/>
      <c r="E24" s="147"/>
      <c r="F24" s="147"/>
      <c r="G24" s="147"/>
    </row>
    <row r="25" spans="1:10" ht="15" customHeight="1" x14ac:dyDescent="0.25">
      <c r="A25" s="147" t="s">
        <v>321</v>
      </c>
      <c r="B25" s="147"/>
      <c r="C25" s="147"/>
      <c r="D25" s="147"/>
      <c r="E25" s="147"/>
      <c r="F25" s="147"/>
      <c r="G25" s="147"/>
    </row>
  </sheetData>
  <mergeCells count="13">
    <mergeCell ref="J3:J4"/>
    <mergeCell ref="A25:G25"/>
    <mergeCell ref="H3:H4"/>
    <mergeCell ref="I3:I4"/>
    <mergeCell ref="A20:G20"/>
    <mergeCell ref="A21:G21"/>
    <mergeCell ref="A23:G23"/>
    <mergeCell ref="B3:B4"/>
    <mergeCell ref="C3:C4"/>
    <mergeCell ref="A3:A4"/>
    <mergeCell ref="D3:D4"/>
    <mergeCell ref="E3:G3"/>
    <mergeCell ref="A24:G24"/>
  </mergeCells>
  <hyperlinks>
    <hyperlink ref="A2" location="Sommaire!A1" display="Retour au sommair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pane xSplit="1" ySplit="4" topLeftCell="B5" activePane="bottomRight" state="frozen"/>
      <selection pane="topRight" activeCell="B1" sqref="B1"/>
      <selection pane="bottomLeft" activeCell="A4" sqref="A4"/>
      <selection pane="bottomRight"/>
    </sheetView>
  </sheetViews>
  <sheetFormatPr baseColWidth="10" defaultRowHeight="15" x14ac:dyDescent="0.25"/>
  <cols>
    <col min="1" max="1" width="42.140625" customWidth="1"/>
    <col min="2" max="2" width="10.140625" customWidth="1"/>
    <col min="3" max="9" width="11.5703125" bestFit="1" customWidth="1"/>
    <col min="10" max="10" width="10.85546875" customWidth="1"/>
    <col min="11" max="11" width="11.85546875" customWidth="1"/>
    <col min="12" max="12" width="11.5703125" bestFit="1" customWidth="1"/>
    <col min="13" max="13" width="12.5703125" bestFit="1" customWidth="1"/>
  </cols>
  <sheetData>
    <row r="1" spans="1:15" x14ac:dyDescent="0.25">
      <c r="A1" s="1" t="s">
        <v>350</v>
      </c>
    </row>
    <row r="2" spans="1:15" x14ac:dyDescent="0.25">
      <c r="A2" s="1"/>
    </row>
    <row r="3" spans="1:15" x14ac:dyDescent="0.25">
      <c r="A3" s="23" t="s">
        <v>309</v>
      </c>
    </row>
    <row r="4" spans="1:15" ht="90" x14ac:dyDescent="0.25">
      <c r="A4" s="10"/>
      <c r="B4" s="26" t="s">
        <v>50</v>
      </c>
      <c r="C4" s="26" t="s">
        <v>53</v>
      </c>
      <c r="D4" s="26" t="s">
        <v>54</v>
      </c>
      <c r="E4" s="26" t="s">
        <v>55</v>
      </c>
      <c r="F4" s="26" t="s">
        <v>293</v>
      </c>
      <c r="G4" s="26" t="s">
        <v>57</v>
      </c>
      <c r="H4" s="26" t="s">
        <v>58</v>
      </c>
      <c r="I4" s="26" t="s">
        <v>59</v>
      </c>
      <c r="J4" s="26" t="s">
        <v>61</v>
      </c>
      <c r="K4" s="26" t="s">
        <v>62</v>
      </c>
      <c r="L4" s="26" t="s">
        <v>63</v>
      </c>
      <c r="M4" s="26" t="s">
        <v>294</v>
      </c>
      <c r="N4" s="26" t="s">
        <v>295</v>
      </c>
      <c r="O4" s="26" t="s">
        <v>296</v>
      </c>
    </row>
    <row r="5" spans="1:15" x14ac:dyDescent="0.25">
      <c r="A5" s="10" t="s">
        <v>297</v>
      </c>
      <c r="B5" s="27">
        <v>2.4</v>
      </c>
      <c r="C5" s="27">
        <v>65.92</v>
      </c>
      <c r="D5" s="27">
        <v>6.54</v>
      </c>
      <c r="E5" s="27">
        <v>0.48</v>
      </c>
      <c r="F5" s="27">
        <v>4.71</v>
      </c>
      <c r="G5" s="27">
        <v>15.1</v>
      </c>
      <c r="H5" s="27">
        <v>0.24</v>
      </c>
      <c r="I5" s="27">
        <v>0.2</v>
      </c>
      <c r="J5" s="27">
        <v>2.78</v>
      </c>
      <c r="K5" s="27">
        <v>0.74</v>
      </c>
      <c r="L5" s="27">
        <v>0.88</v>
      </c>
      <c r="M5" s="28">
        <v>58200</v>
      </c>
      <c r="N5" s="27">
        <v>62.37</v>
      </c>
      <c r="O5" s="27">
        <v>19.214262132717067</v>
      </c>
    </row>
    <row r="6" spans="1:15" x14ac:dyDescent="0.25">
      <c r="A6" s="29" t="s">
        <v>298</v>
      </c>
      <c r="B6" s="30">
        <v>2.33</v>
      </c>
      <c r="C6" s="30">
        <v>65.75</v>
      </c>
      <c r="D6" s="30">
        <v>6.78</v>
      </c>
      <c r="E6" s="30">
        <v>0.49</v>
      </c>
      <c r="F6" s="30">
        <v>4.7699999999999996</v>
      </c>
      <c r="G6" s="30">
        <v>15.52</v>
      </c>
      <c r="H6" s="30">
        <v>0.22</v>
      </c>
      <c r="I6" s="30">
        <v>0.2</v>
      </c>
      <c r="J6" s="30">
        <v>2.4900000000000002</v>
      </c>
      <c r="K6" s="30">
        <v>0.67</v>
      </c>
      <c r="L6" s="30">
        <v>0.77</v>
      </c>
      <c r="M6" s="28">
        <v>46900</v>
      </c>
      <c r="N6" s="30">
        <v>61.4</v>
      </c>
      <c r="O6" s="30">
        <v>15.483657972928359</v>
      </c>
    </row>
    <row r="7" spans="1:15" x14ac:dyDescent="0.25">
      <c r="A7" s="29" t="s">
        <v>299</v>
      </c>
      <c r="B7" s="30">
        <v>2.72</v>
      </c>
      <c r="C7" s="30">
        <v>66.650000000000006</v>
      </c>
      <c r="D7" s="30">
        <v>5.5</v>
      </c>
      <c r="E7" s="30">
        <v>0.44</v>
      </c>
      <c r="F7" s="30">
        <v>4.46</v>
      </c>
      <c r="G7" s="30">
        <v>13.36</v>
      </c>
      <c r="H7" s="30">
        <v>0.32</v>
      </c>
      <c r="I7" s="30">
        <v>0.2</v>
      </c>
      <c r="J7" s="30">
        <v>4.01</v>
      </c>
      <c r="K7" s="30">
        <v>1</v>
      </c>
      <c r="L7" s="30">
        <v>1.35</v>
      </c>
      <c r="M7" s="28">
        <v>11200</v>
      </c>
      <c r="N7" s="30">
        <v>66.52</v>
      </c>
      <c r="O7" s="30">
        <v>3.6975899636843841</v>
      </c>
    </row>
    <row r="8" spans="1:15" x14ac:dyDescent="0.25">
      <c r="A8" s="5" t="s">
        <v>300</v>
      </c>
      <c r="B8" s="27">
        <v>1.97</v>
      </c>
      <c r="C8" s="27">
        <v>74.260000000000005</v>
      </c>
      <c r="D8" s="27">
        <v>1.97</v>
      </c>
      <c r="E8" s="27">
        <v>0.13</v>
      </c>
      <c r="F8" s="27">
        <v>8.42</v>
      </c>
      <c r="G8" s="27">
        <v>10.59</v>
      </c>
      <c r="H8" s="27">
        <v>0.19</v>
      </c>
      <c r="I8" s="27">
        <v>0.3</v>
      </c>
      <c r="J8" s="27">
        <v>0.37</v>
      </c>
      <c r="K8" s="27">
        <v>0.82</v>
      </c>
      <c r="L8" s="27">
        <v>0.98</v>
      </c>
      <c r="M8" s="28">
        <v>149200</v>
      </c>
      <c r="N8" s="27">
        <v>46.44</v>
      </c>
      <c r="O8" s="27">
        <v>49.257180587652691</v>
      </c>
    </row>
    <row r="9" spans="1:15" x14ac:dyDescent="0.25">
      <c r="A9" s="29" t="s">
        <v>301</v>
      </c>
      <c r="B9" s="30">
        <v>1.42</v>
      </c>
      <c r="C9" s="30">
        <v>73.510000000000005</v>
      </c>
      <c r="D9" s="30">
        <v>1.62</v>
      </c>
      <c r="E9" s="30">
        <v>0.19</v>
      </c>
      <c r="F9" s="30">
        <v>9.9600000000000009</v>
      </c>
      <c r="G9" s="30">
        <v>10.62</v>
      </c>
      <c r="H9" s="30">
        <v>0.08</v>
      </c>
      <c r="I9" s="30">
        <v>0.32</v>
      </c>
      <c r="J9" s="30">
        <v>0.34</v>
      </c>
      <c r="K9" s="30">
        <v>1.07</v>
      </c>
      <c r="L9" s="30">
        <v>0.87</v>
      </c>
      <c r="M9" s="28">
        <v>76400</v>
      </c>
      <c r="N9" s="30">
        <v>51.18</v>
      </c>
      <c r="O9" s="30">
        <v>25.222845823704194</v>
      </c>
    </row>
    <row r="10" spans="1:15" x14ac:dyDescent="0.25">
      <c r="A10" s="31" t="s">
        <v>300</v>
      </c>
      <c r="B10" s="30">
        <v>2.5499999999999998</v>
      </c>
      <c r="C10" s="30">
        <v>75.05</v>
      </c>
      <c r="D10" s="30">
        <v>2.34</v>
      </c>
      <c r="E10" s="30">
        <v>7.0000000000000007E-2</v>
      </c>
      <c r="F10" s="30">
        <v>6.8</v>
      </c>
      <c r="G10" s="30">
        <v>10.55</v>
      </c>
      <c r="H10" s="30">
        <v>0.31</v>
      </c>
      <c r="I10" s="30">
        <v>0.28000000000000003</v>
      </c>
      <c r="J10" s="30">
        <v>0.41</v>
      </c>
      <c r="K10" s="30">
        <v>0.56000000000000005</v>
      </c>
      <c r="L10" s="30">
        <v>1.0900000000000001</v>
      </c>
      <c r="M10" s="28">
        <v>72800</v>
      </c>
      <c r="N10" s="30">
        <v>41.41</v>
      </c>
      <c r="O10" s="30">
        <v>24.034334763948497</v>
      </c>
    </row>
    <row r="11" spans="1:15" x14ac:dyDescent="0.25">
      <c r="A11" s="7" t="s">
        <v>302</v>
      </c>
      <c r="B11" s="27">
        <v>0.93</v>
      </c>
      <c r="C11" s="27">
        <v>55.29</v>
      </c>
      <c r="D11" s="27">
        <v>3.35</v>
      </c>
      <c r="E11" s="27">
        <v>0.48</v>
      </c>
      <c r="F11" s="27">
        <v>9.11</v>
      </c>
      <c r="G11" s="27">
        <v>25.24</v>
      </c>
      <c r="H11" s="27">
        <v>7.0000000000000007E-2</v>
      </c>
      <c r="I11" s="27">
        <v>0.1</v>
      </c>
      <c r="J11" s="27">
        <v>3.72</v>
      </c>
      <c r="K11" s="27">
        <v>1.18</v>
      </c>
      <c r="L11" s="27">
        <v>0.54</v>
      </c>
      <c r="M11" s="28">
        <v>66400</v>
      </c>
      <c r="N11" s="27">
        <v>54.18</v>
      </c>
      <c r="O11" s="27">
        <v>21.921426213271708</v>
      </c>
    </row>
    <row r="12" spans="1:15" x14ac:dyDescent="0.25">
      <c r="A12" s="32" t="s">
        <v>45</v>
      </c>
      <c r="B12" s="27">
        <v>0.7</v>
      </c>
      <c r="C12" s="27">
        <v>25.53</v>
      </c>
      <c r="D12" s="27">
        <v>8.61</v>
      </c>
      <c r="E12" s="27">
        <v>1.03</v>
      </c>
      <c r="F12" s="27">
        <v>4.32</v>
      </c>
      <c r="G12" s="27">
        <v>52.92</v>
      </c>
      <c r="H12" s="27">
        <v>0.55000000000000004</v>
      </c>
      <c r="I12" s="27">
        <v>0</v>
      </c>
      <c r="J12" s="27">
        <v>4.87</v>
      </c>
      <c r="K12" s="27">
        <v>0.21</v>
      </c>
      <c r="L12" s="27">
        <v>1.26</v>
      </c>
      <c r="M12" s="28">
        <v>500</v>
      </c>
      <c r="N12" s="27">
        <v>57.83</v>
      </c>
      <c r="O12" s="27">
        <v>0.16507098052162431</v>
      </c>
    </row>
    <row r="13" spans="1:15" x14ac:dyDescent="0.25">
      <c r="A13" s="7" t="s">
        <v>303</v>
      </c>
      <c r="B13" s="27">
        <v>1.0900000000000001</v>
      </c>
      <c r="C13" s="27">
        <v>62.22</v>
      </c>
      <c r="D13" s="27">
        <v>6.12</v>
      </c>
      <c r="E13" s="27">
        <v>0.4</v>
      </c>
      <c r="F13" s="27">
        <v>9.48</v>
      </c>
      <c r="G13" s="27">
        <v>11.74</v>
      </c>
      <c r="H13" s="27">
        <v>0.22</v>
      </c>
      <c r="I13" s="27">
        <v>0.14000000000000001</v>
      </c>
      <c r="J13" s="27">
        <v>3.39</v>
      </c>
      <c r="K13" s="27">
        <v>1.1399999999999999</v>
      </c>
      <c r="L13" s="27">
        <v>4.08</v>
      </c>
      <c r="M13" s="28">
        <v>26400</v>
      </c>
      <c r="N13" s="27">
        <v>56.63</v>
      </c>
      <c r="O13" s="27">
        <v>8.7157477715417624</v>
      </c>
    </row>
    <row r="14" spans="1:15" x14ac:dyDescent="0.25">
      <c r="A14" s="33" t="s">
        <v>304</v>
      </c>
      <c r="B14" s="34">
        <v>14.81</v>
      </c>
      <c r="C14" s="34">
        <v>0.76</v>
      </c>
      <c r="D14" s="34">
        <v>0.04</v>
      </c>
      <c r="E14" s="34">
        <v>0.22</v>
      </c>
      <c r="F14" s="34">
        <v>2.06</v>
      </c>
      <c r="G14" s="34">
        <v>3</v>
      </c>
      <c r="H14" s="34">
        <v>0</v>
      </c>
      <c r="I14" s="34">
        <v>3.2</v>
      </c>
      <c r="J14" s="34">
        <v>8.9600000000000009</v>
      </c>
      <c r="K14" s="34">
        <v>0.09</v>
      </c>
      <c r="L14" s="34">
        <v>66.86</v>
      </c>
      <c r="M14" s="28">
        <v>2200</v>
      </c>
      <c r="N14" s="34">
        <v>46.62</v>
      </c>
      <c r="O14" s="34">
        <v>0.72631231429514687</v>
      </c>
    </row>
    <row r="15" spans="1:15" x14ac:dyDescent="0.25">
      <c r="A15" s="35" t="s">
        <v>290</v>
      </c>
      <c r="B15" s="36">
        <v>5600</v>
      </c>
      <c r="C15" s="36">
        <v>202400</v>
      </c>
      <c r="D15" s="36">
        <v>10600</v>
      </c>
      <c r="E15" s="36">
        <v>900</v>
      </c>
      <c r="F15" s="36">
        <v>23900</v>
      </c>
      <c r="G15" s="36">
        <v>44800</v>
      </c>
      <c r="H15" s="36">
        <v>500</v>
      </c>
      <c r="I15" s="36">
        <v>700</v>
      </c>
      <c r="J15" s="36">
        <v>5800</v>
      </c>
      <c r="K15" s="36">
        <v>2700</v>
      </c>
      <c r="L15" s="36">
        <v>4900</v>
      </c>
      <c r="M15" s="36">
        <v>302900</v>
      </c>
      <c r="N15" s="37">
        <v>52.13</v>
      </c>
      <c r="O15" s="38">
        <v>100</v>
      </c>
    </row>
    <row r="16" spans="1:15" x14ac:dyDescent="0.25">
      <c r="A16" s="35" t="s">
        <v>289</v>
      </c>
      <c r="B16" s="39">
        <v>323700</v>
      </c>
      <c r="C16" s="39">
        <v>1454500</v>
      </c>
      <c r="D16" s="39">
        <v>68400</v>
      </c>
      <c r="E16" s="39">
        <v>6800</v>
      </c>
      <c r="F16" s="39">
        <v>157400</v>
      </c>
      <c r="G16" s="39">
        <v>199700</v>
      </c>
      <c r="H16" s="39">
        <v>9500</v>
      </c>
      <c r="I16" s="39">
        <v>18600</v>
      </c>
      <c r="J16" s="39">
        <v>65400</v>
      </c>
      <c r="K16" s="39">
        <v>18100</v>
      </c>
      <c r="L16" s="39">
        <v>187000</v>
      </c>
      <c r="M16" s="39">
        <v>2509200</v>
      </c>
      <c r="N16" s="40">
        <v>55.06</v>
      </c>
      <c r="O16" s="41">
        <v>100</v>
      </c>
    </row>
    <row r="17" spans="1:15" x14ac:dyDescent="0.25">
      <c r="A17" s="35" t="s">
        <v>47</v>
      </c>
      <c r="B17" s="39">
        <v>329300</v>
      </c>
      <c r="C17" s="39">
        <v>1656900</v>
      </c>
      <c r="D17" s="39">
        <v>79100</v>
      </c>
      <c r="E17" s="39">
        <v>7700</v>
      </c>
      <c r="F17" s="39">
        <v>181300</v>
      </c>
      <c r="G17" s="39">
        <v>244500</v>
      </c>
      <c r="H17" s="39">
        <v>10000</v>
      </c>
      <c r="I17" s="39">
        <v>19300</v>
      </c>
      <c r="J17" s="39">
        <v>71200</v>
      </c>
      <c r="K17" s="39">
        <v>20800</v>
      </c>
      <c r="L17" s="39">
        <v>191900</v>
      </c>
      <c r="M17" s="39">
        <v>2812100</v>
      </c>
      <c r="N17" s="40">
        <v>54.68</v>
      </c>
      <c r="O17" s="41">
        <v>100</v>
      </c>
    </row>
    <row r="18" spans="1:15" x14ac:dyDescent="0.25">
      <c r="B18" s="45"/>
      <c r="C18" s="45"/>
      <c r="D18" s="45"/>
      <c r="E18" s="45"/>
      <c r="F18" s="45"/>
      <c r="G18" s="45"/>
      <c r="H18" s="45"/>
      <c r="I18" s="45"/>
      <c r="J18" s="45"/>
      <c r="K18" s="45"/>
      <c r="L18" s="45"/>
      <c r="M18" s="4"/>
    </row>
    <row r="19" spans="1:15" ht="15" customHeight="1" x14ac:dyDescent="0.25">
      <c r="A19" s="22" t="s">
        <v>64</v>
      </c>
      <c r="B19" s="63"/>
      <c r="C19" s="63"/>
      <c r="D19" s="63"/>
      <c r="E19" s="63"/>
      <c r="F19" s="63"/>
      <c r="G19" s="63"/>
      <c r="H19" s="63"/>
      <c r="I19" s="63"/>
      <c r="J19" s="63"/>
      <c r="K19" s="63"/>
      <c r="L19" s="63"/>
      <c r="M19" s="42"/>
    </row>
    <row r="20" spans="1:15" ht="28.5" customHeight="1" x14ac:dyDescent="0.25">
      <c r="A20" s="147" t="s">
        <v>322</v>
      </c>
      <c r="B20" s="147"/>
      <c r="C20" s="147"/>
      <c r="D20" s="147"/>
      <c r="E20" s="147"/>
      <c r="F20" s="147"/>
      <c r="G20" s="147"/>
      <c r="H20" s="147"/>
      <c r="I20" s="147"/>
      <c r="J20" s="147"/>
      <c r="M20" s="42"/>
    </row>
    <row r="21" spans="1:15" ht="16.5" customHeight="1" x14ac:dyDescent="0.25">
      <c r="A21" s="43" t="s">
        <v>308</v>
      </c>
      <c r="B21" s="61"/>
      <c r="C21" s="61"/>
      <c r="D21" s="61"/>
      <c r="E21" s="61"/>
      <c r="F21" s="61"/>
      <c r="G21" s="61"/>
      <c r="H21" s="61"/>
      <c r="I21" s="61"/>
      <c r="J21" s="61"/>
      <c r="M21" s="42"/>
    </row>
    <row r="22" spans="1:15" ht="15" customHeight="1" x14ac:dyDescent="0.25">
      <c r="A22" s="147" t="s">
        <v>305</v>
      </c>
      <c r="B22" s="147"/>
      <c r="C22" s="147"/>
      <c r="D22" s="147"/>
      <c r="E22" s="147"/>
      <c r="F22" s="147"/>
      <c r="G22" s="147"/>
      <c r="H22" s="147"/>
      <c r="I22" s="147"/>
      <c r="J22" s="147"/>
      <c r="M22" s="42"/>
    </row>
    <row r="23" spans="1:15" ht="37.5" customHeight="1" x14ac:dyDescent="0.25">
      <c r="A23" s="147" t="s">
        <v>306</v>
      </c>
      <c r="B23" s="147"/>
      <c r="C23" s="147"/>
      <c r="D23" s="147"/>
      <c r="E23" s="147"/>
      <c r="F23" s="147"/>
      <c r="G23" s="147"/>
      <c r="H23" s="147"/>
      <c r="I23" s="147"/>
      <c r="J23" s="147"/>
      <c r="M23" s="42"/>
    </row>
    <row r="24" spans="1:15" ht="23.25" customHeight="1" x14ac:dyDescent="0.25">
      <c r="A24" s="147" t="s">
        <v>307</v>
      </c>
      <c r="B24" s="147"/>
      <c r="C24" s="147"/>
      <c r="D24" s="147"/>
      <c r="E24" s="147"/>
      <c r="F24" s="147"/>
      <c r="G24" s="147"/>
      <c r="H24" s="147"/>
      <c r="I24" s="147"/>
      <c r="J24" s="147"/>
    </row>
  </sheetData>
  <mergeCells count="4">
    <mergeCell ref="A20:J20"/>
    <mergeCell ref="A22:J22"/>
    <mergeCell ref="A23:J23"/>
    <mergeCell ref="A24:J24"/>
  </mergeCells>
  <hyperlinks>
    <hyperlink ref="A3" location="Sommaire!A1" display="Retour au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workbookViewId="0"/>
  </sheetViews>
  <sheetFormatPr baseColWidth="10" defaultRowHeight="15" x14ac:dyDescent="0.25"/>
  <cols>
    <col min="11" max="11" width="14.42578125" customWidth="1"/>
  </cols>
  <sheetData>
    <row r="1" spans="1:13" x14ac:dyDescent="0.25">
      <c r="A1" s="1" t="s">
        <v>314</v>
      </c>
    </row>
    <row r="3" spans="1:13" x14ac:dyDescent="0.25">
      <c r="A3" s="23" t="s">
        <v>309</v>
      </c>
    </row>
    <row r="5" spans="1:13" x14ac:dyDescent="0.25">
      <c r="K5" s="132" t="s">
        <v>257</v>
      </c>
      <c r="L5" s="132" t="s">
        <v>311</v>
      </c>
    </row>
    <row r="6" spans="1:13" x14ac:dyDescent="0.25">
      <c r="K6" s="132" t="s">
        <v>69</v>
      </c>
      <c r="L6" s="131">
        <v>38828.879999999997</v>
      </c>
      <c r="M6" s="4"/>
    </row>
    <row r="7" spans="1:13" x14ac:dyDescent="0.25">
      <c r="K7" s="132" t="s">
        <v>71</v>
      </c>
      <c r="L7" s="131">
        <v>25253.35</v>
      </c>
      <c r="M7" s="4"/>
    </row>
    <row r="8" spans="1:13" x14ac:dyDescent="0.25">
      <c r="K8" s="132" t="s">
        <v>70</v>
      </c>
      <c r="L8" s="131">
        <v>24682.3</v>
      </c>
      <c r="M8" s="4"/>
    </row>
    <row r="9" spans="1:13" x14ac:dyDescent="0.25">
      <c r="K9" s="132" t="s">
        <v>73</v>
      </c>
      <c r="L9" s="131">
        <v>13306.04</v>
      </c>
      <c r="M9" s="4"/>
    </row>
    <row r="10" spans="1:13" x14ac:dyDescent="0.25">
      <c r="K10" s="132" t="s">
        <v>72</v>
      </c>
      <c r="L10" s="131">
        <v>13121.87</v>
      </c>
      <c r="M10" s="4"/>
    </row>
    <row r="11" spans="1:13" x14ac:dyDescent="0.25">
      <c r="K11" s="132" t="s">
        <v>74</v>
      </c>
      <c r="L11" s="131">
        <v>11197.64</v>
      </c>
      <c r="M11" s="4"/>
    </row>
    <row r="12" spans="1:13" x14ac:dyDescent="0.25">
      <c r="K12" s="132" t="s">
        <v>76</v>
      </c>
      <c r="L12" s="131">
        <v>9588.86</v>
      </c>
      <c r="M12" s="4"/>
    </row>
    <row r="13" spans="1:13" ht="28.5" x14ac:dyDescent="0.25">
      <c r="K13" s="132" t="s">
        <v>75</v>
      </c>
      <c r="L13" s="131">
        <v>8517.01</v>
      </c>
      <c r="M13" s="4"/>
    </row>
    <row r="14" spans="1:13" x14ac:dyDescent="0.25">
      <c r="K14" s="132" t="s">
        <v>79</v>
      </c>
      <c r="L14" s="131">
        <v>7251.5</v>
      </c>
      <c r="M14" s="4"/>
    </row>
    <row r="15" spans="1:13" x14ac:dyDescent="0.25">
      <c r="K15" s="132" t="s">
        <v>78</v>
      </c>
      <c r="L15" s="131">
        <v>6924.03</v>
      </c>
      <c r="M15" s="4"/>
    </row>
    <row r="16" spans="1:13" x14ac:dyDescent="0.25">
      <c r="K16" s="132" t="s">
        <v>77</v>
      </c>
      <c r="L16" s="131">
        <v>6824.09</v>
      </c>
      <c r="M16" s="4"/>
    </row>
    <row r="17" spans="11:13" x14ac:dyDescent="0.25">
      <c r="K17" s="132" t="s">
        <v>80</v>
      </c>
      <c r="L17" s="131">
        <v>5937.08</v>
      </c>
      <c r="M17" s="4"/>
    </row>
    <row r="18" spans="11:13" x14ac:dyDescent="0.25">
      <c r="K18" s="132" t="s">
        <v>88</v>
      </c>
      <c r="L18" s="131">
        <v>5251.34</v>
      </c>
      <c r="M18" s="4"/>
    </row>
    <row r="19" spans="11:13" x14ac:dyDescent="0.25">
      <c r="K19" s="132" t="s">
        <v>81</v>
      </c>
      <c r="L19" s="131">
        <v>4771.3100000000004</v>
      </c>
      <c r="M19" s="4"/>
    </row>
    <row r="20" spans="11:13" x14ac:dyDescent="0.25">
      <c r="K20" s="132" t="s">
        <v>83</v>
      </c>
      <c r="L20" s="131">
        <v>4565.25</v>
      </c>
      <c r="M20" s="4"/>
    </row>
    <row r="21" spans="11:13" x14ac:dyDescent="0.25">
      <c r="K21" s="132" t="s">
        <v>85</v>
      </c>
      <c r="L21" s="131">
        <v>4532.41</v>
      </c>
      <c r="M21" s="4"/>
    </row>
    <row r="22" spans="11:13" x14ac:dyDescent="0.25">
      <c r="K22" s="132" t="s">
        <v>84</v>
      </c>
      <c r="L22" s="131">
        <v>4473.08</v>
      </c>
      <c r="M22" s="4"/>
    </row>
    <row r="23" spans="11:13" x14ac:dyDescent="0.25">
      <c r="K23" s="132" t="s">
        <v>82</v>
      </c>
      <c r="L23" s="131">
        <v>4427.1099999999997</v>
      </c>
      <c r="M23" s="4"/>
    </row>
    <row r="24" spans="11:13" x14ac:dyDescent="0.25">
      <c r="K24" s="132" t="s">
        <v>86</v>
      </c>
      <c r="L24" s="131">
        <v>3769.88</v>
      </c>
      <c r="M24" s="4"/>
    </row>
    <row r="25" spans="11:13" x14ac:dyDescent="0.25">
      <c r="K25" s="132" t="s">
        <v>90</v>
      </c>
      <c r="L25" s="131">
        <v>3504.28</v>
      </c>
      <c r="M25" s="4"/>
    </row>
    <row r="26" spans="11:13" x14ac:dyDescent="0.25">
      <c r="K26" s="132" t="s">
        <v>91</v>
      </c>
      <c r="L26" s="131">
        <v>3480.11</v>
      </c>
      <c r="M26" s="4"/>
    </row>
    <row r="27" spans="11:13" ht="28.5" x14ac:dyDescent="0.25">
      <c r="K27" s="132" t="s">
        <v>87</v>
      </c>
      <c r="L27" s="131">
        <v>3411.59</v>
      </c>
      <c r="M27" s="4"/>
    </row>
    <row r="28" spans="11:13" x14ac:dyDescent="0.25">
      <c r="K28" s="132" t="s">
        <v>89</v>
      </c>
      <c r="L28" s="131">
        <v>3173.31</v>
      </c>
      <c r="M28" s="4"/>
    </row>
    <row r="29" spans="11:13" x14ac:dyDescent="0.25">
      <c r="K29" s="132" t="s">
        <v>92</v>
      </c>
      <c r="L29" s="131">
        <v>3075.3</v>
      </c>
      <c r="M29" s="4"/>
    </row>
    <row r="30" spans="11:13" x14ac:dyDescent="0.25">
      <c r="K30" s="132" t="s">
        <v>95</v>
      </c>
      <c r="L30" s="131">
        <v>2945.23</v>
      </c>
      <c r="M30" s="4"/>
    </row>
    <row r="31" spans="11:13" x14ac:dyDescent="0.25">
      <c r="K31" s="132" t="s">
        <v>93</v>
      </c>
      <c r="L31" s="131">
        <v>2936.81</v>
      </c>
      <c r="M31" s="4"/>
    </row>
    <row r="32" spans="11:13" x14ac:dyDescent="0.25">
      <c r="K32" s="132" t="s">
        <v>94</v>
      </c>
      <c r="L32" s="131">
        <v>2801.99</v>
      </c>
      <c r="M32" s="4"/>
    </row>
    <row r="33" spans="11:13" x14ac:dyDescent="0.25">
      <c r="K33" s="132" t="s">
        <v>97</v>
      </c>
      <c r="L33" s="131">
        <v>2588.63</v>
      </c>
      <c r="M33" s="4"/>
    </row>
    <row r="34" spans="11:13" x14ac:dyDescent="0.25">
      <c r="K34" s="132" t="s">
        <v>100</v>
      </c>
      <c r="L34" s="131">
        <v>2571.36</v>
      </c>
      <c r="M34" s="4"/>
    </row>
    <row r="35" spans="11:13" x14ac:dyDescent="0.25">
      <c r="K35" s="132" t="s">
        <v>101</v>
      </c>
      <c r="L35" s="131">
        <v>2540.81</v>
      </c>
      <c r="M35" s="4"/>
    </row>
    <row r="36" spans="11:13" x14ac:dyDescent="0.25">
      <c r="K36" s="132" t="s">
        <v>96</v>
      </c>
      <c r="L36" s="131">
        <v>2466.33</v>
      </c>
      <c r="M36" s="4"/>
    </row>
    <row r="37" spans="11:13" x14ac:dyDescent="0.25">
      <c r="K37" s="132" t="s">
        <v>98</v>
      </c>
      <c r="L37" s="131">
        <v>2450.6999999999998</v>
      </c>
      <c r="M37" s="4"/>
    </row>
    <row r="38" spans="11:13" x14ac:dyDescent="0.25">
      <c r="K38" s="132" t="s">
        <v>99</v>
      </c>
      <c r="L38" s="131">
        <v>2236.0500000000002</v>
      </c>
      <c r="M38" s="4"/>
    </row>
    <row r="39" spans="11:13" ht="28.5" x14ac:dyDescent="0.25">
      <c r="K39" s="132" t="s">
        <v>105</v>
      </c>
      <c r="L39" s="131">
        <v>2202.54</v>
      </c>
      <c r="M39" s="4"/>
    </row>
    <row r="40" spans="11:13" x14ac:dyDescent="0.25">
      <c r="K40" s="132" t="s">
        <v>102</v>
      </c>
      <c r="L40" s="131">
        <v>2201.98</v>
      </c>
      <c r="M40" s="4"/>
    </row>
    <row r="41" spans="11:13" x14ac:dyDescent="0.25">
      <c r="K41" s="132" t="s">
        <v>104</v>
      </c>
      <c r="L41" s="131">
        <v>2096.64</v>
      </c>
      <c r="M41" s="4"/>
    </row>
    <row r="42" spans="11:13" ht="28.5" x14ac:dyDescent="0.25">
      <c r="K42" s="132" t="s">
        <v>103</v>
      </c>
      <c r="L42" s="131">
        <v>2034.71</v>
      </c>
      <c r="M42" s="4"/>
    </row>
    <row r="43" spans="11:13" x14ac:dyDescent="0.25">
      <c r="K43" s="132" t="s">
        <v>108</v>
      </c>
      <c r="L43" s="131">
        <v>1853.66</v>
      </c>
      <c r="M43" s="4"/>
    </row>
    <row r="44" spans="11:13" x14ac:dyDescent="0.25">
      <c r="K44" s="132" t="s">
        <v>107</v>
      </c>
      <c r="L44" s="131">
        <v>1816.72</v>
      </c>
      <c r="M44" s="4"/>
    </row>
    <row r="45" spans="11:13" x14ac:dyDescent="0.25">
      <c r="K45" s="132" t="s">
        <v>106</v>
      </c>
      <c r="L45" s="131">
        <v>1562.89</v>
      </c>
      <c r="M45" s="4"/>
    </row>
    <row r="46" spans="11:13" ht="28.5" x14ac:dyDescent="0.25">
      <c r="K46" s="132" t="s">
        <v>315</v>
      </c>
      <c r="L46" s="131">
        <v>1508.42</v>
      </c>
      <c r="M46" s="4"/>
    </row>
    <row r="47" spans="11:13" x14ac:dyDescent="0.25">
      <c r="K47" s="132" t="s">
        <v>110</v>
      </c>
      <c r="L47" s="131">
        <v>1476.4</v>
      </c>
      <c r="M47" s="4"/>
    </row>
    <row r="48" spans="11:13" x14ac:dyDescent="0.25">
      <c r="K48" s="132" t="s">
        <v>114</v>
      </c>
      <c r="L48" s="131">
        <v>1460.1</v>
      </c>
      <c r="M48" s="4"/>
    </row>
    <row r="49" spans="11:13" x14ac:dyDescent="0.25">
      <c r="K49" s="132" t="s">
        <v>112</v>
      </c>
      <c r="L49" s="131">
        <v>1448.57</v>
      </c>
      <c r="M49" s="4"/>
    </row>
    <row r="50" spans="11:13" ht="28.5" x14ac:dyDescent="0.25">
      <c r="K50" s="132" t="s">
        <v>111</v>
      </c>
      <c r="L50" s="131">
        <v>1368.55</v>
      </c>
      <c r="M50" s="4"/>
    </row>
    <row r="51" spans="11:13" x14ac:dyDescent="0.25">
      <c r="K51" s="132" t="s">
        <v>109</v>
      </c>
      <c r="L51" s="131">
        <v>1233.8</v>
      </c>
      <c r="M51" s="4"/>
    </row>
    <row r="52" spans="11:13" x14ac:dyDescent="0.25">
      <c r="K52" s="132" t="s">
        <v>115</v>
      </c>
      <c r="L52" s="131">
        <v>1211.92</v>
      </c>
      <c r="M52" s="4"/>
    </row>
    <row r="53" spans="11:13" x14ac:dyDescent="0.25">
      <c r="K53" s="132" t="s">
        <v>116</v>
      </c>
      <c r="L53" s="131">
        <v>1159.24</v>
      </c>
      <c r="M53" s="4"/>
    </row>
    <row r="54" spans="11:13" x14ac:dyDescent="0.25">
      <c r="K54" s="132" t="s">
        <v>113</v>
      </c>
      <c r="L54" s="131">
        <v>1047.19</v>
      </c>
      <c r="M54" s="4"/>
    </row>
    <row r="55" spans="11:13" x14ac:dyDescent="0.25">
      <c r="K55" s="132" t="s">
        <v>117</v>
      </c>
      <c r="L55" s="131">
        <v>1046.27</v>
      </c>
      <c r="M55" s="4"/>
    </row>
    <row r="56" spans="11:13" x14ac:dyDescent="0.25">
      <c r="K56" s="132" t="s">
        <v>118</v>
      </c>
      <c r="L56" s="131">
        <v>993.95</v>
      </c>
      <c r="M56" s="4"/>
    </row>
    <row r="57" spans="11:13" x14ac:dyDescent="0.25">
      <c r="K57" s="132" t="s">
        <v>128</v>
      </c>
      <c r="L57" s="131">
        <v>984.85</v>
      </c>
      <c r="M57" s="4"/>
    </row>
    <row r="58" spans="11:13" x14ac:dyDescent="0.25">
      <c r="K58" s="132" t="s">
        <v>119</v>
      </c>
      <c r="L58" s="131">
        <v>946.47</v>
      </c>
      <c r="M58" s="4"/>
    </row>
    <row r="59" spans="11:13" ht="28.5" x14ac:dyDescent="0.25">
      <c r="K59" s="132" t="s">
        <v>122</v>
      </c>
      <c r="L59" s="131">
        <v>927.16</v>
      </c>
      <c r="M59" s="4"/>
    </row>
    <row r="60" spans="11:13" x14ac:dyDescent="0.25">
      <c r="K60" s="132" t="s">
        <v>136</v>
      </c>
      <c r="L60" s="131">
        <v>919.29</v>
      </c>
      <c r="M60" s="4"/>
    </row>
    <row r="61" spans="11:13" x14ac:dyDescent="0.25">
      <c r="K61" s="132" t="s">
        <v>120</v>
      </c>
      <c r="L61" s="131">
        <v>904.89</v>
      </c>
      <c r="M61" s="4"/>
    </row>
    <row r="62" spans="11:13" x14ac:dyDescent="0.25">
      <c r="K62" s="132" t="s">
        <v>121</v>
      </c>
      <c r="L62" s="131">
        <v>872.86</v>
      </c>
      <c r="M62" s="4"/>
    </row>
    <row r="63" spans="11:13" x14ac:dyDescent="0.25">
      <c r="K63" s="132" t="s">
        <v>130</v>
      </c>
      <c r="L63" s="131">
        <v>787.36</v>
      </c>
      <c r="M63" s="4"/>
    </row>
    <row r="64" spans="11:13" x14ac:dyDescent="0.25">
      <c r="K64" s="132" t="s">
        <v>123</v>
      </c>
      <c r="L64" s="131">
        <v>785.99</v>
      </c>
      <c r="M64" s="4"/>
    </row>
    <row r="65" spans="11:13" x14ac:dyDescent="0.25">
      <c r="K65" s="132" t="s">
        <v>137</v>
      </c>
      <c r="L65" s="131">
        <v>767.61</v>
      </c>
      <c r="M65" s="4"/>
    </row>
    <row r="66" spans="11:13" x14ac:dyDescent="0.25">
      <c r="K66" s="132" t="s">
        <v>129</v>
      </c>
      <c r="L66" s="131">
        <v>754.81</v>
      </c>
      <c r="M66" s="4"/>
    </row>
    <row r="67" spans="11:13" x14ac:dyDescent="0.25">
      <c r="K67" s="132" t="s">
        <v>124</v>
      </c>
      <c r="L67" s="131">
        <v>734.38</v>
      </c>
      <c r="M67" s="4"/>
    </row>
    <row r="68" spans="11:13" x14ac:dyDescent="0.25">
      <c r="K68" s="132" t="s">
        <v>125</v>
      </c>
      <c r="L68" s="131">
        <v>690.98</v>
      </c>
      <c r="M68" s="4"/>
    </row>
    <row r="69" spans="11:13" x14ac:dyDescent="0.25">
      <c r="K69" s="132" t="s">
        <v>126</v>
      </c>
      <c r="L69" s="131">
        <v>681.86</v>
      </c>
      <c r="M69" s="4"/>
    </row>
    <row r="70" spans="11:13" x14ac:dyDescent="0.25">
      <c r="K70" s="132" t="s">
        <v>132</v>
      </c>
      <c r="L70" s="131">
        <v>661.82</v>
      </c>
      <c r="M70" s="4"/>
    </row>
    <row r="71" spans="11:13" x14ac:dyDescent="0.25">
      <c r="K71" s="132" t="s">
        <v>144</v>
      </c>
      <c r="L71" s="131">
        <v>658.29</v>
      </c>
      <c r="M71" s="4"/>
    </row>
    <row r="72" spans="11:13" x14ac:dyDescent="0.25">
      <c r="K72" s="132" t="s">
        <v>131</v>
      </c>
      <c r="L72" s="131">
        <v>652.65</v>
      </c>
      <c r="M72" s="4"/>
    </row>
    <row r="73" spans="11:13" x14ac:dyDescent="0.25">
      <c r="K73" s="132" t="s">
        <v>127</v>
      </c>
      <c r="L73" s="131">
        <v>599.99</v>
      </c>
      <c r="M73" s="4"/>
    </row>
    <row r="74" spans="11:13" ht="28.5" x14ac:dyDescent="0.25">
      <c r="K74" s="132" t="s">
        <v>133</v>
      </c>
      <c r="L74" s="131">
        <v>575.9</v>
      </c>
      <c r="M74" s="4"/>
    </row>
    <row r="75" spans="11:13" x14ac:dyDescent="0.25">
      <c r="K75" s="132" t="s">
        <v>135</v>
      </c>
      <c r="L75" s="131">
        <v>563.95000000000005</v>
      </c>
      <c r="M75" s="4"/>
    </row>
    <row r="76" spans="11:13" x14ac:dyDescent="0.25">
      <c r="K76" s="132" t="s">
        <v>134</v>
      </c>
      <c r="L76" s="131">
        <v>561.19000000000005</v>
      </c>
      <c r="M76" s="4"/>
    </row>
    <row r="77" spans="11:13" x14ac:dyDescent="0.25">
      <c r="K77" s="132" t="s">
        <v>141</v>
      </c>
      <c r="L77" s="131">
        <v>528.64</v>
      </c>
      <c r="M77" s="4"/>
    </row>
    <row r="78" spans="11:13" x14ac:dyDescent="0.25">
      <c r="K78" s="132" t="s">
        <v>138</v>
      </c>
      <c r="L78" s="131">
        <v>518.42999999999995</v>
      </c>
      <c r="M78" s="4"/>
    </row>
    <row r="79" spans="11:13" ht="42.75" x14ac:dyDescent="0.25">
      <c r="K79" s="132" t="s">
        <v>316</v>
      </c>
      <c r="L79" s="131">
        <v>514.75</v>
      </c>
      <c r="M79" s="4"/>
    </row>
    <row r="80" spans="11:13" x14ac:dyDescent="0.25">
      <c r="K80" s="132" t="s">
        <v>142</v>
      </c>
      <c r="L80" s="131">
        <v>512.77</v>
      </c>
      <c r="M80" s="4"/>
    </row>
    <row r="81" spans="11:13" x14ac:dyDescent="0.25">
      <c r="K81" s="132" t="s">
        <v>155</v>
      </c>
      <c r="L81" s="131">
        <v>509.85</v>
      </c>
      <c r="M81" s="4"/>
    </row>
    <row r="82" spans="11:13" ht="28.5" x14ac:dyDescent="0.25">
      <c r="K82" s="132" t="s">
        <v>143</v>
      </c>
      <c r="L82" s="131">
        <v>467.21</v>
      </c>
      <c r="M82" s="4"/>
    </row>
    <row r="83" spans="11:13" x14ac:dyDescent="0.25">
      <c r="K83" s="132" t="s">
        <v>140</v>
      </c>
      <c r="L83" s="131">
        <v>402.26</v>
      </c>
      <c r="M83" s="4"/>
    </row>
    <row r="84" spans="11:13" x14ac:dyDescent="0.25">
      <c r="K84" s="132" t="s">
        <v>148</v>
      </c>
      <c r="L84" s="131">
        <v>394.6</v>
      </c>
      <c r="M84" s="4"/>
    </row>
    <row r="85" spans="11:13" x14ac:dyDescent="0.25">
      <c r="K85" s="132" t="s">
        <v>139</v>
      </c>
      <c r="L85" s="131">
        <v>393.44</v>
      </c>
      <c r="M85" s="4"/>
    </row>
    <row r="86" spans="11:13" x14ac:dyDescent="0.25">
      <c r="K86" s="132" t="s">
        <v>149</v>
      </c>
      <c r="L86" s="131">
        <v>388.07</v>
      </c>
      <c r="M86" s="4"/>
    </row>
    <row r="87" spans="11:13" x14ac:dyDescent="0.25">
      <c r="K87" s="132" t="s">
        <v>147</v>
      </c>
      <c r="L87" s="131">
        <v>382.56</v>
      </c>
      <c r="M87" s="4"/>
    </row>
    <row r="88" spans="11:13" x14ac:dyDescent="0.25">
      <c r="K88" s="132" t="s">
        <v>145</v>
      </c>
      <c r="L88" s="131">
        <v>376.24</v>
      </c>
      <c r="M88" s="4"/>
    </row>
    <row r="89" spans="11:13" x14ac:dyDescent="0.25">
      <c r="K89" s="132" t="s">
        <v>146</v>
      </c>
      <c r="L89" s="131">
        <v>348.16</v>
      </c>
      <c r="M89" s="4"/>
    </row>
    <row r="90" spans="11:13" ht="28.5" x14ac:dyDescent="0.25">
      <c r="K90" s="132" t="s">
        <v>152</v>
      </c>
      <c r="L90" s="131">
        <v>344.99</v>
      </c>
      <c r="M90" s="4"/>
    </row>
    <row r="91" spans="11:13" x14ac:dyDescent="0.25">
      <c r="K91" s="132" t="s">
        <v>167</v>
      </c>
      <c r="L91" s="131">
        <v>320.17</v>
      </c>
      <c r="M91" s="4"/>
    </row>
    <row r="92" spans="11:13" x14ac:dyDescent="0.25">
      <c r="K92" s="132" t="s">
        <v>151</v>
      </c>
      <c r="L92" s="131">
        <v>315.11</v>
      </c>
      <c r="M92" s="4"/>
    </row>
    <row r="93" spans="11:13" x14ac:dyDescent="0.25">
      <c r="K93" s="132" t="s">
        <v>150</v>
      </c>
      <c r="L93" s="131">
        <v>313.17</v>
      </c>
      <c r="M93" s="4"/>
    </row>
    <row r="94" spans="11:13" x14ac:dyDescent="0.25">
      <c r="K94" s="132" t="s">
        <v>153</v>
      </c>
      <c r="L94" s="131">
        <v>299.12</v>
      </c>
      <c r="M94" s="4"/>
    </row>
    <row r="95" spans="11:13" x14ac:dyDescent="0.25">
      <c r="K95" s="132" t="s">
        <v>157</v>
      </c>
      <c r="L95" s="131">
        <v>282.27999999999997</v>
      </c>
      <c r="M95" s="4"/>
    </row>
    <row r="96" spans="11:13" ht="28.5" x14ac:dyDescent="0.25">
      <c r="K96" s="132" t="s">
        <v>166</v>
      </c>
      <c r="L96" s="131">
        <v>279.98</v>
      </c>
      <c r="M96" s="4"/>
    </row>
    <row r="97" spans="11:13" x14ac:dyDescent="0.25">
      <c r="K97" s="132" t="s">
        <v>158</v>
      </c>
      <c r="L97" s="131">
        <v>265.04000000000002</v>
      </c>
      <c r="M97" s="4"/>
    </row>
    <row r="98" spans="11:13" x14ac:dyDescent="0.25">
      <c r="K98" s="132" t="s">
        <v>154</v>
      </c>
      <c r="L98" s="131">
        <v>263.47000000000003</v>
      </c>
      <c r="M98" s="4"/>
    </row>
    <row r="99" spans="11:13" x14ac:dyDescent="0.25">
      <c r="K99" s="132" t="s">
        <v>161</v>
      </c>
      <c r="L99" s="131">
        <v>259.64</v>
      </c>
      <c r="M99" s="4"/>
    </row>
    <row r="100" spans="11:13" x14ac:dyDescent="0.25">
      <c r="K100" s="132" t="s">
        <v>162</v>
      </c>
      <c r="L100" s="131">
        <v>256.77999999999997</v>
      </c>
      <c r="M100" s="4"/>
    </row>
    <row r="101" spans="11:13" x14ac:dyDescent="0.25">
      <c r="K101" s="132" t="s">
        <v>163</v>
      </c>
      <c r="L101" s="131">
        <v>251.26</v>
      </c>
      <c r="M101" s="4"/>
    </row>
    <row r="102" spans="11:13" ht="42.75" x14ac:dyDescent="0.25">
      <c r="K102" s="132" t="s">
        <v>171</v>
      </c>
      <c r="L102" s="131">
        <v>242.74</v>
      </c>
      <c r="M102" s="4"/>
    </row>
    <row r="103" spans="11:13" x14ac:dyDescent="0.25">
      <c r="K103" s="132" t="s">
        <v>168</v>
      </c>
      <c r="L103" s="131">
        <v>238.83</v>
      </c>
      <c r="M103" s="4"/>
    </row>
    <row r="104" spans="11:13" ht="28.5" x14ac:dyDescent="0.25">
      <c r="K104" s="132" t="s">
        <v>156</v>
      </c>
      <c r="L104" s="131">
        <v>230.65</v>
      </c>
      <c r="M104" s="4"/>
    </row>
    <row r="105" spans="11:13" x14ac:dyDescent="0.25">
      <c r="K105" s="132" t="s">
        <v>164</v>
      </c>
      <c r="L105" s="131">
        <v>227.21</v>
      </c>
      <c r="M105" s="4"/>
    </row>
    <row r="106" spans="11:13" ht="28.5" x14ac:dyDescent="0.25">
      <c r="K106" s="132" t="s">
        <v>165</v>
      </c>
      <c r="L106" s="131">
        <v>222.81</v>
      </c>
      <c r="M106" s="4"/>
    </row>
    <row r="107" spans="11:13" x14ac:dyDescent="0.25">
      <c r="K107" s="132" t="s">
        <v>169</v>
      </c>
      <c r="L107" s="131">
        <v>221.04</v>
      </c>
      <c r="M107" s="4"/>
    </row>
    <row r="108" spans="11:13" x14ac:dyDescent="0.25">
      <c r="K108" s="132" t="s">
        <v>159</v>
      </c>
      <c r="L108" s="131">
        <v>214.08</v>
      </c>
      <c r="M108" s="4"/>
    </row>
    <row r="109" spans="11:13" x14ac:dyDescent="0.25">
      <c r="K109" s="132" t="s">
        <v>170</v>
      </c>
      <c r="L109" s="131">
        <v>212.6</v>
      </c>
      <c r="M109" s="4"/>
    </row>
    <row r="110" spans="11:13" x14ac:dyDescent="0.25">
      <c r="K110" s="132" t="s">
        <v>172</v>
      </c>
      <c r="L110" s="131">
        <v>209.87</v>
      </c>
      <c r="M110" s="4"/>
    </row>
    <row r="111" spans="11:13" x14ac:dyDescent="0.25">
      <c r="K111" s="132" t="s">
        <v>174</v>
      </c>
      <c r="L111" s="131">
        <v>208.48</v>
      </c>
      <c r="M111" s="4"/>
    </row>
    <row r="112" spans="11:13" x14ac:dyDescent="0.25">
      <c r="K112" s="132" t="s">
        <v>177</v>
      </c>
      <c r="L112" s="131">
        <v>204.73</v>
      </c>
      <c r="M112" s="4"/>
    </row>
    <row r="113" spans="11:13" ht="28.5" x14ac:dyDescent="0.25">
      <c r="K113" s="132" t="s">
        <v>173</v>
      </c>
      <c r="L113" s="131">
        <v>198.83</v>
      </c>
      <c r="M113" s="4"/>
    </row>
    <row r="114" spans="11:13" x14ac:dyDescent="0.25">
      <c r="K114" s="132" t="s">
        <v>160</v>
      </c>
      <c r="L114" s="131">
        <v>197.34</v>
      </c>
      <c r="M114" s="4"/>
    </row>
    <row r="115" spans="11:13" x14ac:dyDescent="0.25">
      <c r="K115" s="132" t="s">
        <v>176</v>
      </c>
      <c r="L115" s="131">
        <v>197.08</v>
      </c>
      <c r="M115" s="4"/>
    </row>
    <row r="116" spans="11:13" x14ac:dyDescent="0.25">
      <c r="K116" s="132" t="s">
        <v>181</v>
      </c>
      <c r="L116" s="131">
        <v>189.61</v>
      </c>
      <c r="M116" s="4"/>
    </row>
    <row r="117" spans="11:13" x14ac:dyDescent="0.25">
      <c r="K117" s="132" t="s">
        <v>179</v>
      </c>
      <c r="L117" s="131">
        <v>171.99</v>
      </c>
      <c r="M117" s="4"/>
    </row>
    <row r="118" spans="11:13" x14ac:dyDescent="0.25">
      <c r="K118" s="132" t="s">
        <v>178</v>
      </c>
      <c r="L118" s="131">
        <v>171.78</v>
      </c>
      <c r="M118" s="4"/>
    </row>
    <row r="119" spans="11:13" x14ac:dyDescent="0.25">
      <c r="K119" s="132" t="s">
        <v>182</v>
      </c>
      <c r="L119" s="131">
        <v>170.09</v>
      </c>
      <c r="M119" s="4"/>
    </row>
    <row r="120" spans="11:13" x14ac:dyDescent="0.25">
      <c r="K120" s="132" t="s">
        <v>175</v>
      </c>
      <c r="L120" s="131">
        <v>168.17</v>
      </c>
      <c r="M120" s="4"/>
    </row>
    <row r="121" spans="11:13" x14ac:dyDescent="0.25">
      <c r="K121" s="132" t="s">
        <v>190</v>
      </c>
      <c r="L121" s="131">
        <v>156.47999999999999</v>
      </c>
      <c r="M121" s="4"/>
    </row>
    <row r="122" spans="11:13" x14ac:dyDescent="0.25">
      <c r="K122" s="132" t="s">
        <v>183</v>
      </c>
      <c r="L122" s="131">
        <v>151.61000000000001</v>
      </c>
      <c r="M122" s="4"/>
    </row>
    <row r="123" spans="11:13" x14ac:dyDescent="0.25">
      <c r="K123" s="132" t="s">
        <v>192</v>
      </c>
      <c r="L123" s="131">
        <v>141.26</v>
      </c>
      <c r="M123" s="4"/>
    </row>
    <row r="124" spans="11:13" x14ac:dyDescent="0.25">
      <c r="K124" s="132" t="s">
        <v>180</v>
      </c>
      <c r="L124" s="131">
        <v>139.9</v>
      </c>
      <c r="M124" s="4"/>
    </row>
    <row r="125" spans="11:13" ht="28.5" x14ac:dyDescent="0.25">
      <c r="K125" s="132" t="s">
        <v>189</v>
      </c>
      <c r="L125" s="131">
        <v>139.47</v>
      </c>
      <c r="M125" s="4"/>
    </row>
    <row r="126" spans="11:13" ht="28.5" x14ac:dyDescent="0.25">
      <c r="K126" s="132" t="s">
        <v>188</v>
      </c>
      <c r="L126" s="131">
        <v>134.56</v>
      </c>
      <c r="M126" s="4"/>
    </row>
    <row r="127" spans="11:13" ht="42.75" x14ac:dyDescent="0.25">
      <c r="K127" s="132" t="s">
        <v>186</v>
      </c>
      <c r="L127" s="131">
        <v>131.08000000000001</v>
      </c>
      <c r="M127" s="4"/>
    </row>
    <row r="128" spans="11:13" x14ac:dyDescent="0.25">
      <c r="K128" s="132" t="s">
        <v>187</v>
      </c>
      <c r="L128" s="131">
        <v>120.09</v>
      </c>
      <c r="M128" s="4"/>
    </row>
    <row r="129" spans="11:13" x14ac:dyDescent="0.25">
      <c r="K129" s="132" t="s">
        <v>184</v>
      </c>
      <c r="L129" s="131">
        <v>116.65</v>
      </c>
      <c r="M129" s="4"/>
    </row>
    <row r="130" spans="11:13" x14ac:dyDescent="0.25">
      <c r="K130" s="132" t="s">
        <v>191</v>
      </c>
      <c r="L130" s="131">
        <v>114.97</v>
      </c>
      <c r="M130" s="4"/>
    </row>
    <row r="131" spans="11:13" x14ac:dyDescent="0.25">
      <c r="K131" s="132" t="s">
        <v>185</v>
      </c>
      <c r="L131" s="131">
        <v>113.13</v>
      </c>
      <c r="M131" s="4"/>
    </row>
    <row r="132" spans="11:13" x14ac:dyDescent="0.25">
      <c r="K132" s="132" t="s">
        <v>194</v>
      </c>
      <c r="L132" s="131">
        <v>103.61</v>
      </c>
      <c r="M132" s="4"/>
    </row>
    <row r="133" spans="11:13" x14ac:dyDescent="0.25">
      <c r="K133" s="132" t="s">
        <v>198</v>
      </c>
      <c r="L133" s="131">
        <v>100.95</v>
      </c>
      <c r="M133" s="4"/>
    </row>
    <row r="134" spans="11:13" x14ac:dyDescent="0.25">
      <c r="K134" s="132" t="s">
        <v>193</v>
      </c>
      <c r="L134" s="131">
        <v>95.3</v>
      </c>
      <c r="M134" s="4"/>
    </row>
    <row r="135" spans="11:13" ht="28.5" x14ac:dyDescent="0.25">
      <c r="K135" s="132" t="s">
        <v>195</v>
      </c>
      <c r="L135" s="131">
        <v>95.04</v>
      </c>
      <c r="M135" s="4"/>
    </row>
    <row r="136" spans="11:13" ht="42.75" x14ac:dyDescent="0.25">
      <c r="K136" s="132" t="s">
        <v>200</v>
      </c>
      <c r="L136" s="131">
        <v>93.82</v>
      </c>
      <c r="M136" s="4"/>
    </row>
    <row r="137" spans="11:13" x14ac:dyDescent="0.25">
      <c r="K137" s="132" t="s">
        <v>201</v>
      </c>
      <c r="L137" s="131">
        <v>87.65</v>
      </c>
      <c r="M137" s="4"/>
    </row>
    <row r="138" spans="11:13" x14ac:dyDescent="0.25">
      <c r="K138" s="132" t="s">
        <v>199</v>
      </c>
      <c r="L138" s="131">
        <v>84.43</v>
      </c>
      <c r="M138" s="4"/>
    </row>
    <row r="139" spans="11:13" ht="28.5" x14ac:dyDescent="0.25">
      <c r="K139" s="132" t="s">
        <v>205</v>
      </c>
      <c r="L139" s="131">
        <v>82.83</v>
      </c>
      <c r="M139" s="4"/>
    </row>
    <row r="140" spans="11:13" x14ac:dyDescent="0.25">
      <c r="K140" s="132" t="s">
        <v>202</v>
      </c>
      <c r="L140" s="131">
        <v>81.13</v>
      </c>
      <c r="M140" s="4"/>
    </row>
    <row r="141" spans="11:13" x14ac:dyDescent="0.25">
      <c r="K141" s="132" t="s">
        <v>210</v>
      </c>
      <c r="L141" s="131">
        <v>75.83</v>
      </c>
      <c r="M141" s="4"/>
    </row>
    <row r="142" spans="11:13" x14ac:dyDescent="0.25">
      <c r="K142" s="132" t="s">
        <v>197</v>
      </c>
      <c r="L142" s="131">
        <v>72.78</v>
      </c>
      <c r="M142" s="4"/>
    </row>
    <row r="143" spans="11:13" x14ac:dyDescent="0.25">
      <c r="K143" s="132" t="s">
        <v>203</v>
      </c>
      <c r="L143" s="131">
        <v>72.3</v>
      </c>
      <c r="M143" s="4"/>
    </row>
    <row r="144" spans="11:13" x14ac:dyDescent="0.25">
      <c r="K144" s="132" t="s">
        <v>196</v>
      </c>
      <c r="L144" s="131">
        <v>72.260000000000005</v>
      </c>
      <c r="M144" s="4"/>
    </row>
    <row r="145" spans="11:13" x14ac:dyDescent="0.25">
      <c r="K145" s="132" t="s">
        <v>206</v>
      </c>
      <c r="L145" s="131">
        <v>60.2</v>
      </c>
      <c r="M145" s="4"/>
    </row>
    <row r="146" spans="11:13" x14ac:dyDescent="0.25">
      <c r="K146" s="132" t="s">
        <v>204</v>
      </c>
      <c r="L146" s="131">
        <v>58.91</v>
      </c>
      <c r="M146" s="4"/>
    </row>
    <row r="147" spans="11:13" ht="42.75" x14ac:dyDescent="0.25">
      <c r="K147" s="132" t="s">
        <v>209</v>
      </c>
      <c r="L147" s="131">
        <v>56.69</v>
      </c>
      <c r="M147" s="4"/>
    </row>
    <row r="148" spans="11:13" x14ac:dyDescent="0.25">
      <c r="K148" s="132" t="s">
        <v>207</v>
      </c>
      <c r="L148" s="131">
        <v>56.52</v>
      </c>
      <c r="M148" s="4"/>
    </row>
    <row r="149" spans="11:13" x14ac:dyDescent="0.25">
      <c r="K149" s="132" t="s">
        <v>211</v>
      </c>
      <c r="L149" s="131">
        <v>52.17</v>
      </c>
      <c r="M149" s="4"/>
    </row>
    <row r="150" spans="11:13" ht="28.5" x14ac:dyDescent="0.25">
      <c r="K150" s="132" t="s">
        <v>208</v>
      </c>
      <c r="L150" s="131">
        <v>50.83</v>
      </c>
      <c r="M150" s="4"/>
    </row>
    <row r="151" spans="11:13" x14ac:dyDescent="0.25">
      <c r="K151" s="132" t="s">
        <v>212</v>
      </c>
      <c r="L151" s="131">
        <v>49.74</v>
      </c>
      <c r="M151" s="4"/>
    </row>
    <row r="152" spans="11:13" x14ac:dyDescent="0.25">
      <c r="K152" s="132" t="s">
        <v>213</v>
      </c>
      <c r="L152" s="131">
        <v>47.09</v>
      </c>
      <c r="M152" s="4"/>
    </row>
    <row r="153" spans="11:13" x14ac:dyDescent="0.25">
      <c r="K153" s="132" t="s">
        <v>216</v>
      </c>
      <c r="L153" s="131">
        <v>43.95</v>
      </c>
      <c r="M153" s="4"/>
    </row>
    <row r="154" spans="11:13" ht="28.5" x14ac:dyDescent="0.25">
      <c r="K154" s="132" t="s">
        <v>214</v>
      </c>
      <c r="L154" s="131">
        <v>43.04</v>
      </c>
      <c r="M154" s="4"/>
    </row>
    <row r="155" spans="11:13" ht="28.5" x14ac:dyDescent="0.25">
      <c r="K155" s="132" t="s">
        <v>215</v>
      </c>
      <c r="L155" s="131">
        <v>42.26</v>
      </c>
      <c r="M155" s="4"/>
    </row>
    <row r="156" spans="11:13" x14ac:dyDescent="0.25">
      <c r="K156" s="132" t="s">
        <v>220</v>
      </c>
      <c r="L156" s="131">
        <v>31.83</v>
      </c>
      <c r="M156" s="4"/>
    </row>
    <row r="157" spans="11:13" ht="28.5" x14ac:dyDescent="0.25">
      <c r="K157" s="132" t="s">
        <v>217</v>
      </c>
      <c r="L157" s="131">
        <v>27.83</v>
      </c>
      <c r="M157" s="4"/>
    </row>
    <row r="158" spans="11:13" ht="28.5" x14ac:dyDescent="0.25">
      <c r="K158" s="132" t="s">
        <v>219</v>
      </c>
      <c r="L158" s="131">
        <v>27.21</v>
      </c>
      <c r="M158" s="4"/>
    </row>
    <row r="159" spans="11:13" x14ac:dyDescent="0.25">
      <c r="K159" s="132" t="s">
        <v>227</v>
      </c>
      <c r="L159" s="131">
        <v>27.09</v>
      </c>
      <c r="M159" s="4"/>
    </row>
    <row r="160" spans="11:13" x14ac:dyDescent="0.25">
      <c r="K160" s="132" t="s">
        <v>223</v>
      </c>
      <c r="L160" s="131">
        <v>25.39</v>
      </c>
      <c r="M160" s="4"/>
    </row>
    <row r="161" spans="11:13" x14ac:dyDescent="0.25">
      <c r="K161" s="132" t="s">
        <v>225</v>
      </c>
      <c r="L161" s="131">
        <v>24</v>
      </c>
      <c r="M161" s="4"/>
    </row>
    <row r="162" spans="11:13" x14ac:dyDescent="0.25">
      <c r="K162" s="132" t="s">
        <v>221</v>
      </c>
      <c r="L162" s="131">
        <v>22.56</v>
      </c>
      <c r="M162" s="4"/>
    </row>
    <row r="163" spans="11:13" ht="28.5" x14ac:dyDescent="0.25">
      <c r="K163" s="132" t="s">
        <v>218</v>
      </c>
      <c r="L163" s="131">
        <v>22</v>
      </c>
      <c r="M163" s="4"/>
    </row>
    <row r="164" spans="11:13" x14ac:dyDescent="0.25">
      <c r="K164" s="132" t="s">
        <v>230</v>
      </c>
      <c r="L164" s="131">
        <v>17</v>
      </c>
      <c r="M164" s="4"/>
    </row>
    <row r="165" spans="11:13" x14ac:dyDescent="0.25">
      <c r="K165" s="132" t="s">
        <v>235</v>
      </c>
      <c r="L165" s="131">
        <v>16.649999999999999</v>
      </c>
      <c r="M165" s="4"/>
    </row>
    <row r="166" spans="11:13" ht="28.5" x14ac:dyDescent="0.25">
      <c r="K166" s="132" t="s">
        <v>231</v>
      </c>
      <c r="L166" s="131">
        <v>16.350000000000001</v>
      </c>
      <c r="M166" s="4"/>
    </row>
    <row r="167" spans="11:13" x14ac:dyDescent="0.25">
      <c r="K167" s="132" t="s">
        <v>228</v>
      </c>
      <c r="L167" s="131">
        <v>15.74</v>
      </c>
      <c r="M167" s="4"/>
    </row>
    <row r="168" spans="11:13" ht="28.5" x14ac:dyDescent="0.25">
      <c r="K168" s="132" t="s">
        <v>224</v>
      </c>
      <c r="L168" s="131">
        <v>15.39</v>
      </c>
      <c r="M168" s="4"/>
    </row>
    <row r="169" spans="11:13" x14ac:dyDescent="0.25">
      <c r="K169" s="132" t="s">
        <v>229</v>
      </c>
      <c r="L169" s="131">
        <v>15.04</v>
      </c>
      <c r="M169" s="4"/>
    </row>
    <row r="170" spans="11:13" x14ac:dyDescent="0.25">
      <c r="K170" s="132" t="s">
        <v>232</v>
      </c>
      <c r="L170" s="131">
        <v>14.78</v>
      </c>
      <c r="M170" s="4"/>
    </row>
    <row r="171" spans="11:13" x14ac:dyDescent="0.25">
      <c r="K171" s="132" t="s">
        <v>226</v>
      </c>
      <c r="L171" s="131">
        <v>12.87</v>
      </c>
      <c r="M171" s="4"/>
    </row>
    <row r="172" spans="11:13" ht="28.5" x14ac:dyDescent="0.25">
      <c r="K172" s="132" t="s">
        <v>239</v>
      </c>
      <c r="L172" s="131">
        <v>12.04</v>
      </c>
      <c r="M172" s="4"/>
    </row>
    <row r="173" spans="11:13" x14ac:dyDescent="0.25">
      <c r="K173" s="132" t="s">
        <v>236</v>
      </c>
      <c r="L173" s="131">
        <v>12</v>
      </c>
      <c r="M173" s="4"/>
    </row>
    <row r="174" spans="11:13" x14ac:dyDescent="0.25">
      <c r="K174" s="132" t="s">
        <v>222</v>
      </c>
      <c r="L174" s="131">
        <v>10</v>
      </c>
      <c r="M174" s="4"/>
    </row>
    <row r="175" spans="11:13" x14ac:dyDescent="0.25">
      <c r="K175" s="132" t="s">
        <v>234</v>
      </c>
      <c r="L175" s="131">
        <v>9.7799999999999994</v>
      </c>
      <c r="M175" s="4"/>
    </row>
    <row r="176" spans="11:13" x14ac:dyDescent="0.25">
      <c r="K176" s="132" t="s">
        <v>238</v>
      </c>
      <c r="L176" s="131">
        <v>9.35</v>
      </c>
      <c r="M176" s="4"/>
    </row>
    <row r="177" spans="11:13" x14ac:dyDescent="0.25">
      <c r="K177" s="132" t="s">
        <v>233</v>
      </c>
      <c r="L177" s="131">
        <v>9</v>
      </c>
      <c r="M177" s="4"/>
    </row>
    <row r="178" spans="11:13" ht="28.5" x14ac:dyDescent="0.25">
      <c r="K178" s="132" t="s">
        <v>237</v>
      </c>
      <c r="L178" s="131">
        <v>8</v>
      </c>
      <c r="M178" s="4"/>
    </row>
    <row r="179" spans="11:13" x14ac:dyDescent="0.25">
      <c r="K179" s="132" t="s">
        <v>244</v>
      </c>
      <c r="L179" s="131">
        <v>7.43</v>
      </c>
      <c r="M179" s="4"/>
    </row>
    <row r="180" spans="11:13" x14ac:dyDescent="0.25">
      <c r="K180" s="132" t="s">
        <v>251</v>
      </c>
      <c r="L180" s="131">
        <v>7.26</v>
      </c>
      <c r="M180" s="4"/>
    </row>
    <row r="181" spans="11:13" ht="28.5" x14ac:dyDescent="0.25">
      <c r="K181" s="132" t="s">
        <v>240</v>
      </c>
      <c r="L181" s="131">
        <v>7</v>
      </c>
      <c r="M181" s="4"/>
    </row>
    <row r="182" spans="11:13" ht="28.5" x14ac:dyDescent="0.25">
      <c r="K182" s="132" t="s">
        <v>250</v>
      </c>
      <c r="L182" s="131">
        <v>7</v>
      </c>
      <c r="M182" s="4"/>
    </row>
    <row r="183" spans="11:13" x14ac:dyDescent="0.25">
      <c r="K183" s="132" t="s">
        <v>242</v>
      </c>
      <c r="L183" s="131">
        <v>5.56</v>
      </c>
      <c r="M183" s="4"/>
    </row>
    <row r="184" spans="11:13" x14ac:dyDescent="0.25">
      <c r="K184" s="132" t="s">
        <v>243</v>
      </c>
      <c r="L184" s="131">
        <v>5</v>
      </c>
      <c r="M184" s="4"/>
    </row>
    <row r="185" spans="11:13" x14ac:dyDescent="0.25">
      <c r="K185" s="132" t="s">
        <v>254</v>
      </c>
      <c r="L185" s="131">
        <v>5</v>
      </c>
      <c r="M185" s="4"/>
    </row>
    <row r="186" spans="11:13" x14ac:dyDescent="0.25">
      <c r="K186" s="132" t="s">
        <v>241</v>
      </c>
      <c r="L186" s="131">
        <v>4.83</v>
      </c>
      <c r="M186" s="4"/>
    </row>
    <row r="187" spans="11:13" ht="42.75" x14ac:dyDescent="0.25">
      <c r="K187" s="132" t="s">
        <v>249</v>
      </c>
      <c r="L187" s="131">
        <v>4</v>
      </c>
      <c r="M187" s="4"/>
    </row>
    <row r="188" spans="11:13" x14ac:dyDescent="0.25">
      <c r="K188" s="132" t="s">
        <v>252</v>
      </c>
      <c r="L188" s="131">
        <v>4</v>
      </c>
      <c r="M188" s="4"/>
    </row>
    <row r="189" spans="11:13" ht="42.75" x14ac:dyDescent="0.25">
      <c r="K189" s="132" t="s">
        <v>247</v>
      </c>
      <c r="L189" s="131">
        <v>3.83</v>
      </c>
      <c r="M189" s="4"/>
    </row>
    <row r="190" spans="11:13" ht="28.5" x14ac:dyDescent="0.25">
      <c r="K190" s="132" t="s">
        <v>253</v>
      </c>
      <c r="L190" s="131">
        <v>3</v>
      </c>
      <c r="M190" s="4"/>
    </row>
    <row r="191" spans="11:13" x14ac:dyDescent="0.25">
      <c r="K191" s="132" t="s">
        <v>245</v>
      </c>
      <c r="L191" s="131">
        <v>3</v>
      </c>
      <c r="M191" s="4"/>
    </row>
    <row r="192" spans="11:13" ht="71.25" x14ac:dyDescent="0.25">
      <c r="K192" s="132" t="s">
        <v>246</v>
      </c>
      <c r="L192" s="131">
        <v>3</v>
      </c>
      <c r="M192" s="4"/>
    </row>
    <row r="193" spans="11:13" x14ac:dyDescent="0.25">
      <c r="K193" s="132" t="s">
        <v>248</v>
      </c>
      <c r="L193" s="131">
        <v>2.2599999999999998</v>
      </c>
      <c r="M193" s="4"/>
    </row>
    <row r="194" spans="11:13" ht="28.5" x14ac:dyDescent="0.25">
      <c r="K194" s="132" t="s">
        <v>317</v>
      </c>
      <c r="L194" s="131">
        <v>1</v>
      </c>
      <c r="M194" s="4"/>
    </row>
    <row r="195" spans="11:13" ht="28.5" x14ac:dyDescent="0.25">
      <c r="K195" s="132" t="s">
        <v>255</v>
      </c>
      <c r="L195" s="131">
        <v>1</v>
      </c>
      <c r="M195" s="4"/>
    </row>
    <row r="196" spans="11:13" x14ac:dyDescent="0.25">
      <c r="K196" s="132" t="s">
        <v>256</v>
      </c>
      <c r="L196" s="131">
        <v>1</v>
      </c>
      <c r="M196" s="4"/>
    </row>
    <row r="197" spans="11:13" x14ac:dyDescent="0.25">
      <c r="K197" s="17"/>
      <c r="L197" s="62"/>
    </row>
    <row r="198" spans="11:13" x14ac:dyDescent="0.25">
      <c r="K198" s="17"/>
      <c r="L198" s="18"/>
    </row>
    <row r="199" spans="11:13" x14ac:dyDescent="0.25">
      <c r="K199" s="17"/>
      <c r="L199" s="18"/>
    </row>
    <row r="200" spans="11:13" x14ac:dyDescent="0.25">
      <c r="K200" s="17"/>
      <c r="L200" s="18"/>
    </row>
    <row r="201" spans="11:13" x14ac:dyDescent="0.25">
      <c r="K201" s="17"/>
      <c r="L201" s="18"/>
    </row>
  </sheetData>
  <hyperlinks>
    <hyperlink ref="A3"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110" zoomScaleNormal="110" workbookViewId="0"/>
  </sheetViews>
  <sheetFormatPr baseColWidth="10" defaultRowHeight="15" x14ac:dyDescent="0.25"/>
  <cols>
    <col min="11" max="11" width="27.140625" customWidth="1"/>
    <col min="12" max="12" width="15.5703125" style="4" customWidth="1"/>
  </cols>
  <sheetData>
    <row r="1" spans="1:12" x14ac:dyDescent="0.25">
      <c r="A1" s="1" t="s">
        <v>351</v>
      </c>
    </row>
    <row r="2" spans="1:12" x14ac:dyDescent="0.25">
      <c r="H2" s="23" t="s">
        <v>309</v>
      </c>
    </row>
    <row r="4" spans="1:12" ht="153" customHeight="1" x14ac:dyDescent="0.25">
      <c r="K4" s="19" t="s">
        <v>288</v>
      </c>
      <c r="L4" s="20" t="s">
        <v>318</v>
      </c>
    </row>
    <row r="5" spans="1:12" x14ac:dyDescent="0.25">
      <c r="K5" s="21" t="s">
        <v>281</v>
      </c>
      <c r="L5" s="9">
        <v>15.143107868060801</v>
      </c>
    </row>
    <row r="6" spans="1:12" x14ac:dyDescent="0.25">
      <c r="K6" s="21" t="s">
        <v>285</v>
      </c>
      <c r="L6" s="9">
        <v>13.847377379297118</v>
      </c>
    </row>
    <row r="7" spans="1:12" x14ac:dyDescent="0.25">
      <c r="K7" s="21" t="s">
        <v>278</v>
      </c>
      <c r="L7" s="9">
        <v>12.858109822119104</v>
      </c>
    </row>
    <row r="8" spans="1:12" x14ac:dyDescent="0.25">
      <c r="K8" s="21" t="s">
        <v>287</v>
      </c>
      <c r="L8" s="9">
        <v>12.591140644341875</v>
      </c>
    </row>
    <row r="9" spans="1:12" x14ac:dyDescent="0.25">
      <c r="K9" s="21" t="s">
        <v>266</v>
      </c>
      <c r="L9" s="9">
        <v>11.786959661611473</v>
      </c>
    </row>
    <row r="10" spans="1:12" x14ac:dyDescent="0.25">
      <c r="K10" s="21" t="s">
        <v>275</v>
      </c>
      <c r="L10" s="9">
        <v>11.654409882778507</v>
      </c>
    </row>
    <row r="11" spans="1:12" x14ac:dyDescent="0.25">
      <c r="K11" s="21" t="s">
        <v>264</v>
      </c>
      <c r="L11" s="9">
        <v>11.533976194063584</v>
      </c>
    </row>
    <row r="12" spans="1:12" x14ac:dyDescent="0.25">
      <c r="K12" s="21" t="s">
        <v>47</v>
      </c>
      <c r="L12" s="9">
        <v>10.769952921505261</v>
      </c>
    </row>
    <row r="13" spans="1:12" x14ac:dyDescent="0.25">
      <c r="K13" s="21" t="s">
        <v>272</v>
      </c>
      <c r="L13" s="9">
        <v>10.677100242537669</v>
      </c>
    </row>
    <row r="14" spans="1:12" x14ac:dyDescent="0.25">
      <c r="K14" s="21" t="s">
        <v>262</v>
      </c>
      <c r="L14" s="9">
        <v>10.442401200797901</v>
      </c>
    </row>
    <row r="15" spans="1:12" x14ac:dyDescent="0.25">
      <c r="K15" s="21" t="s">
        <v>276</v>
      </c>
      <c r="L15" s="9">
        <v>10.298610980096218</v>
      </c>
    </row>
    <row r="16" spans="1:12" x14ac:dyDescent="0.25">
      <c r="K16" s="21" t="s">
        <v>284</v>
      </c>
      <c r="L16" s="9">
        <v>10.168932414148573</v>
      </c>
    </row>
    <row r="17" spans="1:12" x14ac:dyDescent="0.25">
      <c r="K17" s="21" t="s">
        <v>268</v>
      </c>
      <c r="L17" s="9">
        <v>10.152902738432482</v>
      </c>
    </row>
    <row r="18" spans="1:12" x14ac:dyDescent="0.25">
      <c r="K18" s="21" t="s">
        <v>286</v>
      </c>
      <c r="L18" s="9">
        <v>10.15256137444481</v>
      </c>
    </row>
    <row r="19" spans="1:12" x14ac:dyDescent="0.25">
      <c r="K19" s="21" t="s">
        <v>282</v>
      </c>
      <c r="L19" s="9">
        <v>9.9898717806599429</v>
      </c>
    </row>
    <row r="20" spans="1:12" x14ac:dyDescent="0.25">
      <c r="K20" s="21" t="s">
        <v>258</v>
      </c>
      <c r="L20" s="9">
        <v>9.8103159034626</v>
      </c>
    </row>
    <row r="21" spans="1:12" x14ac:dyDescent="0.25">
      <c r="K21" s="21" t="s">
        <v>271</v>
      </c>
      <c r="L21" s="9">
        <v>9.7180010465724749</v>
      </c>
    </row>
    <row r="22" spans="1:12" x14ac:dyDescent="0.25">
      <c r="A22" s="133" t="s">
        <v>64</v>
      </c>
      <c r="K22" s="21" t="s">
        <v>283</v>
      </c>
      <c r="L22" s="9">
        <v>9.2718361925843933</v>
      </c>
    </row>
    <row r="23" spans="1:12" ht="51.75" customHeight="1" x14ac:dyDescent="0.25">
      <c r="A23" s="153" t="s">
        <v>337</v>
      </c>
      <c r="B23" s="153"/>
      <c r="C23" s="153"/>
      <c r="D23" s="153"/>
      <c r="E23" s="153"/>
      <c r="F23" s="153"/>
      <c r="G23" s="153"/>
      <c r="H23" s="153"/>
      <c r="I23" s="153"/>
      <c r="K23" s="21" t="s">
        <v>279</v>
      </c>
      <c r="L23" s="9">
        <v>9.2421410209327952</v>
      </c>
    </row>
    <row r="24" spans="1:12" x14ac:dyDescent="0.25">
      <c r="K24" s="21" t="s">
        <v>270</v>
      </c>
      <c r="L24" s="9">
        <v>9.0228885222233686</v>
      </c>
    </row>
    <row r="25" spans="1:12" x14ac:dyDescent="0.25">
      <c r="K25" s="21" t="s">
        <v>261</v>
      </c>
      <c r="L25" s="9">
        <v>8.8484418311006188</v>
      </c>
    </row>
    <row r="26" spans="1:12" x14ac:dyDescent="0.25">
      <c r="K26" s="21" t="s">
        <v>260</v>
      </c>
      <c r="L26" s="9">
        <v>8.5060202588309561</v>
      </c>
    </row>
    <row r="27" spans="1:12" x14ac:dyDescent="0.25">
      <c r="K27" s="21" t="s">
        <v>259</v>
      </c>
      <c r="L27" s="9">
        <v>7.5750173476873055</v>
      </c>
    </row>
    <row r="28" spans="1:12" x14ac:dyDescent="0.25">
      <c r="K28" s="21" t="s">
        <v>280</v>
      </c>
      <c r="L28" s="9">
        <v>7.5112516445401276</v>
      </c>
    </row>
    <row r="29" spans="1:12" x14ac:dyDescent="0.25">
      <c r="K29" s="21" t="s">
        <v>277</v>
      </c>
      <c r="L29" s="9">
        <v>7.3675128111786288</v>
      </c>
    </row>
    <row r="30" spans="1:12" x14ac:dyDescent="0.25">
      <c r="K30" s="21" t="s">
        <v>265</v>
      </c>
      <c r="L30" s="9">
        <v>7.2780578797550257</v>
      </c>
    </row>
    <row r="31" spans="1:12" x14ac:dyDescent="0.25">
      <c r="K31" s="21" t="s">
        <v>274</v>
      </c>
      <c r="L31" s="9">
        <v>5.8659179687499989</v>
      </c>
    </row>
    <row r="32" spans="1:12" x14ac:dyDescent="0.25">
      <c r="K32" s="21" t="s">
        <v>273</v>
      </c>
      <c r="L32" s="9">
        <v>5.1021209465381245</v>
      </c>
    </row>
    <row r="33" spans="11:12" x14ac:dyDescent="0.25">
      <c r="K33" s="21" t="s">
        <v>263</v>
      </c>
      <c r="L33" s="9">
        <v>3.1989954577218729</v>
      </c>
    </row>
    <row r="34" spans="11:12" x14ac:dyDescent="0.25">
      <c r="K34" s="21" t="s">
        <v>269</v>
      </c>
      <c r="L34" s="9">
        <v>2.6251341478264396</v>
      </c>
    </row>
    <row r="35" spans="11:12" x14ac:dyDescent="0.25">
      <c r="K35" s="21" t="s">
        <v>267</v>
      </c>
      <c r="L35" s="9">
        <v>2.5308665060240965</v>
      </c>
    </row>
  </sheetData>
  <autoFilter ref="K4:L4">
    <sortState ref="K5:L35">
      <sortCondition descending="1" ref="L4"/>
    </sortState>
  </autoFilter>
  <mergeCells count="1">
    <mergeCell ref="A23:I23"/>
  </mergeCells>
  <hyperlinks>
    <hyperlink ref="H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heetViews>
  <sheetFormatPr baseColWidth="10" defaultRowHeight="12.75" x14ac:dyDescent="0.2"/>
  <cols>
    <col min="1" max="1" width="11.28515625" style="66" customWidth="1"/>
    <col min="2" max="2" width="14.28515625" style="66" bestFit="1" customWidth="1"/>
    <col min="3" max="3" width="11.42578125" style="66"/>
    <col min="4" max="4" width="14" style="66" customWidth="1"/>
    <col min="5" max="16384" width="11.42578125" style="66"/>
  </cols>
  <sheetData>
    <row r="1" spans="1:15" ht="19.5" customHeight="1" x14ac:dyDescent="0.25">
      <c r="A1" s="1" t="s">
        <v>352</v>
      </c>
    </row>
    <row r="2" spans="1:15" ht="19.5" customHeight="1" x14ac:dyDescent="0.25">
      <c r="A2" s="11" t="s">
        <v>324</v>
      </c>
      <c r="I2" s="23" t="s">
        <v>309</v>
      </c>
    </row>
    <row r="3" spans="1:15" ht="62.25" customHeight="1" x14ac:dyDescent="0.25">
      <c r="A3" s="67" t="s">
        <v>325</v>
      </c>
      <c r="B3" s="67" t="s">
        <v>326</v>
      </c>
      <c r="C3" s="67" t="s">
        <v>327</v>
      </c>
      <c r="D3" s="67" t="s">
        <v>47</v>
      </c>
      <c r="E3" s="67" t="s">
        <v>326</v>
      </c>
      <c r="F3" s="67" t="s">
        <v>290</v>
      </c>
      <c r="G3" s="67" t="s">
        <v>47</v>
      </c>
      <c r="I3" s="23"/>
    </row>
    <row r="4" spans="1:15" s="71" customFormat="1" ht="19.5" customHeight="1" x14ac:dyDescent="0.2">
      <c r="A4" s="68" t="s">
        <v>328</v>
      </c>
      <c r="B4" s="69">
        <v>2128604</v>
      </c>
      <c r="C4" s="69">
        <v>231200</v>
      </c>
      <c r="D4" s="69">
        <v>2359804</v>
      </c>
      <c r="E4" s="70">
        <v>100</v>
      </c>
      <c r="F4" s="70">
        <v>100</v>
      </c>
      <c r="G4" s="70">
        <v>100</v>
      </c>
    </row>
    <row r="5" spans="1:15" s="71" customFormat="1" ht="19.5" customHeight="1" x14ac:dyDescent="0.2">
      <c r="A5" s="68" t="s">
        <v>329</v>
      </c>
      <c r="B5" s="69">
        <v>2176865</v>
      </c>
      <c r="C5" s="69">
        <v>235100</v>
      </c>
      <c r="D5" s="69">
        <v>2411965</v>
      </c>
      <c r="E5" s="70">
        <v>102.26726060836116</v>
      </c>
      <c r="F5" s="70">
        <v>101.68685121107266</v>
      </c>
      <c r="G5" s="70">
        <v>102.21039543962125</v>
      </c>
    </row>
    <row r="6" spans="1:15" s="71" customFormat="1" ht="19.5" customHeight="1" x14ac:dyDescent="0.2">
      <c r="A6" s="68" t="s">
        <v>330</v>
      </c>
      <c r="B6" s="69">
        <v>2210983</v>
      </c>
      <c r="C6" s="69">
        <v>238200</v>
      </c>
      <c r="D6" s="69">
        <v>2449183</v>
      </c>
      <c r="E6" s="70">
        <v>103.87009514216828</v>
      </c>
      <c r="F6" s="70">
        <v>103.02768166089965</v>
      </c>
      <c r="G6" s="70">
        <v>103.78756032280647</v>
      </c>
      <c r="I6" s="72"/>
      <c r="J6" s="72"/>
    </row>
    <row r="7" spans="1:15" s="71" customFormat="1" ht="19.5" customHeight="1" x14ac:dyDescent="0.2">
      <c r="A7" s="68" t="s">
        <v>331</v>
      </c>
      <c r="B7" s="69">
        <v>2265701</v>
      </c>
      <c r="C7" s="69">
        <v>244100</v>
      </c>
      <c r="D7" s="69">
        <v>2509801</v>
      </c>
      <c r="E7" s="70">
        <v>106.44070010203869</v>
      </c>
      <c r="F7" s="70">
        <v>105.57958477508649</v>
      </c>
      <c r="G7" s="70">
        <v>106.35633298358677</v>
      </c>
      <c r="I7" s="72"/>
      <c r="J7" s="72"/>
    </row>
    <row r="8" spans="1:15" s="71" customFormat="1" ht="19.5" customHeight="1" x14ac:dyDescent="0.2">
      <c r="A8" s="68" t="s">
        <v>0</v>
      </c>
      <c r="B8" s="69">
        <v>2299786</v>
      </c>
      <c r="C8" s="69">
        <v>254700</v>
      </c>
      <c r="D8" s="69">
        <v>2554486</v>
      </c>
      <c r="E8" s="70">
        <v>108.04198432399825</v>
      </c>
      <c r="F8" s="70">
        <v>110.16435986159168</v>
      </c>
      <c r="G8" s="70">
        <v>108.24992245118662</v>
      </c>
      <c r="I8" s="72"/>
      <c r="J8" s="72"/>
    </row>
    <row r="9" spans="1:15" s="71" customFormat="1" ht="19.5" customHeight="1" x14ac:dyDescent="0.2">
      <c r="A9" s="68" t="s">
        <v>332</v>
      </c>
      <c r="B9" s="69">
        <v>2351908</v>
      </c>
      <c r="C9" s="69">
        <v>270500</v>
      </c>
      <c r="D9" s="69">
        <v>2622408</v>
      </c>
      <c r="E9" s="70">
        <v>110.49063141852592</v>
      </c>
      <c r="F9" s="70">
        <v>116.99826989619375</v>
      </c>
      <c r="G9" s="70">
        <v>111.12821234305899</v>
      </c>
      <c r="I9" s="72"/>
      <c r="J9" s="72"/>
    </row>
    <row r="10" spans="1:15" s="71" customFormat="1" ht="19.5" customHeight="1" x14ac:dyDescent="0.2">
      <c r="A10" s="68" t="s">
        <v>1</v>
      </c>
      <c r="B10" s="69">
        <v>2394962</v>
      </c>
      <c r="C10" s="69">
        <v>283700</v>
      </c>
      <c r="D10" s="69">
        <v>2678662</v>
      </c>
      <c r="E10" s="70">
        <v>112.51327160899817</v>
      </c>
      <c r="F10" s="70">
        <v>122.70761245674738</v>
      </c>
      <c r="G10" s="70">
        <v>113.51205439095789</v>
      </c>
      <c r="I10" s="72"/>
      <c r="J10" s="72"/>
      <c r="M10" s="73"/>
      <c r="O10" s="72"/>
    </row>
    <row r="11" spans="1:15" s="71" customFormat="1" ht="19.5" customHeight="1" x14ac:dyDescent="0.2">
      <c r="A11" s="68" t="s">
        <v>2</v>
      </c>
      <c r="B11" s="69">
        <v>2434821</v>
      </c>
      <c r="C11" s="69">
        <v>290470</v>
      </c>
      <c r="D11" s="69">
        <v>2725291</v>
      </c>
      <c r="E11" s="70">
        <v>114.38581342513682</v>
      </c>
      <c r="F11" s="70">
        <v>125.6358131487889</v>
      </c>
      <c r="G11" s="70">
        <v>115.48802358161947</v>
      </c>
      <c r="I11" s="72"/>
      <c r="J11" s="72"/>
    </row>
    <row r="12" spans="1:15" s="71" customFormat="1" ht="19.5" customHeight="1" x14ac:dyDescent="0.2">
      <c r="A12" s="68" t="s">
        <v>3</v>
      </c>
      <c r="B12" s="69">
        <v>2506709</v>
      </c>
      <c r="C12" s="69">
        <v>278278</v>
      </c>
      <c r="D12" s="69">
        <v>2784987</v>
      </c>
      <c r="E12" s="70">
        <v>117.76305033721628</v>
      </c>
      <c r="F12" s="70">
        <v>120.36245674740481</v>
      </c>
      <c r="G12" s="70">
        <v>118.01772520090648</v>
      </c>
      <c r="I12" s="72"/>
      <c r="J12" s="72"/>
    </row>
    <row r="13" spans="1:15" s="71" customFormat="1" ht="19.5" customHeight="1" x14ac:dyDescent="0.2">
      <c r="A13" s="68" t="s">
        <v>311</v>
      </c>
      <c r="B13" s="69">
        <v>2509249</v>
      </c>
      <c r="C13" s="69">
        <v>302863</v>
      </c>
      <c r="D13" s="69">
        <v>2812112</v>
      </c>
      <c r="E13" s="70">
        <v>117.88237737033283</v>
      </c>
      <c r="F13" s="70">
        <v>130.99610726643593</v>
      </c>
      <c r="G13" s="70">
        <v>119.1671850713025</v>
      </c>
      <c r="I13" s="72"/>
      <c r="J13" s="72"/>
      <c r="K13" s="73"/>
    </row>
    <row r="14" spans="1:15" ht="19.5" customHeight="1" x14ac:dyDescent="0.2">
      <c r="A14" s="74" t="s">
        <v>333</v>
      </c>
    </row>
    <row r="15" spans="1:15" x14ac:dyDescent="0.2">
      <c r="A15" s="154" t="s">
        <v>334</v>
      </c>
      <c r="B15" s="154"/>
      <c r="C15" s="154"/>
      <c r="D15" s="154"/>
      <c r="E15" s="154"/>
      <c r="F15" s="154"/>
      <c r="G15" s="154"/>
      <c r="H15" s="154"/>
      <c r="I15" s="154"/>
      <c r="J15" s="154"/>
    </row>
    <row r="16" spans="1:15" ht="35.25" customHeight="1" x14ac:dyDescent="0.2">
      <c r="A16" s="154" t="s">
        <v>335</v>
      </c>
      <c r="B16" s="154"/>
      <c r="C16" s="154"/>
      <c r="D16" s="154"/>
      <c r="E16" s="154"/>
      <c r="F16" s="154"/>
      <c r="G16" s="154"/>
      <c r="H16" s="154"/>
      <c r="I16" s="154"/>
      <c r="J16" s="154"/>
    </row>
    <row r="18" spans="1:14" x14ac:dyDescent="0.2">
      <c r="C18" s="75"/>
    </row>
    <row r="19" spans="1:14" x14ac:dyDescent="0.2">
      <c r="K19" s="76"/>
      <c r="N19" s="77"/>
    </row>
    <row r="20" spans="1:14" ht="15.75" x14ac:dyDescent="0.2">
      <c r="A20" s="78" t="s">
        <v>291</v>
      </c>
    </row>
    <row r="23" spans="1:14" x14ac:dyDescent="0.2">
      <c r="A23" s="79"/>
      <c r="M23" s="80"/>
      <c r="N23" s="80"/>
    </row>
    <row r="24" spans="1:14" x14ac:dyDescent="0.2">
      <c r="A24" s="79"/>
    </row>
    <row r="36" s="81" customFormat="1" ht="22.7" customHeight="1" x14ac:dyDescent="0.2"/>
    <row r="37" s="81" customFormat="1" ht="13.7" customHeight="1" x14ac:dyDescent="0.2"/>
    <row r="42" s="71" customFormat="1" x14ac:dyDescent="0.2"/>
    <row r="43" s="71" customFormat="1" ht="18" customHeight="1" x14ac:dyDescent="0.2"/>
    <row r="50" spans="2:12" x14ac:dyDescent="0.2">
      <c r="B50" s="155" t="s">
        <v>336</v>
      </c>
      <c r="C50" s="155"/>
      <c r="D50" s="155"/>
      <c r="E50" s="155"/>
      <c r="F50" s="155"/>
      <c r="G50" s="155"/>
      <c r="H50" s="155"/>
      <c r="I50" s="155"/>
      <c r="J50" s="155"/>
      <c r="K50" s="155"/>
    </row>
    <row r="51" spans="2:12" ht="39.75" customHeight="1" x14ac:dyDescent="0.2">
      <c r="B51" s="155" t="s">
        <v>337</v>
      </c>
      <c r="C51" s="155"/>
      <c r="D51" s="155"/>
      <c r="E51" s="155"/>
      <c r="F51" s="155"/>
      <c r="G51" s="155"/>
      <c r="H51" s="155"/>
      <c r="I51" s="155"/>
      <c r="J51" s="155"/>
      <c r="K51" s="155"/>
      <c r="L51" s="22"/>
    </row>
  </sheetData>
  <mergeCells count="4">
    <mergeCell ref="A15:J15"/>
    <mergeCell ref="A16:J16"/>
    <mergeCell ref="B50:K50"/>
    <mergeCell ref="B51:K51"/>
  </mergeCells>
  <hyperlinks>
    <hyperlink ref="I2" location="Sommaire!A1"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workbookViewId="0"/>
  </sheetViews>
  <sheetFormatPr baseColWidth="10" defaultRowHeight="15" x14ac:dyDescent="0.25"/>
  <cols>
    <col min="1" max="1" width="40.28515625" customWidth="1"/>
  </cols>
  <sheetData>
    <row r="2" spans="1:14" x14ac:dyDescent="0.25">
      <c r="A2" s="1" t="s">
        <v>353</v>
      </c>
      <c r="B2" s="11"/>
      <c r="C2" s="11"/>
      <c r="D2" s="11"/>
      <c r="E2" s="11"/>
      <c r="F2" s="11"/>
      <c r="G2" s="11"/>
      <c r="H2" s="11"/>
      <c r="I2" s="11"/>
      <c r="J2" s="82"/>
      <c r="K2" s="82"/>
      <c r="L2" s="82"/>
      <c r="M2" s="82"/>
      <c r="N2" s="82"/>
    </row>
    <row r="3" spans="1:14" x14ac:dyDescent="0.25">
      <c r="A3" s="23" t="s">
        <v>309</v>
      </c>
      <c r="B3" s="11"/>
      <c r="C3" s="11"/>
      <c r="D3" s="11"/>
      <c r="E3" s="11"/>
      <c r="F3" s="11"/>
      <c r="G3" s="11"/>
      <c r="H3" s="11"/>
      <c r="I3" s="11"/>
      <c r="J3" s="82"/>
      <c r="K3" s="82"/>
      <c r="L3" s="82"/>
      <c r="M3" s="82"/>
      <c r="N3" s="82"/>
    </row>
    <row r="4" spans="1:14" x14ac:dyDescent="0.25">
      <c r="A4" s="83"/>
      <c r="B4" s="2">
        <v>2013</v>
      </c>
      <c r="C4" s="2">
        <v>2014</v>
      </c>
      <c r="D4" s="2">
        <v>2015</v>
      </c>
      <c r="E4" s="2">
        <v>2016</v>
      </c>
      <c r="F4" s="2">
        <v>2017</v>
      </c>
      <c r="G4" s="2">
        <v>2018</v>
      </c>
      <c r="H4" s="2">
        <v>2019</v>
      </c>
      <c r="I4" s="2">
        <v>2020</v>
      </c>
      <c r="J4" s="84">
        <v>2021</v>
      </c>
    </row>
    <row r="5" spans="1:14" x14ac:dyDescent="0.25">
      <c r="A5" s="3" t="s">
        <v>289</v>
      </c>
      <c r="B5" s="85">
        <v>19.100000000000001</v>
      </c>
      <c r="C5" s="85">
        <v>18.5</v>
      </c>
      <c r="D5" s="85">
        <v>18.600000000000001</v>
      </c>
      <c r="E5" s="85">
        <v>19.100000000000001</v>
      </c>
      <c r="F5" s="85">
        <v>20.3</v>
      </c>
      <c r="G5" s="85">
        <v>20.6</v>
      </c>
      <c r="H5" s="85">
        <v>20.9</v>
      </c>
      <c r="I5" s="85">
        <v>21.63</v>
      </c>
      <c r="J5" s="85">
        <v>22.1</v>
      </c>
    </row>
    <row r="6" spans="1:14" x14ac:dyDescent="0.25">
      <c r="A6" s="3" t="s">
        <v>290</v>
      </c>
      <c r="B6" s="85">
        <v>11.9</v>
      </c>
      <c r="C6" s="85">
        <v>12.2</v>
      </c>
      <c r="D6" s="85">
        <v>12.4</v>
      </c>
      <c r="E6" s="85">
        <v>14</v>
      </c>
      <c r="F6" s="85">
        <v>15.7</v>
      </c>
      <c r="G6" s="85">
        <v>16.600000000000001</v>
      </c>
      <c r="H6" s="85">
        <v>18.2</v>
      </c>
      <c r="I6" s="85">
        <v>18.7</v>
      </c>
      <c r="J6" s="85">
        <v>20.6</v>
      </c>
    </row>
    <row r="7" spans="1:14" x14ac:dyDescent="0.25">
      <c r="A7" s="86" t="s">
        <v>47</v>
      </c>
      <c r="B7" s="87">
        <v>18.399999999999999</v>
      </c>
      <c r="C7" s="87">
        <v>17.899999999999999</v>
      </c>
      <c r="D7" s="87">
        <v>18</v>
      </c>
      <c r="E7" s="87">
        <v>18.600000000000001</v>
      </c>
      <c r="F7" s="87">
        <v>19.899999999999999</v>
      </c>
      <c r="G7" s="87">
        <v>20.2</v>
      </c>
      <c r="H7" s="87">
        <v>20.6</v>
      </c>
      <c r="I7" s="87">
        <v>21.3</v>
      </c>
      <c r="J7" s="87">
        <v>21.9</v>
      </c>
    </row>
    <row r="8" spans="1:14" x14ac:dyDescent="0.25">
      <c r="A8" s="82"/>
      <c r="B8" s="88"/>
      <c r="C8" s="88"/>
      <c r="D8" s="88"/>
      <c r="E8" s="88"/>
      <c r="F8" s="88"/>
      <c r="G8" s="88"/>
      <c r="H8" s="88"/>
      <c r="I8" s="88"/>
      <c r="J8" s="82"/>
      <c r="K8" s="82"/>
      <c r="L8" s="82"/>
      <c r="M8" s="82"/>
      <c r="N8" s="82"/>
    </row>
    <row r="9" spans="1:14" x14ac:dyDescent="0.25">
      <c r="A9" s="22" t="s">
        <v>64</v>
      </c>
      <c r="B9" s="22"/>
      <c r="C9" s="22"/>
      <c r="D9" s="89"/>
      <c r="E9" s="22"/>
      <c r="F9" s="22"/>
      <c r="G9" s="22"/>
      <c r="H9" s="88"/>
      <c r="I9" s="88"/>
      <c r="J9" s="82"/>
      <c r="K9" s="82"/>
      <c r="L9" s="82"/>
      <c r="M9" s="82"/>
      <c r="N9" s="82"/>
    </row>
    <row r="10" spans="1:14" x14ac:dyDescent="0.25">
      <c r="A10" s="22" t="s">
        <v>323</v>
      </c>
      <c r="B10" s="22"/>
      <c r="C10" s="22"/>
      <c r="D10" s="22"/>
      <c r="E10" s="22"/>
      <c r="F10" s="22"/>
      <c r="G10" s="22"/>
      <c r="H10" s="88"/>
      <c r="I10" s="88"/>
      <c r="J10" s="90"/>
      <c r="K10" s="82"/>
      <c r="L10" s="82"/>
      <c r="M10" s="82"/>
      <c r="N10" s="82"/>
    </row>
    <row r="11" spans="1:14" x14ac:dyDescent="0.25">
      <c r="A11" s="82"/>
      <c r="B11" s="91"/>
      <c r="C11" s="91"/>
      <c r="D11" s="91"/>
      <c r="E11" s="91"/>
      <c r="F11" s="91"/>
      <c r="G11" s="91"/>
      <c r="H11" s="91"/>
      <c r="I11" s="91"/>
      <c r="J11" s="82"/>
      <c r="K11" s="82"/>
      <c r="L11" s="82"/>
      <c r="M11" s="82"/>
      <c r="N11" s="82"/>
    </row>
    <row r="12" spans="1:14" x14ac:dyDescent="0.25">
      <c r="A12" s="91"/>
      <c r="B12" s="92"/>
      <c r="C12" s="93"/>
      <c r="D12" s="94"/>
      <c r="E12" s="94"/>
      <c r="F12" s="82"/>
      <c r="G12" s="82"/>
      <c r="H12" s="82"/>
      <c r="I12" s="82"/>
      <c r="J12" s="82"/>
      <c r="K12" s="82"/>
      <c r="L12" s="82"/>
      <c r="M12" s="82"/>
      <c r="N12" s="82"/>
    </row>
    <row r="13" spans="1:14" x14ac:dyDescent="0.25">
      <c r="A13" s="95"/>
      <c r="B13" s="91"/>
      <c r="D13" s="91"/>
      <c r="E13" s="82"/>
      <c r="F13" s="82"/>
      <c r="G13" s="82"/>
      <c r="H13" s="82"/>
      <c r="I13" s="82"/>
      <c r="J13" s="82"/>
      <c r="K13" s="82"/>
      <c r="L13" s="82"/>
      <c r="M13" s="82"/>
      <c r="N13" s="82"/>
    </row>
    <row r="14" spans="1:14" ht="15.75" customHeight="1" x14ac:dyDescent="0.25">
      <c r="A14" s="156"/>
      <c r="B14" s="156"/>
      <c r="C14" s="156"/>
      <c r="D14" s="156"/>
      <c r="E14" s="156"/>
      <c r="F14" s="156"/>
      <c r="G14" s="156"/>
      <c r="H14" s="156"/>
      <c r="I14" s="82"/>
      <c r="J14" s="82"/>
      <c r="K14" s="82"/>
      <c r="L14" s="82"/>
      <c r="M14" s="82"/>
      <c r="N14" s="82"/>
    </row>
    <row r="15" spans="1:14" x14ac:dyDescent="0.25">
      <c r="A15" s="91"/>
      <c r="B15" s="96"/>
      <c r="C15" s="82"/>
      <c r="D15" s="82"/>
      <c r="E15" s="82"/>
      <c r="F15" s="97"/>
      <c r="G15" s="82"/>
      <c r="H15" s="82"/>
      <c r="I15" s="82"/>
      <c r="J15" s="97"/>
      <c r="K15" s="82"/>
      <c r="L15" s="82"/>
      <c r="M15" s="82"/>
      <c r="N15" s="82"/>
    </row>
    <row r="16" spans="1:14" x14ac:dyDescent="0.25">
      <c r="A16" s="82"/>
      <c r="B16" s="82"/>
      <c r="C16" s="82"/>
      <c r="D16" s="82"/>
      <c r="E16" s="82"/>
      <c r="F16" s="82"/>
      <c r="G16" s="82"/>
      <c r="H16" s="93"/>
      <c r="I16" s="93"/>
      <c r="J16" s="82"/>
      <c r="K16" s="82"/>
      <c r="L16" s="82"/>
      <c r="M16" s="82"/>
      <c r="N16" s="82"/>
    </row>
    <row r="17" spans="1:14" x14ac:dyDescent="0.25">
      <c r="A17" s="82"/>
      <c r="B17" s="82"/>
      <c r="C17" s="82"/>
      <c r="D17" s="82"/>
      <c r="E17" s="82"/>
      <c r="F17" s="82"/>
      <c r="G17" s="82"/>
      <c r="H17" s="82"/>
      <c r="I17" s="82"/>
      <c r="J17" s="82"/>
      <c r="K17" s="82"/>
      <c r="L17" s="82"/>
      <c r="M17" s="82"/>
      <c r="N17" s="82"/>
    </row>
    <row r="28" spans="1:14" x14ac:dyDescent="0.25">
      <c r="A28" s="22" t="s">
        <v>64</v>
      </c>
    </row>
    <row r="29" spans="1:14" x14ac:dyDescent="0.25">
      <c r="A29" s="22" t="s">
        <v>338</v>
      </c>
    </row>
  </sheetData>
  <mergeCells count="1">
    <mergeCell ref="A14:H14"/>
  </mergeCells>
  <hyperlinks>
    <hyperlink ref="A3" location="Sommaire!A1"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5" x14ac:dyDescent="0.25"/>
  <cols>
    <col min="1" max="1" width="29.28515625" bestFit="1" customWidth="1"/>
    <col min="13" max="13" width="11.42578125" style="98"/>
  </cols>
  <sheetData>
    <row r="1" spans="1:14" ht="15.75" x14ac:dyDescent="0.25">
      <c r="A1" s="123" t="s">
        <v>354</v>
      </c>
      <c r="B1" s="1"/>
      <c r="C1" s="1"/>
      <c r="D1" s="1"/>
      <c r="E1" s="1"/>
      <c r="F1" s="1"/>
      <c r="G1" s="1"/>
      <c r="H1" s="1"/>
      <c r="I1" s="1"/>
      <c r="J1" s="1"/>
      <c r="K1" s="1"/>
      <c r="M1" s="23" t="s">
        <v>309</v>
      </c>
    </row>
    <row r="2" spans="1:14" ht="15.75" thickBot="1" x14ac:dyDescent="0.3">
      <c r="A2" s="11" t="s">
        <v>324</v>
      </c>
    </row>
    <row r="3" spans="1:14" ht="25.5" x14ac:dyDescent="0.25">
      <c r="A3" s="99"/>
      <c r="B3" s="99">
        <v>2014</v>
      </c>
      <c r="C3" s="99">
        <v>2015</v>
      </c>
      <c r="D3" s="99">
        <v>2016</v>
      </c>
      <c r="E3" s="99">
        <v>2017</v>
      </c>
      <c r="F3" s="99">
        <v>2018</v>
      </c>
      <c r="G3" s="99">
        <v>2019</v>
      </c>
      <c r="H3" s="100">
        <v>2020</v>
      </c>
      <c r="I3" s="100">
        <v>2021</v>
      </c>
      <c r="J3" s="100" t="s">
        <v>359</v>
      </c>
      <c r="K3" s="100" t="s">
        <v>360</v>
      </c>
      <c r="L3" s="101" t="s">
        <v>339</v>
      </c>
      <c r="M3" s="102"/>
    </row>
    <row r="4" spans="1:14" x14ac:dyDescent="0.25">
      <c r="A4" s="103" t="s">
        <v>340</v>
      </c>
      <c r="B4" s="104">
        <v>43921.51</v>
      </c>
      <c r="C4" s="104">
        <v>43936.21</v>
      </c>
      <c r="D4" s="104">
        <v>43827.77</v>
      </c>
      <c r="E4" s="104">
        <v>44210.62</v>
      </c>
      <c r="F4" s="104">
        <v>45473.8</v>
      </c>
      <c r="G4" s="104">
        <v>42774.841</v>
      </c>
      <c r="H4" s="104">
        <v>38922.201999999997</v>
      </c>
      <c r="I4" s="104">
        <v>46937.795999999995</v>
      </c>
      <c r="J4" s="105">
        <v>0.14900032283047224</v>
      </c>
      <c r="K4" s="105">
        <v>0.14126140249557712</v>
      </c>
      <c r="L4" s="105">
        <v>0.15638932383986326</v>
      </c>
      <c r="M4" s="106"/>
    </row>
    <row r="5" spans="1:14" x14ac:dyDescent="0.25">
      <c r="A5" s="103" t="s">
        <v>341</v>
      </c>
      <c r="B5" s="104">
        <v>9936.0640000000003</v>
      </c>
      <c r="C5" s="104">
        <v>9655.6059999999998</v>
      </c>
      <c r="D5" s="104">
        <v>9821.5840000000007</v>
      </c>
      <c r="E5" s="104">
        <v>9842.4560000000001</v>
      </c>
      <c r="F5" s="104">
        <v>9684.2119999999995</v>
      </c>
      <c r="G5" s="104">
        <v>11575.175999999999</v>
      </c>
      <c r="H5" s="104">
        <v>10263.827000000001</v>
      </c>
      <c r="I5" s="104">
        <v>11214.798999999999</v>
      </c>
      <c r="J5" s="105">
        <v>4.0320546388928347E-2</v>
      </c>
      <c r="K5" s="105">
        <v>3.7250785476936069E-2</v>
      </c>
      <c r="L5" s="105">
        <v>3.7365939223264227E-2</v>
      </c>
      <c r="M5" s="106"/>
    </row>
    <row r="6" spans="1:14" x14ac:dyDescent="0.25">
      <c r="A6" s="103" t="s">
        <v>342</v>
      </c>
      <c r="B6" s="104">
        <v>58499.72</v>
      </c>
      <c r="C6" s="104">
        <v>57361.63</v>
      </c>
      <c r="D6" s="104">
        <v>59665.86</v>
      </c>
      <c r="E6" s="104">
        <v>63550.2</v>
      </c>
      <c r="F6" s="104">
        <v>64588.9</v>
      </c>
      <c r="G6" s="104">
        <v>67246.2408</v>
      </c>
      <c r="H6" s="104">
        <v>62364.140800000001</v>
      </c>
      <c r="I6" s="104">
        <v>66428.677899999995</v>
      </c>
      <c r="J6" s="105">
        <v>0.23424310538841447</v>
      </c>
      <c r="K6" s="105">
        <v>0.22633986625010691</v>
      </c>
      <c r="L6" s="105">
        <v>0.22132986432420193</v>
      </c>
      <c r="M6" s="106"/>
    </row>
    <row r="7" spans="1:14" x14ac:dyDescent="0.25">
      <c r="A7" s="103" t="s">
        <v>301</v>
      </c>
      <c r="B7" s="104">
        <v>55200.34</v>
      </c>
      <c r="C7" s="104">
        <v>58409.26</v>
      </c>
      <c r="D7" s="104">
        <v>63213.32</v>
      </c>
      <c r="E7" s="104">
        <v>70076.789999999994</v>
      </c>
      <c r="F7" s="104">
        <v>73359.58</v>
      </c>
      <c r="G7" s="104">
        <v>73012.45</v>
      </c>
      <c r="H7" s="104">
        <v>72964</v>
      </c>
      <c r="I7" s="104">
        <v>76382</v>
      </c>
      <c r="J7" s="105">
        <v>0.25432890844979905</v>
      </c>
      <c r="K7" s="105">
        <v>0.26481022249684871</v>
      </c>
      <c r="L7" s="105">
        <v>0.25449276172951191</v>
      </c>
      <c r="M7" s="106"/>
    </row>
    <row r="8" spans="1:14" x14ac:dyDescent="0.25">
      <c r="A8" s="103" t="s">
        <v>343</v>
      </c>
      <c r="B8" s="104">
        <v>45640.37</v>
      </c>
      <c r="C8" s="104">
        <v>48160.33</v>
      </c>
      <c r="D8" s="104">
        <v>51224.83</v>
      </c>
      <c r="E8" s="104">
        <v>55782.85</v>
      </c>
      <c r="F8" s="104">
        <v>61008.19</v>
      </c>
      <c r="G8" s="104">
        <v>65201.74</v>
      </c>
      <c r="H8" s="104">
        <v>68457</v>
      </c>
      <c r="I8" s="104">
        <v>72770</v>
      </c>
      <c r="J8" s="105">
        <v>0.22712136578388484</v>
      </c>
      <c r="K8" s="105">
        <v>0.24845284525885056</v>
      </c>
      <c r="L8" s="105">
        <v>0.24245814813773639</v>
      </c>
      <c r="M8" s="106"/>
    </row>
    <row r="9" spans="1:14" x14ac:dyDescent="0.25">
      <c r="A9" s="103" t="s">
        <v>303</v>
      </c>
      <c r="B9" s="104">
        <v>22440.91</v>
      </c>
      <c r="C9" s="104">
        <v>23143.7</v>
      </c>
      <c r="D9" s="104">
        <v>23746.49</v>
      </c>
      <c r="E9" s="104">
        <v>24887.11</v>
      </c>
      <c r="F9" s="104">
        <v>26571.35</v>
      </c>
      <c r="G9" s="104">
        <v>27268.400000000001</v>
      </c>
      <c r="H9" s="104">
        <v>22562</v>
      </c>
      <c r="I9" s="104">
        <v>26401</v>
      </c>
      <c r="J9" s="105">
        <v>9.4985751158501067E-2</v>
      </c>
      <c r="K9" s="105">
        <v>8.1884878021680554E-2</v>
      </c>
      <c r="L9" s="105">
        <v>8.7963962745422272E-2</v>
      </c>
      <c r="M9" s="106"/>
    </row>
    <row r="10" spans="1:14" x14ac:dyDescent="0.25">
      <c r="A10" s="103" t="s">
        <v>344</v>
      </c>
      <c r="B10" s="107">
        <v>238179</v>
      </c>
      <c r="C10" s="107">
        <v>244078</v>
      </c>
      <c r="D10" s="107">
        <v>254738</v>
      </c>
      <c r="E10" s="107">
        <v>270463</v>
      </c>
      <c r="F10" s="107">
        <v>283720</v>
      </c>
      <c r="G10" s="107">
        <v>290470</v>
      </c>
      <c r="H10" s="107">
        <v>278278</v>
      </c>
      <c r="I10" s="107">
        <v>302863</v>
      </c>
      <c r="J10" s="108">
        <v>1</v>
      </c>
      <c r="K10" s="108">
        <v>0.99999999999999989</v>
      </c>
      <c r="L10" s="108">
        <v>1</v>
      </c>
      <c r="M10" s="106"/>
    </row>
    <row r="11" spans="1:14" ht="15" customHeight="1" x14ac:dyDescent="0.25">
      <c r="A11" s="109" t="s">
        <v>334</v>
      </c>
      <c r="B11" s="110"/>
      <c r="C11" s="110"/>
      <c r="D11" s="110"/>
      <c r="E11" s="110"/>
      <c r="F11" s="110"/>
      <c r="G11" s="110"/>
      <c r="H11" s="110"/>
      <c r="I11" s="110"/>
      <c r="J11" s="110"/>
      <c r="K11" s="110"/>
      <c r="L11" s="110"/>
      <c r="M11" s="111"/>
      <c r="N11" s="112"/>
    </row>
    <row r="12" spans="1:14" ht="24" customHeight="1" x14ac:dyDescent="0.25">
      <c r="A12" s="154" t="s">
        <v>335</v>
      </c>
      <c r="B12" s="154"/>
      <c r="C12" s="154"/>
      <c r="D12" s="154"/>
      <c r="E12" s="154"/>
      <c r="F12" s="154"/>
      <c r="G12" s="154"/>
      <c r="H12" s="154"/>
      <c r="I12" s="154"/>
      <c r="J12" s="154"/>
      <c r="K12" s="154"/>
      <c r="L12" s="154"/>
      <c r="M12" s="113"/>
      <c r="N12" s="113"/>
    </row>
    <row r="13" spans="1:14" ht="24" x14ac:dyDescent="0.25">
      <c r="A13" s="113" t="s">
        <v>345</v>
      </c>
      <c r="B13" s="113"/>
      <c r="C13" s="113"/>
      <c r="D13" s="113"/>
      <c r="E13" s="113"/>
      <c r="F13" s="113"/>
      <c r="G13" s="113"/>
      <c r="H13" s="113"/>
      <c r="I13" s="113"/>
      <c r="J13" s="122"/>
      <c r="K13" s="122"/>
      <c r="L13" s="113"/>
      <c r="M13" s="113"/>
      <c r="N13" s="113"/>
    </row>
    <row r="14" spans="1:14" ht="15.75" thickBot="1" x14ac:dyDescent="0.3">
      <c r="G14" s="114" t="s">
        <v>346</v>
      </c>
      <c r="H14" s="114"/>
      <c r="I14" s="114"/>
      <c r="J14" s="114"/>
      <c r="K14" s="114"/>
      <c r="L14" s="115"/>
      <c r="M14" s="116"/>
      <c r="N14" s="117"/>
    </row>
    <row r="15" spans="1:14" ht="25.5" x14ac:dyDescent="0.25">
      <c r="A15" s="118"/>
      <c r="B15" s="99" t="s">
        <v>404</v>
      </c>
      <c r="C15" s="99" t="s">
        <v>405</v>
      </c>
      <c r="D15" s="99" t="s">
        <v>406</v>
      </c>
      <c r="E15" s="99" t="s">
        <v>407</v>
      </c>
      <c r="F15" s="99" t="s">
        <v>408</v>
      </c>
      <c r="G15" s="99" t="s">
        <v>409</v>
      </c>
      <c r="H15" s="99" t="s">
        <v>410</v>
      </c>
      <c r="I15" s="99" t="s">
        <v>347</v>
      </c>
      <c r="J15" s="98"/>
      <c r="K15" s="98"/>
      <c r="L15" s="98"/>
    </row>
    <row r="16" spans="1:14" x14ac:dyDescent="0.25">
      <c r="A16" s="103" t="s">
        <v>348</v>
      </c>
      <c r="B16" s="44">
        <v>3.3468794674857694E-2</v>
      </c>
      <c r="C16" s="44">
        <v>-0.24681236729340636</v>
      </c>
      <c r="D16" s="44">
        <v>0.87353292216329015</v>
      </c>
      <c r="E16" s="44">
        <v>2.8571868026279663</v>
      </c>
      <c r="F16" s="44">
        <v>-5.9351956511221902</v>
      </c>
      <c r="G16" s="44">
        <v>-9.0067874244114723</v>
      </c>
      <c r="H16" s="44">
        <v>20.593886234905202</v>
      </c>
      <c r="I16" s="44">
        <v>7.0960169773638908</v>
      </c>
      <c r="J16" s="126"/>
      <c r="K16" s="126"/>
    </row>
    <row r="17" spans="1:11" x14ac:dyDescent="0.25">
      <c r="A17" s="103" t="s">
        <v>349</v>
      </c>
      <c r="B17" s="44">
        <v>-2.8226267463655681</v>
      </c>
      <c r="C17" s="44">
        <v>1.7189806626326818</v>
      </c>
      <c r="D17" s="44">
        <v>0.21251154599909125</v>
      </c>
      <c r="E17" s="44">
        <v>-1.6077694429114096</v>
      </c>
      <c r="F17" s="44">
        <v>19.526255724265432</v>
      </c>
      <c r="G17" s="44">
        <v>-11.328976768906136</v>
      </c>
      <c r="H17" s="44">
        <v>9.2652769770963381</v>
      </c>
      <c r="I17" s="44">
        <v>14.185237330353212</v>
      </c>
      <c r="J17" s="126"/>
      <c r="K17" s="126"/>
    </row>
    <row r="18" spans="1:11" x14ac:dyDescent="0.25">
      <c r="A18" s="103" t="s">
        <v>342</v>
      </c>
      <c r="B18" s="44">
        <v>-1.9454623030674398</v>
      </c>
      <c r="C18" s="44">
        <v>4.017023226153098</v>
      </c>
      <c r="D18" s="44">
        <v>6.5101550534928965</v>
      </c>
      <c r="E18" s="44">
        <v>1.6344559104456073</v>
      </c>
      <c r="F18" s="44">
        <v>4.1142375857151903</v>
      </c>
      <c r="G18" s="44">
        <v>-7.2600340805965153</v>
      </c>
      <c r="H18" s="44">
        <v>6.5174265978182024</v>
      </c>
      <c r="I18" s="44">
        <v>11.334484913147978</v>
      </c>
      <c r="J18" s="126"/>
      <c r="K18" s="126"/>
    </row>
    <row r="19" spans="1:11" x14ac:dyDescent="0.25">
      <c r="A19" s="103" t="s">
        <v>301</v>
      </c>
      <c r="B19" s="44">
        <v>5.8132250634688232</v>
      </c>
      <c r="C19" s="44">
        <v>8.2248259950562588</v>
      </c>
      <c r="D19" s="44">
        <v>10.85763253693999</v>
      </c>
      <c r="E19" s="44">
        <v>4.6845610365429247</v>
      </c>
      <c r="F19" s="44">
        <v>-0.47318973200228881</v>
      </c>
      <c r="G19" s="44">
        <v>-6.635854570007868E-2</v>
      </c>
      <c r="H19" s="44">
        <v>4.6845019461652324</v>
      </c>
      <c r="I19" s="44">
        <v>20.832128418504201</v>
      </c>
      <c r="J19" s="126"/>
      <c r="K19" s="126"/>
    </row>
    <row r="20" spans="1:11" x14ac:dyDescent="0.25">
      <c r="A20" s="103" t="s">
        <v>343</v>
      </c>
      <c r="B20" s="44">
        <v>5.5213399891368082</v>
      </c>
      <c r="C20" s="44">
        <v>6.363120850708456</v>
      </c>
      <c r="D20" s="44">
        <v>8.8980675972960697</v>
      </c>
      <c r="E20" s="44">
        <v>9.3672876161759451</v>
      </c>
      <c r="F20" s="44">
        <v>6.8737492457979741</v>
      </c>
      <c r="G20" s="44">
        <v>4.9925968233363136</v>
      </c>
      <c r="H20" s="44">
        <v>6.3003053011379402</v>
      </c>
      <c r="I20" s="44">
        <v>42.060012693063108</v>
      </c>
      <c r="J20" s="126"/>
      <c r="K20" s="126"/>
    </row>
    <row r="21" spans="1:11" x14ac:dyDescent="0.25">
      <c r="A21" s="103" t="s">
        <v>303</v>
      </c>
      <c r="B21" s="44">
        <v>3.1317357451190744</v>
      </c>
      <c r="C21" s="44">
        <v>2.6045532909603946</v>
      </c>
      <c r="D21" s="44">
        <v>4.8033204065105997</v>
      </c>
      <c r="E21" s="44">
        <v>6.7675194106507259</v>
      </c>
      <c r="F21" s="44">
        <v>2.623314208724822</v>
      </c>
      <c r="G21" s="44">
        <v>-17.259538513444138</v>
      </c>
      <c r="H21" s="44">
        <v>17.015335519900717</v>
      </c>
      <c r="I21" s="44">
        <v>11.178536280519765</v>
      </c>
      <c r="J21" s="126"/>
      <c r="K21" s="126"/>
    </row>
    <row r="22" spans="1:11" x14ac:dyDescent="0.25">
      <c r="A22" s="103" t="s">
        <v>344</v>
      </c>
      <c r="B22" s="119">
        <v>2.4767086938814926</v>
      </c>
      <c r="C22" s="119">
        <v>4.3674563049516957</v>
      </c>
      <c r="D22" s="119">
        <v>6.1730091309502315</v>
      </c>
      <c r="E22" s="119">
        <v>4.9015946728387982</v>
      </c>
      <c r="F22" s="119">
        <v>2.3791061610038065</v>
      </c>
      <c r="G22" s="119">
        <v>-4.1973353530485076</v>
      </c>
      <c r="H22" s="119">
        <v>8.8346904893667482</v>
      </c>
      <c r="I22" s="119">
        <v>18.891959582001899</v>
      </c>
      <c r="J22" s="127"/>
      <c r="K22" s="127"/>
    </row>
    <row r="23" spans="1:11" ht="40.5" customHeight="1" x14ac:dyDescent="0.25">
      <c r="A23" s="157"/>
      <c r="B23" s="157"/>
      <c r="C23" s="157"/>
      <c r="D23" s="157"/>
      <c r="E23" s="157"/>
      <c r="F23" s="157"/>
      <c r="G23" s="157"/>
      <c r="H23" s="120"/>
      <c r="I23" s="120"/>
      <c r="J23" s="120"/>
      <c r="K23" s="120"/>
    </row>
    <row r="24" spans="1:11" x14ac:dyDescent="0.25">
      <c r="G24" s="121"/>
      <c r="H24" s="121"/>
      <c r="I24" s="121"/>
      <c r="J24" s="121"/>
      <c r="K24" s="121"/>
    </row>
  </sheetData>
  <mergeCells count="2">
    <mergeCell ref="A12:L12"/>
    <mergeCell ref="A23:G23"/>
  </mergeCells>
  <hyperlinks>
    <hyperlink ref="M1"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Tableau 1</vt:lpstr>
      <vt:lpstr>Tableau 2</vt:lpstr>
      <vt:lpstr>Tableau 3</vt:lpstr>
      <vt:lpstr>Carte 1</vt:lpstr>
      <vt:lpstr>Carte 2</vt:lpstr>
      <vt:lpstr>Annexe 1</vt:lpstr>
      <vt:lpstr>Annexe 2</vt:lpstr>
      <vt:lpstr>Annexe 3</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2022-01-24T14:28:54Z</dcterms:created>
  <dcterms:modified xsi:type="dcterms:W3CDTF">2022-11-30T09:14:55Z</dcterms:modified>
</cp:coreProperties>
</file>