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ixi\Documents\"/>
    </mc:Choice>
  </mc:AlternateContent>
  <bookViews>
    <workbookView xWindow="0" yWindow="0" windowWidth="20490" windowHeight="7020" tabRatio="847"/>
  </bookViews>
  <sheets>
    <sheet name="Sommaire" sheetId="1" r:id="rId1"/>
    <sheet name="Méthodologie_définitions " sheetId="2" r:id="rId2"/>
    <sheet name="Figure_1" sheetId="12" r:id="rId3"/>
    <sheet name="Figure_2" sheetId="4" r:id="rId4"/>
    <sheet name="Figure_3" sheetId="14" r:id="rId5"/>
    <sheet name="Figure 4" sheetId="7" r:id="rId6"/>
    <sheet name="Figure_5" sheetId="9" r:id="rId7"/>
    <sheet name="Figure_6" sheetId="11" r:id="rId8"/>
    <sheet name="Annexe 1" sheetId="3" r:id="rId9"/>
    <sheet name="Annexe 2 " sheetId="13" r:id="rId10"/>
    <sheet name="Annexe_3" sheetId="5" r:id="rId11"/>
    <sheet name="Annexe_4" sheetId="8" r:id="rId12"/>
    <sheet name="Annexe_5" sheetId="10"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3" l="1"/>
  <c r="F8" i="3"/>
  <c r="F9" i="3"/>
  <c r="F6" i="3"/>
  <c r="J8" i="13" l="1"/>
  <c r="J9" i="13"/>
  <c r="J10" i="13"/>
  <c r="J11" i="13"/>
  <c r="J12" i="13"/>
  <c r="J13" i="13"/>
  <c r="J14" i="13"/>
  <c r="J15" i="13"/>
  <c r="J16" i="13"/>
  <c r="J17" i="13"/>
  <c r="J18" i="13"/>
  <c r="J19" i="13"/>
  <c r="J7" i="13"/>
</calcChain>
</file>

<file path=xl/sharedStrings.xml><?xml version="1.0" encoding="utf-8"?>
<sst xmlns="http://schemas.openxmlformats.org/spreadsheetml/2006/main" count="352" uniqueCount="221">
  <si>
    <t xml:space="preserve">Champ : France métropolitaine, DROM, Nouvelle-Calédonie et Polynésie française. </t>
  </si>
  <si>
    <t>Cnam : voir feuille Méthodologie et définitons.</t>
  </si>
  <si>
    <r>
      <t xml:space="preserve">Source : </t>
    </r>
    <r>
      <rPr>
        <i/>
        <sz val="9"/>
        <color theme="1"/>
        <rFont val="Calibri"/>
        <family val="2"/>
        <scheme val="minor"/>
      </rPr>
      <t>MESR-SIES, enquête formation continue</t>
    </r>
    <r>
      <rPr>
        <sz val="9"/>
        <color theme="1"/>
        <rFont val="Calibri"/>
        <family val="2"/>
        <scheme val="minor"/>
      </rPr>
      <t xml:space="preserve">. </t>
    </r>
  </si>
  <si>
    <t xml:space="preserve">Méthodologie et définitions </t>
  </si>
  <si>
    <t xml:space="preserve">Figure 1 : </t>
  </si>
  <si>
    <t xml:space="preserve">Figure 2 : </t>
  </si>
  <si>
    <t xml:space="preserve">Figure 3 : </t>
  </si>
  <si>
    <t xml:space="preserve">Figure 4 :  </t>
  </si>
  <si>
    <t xml:space="preserve">Nombre de stagiaires inscrits et d'heures stagiaires selon la spécialité de formation (NSF) </t>
  </si>
  <si>
    <t>Figure 5 :</t>
  </si>
  <si>
    <t xml:space="preserve">Diplômes délivrés en formation continue dans l'enseignement supérieur public </t>
  </si>
  <si>
    <t>Figure 6 :</t>
  </si>
  <si>
    <t xml:space="preserve">Sommaire </t>
  </si>
  <si>
    <t>Les types d’établissement</t>
  </si>
  <si>
    <r>
      <t xml:space="preserve">- </t>
    </r>
    <r>
      <rPr>
        <b/>
        <sz val="10"/>
        <color rgb="FF000000"/>
        <rFont val="Calibri"/>
        <family val="2"/>
        <scheme val="minor"/>
      </rPr>
      <t>les</t>
    </r>
    <r>
      <rPr>
        <sz val="10"/>
        <color rgb="FF000000"/>
        <rFont val="Calibri"/>
        <family val="2"/>
        <scheme val="minor"/>
      </rPr>
      <t xml:space="preserve"> </t>
    </r>
    <r>
      <rPr>
        <b/>
        <sz val="10"/>
        <color rgb="FF000000"/>
        <rFont val="Calibri"/>
        <family val="2"/>
        <scheme val="minor"/>
      </rPr>
      <t>universités</t>
    </r>
    <r>
      <rPr>
        <sz val="10"/>
        <color rgb="FF000000"/>
        <rFont val="Calibri"/>
        <family val="2"/>
        <scheme val="minor"/>
      </rPr>
      <t xml:space="preserve"> : les Universités de France métropolitaine et leurs différentes composantes dont les instituts universitaires de technologie (IUT), l’institut national universitaire Jean-François Champollion d’Albi, les deux universités d’outre-mer (Guadeloupe, La Réunion) et le CUFR de Mayotte, les deux universités de Nouvelle-Calédonie et de Polynésie française. S’y ajoutent les deux instituts nationaux polytechniques (INP) de Toulouse et de Grenoble, les trois universités de technologie (UT) de Belfort, Compiègne et Troyes et Paris-Dauphine (dans le texte ces établissements apparaissent également sous la dénomination abrégée « universités ») </t>
    </r>
  </si>
  <si>
    <r>
      <t xml:space="preserve">- </t>
    </r>
    <r>
      <rPr>
        <b/>
        <sz val="10"/>
        <color theme="1"/>
        <rFont val="Calibri"/>
        <family val="2"/>
      </rPr>
      <t>le</t>
    </r>
    <r>
      <rPr>
        <sz val="10"/>
        <color theme="1"/>
        <rFont val="Calibri"/>
        <family val="2"/>
      </rPr>
      <t xml:space="preserve"> </t>
    </r>
    <r>
      <rPr>
        <b/>
        <sz val="10"/>
        <color theme="1"/>
        <rFont val="Calibri"/>
        <family val="2"/>
      </rPr>
      <t>conservatoire national des arts et métiers</t>
    </r>
    <r>
      <rPr>
        <sz val="10"/>
        <color theme="1"/>
        <rFont val="Calibri"/>
        <family val="2"/>
      </rPr>
      <t xml:space="preserve"> (Cnam)</t>
    </r>
  </si>
  <si>
    <r>
      <t xml:space="preserve">- </t>
    </r>
    <r>
      <rPr>
        <b/>
        <sz val="10"/>
        <color theme="1"/>
        <rFont val="Calibri"/>
        <family val="2"/>
      </rPr>
      <t>les écoles et grands établissements</t>
    </r>
    <r>
      <rPr>
        <sz val="10"/>
        <color theme="1"/>
        <rFont val="Calibri"/>
        <family val="2"/>
      </rPr>
      <t> : Inalco, Institut d’études politiques de Paris, l’Ensam et ses centres régionaux, l’École normale supérieure (Ens) de Cachan et les Ens de province, l’École pratique des hautes études, l’École nationale des Chartres, les Écoles centrales de Paris, Marseille, Lille, Lyon et Nantes, l’Ensait de Lille, les ENI de Brest, Saint-Etienne et Tarbes, l’ENSCI de Limoges, l’Ensea de Cergy, l’Ensmm de Besançon, l’Ensi de Caen, l’Institut national des sciences appliquées Centre Val-de-Loire, les Insa de Lyon, Rennes, Rouen, Strasbourg et Toulouse, Sigma Clermont, l’Institut supérieur de mécanique de Paris à Saint-Ouen, l’Enssib à Villeurbanne, l’Ens Louis-Lumière à Saint-Denis, l’Ens Arts du Théâtre de Lyon et Agrosup de Dijon.</t>
    </r>
  </si>
  <si>
    <r>
      <t xml:space="preserve">Dans le texte et les figures, ces trois types d’établissement apparaissent parfois sous les dénominations abrégées, </t>
    </r>
    <r>
      <rPr>
        <b/>
        <sz val="10"/>
        <color theme="1"/>
        <rFont val="Calibri"/>
        <family val="2"/>
      </rPr>
      <t>universités</t>
    </r>
    <r>
      <rPr>
        <sz val="10"/>
        <color theme="1"/>
        <rFont val="Calibri"/>
        <family val="2"/>
      </rPr>
      <t xml:space="preserve">, </t>
    </r>
    <r>
      <rPr>
        <b/>
        <sz val="10"/>
        <color theme="1"/>
        <rFont val="Calibri"/>
        <family val="2"/>
      </rPr>
      <t>Cnam</t>
    </r>
    <r>
      <rPr>
        <sz val="10"/>
        <color theme="1"/>
        <rFont val="Calibri"/>
        <family val="2"/>
      </rPr>
      <t xml:space="preserve"> et </t>
    </r>
    <r>
      <rPr>
        <b/>
        <sz val="10"/>
        <color theme="1"/>
        <rFont val="Calibri"/>
        <family val="2"/>
      </rPr>
      <t>écoles</t>
    </r>
    <r>
      <rPr>
        <sz val="10"/>
        <color theme="1"/>
        <rFont val="Calibri"/>
        <family val="2"/>
      </rPr>
      <t>.</t>
    </r>
  </si>
  <si>
    <t>Calcul des évolutions</t>
  </si>
  <si>
    <t xml:space="preserve">L’évolution entre les années civiles 2020 et 2021 a été calculée sur le champ commun d’établissements répondants aux informations sur les deux années. Ce champ « constant » peut varier selon le type d’informations étudiées. Les évolutions annuelles ne correspondent donc pas à celles entre les données de cette publication et de la publication sur la formation continue en 2020, parue en décembre 2021. </t>
  </si>
  <si>
    <t>Les acteurs de la formation professionnelle continue :</t>
  </si>
  <si>
    <t>Les publics</t>
  </si>
  <si>
    <t xml:space="preserve">Dans l’enquête, les publics sont définis en fonction de leur situation professionnelle. Ils comprennent : </t>
  </si>
  <si>
    <r>
      <t>-les</t>
    </r>
    <r>
      <rPr>
        <b/>
        <sz val="10"/>
        <color theme="1"/>
        <rFont val="Calibri"/>
        <family val="2"/>
      </rPr>
      <t xml:space="preserve"> salariés</t>
    </r>
    <r>
      <rPr>
        <sz val="10"/>
        <color theme="1"/>
        <rFont val="Calibri"/>
        <family val="2"/>
      </rPr>
      <t>, qui regroupent ceux du secteur privé et les agents de la fonction publique qui bénéficient d’un financement par l’employeur et/ou sur fonds mutualisés</t>
    </r>
  </si>
  <si>
    <r>
      <t xml:space="preserve">-les </t>
    </r>
    <r>
      <rPr>
        <b/>
        <sz val="10"/>
        <color theme="1"/>
        <rFont val="Calibri"/>
        <family val="2"/>
      </rPr>
      <t>personnes en recherche d’emploi</t>
    </r>
    <r>
      <rPr>
        <sz val="10"/>
        <color theme="1"/>
        <rFont val="Calibri"/>
        <family val="2"/>
      </rPr>
      <t>, qui peuvent bénéficier d’un financement partiel ou total par les pouvoirs publics et/ou par sur fonds mutualisés</t>
    </r>
  </si>
  <si>
    <r>
      <t xml:space="preserve">-les </t>
    </r>
    <r>
      <rPr>
        <b/>
        <sz val="10"/>
        <color theme="1"/>
        <rFont val="Calibri"/>
        <family val="2"/>
      </rPr>
      <t>particuliers</t>
    </r>
    <r>
      <rPr>
        <sz val="10"/>
        <color theme="1"/>
        <rFont val="Calibri"/>
        <family val="2"/>
      </rPr>
      <t>, qui sont inscrits à leur initiative pour suivre une formation librement choisie, en participant financièrement à tout ou partie de leur formation. Certains assistent à des cycles de conférences « inter-âges »</t>
    </r>
  </si>
  <si>
    <r>
      <t>-les</t>
    </r>
    <r>
      <rPr>
        <b/>
        <sz val="10"/>
        <color theme="1"/>
        <rFont val="Calibri"/>
        <family val="2"/>
      </rPr>
      <t xml:space="preserve"> autres stagiaires</t>
    </r>
    <r>
      <rPr>
        <sz val="10"/>
        <color theme="1"/>
        <rFont val="Calibri"/>
        <family val="2"/>
      </rPr>
      <t>, qui</t>
    </r>
    <r>
      <rPr>
        <b/>
        <sz val="10"/>
        <color theme="1"/>
        <rFont val="Calibri"/>
        <family val="2"/>
      </rPr>
      <t xml:space="preserve"> </t>
    </r>
    <r>
      <rPr>
        <sz val="10"/>
        <color theme="1"/>
        <rFont val="Calibri"/>
        <family val="2"/>
      </rPr>
      <t xml:space="preserve">correspondent aux publics qui n’entrent pas dans les catégories précédentes. </t>
    </r>
  </si>
  <si>
    <t>Les différents types de formation professionnelle continue</t>
  </si>
  <si>
    <t xml:space="preserve">Les formations sont réparties en trois grandes catégories : </t>
  </si>
  <si>
    <t xml:space="preserve">Les formations visant une certification enregistrée aux registres nationaux (RNCP et répertoire spécifique) : </t>
  </si>
  <si>
    <t>- diplômes nationaux</t>
  </si>
  <si>
    <t>- titres d’ingénieur (reconnus par l’État)</t>
  </si>
  <si>
    <t>- formations modulaires Cnam</t>
  </si>
  <si>
    <t>- blocs de compétences d’un diplôme inscrit au RNCP</t>
  </si>
  <si>
    <t>- titres ou DU inscrits sur demande au RNCP</t>
  </si>
  <si>
    <t>- formations visant une certification de qualification professionnelle (CQP)</t>
  </si>
  <si>
    <t>- formations inscrites au répertoire spécifique</t>
  </si>
  <si>
    <t xml:space="preserve">Les autres formations continues qui n’ont pas fait l’objet d’une inscription aux registres nationaux : </t>
  </si>
  <si>
    <t>- diplômes d’université (DU)</t>
  </si>
  <si>
    <t>- formations inférieures à 100 heures (hors DU) – formations « courtes »</t>
  </si>
  <si>
    <t>- formations supérieures à 100 heures (hors DU)</t>
  </si>
  <si>
    <t>- formations à caractère culturel – « inter-âges », proposées aux particuliers, généralement sous forme de cycle de conférences, pour acquérir des connaissances dans des domaines variés ; elles ne donnent droit à aucun diplôme et ne préparent à aucun examen</t>
  </si>
  <si>
    <t xml:space="preserve">Les autres prestations : </t>
  </si>
  <si>
    <t>- accompagnement validation acquis d’expérience (VAE)</t>
  </si>
  <si>
    <t>- bilans de compétences</t>
  </si>
  <si>
    <t xml:space="preserve">- autres. </t>
  </si>
  <si>
    <t xml:space="preserve">Les ressources de la formation continue peuvent provenir : </t>
  </si>
  <si>
    <r>
      <t xml:space="preserve">- des </t>
    </r>
    <r>
      <rPr>
        <b/>
        <sz val="10"/>
        <color theme="1"/>
        <rFont val="Calibri"/>
        <family val="2"/>
      </rPr>
      <t>entreprises</t>
    </r>
    <r>
      <rPr>
        <sz val="10"/>
        <color theme="1"/>
        <rFont val="Calibri"/>
        <family val="2"/>
      </rPr>
      <t xml:space="preserve"> (conventions de formation, bons de commandes ou factures réalisées par les employeurs pour la formation de leurs salariés) </t>
    </r>
  </si>
  <si>
    <r>
      <t xml:space="preserve">- des </t>
    </r>
    <r>
      <rPr>
        <b/>
        <sz val="10"/>
        <color theme="1"/>
        <rFont val="Calibri"/>
        <family val="2"/>
      </rPr>
      <t>organismes paritaires collecteurs ou gestionnaires des fonds de la formation</t>
    </r>
    <r>
      <rPr>
        <sz val="10"/>
        <color theme="1"/>
        <rFont val="Calibri"/>
        <family val="2"/>
      </rPr>
      <t> (recettes perçues dans le cadre d’un contrat de professionnalisation, d’un compte personnel de formation (CPF) de transition, d’un CPF, des dispositifs spécifiques pour les personnes en recherche d’emploi et d’un organisme collecteur des fonds de la formation professionnelle dans le cadre d’autres dispositifs)</t>
    </r>
  </si>
  <si>
    <r>
      <t xml:space="preserve">- des </t>
    </r>
    <r>
      <rPr>
        <b/>
        <sz val="10"/>
        <color theme="1"/>
        <rFont val="Calibri"/>
        <family val="2"/>
      </rPr>
      <t>fonds d’assurance formation</t>
    </r>
    <r>
      <rPr>
        <sz val="10"/>
        <color theme="1"/>
        <rFont val="Calibri"/>
        <family val="2"/>
      </rPr>
      <t xml:space="preserve"> (FAF) des non-salariés, travailleurs indépendants, membres de professions libérales et des salariés et des personnes en recherche d’emploi </t>
    </r>
  </si>
  <si>
    <r>
      <t xml:space="preserve">- des </t>
    </r>
    <r>
      <rPr>
        <b/>
        <sz val="10"/>
        <color theme="1"/>
        <rFont val="Calibri"/>
        <family val="2"/>
      </rPr>
      <t>pouvoirs publics</t>
    </r>
    <r>
      <rPr>
        <sz val="10"/>
        <color theme="1"/>
        <rFont val="Calibri"/>
        <family val="2"/>
      </rPr>
      <t xml:space="preserve"> : </t>
    </r>
  </si>
  <si>
    <t xml:space="preserve">     → pour la formation de leurs agents</t>
  </si>
  <si>
    <t xml:space="preserve">     → fonds en provenance des instances européennes (FSE, FEADER, FERDER…) </t>
  </si>
  <si>
    <t xml:space="preserve">     → en provenance de l’Etat (FFPPS, FNE…) </t>
  </si>
  <si>
    <t xml:space="preserve">     → fonds en provenance des conseils régionaux </t>
  </si>
  <si>
    <t xml:space="preserve">     → fonds de Pôle emploi </t>
  </si>
  <si>
    <t xml:space="preserve">     → fonds provenant d’autres collectivités territoriales et autres organismes publics (conseils municipaux, conseils régionaux…)</t>
  </si>
  <si>
    <r>
      <t xml:space="preserve">- des </t>
    </r>
    <r>
      <rPr>
        <b/>
        <sz val="10"/>
        <color theme="1"/>
        <rFont val="Calibri"/>
        <family val="2"/>
      </rPr>
      <t xml:space="preserve">contrats conclus avec des particuliers </t>
    </r>
    <r>
      <rPr>
        <sz val="10"/>
        <color theme="1"/>
        <rFont val="Calibri"/>
        <family val="2"/>
      </rPr>
      <t xml:space="preserve">et contribution des stagiaires </t>
    </r>
  </si>
  <si>
    <r>
      <t xml:space="preserve">- des </t>
    </r>
    <r>
      <rPr>
        <b/>
        <sz val="10"/>
        <color theme="1"/>
        <rFont val="Calibri"/>
        <family val="2"/>
      </rPr>
      <t>autres ressources</t>
    </r>
    <r>
      <rPr>
        <sz val="10"/>
        <color theme="1"/>
        <rFont val="Calibri"/>
        <family val="2"/>
      </rPr>
      <t xml:space="preserve"> (contrats conclus avec d’autres organismes privés ou publics de formation provenant de la vente d’outils pédagogiques…). </t>
    </r>
  </si>
  <si>
    <t>Sommaire</t>
  </si>
  <si>
    <t>Universités (1)</t>
  </si>
  <si>
    <t>Stagiaires (en milliers)</t>
  </si>
  <si>
    <t>Heures-stagiaires en présentiel (en millions)</t>
  </si>
  <si>
    <t>Heures-stagiaires en présentiel et en non présentiel (en millions)</t>
  </si>
  <si>
    <t>Durée moyenne des formations en présentiel (en heures)</t>
  </si>
  <si>
    <t>Durée moyenne des formations en présentiel et en non présentiel (en heures)</t>
  </si>
  <si>
    <t>1) Université : universités, y compris IUT, INP &amp; UT</t>
  </si>
  <si>
    <t>Champ : France entière (DROM+COM)</t>
  </si>
  <si>
    <t>Source : MESR-SIES, enquête n°6 - Formation continue</t>
  </si>
  <si>
    <t>Ecoles et grands établissements</t>
  </si>
  <si>
    <t>Cnam</t>
  </si>
  <si>
    <t>Ensemble</t>
  </si>
  <si>
    <t>Stagiaires</t>
  </si>
  <si>
    <t>en %</t>
  </si>
  <si>
    <t>%</t>
  </si>
  <si>
    <t>Ensemble des salariés</t>
  </si>
  <si>
    <t>Ensemble des personnes en recherche d'emploi aidées</t>
  </si>
  <si>
    <t>Ensemble des particuliers</t>
  </si>
  <si>
    <t>Autres stagiaires</t>
  </si>
  <si>
    <t>Durée moyenne totale (heures)</t>
  </si>
  <si>
    <t>CNAM</t>
  </si>
  <si>
    <t>Salariés bénéficiant d'un financement par des fonds mutualisés</t>
  </si>
  <si>
    <t>Salariés bénéficiant d'un financement par l'employeur</t>
  </si>
  <si>
    <t>Salariés ne bénéficiant pas d'un financement employeur ou fonds mutualisés</t>
  </si>
  <si>
    <t>Personnes en recherche d'emploi bénéficiant d'un financement par des fonds mutualisés</t>
  </si>
  <si>
    <t>Personnes en recherche d'emploi bénéficiant d'un financement public</t>
  </si>
  <si>
    <t>Personnes en recherche d'emploi ne bénéficiant pas d'un financement public ou fonds mutualisés</t>
  </si>
  <si>
    <t>Particuliers au titre de l'inter-âges</t>
  </si>
  <si>
    <t>Diplômes nationaux</t>
  </si>
  <si>
    <t>Diplômes d'université</t>
  </si>
  <si>
    <t>Formations courtes</t>
  </si>
  <si>
    <t>Conférences inter-âges</t>
  </si>
  <si>
    <t>Domaine de spécialités</t>
  </si>
  <si>
    <t>En %</t>
  </si>
  <si>
    <t>Heures-stagiaires (en heures)</t>
  </si>
  <si>
    <t>10-Formations générales</t>
  </si>
  <si>
    <t>11-Mathématiques et sciences</t>
  </si>
  <si>
    <t>12-Sciences humaines et droit</t>
  </si>
  <si>
    <t>13-Lettres et art</t>
  </si>
  <si>
    <t>20-Spécialités pluritechnologiques de la production</t>
  </si>
  <si>
    <t>21-Agriculture, pêche, forêt et espaces verts</t>
  </si>
  <si>
    <t>22-Transformations</t>
  </si>
  <si>
    <t>23-Génie civil, construction bois</t>
  </si>
  <si>
    <t xml:space="preserve">24-Matériaux souples </t>
  </si>
  <si>
    <t>25-Mécanique, éléctricité, électronique</t>
  </si>
  <si>
    <t>30-Spécialités plurivalentes des services</t>
  </si>
  <si>
    <t>31-Echanges et gestion</t>
  </si>
  <si>
    <t>32-Communication et information</t>
  </si>
  <si>
    <t>33-Services aux personnes</t>
  </si>
  <si>
    <t>34-Service à la collectivité</t>
  </si>
  <si>
    <t>41-Domaines des capacités indivuelles</t>
  </si>
  <si>
    <t>42-Domaines des activités quotidiennes et de loisirs</t>
  </si>
  <si>
    <t>Niveau IV (bac)</t>
  </si>
  <si>
    <t>Niveau VI (bac +2)</t>
  </si>
  <si>
    <t>Niveau VI (bac+3 et bac+4)</t>
  </si>
  <si>
    <t>Niveau VII et VIII (bac+5 et plus)</t>
  </si>
  <si>
    <t>Diplômes d'établissement</t>
  </si>
  <si>
    <t>Part des diplômes nationaux en %</t>
  </si>
  <si>
    <t>Part des diplômes d'établissement (y.c DU) en %</t>
  </si>
  <si>
    <t>p : données provisoire (voir encadré)</t>
  </si>
  <si>
    <t>Capacité en droit</t>
  </si>
  <si>
    <t xml:space="preserve">DAEU </t>
  </si>
  <si>
    <t>Total niveau IV</t>
  </si>
  <si>
    <t>DEUG</t>
  </si>
  <si>
    <t xml:space="preserve">DEUST </t>
  </si>
  <si>
    <t xml:space="preserve">Diplôme paramédical de niveau 5 </t>
  </si>
  <si>
    <t>DUT</t>
  </si>
  <si>
    <t xml:space="preserve">Titre sur demande (RNCP) de niveau 5 </t>
  </si>
  <si>
    <t>Total niveau VI</t>
  </si>
  <si>
    <t>DECF-DCG</t>
  </si>
  <si>
    <t xml:space="preserve">Licence générale </t>
  </si>
  <si>
    <t>Licence professionnelle</t>
  </si>
  <si>
    <t>Maitrise-Master 1</t>
  </si>
  <si>
    <t>Titre sur demande (RNCP) de niveau 6</t>
  </si>
  <si>
    <t>Capacité médecine</t>
  </si>
  <si>
    <t>DESCF-DSCG</t>
  </si>
  <si>
    <t>Diplôme d'ingénieur (dont ingénieur Cnam)</t>
  </si>
  <si>
    <t>Doctorat</t>
  </si>
  <si>
    <t>DRT</t>
  </si>
  <si>
    <t>HDR</t>
  </si>
  <si>
    <t xml:space="preserve">Master </t>
  </si>
  <si>
    <t>Mastère MBA</t>
  </si>
  <si>
    <t>Titre sur demande (RNCP) de niveau 7</t>
  </si>
  <si>
    <t>Total niveaux VII et VIII</t>
  </si>
  <si>
    <t>Total Diplôme avec niveaux</t>
  </si>
  <si>
    <t xml:space="preserve">Régions </t>
  </si>
  <si>
    <t>Part diplômes nationaux (en %)</t>
  </si>
  <si>
    <t>Part diplômes d'établissement (en %)</t>
  </si>
  <si>
    <t>Auvergne-Rhône-Alpes</t>
  </si>
  <si>
    <t>Bourgogne-Franche-Comté</t>
  </si>
  <si>
    <t>Bretagne</t>
  </si>
  <si>
    <t>Centre-Val-de-Loire</t>
  </si>
  <si>
    <t>Corse</t>
  </si>
  <si>
    <t>Grand-Est</t>
  </si>
  <si>
    <t>Hauts-de-France</t>
  </si>
  <si>
    <t>Ile-de-France</t>
  </si>
  <si>
    <t>Normandie</t>
  </si>
  <si>
    <t>Nouvelle-Aquitaine</t>
  </si>
  <si>
    <t>Occitanie</t>
  </si>
  <si>
    <t>Outre-Mer</t>
  </si>
  <si>
    <t>Paca</t>
  </si>
  <si>
    <t>Pays-de-la-Loire</t>
  </si>
  <si>
    <t>Champ : France entière (DROM+COM) - universités (y.c IUT, INP &amp; UT)</t>
  </si>
  <si>
    <t>Chiffre d'affaires 
(en millions d'euros)</t>
  </si>
  <si>
    <t>Entreprises</t>
  </si>
  <si>
    <t>Pouvoirs publics</t>
  </si>
  <si>
    <t>Contrats conclus avec des particuliers</t>
  </si>
  <si>
    <t>Autres</t>
  </si>
  <si>
    <t xml:space="preserve">Cnam </t>
  </si>
  <si>
    <t>Ecoles</t>
  </si>
  <si>
    <t>Particuliers à leurs propres frais (hors inter-âges)(2)</t>
  </si>
  <si>
    <t>2) Les formations "inter-âges" : formations proposées aux particuliers pour acquérir des connaissances dans des domaines variés. Elles ne donnent droit au aucun diplôme et ne préparent à aucun examen</t>
  </si>
  <si>
    <t>Chiffre d'affaires (en millions)</t>
  </si>
  <si>
    <t>(1) Université : universités, y compris IUT, INP &amp; UT</t>
  </si>
  <si>
    <t>Salariés</t>
  </si>
  <si>
    <t>Personnes en recherche d'emploi aidées</t>
  </si>
  <si>
    <t>Particuliers</t>
  </si>
  <si>
    <t>Figure 5 : Diplômes délivrés en formation continue dans l'enseignement supérieur public (en milliers)</t>
  </si>
  <si>
    <t>Figure 6 : Diplômes délivrés en formation continue dans les universités selon les régions (en % et milliers)</t>
  </si>
  <si>
    <t>Total</t>
  </si>
  <si>
    <t>(p) Données provisoires</t>
  </si>
  <si>
    <t>Écoles et grands établissements</t>
  </si>
  <si>
    <t>Ensemble des diplômes 
(en milliers)</t>
  </si>
  <si>
    <t>Eléments généraux sur la formation continue selon le type d’établissement</t>
  </si>
  <si>
    <t>Réparititon des inscriptions en formation continue selon le type de stagiaire (en milliers et en %)</t>
  </si>
  <si>
    <t>Répartition des stagiaires en formation continue selon le type de formation préparée (en %)</t>
  </si>
  <si>
    <t>Diplômes délivrés en formation continue dans les universités selon les régions (en % et en milliers)</t>
  </si>
  <si>
    <t>Formations modulaires du Cnam</t>
  </si>
  <si>
    <t>(2) Pour les centres Cnam, ne sont pris en compte que les prestations VAE</t>
  </si>
  <si>
    <t>Origines des ressources (en %)</t>
  </si>
  <si>
    <t xml:space="preserve">Universités </t>
  </si>
  <si>
    <t>Cnam (p)</t>
  </si>
  <si>
    <t>(2) Les durées pédagogiques correspondent aux temps de formation au sein des centres de formation continue (hors heures de formations pratiques, effectuées par exemple lors de stage)</t>
  </si>
  <si>
    <t>Figure 4 : Répartition des stagiaires en formation continue selon le type de formation préparée (en %)</t>
  </si>
  <si>
    <t xml:space="preserve">         dont licences professionnelles</t>
  </si>
  <si>
    <t xml:space="preserve">        dont masters</t>
  </si>
  <si>
    <t>Durée moyenne pédagogique (heures)</t>
  </si>
  <si>
    <t>Nombre de stagiaires
 (en milliers)</t>
  </si>
  <si>
    <t>Prestations d'accompagnement
 (VAE, bilans, autres) (2)</t>
  </si>
  <si>
    <t xml:space="preserve">Figure 1 : La formation continue en 2021 : nombre de stagiaires et ressources </t>
  </si>
  <si>
    <t>Annexe 1 : Eléments généraux sur la formation continue selon le type d’établissement</t>
  </si>
  <si>
    <t xml:space="preserve">Annexe 1 : </t>
  </si>
  <si>
    <t xml:space="preserve">La formation continue en 2021 : nombre de stagiaires et ressources </t>
  </si>
  <si>
    <t>Figure 2 : Répartition des inscriptions en formation continue selon le type de stagiaire et d’établissement (en milliers et en %)</t>
  </si>
  <si>
    <t>Annexe 2 : Répartition détaillée des inscriptions en formation continue selon le type de stagiaire (en milliers et en %)</t>
  </si>
  <si>
    <t xml:space="preserve">Annexe 2 : </t>
  </si>
  <si>
    <t>Répartition détaillée des inscriptions en formation continue selon le type de stagiaire (en milliers et en %)</t>
  </si>
  <si>
    <t>Annexe 3 : Durées moyennes détaillées des formations suivies selon le type de stagiaire (en heures)</t>
  </si>
  <si>
    <t xml:space="preserve">Annexe 3 : </t>
  </si>
  <si>
    <t xml:space="preserve">Annexe 4 : Nombre de stagiaires inscrits et d'heures stagiaires selon la spécialité de formation (NSF) </t>
  </si>
  <si>
    <t>Heures-stagiaires 
(en heures)</t>
  </si>
  <si>
    <t xml:space="preserve">Annexe 4 : </t>
  </si>
  <si>
    <t>Annexe 5 : Diplômes nationaux délivrés en formation continue dans l'enseignement supérieur public (données détaillées, en milliers)</t>
  </si>
  <si>
    <t xml:space="preserve">Annexe 5 : </t>
  </si>
  <si>
    <t>Diplômes nationaux délivrés en formation continue dans l'enseignement supérieur public (données détaillées, en milliers)</t>
  </si>
  <si>
    <r>
      <t>Précisions pour le Cnam :</t>
    </r>
    <r>
      <rPr>
        <sz val="10"/>
        <color theme="5" tint="-0.249977111117893"/>
        <rFont val="Calibri"/>
        <family val="2"/>
      </rPr>
      <t xml:space="preserve"> les données du Cnam disponibles à la date de publication sont provisoires - notamment les données de diplômations. </t>
    </r>
  </si>
  <si>
    <t>Durées moyennes des formations suivies selon le type de stagiaire et d'établissement (en heures)</t>
  </si>
  <si>
    <t>Durées moyennesdétaillées des formations suivies selon le type de stagiaire et d'établissement (en heures)</t>
  </si>
  <si>
    <t>Figure 3 : Durées moyennes des formations suivies selon le type de stagiaire et d'établissement (en heures)</t>
  </si>
  <si>
    <t>OPCO 
ou gestionnaires de fonds (2)</t>
  </si>
  <si>
    <t>(2) OPCO  : Opérateur de Compétences. Depuis la loi de 2018, "Liberté de choisir son avenir professionnel", les OPCPO succèdent aux Organismes Paritaires Collecteurs Aggréés (OPCA)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</si>
</sst>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 #,##0_-;_-* &quot;-&quot;??_-;_-@_-"/>
    <numFmt numFmtId="165" formatCode="_-* #,##0.0_-;\-* #,##0.0_-;_-* &quot;-&quot;??_-;_-@_-"/>
    <numFmt numFmtId="166" formatCode="_-* #,##0.000_-;\-* #,##0.000_-;_-* &quot;-&quot;??_-;_-@_-"/>
    <numFmt numFmtId="167" formatCode="0.0"/>
  </numFmts>
  <fonts count="60"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theme="0"/>
      <name val="Calibri"/>
      <family val="2"/>
      <scheme val="minor"/>
    </font>
    <font>
      <sz val="11"/>
      <color rgb="FF000000"/>
      <name val="Calibri"/>
      <family val="2"/>
      <scheme val="minor"/>
    </font>
    <font>
      <sz val="9"/>
      <color theme="1"/>
      <name val="Calibri"/>
      <family val="2"/>
      <scheme val="minor"/>
    </font>
    <font>
      <u/>
      <sz val="11"/>
      <color theme="10"/>
      <name val="Calibri"/>
      <family val="2"/>
      <scheme val="minor"/>
    </font>
    <font>
      <i/>
      <sz val="8"/>
      <color theme="10"/>
      <name val="Arial"/>
      <family val="2"/>
    </font>
    <font>
      <i/>
      <sz val="9"/>
      <color theme="1"/>
      <name val="Calibri"/>
      <family val="2"/>
      <scheme val="minor"/>
    </font>
    <font>
      <b/>
      <sz val="8"/>
      <color theme="1"/>
      <name val="Arial"/>
      <family val="2"/>
    </font>
    <font>
      <sz val="10"/>
      <name val="Arial"/>
      <family val="2"/>
    </font>
    <font>
      <b/>
      <sz val="8"/>
      <name val="Arial"/>
      <family val="2"/>
    </font>
    <font>
      <b/>
      <sz val="10"/>
      <color theme="1"/>
      <name val="Calibri"/>
      <family val="2"/>
      <scheme val="minor"/>
    </font>
    <font>
      <b/>
      <sz val="10"/>
      <color theme="1"/>
      <name val="Calibri"/>
      <family val="2"/>
    </font>
    <font>
      <b/>
      <u/>
      <sz val="10"/>
      <color theme="1"/>
      <name val="Calibri"/>
      <family val="2"/>
    </font>
    <font>
      <sz val="10"/>
      <color rgb="FF000000"/>
      <name val="Calibri"/>
      <family val="2"/>
      <scheme val="minor"/>
    </font>
    <font>
      <b/>
      <sz val="10"/>
      <color rgb="FF000000"/>
      <name val="Calibri"/>
      <family val="2"/>
      <scheme val="minor"/>
    </font>
    <font>
      <sz val="10"/>
      <color theme="1"/>
      <name val="Calibri"/>
      <family val="2"/>
    </font>
    <font>
      <b/>
      <sz val="10"/>
      <color theme="5" tint="-0.249977111117893"/>
      <name val="Calibri"/>
      <family val="2"/>
    </font>
    <font>
      <sz val="10"/>
      <color theme="5" tint="-0.249977111117893"/>
      <name val="Calibri"/>
      <family val="2"/>
    </font>
    <font>
      <sz val="10"/>
      <color theme="1"/>
      <name val="Calibri"/>
      <family val="2"/>
      <scheme val="minor"/>
    </font>
    <font>
      <b/>
      <sz val="11"/>
      <color rgb="FF1F497D"/>
      <name val="Calibri"/>
      <family val="2"/>
    </font>
    <font>
      <b/>
      <sz val="11"/>
      <color theme="3"/>
      <name val="Calibri"/>
      <family val="2"/>
    </font>
    <font>
      <sz val="11"/>
      <color rgb="FF000000"/>
      <name val="Calibri"/>
      <family val="2"/>
    </font>
    <font>
      <b/>
      <sz val="8"/>
      <color rgb="FF000099"/>
      <name val="Arial"/>
      <family val="2"/>
    </font>
    <font>
      <i/>
      <sz val="8"/>
      <name val="Arial"/>
      <family val="2"/>
    </font>
    <font>
      <i/>
      <sz val="8"/>
      <color theme="1"/>
      <name val="Arial"/>
      <family val="2"/>
    </font>
    <font>
      <sz val="8"/>
      <color theme="1"/>
      <name val="Arial"/>
      <family val="2"/>
    </font>
    <font>
      <sz val="11"/>
      <color theme="5"/>
      <name val="Calibri"/>
      <family val="2"/>
      <scheme val="minor"/>
    </font>
    <font>
      <sz val="8"/>
      <name val="Arial"/>
      <family val="2"/>
    </font>
    <font>
      <sz val="11"/>
      <name val="Calibri"/>
      <family val="2"/>
      <scheme val="minor"/>
    </font>
    <font>
      <sz val="11"/>
      <color theme="3"/>
      <name val="Calibri"/>
      <family val="2"/>
    </font>
    <font>
      <sz val="12"/>
      <name val="Calibri"/>
      <family val="2"/>
      <scheme val="minor"/>
    </font>
    <font>
      <sz val="12"/>
      <color rgb="FF000000"/>
      <name val="Calibri"/>
      <family val="2"/>
      <scheme val="minor"/>
    </font>
    <font>
      <b/>
      <sz val="12"/>
      <color theme="3"/>
      <name val="Calibri"/>
      <family val="2"/>
      <scheme val="minor"/>
    </font>
    <font>
      <u/>
      <sz val="10"/>
      <color theme="10"/>
      <name val="Calibri"/>
      <family val="2"/>
      <scheme val="minor"/>
    </font>
    <font>
      <b/>
      <sz val="10"/>
      <color rgb="FF000000"/>
      <name val="Calibri"/>
      <family val="2"/>
    </font>
    <font>
      <sz val="10"/>
      <color rgb="FF000000"/>
      <name val="Calibri"/>
      <family val="2"/>
    </font>
    <font>
      <sz val="11"/>
      <color rgb="FFFF0000"/>
      <name val="Calibri"/>
      <family val="2"/>
      <scheme val="minor"/>
    </font>
    <font>
      <b/>
      <sz val="12"/>
      <color theme="1"/>
      <name val="Calibri"/>
      <family val="2"/>
      <scheme val="minor"/>
    </font>
    <font>
      <b/>
      <sz val="12"/>
      <name val="Calibri"/>
      <family val="2"/>
      <scheme val="minor"/>
    </font>
    <font>
      <sz val="11"/>
      <color rgb="FF000000"/>
      <name val="Arial Narrow"/>
      <family val="2"/>
    </font>
    <font>
      <b/>
      <sz val="11"/>
      <color theme="3"/>
      <name val="Arial Narrow"/>
      <family val="2"/>
    </font>
    <font>
      <b/>
      <sz val="12"/>
      <color theme="3"/>
      <name val="Arial Narrow"/>
      <family val="2"/>
    </font>
    <font>
      <sz val="12"/>
      <color rgb="FF000000"/>
      <name val="Arial Narrow"/>
      <family val="2"/>
    </font>
    <font>
      <i/>
      <sz val="12"/>
      <color rgb="FF000000"/>
      <name val="Arial Narrow"/>
      <family val="2"/>
    </font>
    <font>
      <b/>
      <sz val="12"/>
      <color rgb="FFFFFFFF"/>
      <name val="Arial Narrow"/>
      <family val="2"/>
    </font>
    <font>
      <b/>
      <sz val="12"/>
      <color rgb="FF44546A"/>
      <name val="Arial Narrow"/>
      <family val="2"/>
    </font>
    <font>
      <b/>
      <sz val="12"/>
      <color rgb="FF1F4E78"/>
      <name val="Arial Narrow"/>
      <family val="2"/>
    </font>
    <font>
      <sz val="12"/>
      <name val="Arial Narrow"/>
      <family val="2"/>
    </font>
    <font>
      <b/>
      <sz val="12"/>
      <color rgb="FF1F497D"/>
      <name val="Arial Narrow"/>
      <family val="2"/>
    </font>
    <font>
      <sz val="11"/>
      <name val="Arial Narrow"/>
      <family val="2"/>
    </font>
    <font>
      <sz val="11"/>
      <color theme="3"/>
      <name val="Arial Narrow"/>
      <family val="2"/>
    </font>
    <font>
      <sz val="11"/>
      <color theme="1"/>
      <name val="Arial Narrow"/>
      <family val="2"/>
    </font>
  </fonts>
  <fills count="4">
    <fill>
      <patternFill patternType="none"/>
    </fill>
    <fill>
      <patternFill patternType="gray125"/>
    </fill>
    <fill>
      <patternFill patternType="solid">
        <fgColor rgb="FF1F497D"/>
        <bgColor indexed="64"/>
      </patternFill>
    </fill>
    <fill>
      <patternFill patternType="solid">
        <fgColor rgb="FF1F497D"/>
        <bgColor rgb="FF000000"/>
      </patternFill>
    </fill>
  </fills>
  <borders count="107">
    <border>
      <left/>
      <right/>
      <top/>
      <bottom/>
      <diagonal/>
    </border>
    <border>
      <left style="thin">
        <color indexed="64"/>
      </left>
      <right style="thin">
        <color indexed="64"/>
      </right>
      <top style="thin">
        <color indexed="64"/>
      </top>
      <bottom style="thin">
        <color theme="0"/>
      </bottom>
      <diagonal/>
    </border>
    <border>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theme="0"/>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indexed="64"/>
      </right>
      <top/>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bottom style="thin">
        <color theme="0"/>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theme="0"/>
      </left>
      <right style="thin">
        <color theme="0"/>
      </right>
      <top style="thin">
        <color theme="0"/>
      </top>
      <bottom style="thin">
        <color indexed="64"/>
      </bottom>
      <diagonal/>
    </border>
    <border>
      <left/>
      <right style="thin">
        <color theme="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bottom/>
      <diagonal/>
    </border>
    <border>
      <left style="thin">
        <color indexed="64"/>
      </left>
      <right style="thin">
        <color theme="0"/>
      </right>
      <top style="thin">
        <color theme="0"/>
      </top>
      <bottom style="thin">
        <color indexed="64"/>
      </bottom>
      <diagonal/>
    </border>
    <border>
      <left/>
      <right style="thin">
        <color indexed="64"/>
      </right>
      <top style="thin">
        <color indexed="64"/>
      </top>
      <bottom style="thin">
        <color theme="0"/>
      </bottom>
      <diagonal/>
    </border>
    <border>
      <left/>
      <right style="thin">
        <color indexed="64"/>
      </right>
      <top style="thin">
        <color theme="0"/>
      </top>
      <bottom style="thin">
        <color theme="0"/>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top style="thin">
        <color theme="0" tint="-0.14999847407452621"/>
      </top>
      <bottom/>
      <diagonal/>
    </border>
    <border>
      <left style="thin">
        <color indexed="64"/>
      </left>
      <right style="thin">
        <color theme="0" tint="-0.14999847407452621"/>
      </right>
      <top style="thin">
        <color theme="0" tint="-0.14999847407452621"/>
      </top>
      <bottom/>
      <diagonal/>
    </border>
    <border>
      <left style="thin">
        <color theme="0" tint="-0.14999847407452621"/>
      </left>
      <right style="thin">
        <color indexed="64"/>
      </right>
      <top style="thin">
        <color theme="0" tint="-0.14999847407452621"/>
      </top>
      <bottom/>
      <diagonal/>
    </border>
    <border>
      <left style="thin">
        <color indexed="64"/>
      </left>
      <right style="thin">
        <color indexed="64"/>
      </right>
      <top style="thin">
        <color indexed="64"/>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theme="0" tint="-0.14999847407452621"/>
      </top>
      <bottom style="thin">
        <color indexed="64"/>
      </bottom>
      <diagonal/>
    </border>
    <border>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top/>
      <bottom style="thin">
        <color theme="0" tint="-0.14999847407452621"/>
      </bottom>
      <diagonal/>
    </border>
    <border>
      <left style="thin">
        <color indexed="64"/>
      </left>
      <right style="thin">
        <color theme="0" tint="-0.14999847407452621"/>
      </right>
      <top/>
      <bottom style="thin">
        <color theme="0" tint="-0.14999847407452621"/>
      </bottom>
      <diagonal/>
    </border>
    <border>
      <left style="thin">
        <color theme="0" tint="-0.14999847407452621"/>
      </left>
      <right style="thin">
        <color indexed="64"/>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top/>
      <bottom style="thin">
        <color theme="0"/>
      </bottom>
      <diagonal/>
    </border>
    <border>
      <left style="thin">
        <color indexed="64"/>
      </left>
      <right/>
      <top style="thin">
        <color theme="0"/>
      </top>
      <bottom/>
      <diagonal/>
    </border>
    <border>
      <left style="thin">
        <color indexed="64"/>
      </left>
      <right/>
      <top/>
      <bottom/>
      <diagonal/>
    </border>
    <border>
      <left style="thin">
        <color theme="0"/>
      </left>
      <right/>
      <top style="thin">
        <color theme="0"/>
      </top>
      <bottom/>
      <diagonal/>
    </border>
    <border>
      <left style="thin">
        <color indexed="64"/>
      </left>
      <right style="thin">
        <color theme="0" tint="-0.14999847407452621"/>
      </right>
      <top/>
      <bottom style="thin">
        <color indexed="64"/>
      </bottom>
      <diagonal/>
    </border>
    <border>
      <left/>
      <right style="thin">
        <color theme="0" tint="-0.14999847407452621"/>
      </right>
      <top style="thin">
        <color indexed="64"/>
      </top>
      <bottom style="thin">
        <color indexed="64"/>
      </bottom>
      <diagonal/>
    </border>
    <border>
      <left style="thin">
        <color theme="0" tint="-0.14999847407452621"/>
      </left>
      <right style="thin">
        <color theme="0" tint="-0.14999847407452621"/>
      </right>
      <top style="thin">
        <color indexed="64"/>
      </top>
      <bottom style="thin">
        <color indexed="64"/>
      </bottom>
      <diagonal/>
    </border>
    <border>
      <left style="thin">
        <color theme="0" tint="-0.14999847407452621"/>
      </left>
      <right/>
      <top style="thin">
        <color indexed="64"/>
      </top>
      <bottom style="thin">
        <color indexed="64"/>
      </bottom>
      <diagonal/>
    </border>
    <border>
      <left style="thin">
        <color theme="0" tint="-0.14999847407452621"/>
      </left>
      <right style="thin">
        <color indexed="64"/>
      </right>
      <top style="thin">
        <color indexed="64"/>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bottom style="thin">
        <color indexed="64"/>
      </bottom>
      <diagonal/>
    </border>
    <border>
      <left style="thin">
        <color theme="0" tint="-0.14999847407452621"/>
      </left>
      <right/>
      <top/>
      <bottom style="thin">
        <color indexed="64"/>
      </bottom>
      <diagonal/>
    </border>
    <border>
      <left/>
      <right style="thin">
        <color theme="0" tint="-0.14999847407452621"/>
      </right>
      <top/>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style="thin">
        <color theme="0" tint="-0.14999847407452621"/>
      </left>
      <right/>
      <top style="thin">
        <color indexed="64"/>
      </top>
      <bottom style="thin">
        <color theme="0" tint="-0.14999847407452621"/>
      </bottom>
      <diagonal/>
    </border>
    <border>
      <left style="thin">
        <color theme="0" tint="-0.14999847407452621"/>
      </left>
      <right/>
      <top style="thin">
        <color theme="0" tint="-0.14999847407452621"/>
      </top>
      <bottom style="thin">
        <color indexed="64"/>
      </bottom>
      <diagonal/>
    </border>
    <border>
      <left style="thin">
        <color indexed="64"/>
      </left>
      <right style="thin">
        <color indexed="64"/>
      </right>
      <top/>
      <bottom style="thin">
        <color indexed="64"/>
      </bottom>
      <diagonal/>
    </border>
    <border>
      <left style="thin">
        <color theme="0"/>
      </left>
      <right/>
      <top style="thin">
        <color indexed="64"/>
      </top>
      <bottom style="thin">
        <color indexed="64"/>
      </bottom>
      <diagonal/>
    </border>
    <border>
      <left style="thin">
        <color theme="0"/>
      </left>
      <right/>
      <top style="thin">
        <color indexed="64"/>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rgb="FFFFFFFF"/>
      </bottom>
      <diagonal/>
    </border>
    <border>
      <left/>
      <right/>
      <top style="thin">
        <color indexed="64"/>
      </top>
      <bottom style="thin">
        <color rgb="FFFFFFFF"/>
      </bottom>
      <diagonal/>
    </border>
    <border>
      <left/>
      <right style="thin">
        <color indexed="64"/>
      </right>
      <top style="thin">
        <color indexed="64"/>
      </top>
      <bottom style="thin">
        <color rgb="FFFFFFFF"/>
      </bottom>
      <diagonal/>
    </border>
    <border>
      <left style="thin">
        <color indexed="64"/>
      </left>
      <right style="thin">
        <color rgb="FFFFFFFF"/>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indexed="64"/>
      </right>
      <top style="thin">
        <color rgb="FFFFFFFF"/>
      </top>
      <bottom style="thin">
        <color indexed="64"/>
      </bottom>
      <diagonal/>
    </border>
    <border>
      <left/>
      <right style="thin">
        <color rgb="FFFFFFFF"/>
      </right>
      <top style="thin">
        <color rgb="FFFFFFFF"/>
      </top>
      <bottom style="thin">
        <color indexed="64"/>
      </bottom>
      <diagonal/>
    </border>
    <border>
      <left style="thin">
        <color indexed="64"/>
      </left>
      <right style="thin">
        <color rgb="FFFFFFFF"/>
      </right>
      <top style="thin">
        <color indexed="64"/>
      </top>
      <bottom style="thin">
        <color indexed="64"/>
      </bottom>
      <diagonal/>
    </border>
    <border>
      <left style="thin">
        <color rgb="FFFFFFFF"/>
      </left>
      <right style="thin">
        <color rgb="FFFFFFFF"/>
      </right>
      <top style="thin">
        <color indexed="64"/>
      </top>
      <bottom style="thin">
        <color indexed="64"/>
      </bottom>
      <diagonal/>
    </border>
    <border>
      <left style="thin">
        <color rgb="FFFFFFFF"/>
      </left>
      <right style="thin">
        <color indexed="64"/>
      </right>
      <top style="thin">
        <color indexed="64"/>
      </top>
      <bottom style="thin">
        <color indexed="64"/>
      </bottom>
      <diagonal/>
    </border>
    <border>
      <left/>
      <right style="thin">
        <color rgb="FFFFFFFF"/>
      </right>
      <top style="thin">
        <color indexed="64"/>
      </top>
      <bottom style="thin">
        <color indexed="64"/>
      </bottom>
      <diagonal/>
    </border>
    <border>
      <left style="thin">
        <color indexed="64"/>
      </left>
      <right style="thin">
        <color indexed="64"/>
      </right>
      <top/>
      <bottom style="thin">
        <color rgb="FFFFFFFF"/>
      </bottom>
      <diagonal/>
    </border>
    <border>
      <left style="thin">
        <color indexed="64"/>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indexed="64"/>
      </right>
      <top/>
      <bottom style="thin">
        <color rgb="FFFFFFFF"/>
      </bottom>
      <diagonal/>
    </border>
    <border>
      <left/>
      <right style="thin">
        <color rgb="FFFFFFFF"/>
      </right>
      <top/>
      <bottom style="thin">
        <color rgb="FFFFFFFF"/>
      </bottom>
      <diagonal/>
    </border>
    <border>
      <left style="thin">
        <color indexed="64"/>
      </left>
      <right style="thin">
        <color indexed="64"/>
      </right>
      <top style="thin">
        <color rgb="FFFFFFFF"/>
      </top>
      <bottom style="thin">
        <color rgb="FFFFFFFF"/>
      </bottom>
      <diagonal/>
    </border>
    <border>
      <left style="thin">
        <color indexed="64"/>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indexed="64"/>
      </right>
      <top style="thin">
        <color rgb="FFFFFFFF"/>
      </top>
      <bottom style="thin">
        <color rgb="FFFFFFFF"/>
      </bottom>
      <diagonal/>
    </border>
    <border>
      <left/>
      <right style="thin">
        <color rgb="FFFFFFFF"/>
      </right>
      <top style="thin">
        <color rgb="FFFFFFFF"/>
      </top>
      <bottom style="thin">
        <color rgb="FFFFFFFF"/>
      </bottom>
      <diagonal/>
    </border>
    <border>
      <left style="thin">
        <color indexed="64"/>
      </left>
      <right style="thin">
        <color indexed="64"/>
      </right>
      <top style="thin">
        <color rgb="FFFFFFFF"/>
      </top>
      <bottom style="thin">
        <color indexed="64"/>
      </bottom>
      <diagonal/>
    </border>
    <border>
      <left style="thin">
        <color rgb="FFFFFFFF"/>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FFFFFF"/>
      </left>
      <right style="thin">
        <color indexed="64"/>
      </right>
      <top/>
      <bottom style="thin">
        <color indexed="64"/>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s>
  <cellStyleXfs count="10">
    <xf numFmtId="0" fontId="0" fillId="0" borderId="0"/>
    <xf numFmtId="43" fontId="10" fillId="0" borderId="0" applyFont="0" applyFill="0" applyBorder="0" applyAlignment="0" applyProtection="0"/>
    <xf numFmtId="9" fontId="10" fillId="0" borderId="0" applyFont="0" applyFill="0" applyBorder="0" applyAlignment="0" applyProtection="0"/>
    <xf numFmtId="0" fontId="12" fillId="0" borderId="0" applyNumberFormat="0" applyFill="0" applyBorder="0" applyAlignment="0" applyProtection="0"/>
    <xf numFmtId="0" fontId="16" fillId="0" borderId="0"/>
    <xf numFmtId="0" fontId="6" fillId="0" borderId="0"/>
    <xf numFmtId="0" fontId="6" fillId="0" borderId="0"/>
    <xf numFmtId="0" fontId="16" fillId="0" borderId="0"/>
    <xf numFmtId="0" fontId="10" fillId="0" borderId="0"/>
    <xf numFmtId="0" fontId="35" fillId="0" borderId="0"/>
  </cellStyleXfs>
  <cellXfs count="426">
    <xf numFmtId="0" fontId="0" fillId="0" borderId="0" xfId="0"/>
    <xf numFmtId="0" fontId="11" fillId="0" borderId="0" xfId="0" applyFont="1"/>
    <xf numFmtId="0" fontId="13" fillId="0" borderId="0" xfId="3" applyFont="1" applyFill="1" applyBorder="1"/>
    <xf numFmtId="0" fontId="12" fillId="0" borderId="0" xfId="3"/>
    <xf numFmtId="0" fontId="15" fillId="0" borderId="0" xfId="0" applyFont="1"/>
    <xf numFmtId="0" fontId="17" fillId="0" borderId="0" xfId="4" applyFont="1"/>
    <xf numFmtId="0" fontId="18" fillId="0" borderId="0" xfId="5" applyFont="1"/>
    <xf numFmtId="0" fontId="6" fillId="0" borderId="0" xfId="5"/>
    <xf numFmtId="0" fontId="19" fillId="0" borderId="0" xfId="5" applyFont="1" applyAlignment="1">
      <alignment horizontal="justify" vertical="center"/>
    </xf>
    <xf numFmtId="0" fontId="20" fillId="0" borderId="0" xfId="5" applyFont="1" applyAlignment="1">
      <alignment horizontal="justify" vertical="center"/>
    </xf>
    <xf numFmtId="0" fontId="21" fillId="0" borderId="0" xfId="5" quotePrefix="1" applyFont="1" applyAlignment="1">
      <alignment vertical="center" wrapText="1"/>
    </xf>
    <xf numFmtId="0" fontId="23" fillId="0" borderId="0" xfId="5" quotePrefix="1" applyFont="1" applyAlignment="1">
      <alignment horizontal="justify" vertical="center"/>
    </xf>
    <xf numFmtId="0" fontId="23" fillId="0" borderId="0" xfId="5" applyFont="1" applyAlignment="1">
      <alignment horizontal="justify" vertical="center"/>
    </xf>
    <xf numFmtId="0" fontId="24" fillId="0" borderId="0" xfId="5" applyFont="1" applyAlignment="1">
      <alignment horizontal="justify" vertical="center"/>
    </xf>
    <xf numFmtId="0" fontId="19" fillId="0" borderId="0" xfId="5" quotePrefix="1" applyFont="1" applyAlignment="1">
      <alignment horizontal="justify" vertical="center"/>
    </xf>
    <xf numFmtId="49" fontId="23" fillId="0" borderId="0" xfId="5" quotePrefix="1" applyNumberFormat="1" applyFont="1" applyAlignment="1">
      <alignment horizontal="justify" vertical="center"/>
    </xf>
    <xf numFmtId="0" fontId="26" fillId="0" borderId="0" xfId="5" applyFont="1"/>
    <xf numFmtId="0" fontId="0" fillId="0" borderId="0" xfId="0" applyBorder="1"/>
    <xf numFmtId="1" fontId="0" fillId="0" borderId="0" xfId="0" applyNumberFormat="1"/>
    <xf numFmtId="9" fontId="0" fillId="0" borderId="0" xfId="2" applyFont="1"/>
    <xf numFmtId="0" fontId="6" fillId="0" borderId="0" xfId="6" applyFill="1" applyBorder="1" applyAlignment="1">
      <alignment horizontal="left" vertical="center" wrapText="1"/>
    </xf>
    <xf numFmtId="0" fontId="0" fillId="0" borderId="0" xfId="0" applyAlignment="1">
      <alignment horizontal="center" vertical="center" wrapText="1"/>
    </xf>
    <xf numFmtId="0" fontId="27" fillId="0" borderId="10" xfId="0" applyFont="1" applyFill="1" applyBorder="1"/>
    <xf numFmtId="0" fontId="29" fillId="0" borderId="24" xfId="0" applyFont="1" applyFill="1" applyBorder="1"/>
    <xf numFmtId="0" fontId="29" fillId="0" borderId="4" xfId="0" applyFont="1" applyFill="1" applyBorder="1"/>
    <xf numFmtId="0" fontId="29" fillId="0" borderId="30" xfId="6" applyFont="1" applyFill="1" applyBorder="1"/>
    <xf numFmtId="0" fontId="29" fillId="0" borderId="30" xfId="0" applyFont="1" applyFill="1" applyBorder="1"/>
    <xf numFmtId="0" fontId="7" fillId="0" borderId="0" xfId="0" applyFont="1" applyBorder="1"/>
    <xf numFmtId="0" fontId="6" fillId="0" borderId="0" xfId="6" applyFill="1" applyBorder="1" applyAlignment="1">
      <alignment horizontal="left"/>
    </xf>
    <xf numFmtId="0" fontId="30" fillId="0" borderId="0" xfId="0" applyFont="1" applyBorder="1"/>
    <xf numFmtId="0" fontId="31" fillId="0" borderId="0" xfId="0" applyFont="1" applyBorder="1"/>
    <xf numFmtId="0" fontId="32" fillId="0" borderId="0" xfId="0" applyFont="1" applyBorder="1"/>
    <xf numFmtId="0" fontId="6" fillId="0" borderId="0" xfId="6" applyFill="1" applyBorder="1" applyAlignment="1"/>
    <xf numFmtId="0" fontId="6" fillId="0" borderId="0" xfId="6" applyAlignment="1"/>
    <xf numFmtId="0" fontId="7" fillId="0" borderId="10" xfId="0" applyFont="1" applyBorder="1"/>
    <xf numFmtId="0" fontId="0" fillId="0" borderId="0" xfId="0" applyAlignment="1">
      <alignment horizontal="center"/>
    </xf>
    <xf numFmtId="43" fontId="7" fillId="0" borderId="35" xfId="0" applyNumberFormat="1" applyFont="1" applyFill="1" applyBorder="1" applyAlignment="1">
      <alignment horizontal="center" vertical="center" wrapText="1"/>
    </xf>
    <xf numFmtId="166" fontId="7" fillId="0" borderId="0" xfId="0" applyNumberFormat="1" applyFont="1" applyFill="1" applyBorder="1" applyAlignment="1">
      <alignment horizontal="center" vertical="center" wrapText="1"/>
    </xf>
    <xf numFmtId="0" fontId="0" fillId="0" borderId="0" xfId="0" applyFill="1"/>
    <xf numFmtId="9" fontId="7" fillId="0" borderId="0" xfId="2" applyFont="1" applyFill="1" applyBorder="1"/>
    <xf numFmtId="43" fontId="7" fillId="0" borderId="0" xfId="1" applyNumberFormat="1" applyFont="1" applyFill="1" applyBorder="1"/>
    <xf numFmtId="0" fontId="6" fillId="0" borderId="0" xfId="6" applyFont="1" applyFill="1" applyBorder="1" applyAlignment="1">
      <alignment horizontal="left"/>
    </xf>
    <xf numFmtId="0" fontId="0" fillId="0" borderId="0" xfId="0" applyFill="1" applyBorder="1"/>
    <xf numFmtId="0" fontId="33" fillId="0" borderId="0" xfId="0" applyFont="1" applyFill="1" applyBorder="1"/>
    <xf numFmtId="1" fontId="0" fillId="0" borderId="0" xfId="0" applyNumberFormat="1" applyFill="1" applyBorder="1"/>
    <xf numFmtId="0" fontId="0" fillId="0" borderId="1" xfId="0" applyFill="1" applyBorder="1"/>
    <xf numFmtId="1" fontId="0" fillId="0" borderId="37" xfId="0" applyNumberFormat="1" applyBorder="1" applyAlignment="1">
      <alignment horizontal="center"/>
    </xf>
    <xf numFmtId="1" fontId="0" fillId="0" borderId="1" xfId="0" applyNumberFormat="1" applyBorder="1" applyAlignment="1">
      <alignment horizontal="center"/>
    </xf>
    <xf numFmtId="3" fontId="33" fillId="0" borderId="0" xfId="0" applyNumberFormat="1" applyFont="1" applyFill="1" applyBorder="1"/>
    <xf numFmtId="9" fontId="34" fillId="0" borderId="0" xfId="2" applyFont="1" applyFill="1" applyBorder="1"/>
    <xf numFmtId="0" fontId="0" fillId="0" borderId="4" xfId="0" applyFill="1" applyBorder="1"/>
    <xf numFmtId="1" fontId="0" fillId="0" borderId="38" xfId="0" applyNumberFormat="1" applyBorder="1" applyAlignment="1">
      <alignment horizontal="center"/>
    </xf>
    <xf numFmtId="1" fontId="0" fillId="0" borderId="4" xfId="0" applyNumberFormat="1" applyBorder="1" applyAlignment="1">
      <alignment horizontal="center"/>
    </xf>
    <xf numFmtId="9" fontId="0" fillId="0" borderId="0" xfId="2" applyFont="1" applyFill="1" applyBorder="1"/>
    <xf numFmtId="1" fontId="34" fillId="0" borderId="0" xfId="0" applyNumberFormat="1" applyFont="1" applyFill="1" applyBorder="1"/>
    <xf numFmtId="0" fontId="0" fillId="0" borderId="30" xfId="0" applyFill="1" applyBorder="1"/>
    <xf numFmtId="1" fontId="0" fillId="0" borderId="11" xfId="0" applyNumberFormat="1" applyBorder="1" applyAlignment="1">
      <alignment horizontal="center"/>
    </xf>
    <xf numFmtId="1" fontId="0" fillId="0" borderId="30" xfId="0" applyNumberFormat="1" applyBorder="1" applyAlignment="1">
      <alignment horizontal="center"/>
    </xf>
    <xf numFmtId="0" fontId="30" fillId="0" borderId="0" xfId="0" applyFont="1" applyFill="1" applyBorder="1"/>
    <xf numFmtId="1" fontId="7" fillId="0" borderId="34" xfId="0" applyNumberFormat="1" applyFont="1" applyBorder="1" applyAlignment="1">
      <alignment horizontal="center"/>
    </xf>
    <xf numFmtId="1" fontId="7" fillId="0" borderId="10" xfId="0" applyNumberFormat="1" applyFont="1" applyBorder="1" applyAlignment="1">
      <alignment horizontal="center"/>
    </xf>
    <xf numFmtId="20" fontId="0" fillId="0" borderId="0" xfId="0" applyNumberFormat="1" applyFill="1" applyBorder="1"/>
    <xf numFmtId="0" fontId="6" fillId="0" borderId="0" xfId="6"/>
    <xf numFmtId="0" fontId="0" fillId="0" borderId="0" xfId="0" applyAlignment="1">
      <alignment vertical="center"/>
    </xf>
    <xf numFmtId="0" fontId="0" fillId="0" borderId="24" xfId="0" applyBorder="1"/>
    <xf numFmtId="0" fontId="6" fillId="0" borderId="0" xfId="6"/>
    <xf numFmtId="0" fontId="6" fillId="0" borderId="0" xfId="6" applyFill="1" applyBorder="1"/>
    <xf numFmtId="0" fontId="36" fillId="0" borderId="0" xfId="0" applyFont="1" applyFill="1" applyBorder="1"/>
    <xf numFmtId="1" fontId="28" fillId="0" borderId="23" xfId="6" applyNumberFormat="1" applyFont="1" applyFill="1" applyBorder="1" applyAlignment="1">
      <alignment horizontal="center"/>
    </xf>
    <xf numFmtId="1" fontId="36" fillId="0" borderId="0" xfId="0" applyNumberFormat="1" applyFont="1" applyFill="1" applyBorder="1" applyAlignment="1">
      <alignment horizontal="center"/>
    </xf>
    <xf numFmtId="0" fontId="0" fillId="0" borderId="0" xfId="0" applyAlignment="1">
      <alignment vertical="top" wrapText="1"/>
    </xf>
    <xf numFmtId="0" fontId="5" fillId="0" borderId="0" xfId="6" applyFont="1" applyFill="1" applyBorder="1"/>
    <xf numFmtId="164" fontId="0" fillId="0" borderId="0" xfId="0" applyNumberFormat="1"/>
    <xf numFmtId="0" fontId="6" fillId="0" borderId="0" xfId="6" applyFill="1" applyBorder="1" applyAlignment="1">
      <alignment vertical="center" wrapText="1"/>
    </xf>
    <xf numFmtId="0" fontId="0" fillId="0" borderId="0" xfId="0" applyAlignment="1">
      <alignment vertical="center" wrapText="1"/>
    </xf>
    <xf numFmtId="0" fontId="28" fillId="0" borderId="21" xfId="0" applyFont="1" applyFill="1" applyBorder="1" applyAlignment="1">
      <alignment horizontal="center"/>
    </xf>
    <xf numFmtId="0" fontId="28" fillId="0" borderId="22" xfId="0" applyFont="1" applyFill="1" applyBorder="1" applyAlignment="1">
      <alignment horizontal="center"/>
    </xf>
    <xf numFmtId="0" fontId="29" fillId="0" borderId="25" xfId="0" applyFont="1" applyFill="1" applyBorder="1" applyAlignment="1">
      <alignment horizontal="center"/>
    </xf>
    <xf numFmtId="0" fontId="29" fillId="0" borderId="26" xfId="0" applyFont="1" applyFill="1" applyBorder="1" applyAlignment="1">
      <alignment horizontal="center"/>
    </xf>
    <xf numFmtId="1" fontId="29" fillId="0" borderId="27" xfId="6" applyNumberFormat="1" applyFont="1" applyFill="1" applyBorder="1" applyAlignment="1">
      <alignment horizontal="center"/>
    </xf>
    <xf numFmtId="0" fontId="29" fillId="0" borderId="28" xfId="0" applyFont="1" applyFill="1" applyBorder="1" applyAlignment="1">
      <alignment horizontal="center"/>
    </xf>
    <xf numFmtId="0" fontId="29" fillId="0" borderId="29" xfId="0" applyFont="1" applyFill="1" applyBorder="1" applyAlignment="1">
      <alignment horizontal="center"/>
    </xf>
    <xf numFmtId="1" fontId="29" fillId="0" borderId="6" xfId="6" applyNumberFormat="1" applyFont="1" applyFill="1" applyBorder="1" applyAlignment="1">
      <alignment horizontal="center"/>
    </xf>
    <xf numFmtId="0" fontId="29" fillId="0" borderId="18" xfId="0" applyFont="1" applyFill="1" applyBorder="1" applyAlignment="1">
      <alignment horizontal="center"/>
    </xf>
    <xf numFmtId="0" fontId="29" fillId="0" borderId="19" xfId="0" applyFont="1" applyFill="1" applyBorder="1" applyAlignment="1">
      <alignment horizontal="center"/>
    </xf>
    <xf numFmtId="1" fontId="29" fillId="0" borderId="20" xfId="6" applyNumberFormat="1" applyFont="1" applyFill="1" applyBorder="1" applyAlignment="1">
      <alignment horizontal="center"/>
    </xf>
    <xf numFmtId="165" fontId="0" fillId="0" borderId="0" xfId="0" applyNumberFormat="1" applyFill="1"/>
    <xf numFmtId="165" fontId="0" fillId="0" borderId="0" xfId="0" applyNumberFormat="1"/>
    <xf numFmtId="2" fontId="0" fillId="0" borderId="0" xfId="2" applyNumberFormat="1" applyFont="1"/>
    <xf numFmtId="167" fontId="0" fillId="0" borderId="0" xfId="2" applyNumberFormat="1" applyFont="1" applyFill="1"/>
    <xf numFmtId="0" fontId="10" fillId="0" borderId="0" xfId="8" applyBorder="1" applyAlignment="1">
      <alignment vertical="center"/>
    </xf>
    <xf numFmtId="0" fontId="10" fillId="0" borderId="0" xfId="8" applyBorder="1" applyAlignment="1">
      <alignment vertical="center" wrapText="1"/>
    </xf>
    <xf numFmtId="1" fontId="10" fillId="0" borderId="0" xfId="8" applyNumberFormat="1" applyBorder="1"/>
    <xf numFmtId="167" fontId="10" fillId="0" borderId="0" xfId="8" applyNumberFormat="1" applyBorder="1"/>
    <xf numFmtId="1" fontId="37" fillId="0" borderId="23" xfId="0" applyNumberFormat="1" applyFont="1" applyFill="1" applyBorder="1" applyAlignment="1">
      <alignment horizontal="center"/>
    </xf>
    <xf numFmtId="167" fontId="0" fillId="0" borderId="0" xfId="0" applyNumberFormat="1"/>
    <xf numFmtId="0" fontId="5" fillId="0" borderId="0" xfId="6" applyFont="1" applyFill="1" applyBorder="1" applyAlignment="1">
      <alignment horizontal="left"/>
    </xf>
    <xf numFmtId="0" fontId="41" fillId="0" borderId="0" xfId="3" applyFont="1" applyAlignment="1">
      <alignment horizontal="justify" vertical="center"/>
    </xf>
    <xf numFmtId="0" fontId="42" fillId="0" borderId="0" xfId="0" applyFont="1" applyAlignment="1">
      <alignment horizontal="justify" vertical="center"/>
    </xf>
    <xf numFmtId="0" fontId="43" fillId="0" borderId="0" xfId="0" applyFont="1" applyAlignment="1">
      <alignment horizontal="justify" vertical="center"/>
    </xf>
    <xf numFmtId="0" fontId="6" fillId="0" borderId="0" xfId="6" applyFill="1" applyBorder="1"/>
    <xf numFmtId="0" fontId="6" fillId="0" borderId="0" xfId="6" applyFill="1" applyBorder="1" applyAlignment="1">
      <alignment horizontal="left" vertical="center" wrapText="1"/>
    </xf>
    <xf numFmtId="0" fontId="4" fillId="0" borderId="0" xfId="6" applyFont="1" applyFill="1" applyBorder="1" applyAlignment="1">
      <alignment horizontal="left"/>
    </xf>
    <xf numFmtId="1" fontId="38" fillId="0" borderId="0" xfId="0" applyNumberFormat="1" applyFont="1" applyFill="1" applyBorder="1" applyAlignment="1">
      <alignment horizontal="center"/>
    </xf>
    <xf numFmtId="1" fontId="0" fillId="0" borderId="0" xfId="0" applyNumberFormat="1" applyFill="1" applyBorder="1" applyAlignment="1">
      <alignment horizontal="center"/>
    </xf>
    <xf numFmtId="0" fontId="6" fillId="0" borderId="0" xfId="6" applyBorder="1"/>
    <xf numFmtId="0" fontId="9" fillId="0" borderId="0" xfId="8" applyFont="1" applyFill="1" applyBorder="1" applyAlignment="1">
      <alignment horizontal="center" vertical="center" wrapText="1"/>
    </xf>
    <xf numFmtId="0" fontId="9" fillId="0" borderId="0" xfId="8" applyFont="1" applyFill="1" applyBorder="1" applyAlignment="1">
      <alignment vertical="center" wrapText="1"/>
    </xf>
    <xf numFmtId="0" fontId="7" fillId="0" borderId="0" xfId="8" applyFont="1" applyFill="1" applyBorder="1"/>
    <xf numFmtId="0" fontId="7" fillId="0" borderId="0" xfId="8" applyFont="1" applyFill="1" applyBorder="1" applyAlignment="1">
      <alignment horizontal="center"/>
    </xf>
    <xf numFmtId="1" fontId="6" fillId="0" borderId="0" xfId="6" applyNumberFormat="1" applyFont="1" applyFill="1" applyBorder="1" applyAlignment="1">
      <alignment horizontal="center" vertical="center"/>
    </xf>
    <xf numFmtId="167" fontId="7" fillId="0" borderId="0" xfId="8" applyNumberFormat="1" applyFont="1" applyFill="1" applyBorder="1" applyAlignment="1">
      <alignment horizontal="center" vertical="center"/>
    </xf>
    <xf numFmtId="0" fontId="10" fillId="0" borderId="0" xfId="8" applyFill="1" applyBorder="1"/>
    <xf numFmtId="0" fontId="10" fillId="0" borderId="0" xfId="8" applyFill="1" applyBorder="1" applyAlignment="1">
      <alignment horizontal="center"/>
    </xf>
    <xf numFmtId="167" fontId="0" fillId="0" borderId="0" xfId="8" applyNumberFormat="1" applyFont="1" applyFill="1" applyBorder="1" applyAlignment="1">
      <alignment horizontal="center" vertical="center"/>
    </xf>
    <xf numFmtId="0" fontId="0" fillId="0" borderId="0" xfId="8" applyFont="1" applyFill="1" applyBorder="1"/>
    <xf numFmtId="167" fontId="6" fillId="0" borderId="0" xfId="8" applyNumberFormat="1" applyFont="1" applyFill="1" applyBorder="1" applyAlignment="1">
      <alignment horizontal="center" vertical="center"/>
    </xf>
    <xf numFmtId="0" fontId="44" fillId="0" borderId="0" xfId="6" applyFont="1"/>
    <xf numFmtId="0" fontId="5" fillId="0" borderId="0" xfId="6" applyFont="1"/>
    <xf numFmtId="0" fontId="40" fillId="0" borderId="0" xfId="0" applyFont="1" applyBorder="1"/>
    <xf numFmtId="0" fontId="39" fillId="0" borderId="0" xfId="0" applyFont="1"/>
    <xf numFmtId="0" fontId="9" fillId="0" borderId="0" xfId="0" applyFont="1" applyFill="1" applyBorder="1"/>
    <xf numFmtId="0" fontId="8" fillId="0" borderId="0" xfId="0" applyFont="1" applyFill="1" applyBorder="1" applyAlignment="1">
      <alignment vertical="center"/>
    </xf>
    <xf numFmtId="0" fontId="9" fillId="0" borderId="0" xfId="0" applyFont="1" applyFill="1" applyBorder="1" applyAlignment="1">
      <alignment horizontal="center" vertical="center" wrapText="1"/>
    </xf>
    <xf numFmtId="164" fontId="0" fillId="0" borderId="0" xfId="1" applyNumberFormat="1" applyFont="1" applyFill="1" applyBorder="1"/>
    <xf numFmtId="0" fontId="0" fillId="0" borderId="0" xfId="0" applyFill="1" applyBorder="1" applyAlignment="1">
      <alignment horizontal="center"/>
    </xf>
    <xf numFmtId="0" fontId="7" fillId="0" borderId="0" xfId="0" applyFont="1" applyFill="1" applyBorder="1"/>
    <xf numFmtId="0" fontId="7" fillId="0" borderId="0" xfId="0" applyFont="1" applyFill="1" applyBorder="1" applyAlignment="1">
      <alignment horizontal="center"/>
    </xf>
    <xf numFmtId="1" fontId="7" fillId="0" borderId="0" xfId="0" applyNumberFormat="1" applyFont="1" applyFill="1" applyBorder="1"/>
    <xf numFmtId="167" fontId="0" fillId="0" borderId="37" xfId="1" applyNumberFormat="1" applyFont="1" applyBorder="1" applyAlignment="1">
      <alignment horizontal="center" vertical="center"/>
    </xf>
    <xf numFmtId="167" fontId="0" fillId="0" borderId="38" xfId="1" applyNumberFormat="1" applyFont="1" applyBorder="1" applyAlignment="1">
      <alignment horizontal="center" vertical="center"/>
    </xf>
    <xf numFmtId="167" fontId="0" fillId="0" borderId="11" xfId="1" applyNumberFormat="1" applyFont="1" applyBorder="1" applyAlignment="1">
      <alignment horizontal="center" vertical="center"/>
    </xf>
    <xf numFmtId="167" fontId="7" fillId="0" borderId="34" xfId="1" applyNumberFormat="1" applyFont="1" applyBorder="1" applyAlignment="1">
      <alignment horizontal="center" vertical="center"/>
    </xf>
    <xf numFmtId="0" fontId="45" fillId="0" borderId="0" xfId="6" applyFont="1"/>
    <xf numFmtId="0" fontId="45" fillId="0" borderId="0" xfId="0" applyFont="1" applyAlignment="1">
      <alignment vertical="center"/>
    </xf>
    <xf numFmtId="0" fontId="45" fillId="0" borderId="0" xfId="0" applyFont="1"/>
    <xf numFmtId="0" fontId="46" fillId="0" borderId="0" xfId="4" applyFont="1"/>
    <xf numFmtId="0" fontId="46" fillId="0" borderId="0" xfId="7" applyFont="1" applyFill="1" applyAlignment="1"/>
    <xf numFmtId="1" fontId="47" fillId="0" borderId="17" xfId="0" applyNumberFormat="1" applyFont="1" applyBorder="1" applyAlignment="1">
      <alignment horizontal="center"/>
    </xf>
    <xf numFmtId="1" fontId="47" fillId="0" borderId="53" xfId="0" applyNumberFormat="1" applyFont="1" applyBorder="1" applyAlignment="1">
      <alignment horizontal="center"/>
    </xf>
    <xf numFmtId="0" fontId="48" fillId="0" borderId="10" xfId="0" applyFont="1" applyBorder="1"/>
    <xf numFmtId="167" fontId="49" fillId="0" borderId="21" xfId="0" applyNumberFormat="1" applyFont="1" applyFill="1" applyBorder="1" applyAlignment="1">
      <alignment horizontal="center" vertical="center" wrapText="1"/>
    </xf>
    <xf numFmtId="167" fontId="49" fillId="0" borderId="32" xfId="0" applyNumberFormat="1" applyFont="1" applyFill="1" applyBorder="1" applyAlignment="1">
      <alignment horizontal="center" vertical="center" wrapText="1"/>
    </xf>
    <xf numFmtId="167" fontId="49" fillId="0" borderId="33" xfId="0" applyNumberFormat="1" applyFont="1" applyFill="1" applyBorder="1" applyAlignment="1">
      <alignment horizontal="center" vertical="center" wrapText="1"/>
    </xf>
    <xf numFmtId="167" fontId="49" fillId="0" borderId="10" xfId="0" applyNumberFormat="1" applyFont="1" applyFill="1" applyBorder="1" applyAlignment="1">
      <alignment horizontal="center" vertical="center" wrapText="1"/>
    </xf>
    <xf numFmtId="167" fontId="49" fillId="0" borderId="32" xfId="1" applyNumberFormat="1" applyFont="1" applyBorder="1" applyAlignment="1">
      <alignment horizontal="center"/>
    </xf>
    <xf numFmtId="167" fontId="49" fillId="0" borderId="22" xfId="1" applyNumberFormat="1" applyFont="1" applyBorder="1" applyAlignment="1">
      <alignment horizontal="center"/>
    </xf>
    <xf numFmtId="167" fontId="49" fillId="0" borderId="72" xfId="1" applyNumberFormat="1" applyFont="1" applyBorder="1" applyAlignment="1">
      <alignment horizontal="center"/>
    </xf>
    <xf numFmtId="167" fontId="49" fillId="0" borderId="10" xfId="1" applyNumberFormat="1" applyFont="1" applyBorder="1" applyAlignment="1">
      <alignment horizontal="center"/>
    </xf>
    <xf numFmtId="167" fontId="50" fillId="0" borderId="76" xfId="1" applyNumberFormat="1" applyFont="1" applyBorder="1" applyAlignment="1">
      <alignment horizontal="center"/>
    </xf>
    <xf numFmtId="167" fontId="50" fillId="0" borderId="26" xfId="1" applyNumberFormat="1" applyFont="1" applyBorder="1" applyAlignment="1">
      <alignment horizontal="center"/>
    </xf>
    <xf numFmtId="167" fontId="50" fillId="0" borderId="77" xfId="1" applyNumberFormat="1" applyFont="1" applyBorder="1" applyAlignment="1">
      <alignment horizontal="center"/>
    </xf>
    <xf numFmtId="167" fontId="50" fillId="0" borderId="24" xfId="1" applyNumberFormat="1" applyFont="1" applyBorder="1" applyAlignment="1">
      <alignment horizontal="center"/>
    </xf>
    <xf numFmtId="167" fontId="50" fillId="0" borderId="5" xfId="1" applyNumberFormat="1" applyFont="1" applyBorder="1" applyAlignment="1">
      <alignment horizontal="center"/>
    </xf>
    <xf numFmtId="167" fontId="50" fillId="0" borderId="29" xfId="1" applyNumberFormat="1" applyFont="1" applyBorder="1" applyAlignment="1">
      <alignment horizontal="center"/>
    </xf>
    <xf numFmtId="167" fontId="50" fillId="0" borderId="74" xfId="1" applyNumberFormat="1" applyFont="1" applyBorder="1" applyAlignment="1">
      <alignment horizontal="center"/>
    </xf>
    <xf numFmtId="167" fontId="50" fillId="0" borderId="4" xfId="1" applyNumberFormat="1" applyFont="1" applyBorder="1" applyAlignment="1">
      <alignment horizontal="center"/>
    </xf>
    <xf numFmtId="167" fontId="51" fillId="0" borderId="5" xfId="1" applyNumberFormat="1" applyFont="1" applyBorder="1" applyAlignment="1">
      <alignment horizontal="center"/>
    </xf>
    <xf numFmtId="167" fontId="51" fillId="0" borderId="29" xfId="1" applyNumberFormat="1" applyFont="1" applyBorder="1" applyAlignment="1">
      <alignment horizontal="center"/>
    </xf>
    <xf numFmtId="167" fontId="51" fillId="0" borderId="74" xfId="1" applyNumberFormat="1" applyFont="1" applyBorder="1" applyAlignment="1">
      <alignment horizontal="center"/>
    </xf>
    <xf numFmtId="167" fontId="51" fillId="0" borderId="8" xfId="1" applyNumberFormat="1" applyFont="1" applyBorder="1" applyAlignment="1">
      <alignment horizontal="center"/>
    </xf>
    <xf numFmtId="167" fontId="51" fillId="0" borderId="31" xfId="1" applyNumberFormat="1" applyFont="1" applyBorder="1" applyAlignment="1">
      <alignment horizontal="center"/>
    </xf>
    <xf numFmtId="167" fontId="51" fillId="0" borderId="75" xfId="1" applyNumberFormat="1" applyFont="1" applyBorder="1" applyAlignment="1">
      <alignment horizontal="center"/>
    </xf>
    <xf numFmtId="167" fontId="50" fillId="0" borderId="7" xfId="1" applyNumberFormat="1" applyFont="1" applyBorder="1" applyAlignment="1">
      <alignment horizontal="center"/>
    </xf>
    <xf numFmtId="1" fontId="51" fillId="0" borderId="2" xfId="0" applyNumberFormat="1" applyFont="1" applyBorder="1" applyAlignment="1">
      <alignment horizontal="center" vertical="center"/>
    </xf>
    <xf numFmtId="1" fontId="51" fillId="0" borderId="16" xfId="0" applyNumberFormat="1" applyFont="1" applyBorder="1" applyAlignment="1">
      <alignment horizontal="center" vertical="center"/>
    </xf>
    <xf numFmtId="1" fontId="51" fillId="0" borderId="73" xfId="0" applyNumberFormat="1" applyFont="1" applyBorder="1" applyAlignment="1">
      <alignment horizontal="center" vertical="center"/>
    </xf>
    <xf numFmtId="1" fontId="51" fillId="0" borderId="1" xfId="0" applyNumberFormat="1" applyFont="1" applyBorder="1" applyAlignment="1">
      <alignment horizontal="center" vertical="center"/>
    </xf>
    <xf numFmtId="1" fontId="51" fillId="0" borderId="8" xfId="0" applyNumberFormat="1" applyFont="1" applyBorder="1" applyAlignment="1">
      <alignment horizontal="center" vertical="center"/>
    </xf>
    <xf numFmtId="1" fontId="51" fillId="0" borderId="31" xfId="0" applyNumberFormat="1" applyFont="1" applyBorder="1" applyAlignment="1">
      <alignment horizontal="center" vertical="center"/>
    </xf>
    <xf numFmtId="1" fontId="51" fillId="0" borderId="75" xfId="0" applyNumberFormat="1" applyFont="1" applyBorder="1" applyAlignment="1">
      <alignment horizontal="center" vertical="center"/>
    </xf>
    <xf numFmtId="1" fontId="51" fillId="0" borderId="7" xfId="0" applyNumberFormat="1" applyFont="1" applyBorder="1" applyAlignment="1">
      <alignment horizontal="center" vertical="center"/>
    </xf>
    <xf numFmtId="167" fontId="48" fillId="0" borderId="22" xfId="1" applyNumberFormat="1" applyFont="1" applyBorder="1" applyAlignment="1">
      <alignment horizontal="center"/>
    </xf>
    <xf numFmtId="167" fontId="48" fillId="0" borderId="72" xfId="1" applyNumberFormat="1" applyFont="1" applyBorder="1" applyAlignment="1">
      <alignment horizontal="center"/>
    </xf>
    <xf numFmtId="167" fontId="48" fillId="0" borderId="10" xfId="1" applyNumberFormat="1" applyFont="1" applyBorder="1" applyAlignment="1">
      <alignment horizontal="center"/>
    </xf>
    <xf numFmtId="167" fontId="47" fillId="0" borderId="26" xfId="1" applyNumberFormat="1" applyFont="1" applyBorder="1" applyAlignment="1">
      <alignment horizontal="center"/>
    </xf>
    <xf numFmtId="167" fontId="47" fillId="0" borderId="77" xfId="1" applyNumberFormat="1" applyFont="1" applyBorder="1" applyAlignment="1">
      <alignment horizontal="center"/>
    </xf>
    <xf numFmtId="167" fontId="47" fillId="0" borderId="24" xfId="1" applyNumberFormat="1" applyFont="1" applyBorder="1" applyAlignment="1">
      <alignment horizontal="center"/>
    </xf>
    <xf numFmtId="167" fontId="47" fillId="0" borderId="29" xfId="1" applyNumberFormat="1" applyFont="1" applyBorder="1" applyAlignment="1">
      <alignment horizontal="center"/>
    </xf>
    <xf numFmtId="167" fontId="47" fillId="0" borderId="74" xfId="1" applyNumberFormat="1" applyFont="1" applyBorder="1" applyAlignment="1">
      <alignment horizontal="center"/>
    </xf>
    <xf numFmtId="167" fontId="47" fillId="0" borderId="4" xfId="1" applyNumberFormat="1" applyFont="1" applyBorder="1" applyAlignment="1">
      <alignment horizontal="center"/>
    </xf>
    <xf numFmtId="0" fontId="52" fillId="2" borderId="23" xfId="0" applyFont="1" applyFill="1" applyBorder="1" applyAlignment="1">
      <alignment horizontal="center" vertical="center" wrapText="1"/>
    </xf>
    <xf numFmtId="0" fontId="52" fillId="2" borderId="21" xfId="0" applyFont="1" applyFill="1" applyBorder="1" applyAlignment="1">
      <alignment horizontal="center" vertical="center" wrapText="1"/>
    </xf>
    <xf numFmtId="0" fontId="52" fillId="2" borderId="22" xfId="0" applyFont="1" applyFill="1" applyBorder="1" applyAlignment="1">
      <alignment horizontal="center" vertical="center" wrapText="1"/>
    </xf>
    <xf numFmtId="0" fontId="50" fillId="0" borderId="24" xfId="0" applyFont="1" applyBorder="1" applyAlignment="1">
      <alignment vertical="center" wrapText="1"/>
    </xf>
    <xf numFmtId="1" fontId="50" fillId="0" borderId="76" xfId="0" applyNumberFormat="1" applyFont="1" applyBorder="1" applyAlignment="1">
      <alignment horizontal="center" vertical="center"/>
    </xf>
    <xf numFmtId="1" fontId="50" fillId="0" borderId="26" xfId="0" applyNumberFormat="1" applyFont="1" applyBorder="1" applyAlignment="1">
      <alignment horizontal="center" vertical="center"/>
    </xf>
    <xf numFmtId="1" fontId="50" fillId="0" borderId="77" xfId="0" applyNumberFormat="1" applyFont="1" applyBorder="1" applyAlignment="1">
      <alignment horizontal="center" vertical="center"/>
    </xf>
    <xf numFmtId="1" fontId="50" fillId="0" borderId="24" xfId="0" applyNumberFormat="1" applyFont="1" applyBorder="1" applyAlignment="1">
      <alignment horizontal="center" vertical="center"/>
    </xf>
    <xf numFmtId="0" fontId="50" fillId="0" borderId="4" xfId="0" applyFont="1" applyBorder="1" applyAlignment="1">
      <alignment vertical="center" wrapText="1"/>
    </xf>
    <xf numFmtId="1" fontId="50" fillId="0" borderId="5" xfId="0" applyNumberFormat="1" applyFont="1" applyBorder="1" applyAlignment="1">
      <alignment horizontal="center" vertical="center"/>
    </xf>
    <xf numFmtId="1" fontId="50" fillId="0" borderId="29" xfId="0" applyNumberFormat="1" applyFont="1" applyBorder="1" applyAlignment="1">
      <alignment horizontal="center" vertical="center"/>
    </xf>
    <xf numFmtId="1" fontId="50" fillId="0" borderId="74" xfId="0" applyNumberFormat="1" applyFont="1" applyBorder="1" applyAlignment="1">
      <alignment horizontal="center" vertical="center"/>
    </xf>
    <xf numFmtId="1" fontId="50" fillId="0" borderId="4" xfId="0" applyNumberFormat="1" applyFont="1" applyBorder="1" applyAlignment="1">
      <alignment horizontal="center" vertical="center"/>
    </xf>
    <xf numFmtId="0" fontId="50" fillId="0" borderId="7" xfId="0" applyFont="1" applyBorder="1" applyAlignment="1">
      <alignment vertical="center" wrapText="1"/>
    </xf>
    <xf numFmtId="1" fontId="50" fillId="0" borderId="8" xfId="0" applyNumberFormat="1" applyFont="1" applyBorder="1" applyAlignment="1">
      <alignment horizontal="center" vertical="center"/>
    </xf>
    <xf numFmtId="1" fontId="50" fillId="0" borderId="31" xfId="0" applyNumberFormat="1" applyFont="1" applyBorder="1" applyAlignment="1">
      <alignment horizontal="center" vertical="center"/>
    </xf>
    <xf numFmtId="1" fontId="50" fillId="0" borderId="75" xfId="0" applyNumberFormat="1" applyFont="1" applyBorder="1" applyAlignment="1">
      <alignment horizontal="center" vertical="center"/>
    </xf>
    <xf numFmtId="1" fontId="50" fillId="0" borderId="7" xfId="0" applyNumberFormat="1" applyFont="1" applyBorder="1" applyAlignment="1">
      <alignment horizontal="center" vertical="center"/>
    </xf>
    <xf numFmtId="0" fontId="49" fillId="0" borderId="10" xfId="0" applyFont="1" applyBorder="1"/>
    <xf numFmtId="1" fontId="49" fillId="0" borderId="32" xfId="0" applyNumberFormat="1" applyFont="1" applyBorder="1" applyAlignment="1">
      <alignment horizontal="center"/>
    </xf>
    <xf numFmtId="1" fontId="49" fillId="0" borderId="22" xfId="0" applyNumberFormat="1" applyFont="1" applyBorder="1" applyAlignment="1">
      <alignment horizontal="center"/>
    </xf>
    <xf numFmtId="0" fontId="49" fillId="0" borderId="72" xfId="0" applyFont="1" applyBorder="1" applyAlignment="1">
      <alignment horizontal="center"/>
    </xf>
    <xf numFmtId="0" fontId="49" fillId="0" borderId="10" xfId="0" applyFont="1" applyBorder="1" applyAlignment="1">
      <alignment horizontal="center"/>
    </xf>
    <xf numFmtId="0" fontId="52" fillId="3" borderId="81" xfId="0" applyFont="1" applyFill="1" applyBorder="1" applyAlignment="1">
      <alignment horizontal="center" vertical="center" wrapText="1"/>
    </xf>
    <xf numFmtId="0" fontId="52" fillId="3" borderId="82" xfId="0" applyFont="1" applyFill="1" applyBorder="1" applyAlignment="1">
      <alignment horizontal="center" vertical="center" wrapText="1"/>
    </xf>
    <xf numFmtId="0" fontId="52" fillId="3" borderId="83" xfId="0" applyFont="1" applyFill="1" applyBorder="1" applyAlignment="1">
      <alignment horizontal="center" vertical="center" wrapText="1"/>
    </xf>
    <xf numFmtId="0" fontId="52" fillId="3" borderId="84" xfId="0" applyFont="1" applyFill="1" applyBorder="1" applyAlignment="1">
      <alignment horizontal="center" vertical="center" wrapText="1"/>
    </xf>
    <xf numFmtId="0" fontId="52" fillId="3" borderId="10" xfId="0" applyFont="1" applyFill="1" applyBorder="1" applyAlignment="1">
      <alignment horizontal="center" vertical="center" wrapText="1"/>
    </xf>
    <xf numFmtId="0" fontId="52" fillId="3" borderId="87" xfId="0" applyFont="1" applyFill="1" applyBorder="1" applyAlignment="1">
      <alignment horizontal="center" vertical="center" wrapText="1"/>
    </xf>
    <xf numFmtId="0" fontId="53" fillId="0" borderId="89" xfId="8" applyFont="1" applyFill="1" applyBorder="1"/>
    <xf numFmtId="1" fontId="54" fillId="0" borderId="90" xfId="8" applyNumberFormat="1" applyFont="1" applyFill="1" applyBorder="1" applyAlignment="1">
      <alignment horizontal="center"/>
    </xf>
    <xf numFmtId="0" fontId="54" fillId="0" borderId="92" xfId="8" applyFont="1" applyFill="1" applyBorder="1" applyAlignment="1">
      <alignment horizontal="center"/>
    </xf>
    <xf numFmtId="0" fontId="54" fillId="0" borderId="93" xfId="8" applyFont="1" applyFill="1" applyBorder="1" applyAlignment="1">
      <alignment horizontal="center"/>
    </xf>
    <xf numFmtId="0" fontId="54" fillId="0" borderId="91" xfId="8" applyFont="1" applyFill="1" applyBorder="1" applyAlignment="1">
      <alignment horizontal="center"/>
    </xf>
    <xf numFmtId="0" fontId="50" fillId="0" borderId="94" xfId="8" applyFont="1" applyFill="1" applyBorder="1"/>
    <xf numFmtId="1" fontId="55" fillId="0" borderId="95" xfId="8" applyNumberFormat="1" applyFont="1" applyFill="1" applyBorder="1" applyAlignment="1">
      <alignment horizontal="center"/>
    </xf>
    <xf numFmtId="0" fontId="50" fillId="0" borderId="97" xfId="8" applyFont="1" applyFill="1" applyBorder="1" applyAlignment="1">
      <alignment horizontal="center"/>
    </xf>
    <xf numFmtId="0" fontId="50" fillId="0" borderId="98" xfId="8" applyFont="1" applyFill="1" applyBorder="1" applyAlignment="1">
      <alignment horizontal="center"/>
    </xf>
    <xf numFmtId="0" fontId="50" fillId="0" borderId="96" xfId="8" applyFont="1" applyFill="1" applyBorder="1" applyAlignment="1">
      <alignment horizontal="center"/>
    </xf>
    <xf numFmtId="0" fontId="50" fillId="0" borderId="99" xfId="8" applyFont="1" applyFill="1" applyBorder="1"/>
    <xf numFmtId="1" fontId="55" fillId="0" borderId="81" xfId="8" applyNumberFormat="1" applyFont="1" applyFill="1" applyBorder="1" applyAlignment="1">
      <alignment horizontal="center"/>
    </xf>
    <xf numFmtId="0" fontId="50" fillId="0" borderId="83" xfId="8" applyFont="1" applyFill="1" applyBorder="1" applyAlignment="1">
      <alignment horizontal="center"/>
    </xf>
    <xf numFmtId="0" fontId="50" fillId="0" borderId="84" xfId="8" applyFont="1" applyFill="1" applyBorder="1" applyAlignment="1">
      <alignment horizontal="center"/>
    </xf>
    <xf numFmtId="0" fontId="50" fillId="0" borderId="82" xfId="8" applyFont="1" applyFill="1" applyBorder="1" applyAlignment="1">
      <alignment horizontal="center"/>
    </xf>
    <xf numFmtId="0" fontId="55" fillId="0" borderId="89" xfId="0" applyFont="1" applyFill="1" applyBorder="1" applyAlignment="1">
      <alignment wrapText="1"/>
    </xf>
    <xf numFmtId="0" fontId="55" fillId="0" borderId="94" xfId="0" applyFont="1" applyFill="1" applyBorder="1" applyAlignment="1">
      <alignment vertical="center" wrapText="1"/>
    </xf>
    <xf numFmtId="0" fontId="55" fillId="0" borderId="94" xfId="0" applyFont="1" applyFill="1" applyBorder="1" applyAlignment="1">
      <alignment wrapText="1"/>
    </xf>
    <xf numFmtId="0" fontId="55" fillId="0" borderId="99" xfId="0" applyFont="1" applyFill="1" applyBorder="1" applyAlignment="1">
      <alignment wrapText="1"/>
    </xf>
    <xf numFmtId="0" fontId="56" fillId="0" borderId="10" xfId="0" applyFont="1" applyFill="1" applyBorder="1" applyAlignment="1">
      <alignment wrapText="1"/>
    </xf>
    <xf numFmtId="0" fontId="53" fillId="0" borderId="85" xfId="0" applyFont="1" applyFill="1" applyBorder="1" applyAlignment="1">
      <alignment horizontal="center"/>
    </xf>
    <xf numFmtId="0" fontId="53" fillId="0" borderId="86" xfId="0" applyFont="1" applyFill="1" applyBorder="1" applyAlignment="1">
      <alignment horizontal="center"/>
    </xf>
    <xf numFmtId="1" fontId="53" fillId="0" borderId="87" xfId="6" applyNumberFormat="1" applyFont="1" applyFill="1" applyBorder="1" applyAlignment="1">
      <alignment horizontal="center"/>
    </xf>
    <xf numFmtId="0" fontId="53" fillId="0" borderId="88" xfId="0" applyFont="1" applyFill="1" applyBorder="1" applyAlignment="1">
      <alignment horizontal="center"/>
    </xf>
    <xf numFmtId="0" fontId="55" fillId="0" borderId="90" xfId="0" applyFont="1" applyFill="1" applyBorder="1" applyAlignment="1">
      <alignment horizontal="center"/>
    </xf>
    <xf numFmtId="0" fontId="55" fillId="0" borderId="91" xfId="0" applyFont="1" applyFill="1" applyBorder="1" applyAlignment="1">
      <alignment horizontal="center"/>
    </xf>
    <xf numFmtId="1" fontId="55" fillId="0" borderId="92" xfId="6" applyNumberFormat="1" applyFont="1" applyFill="1" applyBorder="1" applyAlignment="1">
      <alignment horizontal="center"/>
    </xf>
    <xf numFmtId="0" fontId="55" fillId="0" borderId="93" xfId="0" applyFont="1" applyFill="1" applyBorder="1" applyAlignment="1">
      <alignment horizontal="center"/>
    </xf>
    <xf numFmtId="0" fontId="55" fillId="0" borderId="95" xfId="0" applyFont="1" applyFill="1" applyBorder="1" applyAlignment="1">
      <alignment horizontal="center" vertical="center"/>
    </xf>
    <xf numFmtId="0" fontId="55" fillId="0" borderId="96" xfId="0" applyFont="1" applyFill="1" applyBorder="1" applyAlignment="1">
      <alignment horizontal="center" vertical="center"/>
    </xf>
    <xf numFmtId="1" fontId="55" fillId="0" borderId="97" xfId="6" applyNumberFormat="1" applyFont="1" applyFill="1" applyBorder="1" applyAlignment="1">
      <alignment horizontal="center" vertical="center"/>
    </xf>
    <xf numFmtId="0" fontId="55" fillId="0" borderId="98" xfId="0" applyFont="1" applyFill="1" applyBorder="1" applyAlignment="1">
      <alignment horizontal="center" vertical="center"/>
    </xf>
    <xf numFmtId="0" fontId="55" fillId="0" borderId="95" xfId="0" applyFont="1" applyFill="1" applyBorder="1" applyAlignment="1">
      <alignment horizontal="center"/>
    </xf>
    <xf numFmtId="0" fontId="55" fillId="0" borderId="96" xfId="0" applyFont="1" applyFill="1" applyBorder="1" applyAlignment="1">
      <alignment horizontal="center"/>
    </xf>
    <xf numFmtId="1" fontId="55" fillId="0" borderId="97" xfId="6" applyNumberFormat="1" applyFont="1" applyFill="1" applyBorder="1" applyAlignment="1">
      <alignment horizontal="center"/>
    </xf>
    <xf numFmtId="0" fontId="55" fillId="0" borderId="98" xfId="0" applyFont="1" applyFill="1" applyBorder="1" applyAlignment="1">
      <alignment horizontal="center"/>
    </xf>
    <xf numFmtId="0" fontId="55" fillId="0" borderId="81" xfId="0" applyFont="1" applyFill="1" applyBorder="1" applyAlignment="1">
      <alignment horizontal="center"/>
    </xf>
    <xf numFmtId="0" fontId="55" fillId="0" borderId="82" xfId="0" applyFont="1" applyFill="1" applyBorder="1" applyAlignment="1">
      <alignment horizontal="center"/>
    </xf>
    <xf numFmtId="1" fontId="55" fillId="0" borderId="83" xfId="0" applyNumberFormat="1" applyFont="1" applyFill="1" applyBorder="1" applyAlignment="1">
      <alignment horizontal="center"/>
    </xf>
    <xf numFmtId="0" fontId="55" fillId="0" borderId="84" xfId="0" applyFont="1" applyFill="1" applyBorder="1" applyAlignment="1">
      <alignment horizontal="center"/>
    </xf>
    <xf numFmtId="0" fontId="55" fillId="0" borderId="17" xfId="0" applyFont="1" applyFill="1" applyBorder="1"/>
    <xf numFmtId="0" fontId="55" fillId="0" borderId="66" xfId="8" applyFont="1" applyFill="1" applyBorder="1" applyAlignment="1">
      <alignment horizontal="center"/>
    </xf>
    <xf numFmtId="0" fontId="55" fillId="0" borderId="67" xfId="8" applyFont="1" applyFill="1" applyBorder="1" applyAlignment="1">
      <alignment horizontal="center"/>
    </xf>
    <xf numFmtId="0" fontId="55" fillId="0" borderId="68" xfId="8" applyFont="1" applyFill="1" applyBorder="1" applyAlignment="1">
      <alignment horizontal="center"/>
    </xf>
    <xf numFmtId="1" fontId="47" fillId="0" borderId="10" xfId="0" applyNumberFormat="1" applyFont="1" applyFill="1" applyBorder="1" applyAlignment="1">
      <alignment horizontal="center"/>
    </xf>
    <xf numFmtId="0" fontId="55" fillId="0" borderId="10" xfId="0" applyFont="1" applyFill="1" applyBorder="1"/>
    <xf numFmtId="1" fontId="55" fillId="0" borderId="59" xfId="0" applyNumberFormat="1" applyFont="1" applyFill="1" applyBorder="1" applyAlignment="1">
      <alignment horizontal="center"/>
    </xf>
    <xf numFmtId="1" fontId="55" fillId="0" borderId="60" xfId="0" applyNumberFormat="1" applyFont="1" applyFill="1" applyBorder="1" applyAlignment="1">
      <alignment horizontal="center"/>
    </xf>
    <xf numFmtId="1" fontId="55" fillId="0" borderId="61" xfId="0" applyNumberFormat="1" applyFont="1" applyFill="1" applyBorder="1" applyAlignment="1">
      <alignment horizontal="center"/>
    </xf>
    <xf numFmtId="0" fontId="55" fillId="0" borderId="43" xfId="0" applyFont="1" applyFill="1" applyBorder="1"/>
    <xf numFmtId="1" fontId="55" fillId="0" borderId="44" xfId="0" applyNumberFormat="1" applyFont="1" applyFill="1" applyBorder="1" applyAlignment="1">
      <alignment horizontal="center"/>
    </xf>
    <xf numFmtId="1" fontId="55" fillId="0" borderId="39" xfId="0" applyNumberFormat="1" applyFont="1" applyFill="1" applyBorder="1" applyAlignment="1">
      <alignment horizontal="center"/>
    </xf>
    <xf numFmtId="1" fontId="55" fillId="0" borderId="69" xfId="0" applyNumberFormat="1" applyFont="1" applyFill="1" applyBorder="1" applyAlignment="1">
      <alignment horizontal="center"/>
    </xf>
    <xf numFmtId="1" fontId="47" fillId="0" borderId="43" xfId="0" applyNumberFormat="1" applyFont="1" applyFill="1" applyBorder="1" applyAlignment="1">
      <alignment horizontal="center"/>
    </xf>
    <xf numFmtId="0" fontId="55" fillId="0" borderId="45" xfId="0" applyFont="1" applyFill="1" applyBorder="1"/>
    <xf numFmtId="1" fontId="55" fillId="0" borderId="46" xfId="0" applyNumberFormat="1" applyFont="1" applyFill="1" applyBorder="1" applyAlignment="1">
      <alignment horizontal="center"/>
    </xf>
    <xf numFmtId="1" fontId="55" fillId="0" borderId="47" xfId="0" applyNumberFormat="1" applyFont="1" applyFill="1" applyBorder="1" applyAlignment="1">
      <alignment horizontal="center"/>
    </xf>
    <xf numFmtId="1" fontId="55" fillId="0" borderId="70" xfId="0" applyNumberFormat="1" applyFont="1" applyFill="1" applyBorder="1" applyAlignment="1">
      <alignment horizontal="center"/>
    </xf>
    <xf numFmtId="1" fontId="47" fillId="0" borderId="45" xfId="0" applyNumberFormat="1" applyFont="1" applyFill="1" applyBorder="1" applyAlignment="1">
      <alignment horizontal="center"/>
    </xf>
    <xf numFmtId="1" fontId="55" fillId="0" borderId="69" xfId="6" applyNumberFormat="1" applyFont="1" applyFill="1" applyBorder="1" applyAlignment="1">
      <alignment horizontal="center"/>
    </xf>
    <xf numFmtId="1" fontId="47" fillId="0" borderId="71" xfId="0" applyNumberFormat="1" applyFont="1" applyBorder="1" applyAlignment="1">
      <alignment horizontal="center"/>
    </xf>
    <xf numFmtId="0" fontId="52" fillId="3" borderId="74" xfId="0" applyFont="1" applyFill="1" applyBorder="1" applyAlignment="1">
      <alignment horizontal="center" vertical="center" wrapText="1"/>
    </xf>
    <xf numFmtId="0" fontId="52" fillId="3" borderId="5" xfId="0" applyFont="1" applyFill="1" applyBorder="1" applyAlignment="1">
      <alignment horizontal="center" vertical="center" wrapText="1"/>
    </xf>
    <xf numFmtId="0" fontId="52" fillId="3" borderId="28" xfId="0" applyFont="1" applyFill="1" applyBorder="1" applyAlignment="1">
      <alignment horizontal="center" vertical="center" wrapText="1"/>
    </xf>
    <xf numFmtId="0" fontId="52" fillId="3" borderId="6" xfId="0" applyFont="1" applyFill="1" applyBorder="1" applyAlignment="1">
      <alignment horizontal="center" vertical="center" wrapText="1"/>
    </xf>
    <xf numFmtId="0" fontId="48" fillId="0" borderId="4" xfId="0" applyFont="1" applyBorder="1"/>
    <xf numFmtId="167" fontId="48" fillId="0" borderId="28" xfId="1" applyNumberFormat="1" applyFont="1" applyBorder="1" applyAlignment="1">
      <alignment horizontal="center"/>
    </xf>
    <xf numFmtId="1" fontId="48" fillId="0" borderId="6" xfId="1" applyNumberFormat="1" applyFont="1" applyBorder="1" applyAlignment="1">
      <alignment horizontal="center"/>
    </xf>
    <xf numFmtId="167" fontId="48" fillId="0" borderId="5" xfId="1" applyNumberFormat="1" applyFont="1" applyBorder="1" applyAlignment="1">
      <alignment horizontal="center"/>
    </xf>
    <xf numFmtId="1" fontId="48" fillId="0" borderId="74" xfId="1" applyNumberFormat="1" applyFont="1" applyBorder="1" applyAlignment="1">
      <alignment horizontal="center"/>
    </xf>
    <xf numFmtId="1" fontId="48" fillId="0" borderId="6" xfId="0" applyNumberFormat="1" applyFont="1" applyBorder="1" applyAlignment="1">
      <alignment horizontal="center" vertical="center" wrapText="1"/>
    </xf>
    <xf numFmtId="1" fontId="48" fillId="0" borderId="6" xfId="0" applyNumberFormat="1" applyFont="1" applyBorder="1" applyAlignment="1">
      <alignment horizontal="center"/>
    </xf>
    <xf numFmtId="167" fontId="57" fillId="0" borderId="28" xfId="1" applyNumberFormat="1" applyFont="1" applyBorder="1" applyAlignment="1">
      <alignment horizontal="center"/>
    </xf>
    <xf numFmtId="1" fontId="57" fillId="0" borderId="6" xfId="1" applyNumberFormat="1" applyFont="1" applyBorder="1" applyAlignment="1">
      <alignment horizontal="center"/>
    </xf>
    <xf numFmtId="167" fontId="57" fillId="0" borderId="5" xfId="1" applyNumberFormat="1" applyFont="1" applyBorder="1" applyAlignment="1">
      <alignment horizontal="center"/>
    </xf>
    <xf numFmtId="1" fontId="57" fillId="0" borderId="74" xfId="1" applyNumberFormat="1" applyFont="1" applyBorder="1" applyAlignment="1">
      <alignment horizontal="center"/>
    </xf>
    <xf numFmtId="1" fontId="57" fillId="0" borderId="6" xfId="0" applyNumberFormat="1" applyFont="1" applyBorder="1" applyAlignment="1">
      <alignment horizontal="center"/>
    </xf>
    <xf numFmtId="0" fontId="48" fillId="0" borderId="7" xfId="0" applyFont="1" applyBorder="1"/>
    <xf numFmtId="167" fontId="57" fillId="0" borderId="36" xfId="1" applyNumberFormat="1" applyFont="1" applyBorder="1" applyAlignment="1">
      <alignment horizontal="center"/>
    </xf>
    <xf numFmtId="1" fontId="57" fillId="0" borderId="9" xfId="1" applyNumberFormat="1" applyFont="1" applyBorder="1" applyAlignment="1">
      <alignment horizontal="center"/>
    </xf>
    <xf numFmtId="167" fontId="57" fillId="0" borderId="8" xfId="1" applyNumberFormat="1" applyFont="1" applyBorder="1" applyAlignment="1">
      <alignment horizontal="center"/>
    </xf>
    <xf numFmtId="1" fontId="57" fillId="0" borderId="75" xfId="1" applyNumberFormat="1" applyFont="1" applyBorder="1" applyAlignment="1">
      <alignment horizontal="center"/>
    </xf>
    <xf numFmtId="1" fontId="57" fillId="0" borderId="9" xfId="0" applyNumberFormat="1" applyFont="1" applyBorder="1" applyAlignment="1">
      <alignment horizontal="center"/>
    </xf>
    <xf numFmtId="0" fontId="48" fillId="0" borderId="12" xfId="0" applyFont="1" applyBorder="1"/>
    <xf numFmtId="167" fontId="48" fillId="0" borderId="63" xfId="1" applyNumberFormat="1" applyFont="1" applyBorder="1" applyAlignment="1">
      <alignment horizontal="center"/>
    </xf>
    <xf numFmtId="1" fontId="48" fillId="0" borderId="61" xfId="1" applyNumberFormat="1" applyFont="1" applyBorder="1" applyAlignment="1">
      <alignment horizontal="center"/>
    </xf>
    <xf numFmtId="1" fontId="48" fillId="0" borderId="62" xfId="1" applyNumberFormat="1" applyFont="1" applyBorder="1" applyAlignment="1">
      <alignment horizontal="center"/>
    </xf>
    <xf numFmtId="167" fontId="48" fillId="0" borderId="63" xfId="0" applyNumberFormat="1" applyFont="1" applyBorder="1" applyAlignment="1">
      <alignment horizontal="center" vertical="center" wrapText="1"/>
    </xf>
    <xf numFmtId="1" fontId="48" fillId="0" borderId="62" xfId="0" applyNumberFormat="1" applyFont="1" applyBorder="1" applyAlignment="1">
      <alignment horizontal="center" vertical="center" wrapText="1"/>
    </xf>
    <xf numFmtId="167" fontId="48" fillId="0" borderId="63" xfId="0" applyNumberFormat="1" applyFont="1" applyBorder="1" applyAlignment="1">
      <alignment horizontal="center"/>
    </xf>
    <xf numFmtId="1" fontId="48" fillId="0" borderId="62" xfId="0" applyNumberFormat="1" applyFont="1" applyBorder="1" applyAlignment="1">
      <alignment horizontal="center"/>
    </xf>
    <xf numFmtId="0" fontId="47" fillId="0" borderId="54" xfId="0" applyFont="1" applyBorder="1"/>
    <xf numFmtId="167" fontId="47" fillId="0" borderId="49" xfId="1" applyNumberFormat="1" applyFont="1" applyBorder="1" applyAlignment="1">
      <alignment horizontal="center"/>
    </xf>
    <xf numFmtId="1" fontId="47" fillId="0" borderId="48" xfId="1" applyNumberFormat="1" applyFont="1" applyBorder="1" applyAlignment="1">
      <alignment horizontal="center"/>
    </xf>
    <xf numFmtId="1" fontId="47" fillId="0" borderId="50" xfId="1" applyNumberFormat="1" applyFont="1" applyBorder="1" applyAlignment="1">
      <alignment horizontal="center"/>
    </xf>
    <xf numFmtId="167" fontId="47" fillId="0" borderId="49" xfId="0" applyNumberFormat="1" applyFont="1" applyBorder="1" applyAlignment="1">
      <alignment horizontal="center" vertical="center" wrapText="1"/>
    </xf>
    <xf numFmtId="1" fontId="47" fillId="0" borderId="50" xfId="0" applyNumberFormat="1" applyFont="1" applyBorder="1" applyAlignment="1">
      <alignment horizontal="center" vertical="center" wrapText="1"/>
    </xf>
    <xf numFmtId="167" fontId="47" fillId="0" borderId="49" xfId="0" applyNumberFormat="1" applyFont="1" applyBorder="1" applyAlignment="1">
      <alignment horizontal="center"/>
    </xf>
    <xf numFmtId="1" fontId="47" fillId="0" borderId="50" xfId="0" applyNumberFormat="1" applyFont="1" applyBorder="1" applyAlignment="1">
      <alignment horizontal="center"/>
    </xf>
    <xf numFmtId="0" fontId="47" fillId="0" borderId="55" xfId="0" applyFont="1" applyBorder="1"/>
    <xf numFmtId="167" fontId="47" fillId="0" borderId="52" xfId="1" applyNumberFormat="1" applyFont="1" applyBorder="1" applyAlignment="1">
      <alignment horizontal="center"/>
    </xf>
    <xf numFmtId="1" fontId="47" fillId="0" borderId="51" xfId="1" applyNumberFormat="1" applyFont="1" applyBorder="1" applyAlignment="1">
      <alignment horizontal="center"/>
    </xf>
    <xf numFmtId="1" fontId="47" fillId="0" borderId="53" xfId="1" applyNumberFormat="1" applyFont="1" applyBorder="1" applyAlignment="1">
      <alignment horizontal="center"/>
    </xf>
    <xf numFmtId="167" fontId="47" fillId="0" borderId="52" xfId="0" applyNumberFormat="1" applyFont="1" applyBorder="1" applyAlignment="1">
      <alignment horizontal="center"/>
    </xf>
    <xf numFmtId="0" fontId="47" fillId="0" borderId="56" xfId="0" applyFont="1" applyBorder="1"/>
    <xf numFmtId="167" fontId="47" fillId="0" borderId="41" xfId="1" applyNumberFormat="1" applyFont="1" applyBorder="1" applyAlignment="1">
      <alignment horizontal="center"/>
    </xf>
    <xf numFmtId="1" fontId="47" fillId="0" borderId="40" xfId="1" applyNumberFormat="1" applyFont="1" applyBorder="1" applyAlignment="1">
      <alignment horizontal="center"/>
    </xf>
    <xf numFmtId="1" fontId="47" fillId="0" borderId="42" xfId="1" applyNumberFormat="1" applyFont="1" applyBorder="1" applyAlignment="1">
      <alignment horizontal="center"/>
    </xf>
    <xf numFmtId="167" fontId="47" fillId="0" borderId="41" xfId="0" applyNumberFormat="1" applyFont="1" applyBorder="1" applyAlignment="1">
      <alignment horizontal="center"/>
    </xf>
    <xf numFmtId="1" fontId="47" fillId="0" borderId="42" xfId="0" applyNumberFormat="1" applyFont="1" applyBorder="1" applyAlignment="1">
      <alignment horizontal="center"/>
    </xf>
    <xf numFmtId="0" fontId="48" fillId="0" borderId="13" xfId="0" applyFont="1" applyBorder="1"/>
    <xf numFmtId="0" fontId="47" fillId="0" borderId="54" xfId="0" applyFont="1" applyBorder="1" applyAlignment="1">
      <alignment vertical="center"/>
    </xf>
    <xf numFmtId="0" fontId="47" fillId="0" borderId="55" xfId="0" applyFont="1" applyBorder="1" applyAlignment="1">
      <alignment vertical="center" wrapText="1"/>
    </xf>
    <xf numFmtId="167" fontId="48" fillId="0" borderId="58" xfId="1" applyNumberFormat="1" applyFont="1" applyBorder="1" applyAlignment="1">
      <alignment horizontal="center"/>
    </xf>
    <xf numFmtId="1" fontId="48" fillId="0" borderId="65" xfId="1" applyNumberFormat="1" applyFont="1" applyBorder="1" applyAlignment="1">
      <alignment horizontal="center"/>
    </xf>
    <xf numFmtId="1" fontId="48" fillId="0" borderId="64" xfId="1" applyNumberFormat="1" applyFont="1" applyBorder="1" applyAlignment="1">
      <alignment horizontal="center"/>
    </xf>
    <xf numFmtId="167" fontId="48" fillId="0" borderId="58" xfId="0" applyNumberFormat="1" applyFont="1" applyBorder="1" applyAlignment="1">
      <alignment horizontal="center"/>
    </xf>
    <xf numFmtId="1" fontId="48" fillId="0" borderId="64" xfId="0" applyNumberFormat="1" applyFont="1" applyBorder="1" applyAlignment="1">
      <alignment horizontal="center"/>
    </xf>
    <xf numFmtId="1" fontId="58" fillId="0" borderId="64" xfId="0" applyNumberFormat="1" applyFont="1" applyBorder="1" applyAlignment="1">
      <alignment horizontal="center"/>
    </xf>
    <xf numFmtId="0" fontId="47" fillId="0" borderId="1" xfId="0" applyFont="1" applyBorder="1"/>
    <xf numFmtId="164" fontId="47" fillId="0" borderId="2" xfId="1" applyNumberFormat="1" applyFont="1" applyBorder="1" applyAlignment="1">
      <alignment horizontal="center" vertical="center"/>
    </xf>
    <xf numFmtId="1" fontId="47" fillId="0" borderId="16" xfId="1" applyNumberFormat="1" applyFont="1" applyBorder="1" applyAlignment="1">
      <alignment horizontal="center" vertical="center"/>
    </xf>
    <xf numFmtId="164" fontId="47" fillId="0" borderId="16" xfId="1" applyNumberFormat="1" applyFont="1" applyBorder="1" applyAlignment="1">
      <alignment horizontal="center" vertical="center"/>
    </xf>
    <xf numFmtId="0" fontId="47" fillId="0" borderId="16" xfId="1" applyNumberFormat="1" applyFont="1" applyBorder="1" applyAlignment="1">
      <alignment horizontal="center" vertical="center"/>
    </xf>
    <xf numFmtId="0" fontId="47" fillId="0" borderId="3" xfId="1" applyNumberFormat="1" applyFont="1" applyBorder="1" applyAlignment="1">
      <alignment horizontal="center" vertical="center"/>
    </xf>
    <xf numFmtId="164" fontId="59" fillId="0" borderId="28" xfId="1" applyNumberFormat="1" applyFont="1" applyBorder="1" applyAlignment="1">
      <alignment horizontal="center" vertical="center"/>
    </xf>
    <xf numFmtId="1" fontId="47" fillId="0" borderId="29" xfId="1" applyNumberFormat="1" applyFont="1" applyBorder="1" applyAlignment="1">
      <alignment horizontal="center" vertical="center"/>
    </xf>
    <xf numFmtId="164" fontId="59" fillId="0" borderId="29" xfId="1" applyNumberFormat="1" applyFont="1" applyBorder="1" applyAlignment="1">
      <alignment horizontal="center" vertical="center"/>
    </xf>
    <xf numFmtId="1" fontId="47" fillId="0" borderId="6" xfId="1" applyNumberFormat="1" applyFont="1" applyBorder="1" applyAlignment="1">
      <alignment horizontal="center" vertical="center"/>
    </xf>
    <xf numFmtId="0" fontId="47" fillId="0" borderId="4" xfId="0" applyFont="1" applyBorder="1"/>
    <xf numFmtId="164" fontId="47" fillId="0" borderId="5" xfId="1" applyNumberFormat="1" applyFont="1" applyBorder="1" applyAlignment="1">
      <alignment horizontal="center" vertical="center"/>
    </xf>
    <xf numFmtId="164" fontId="47" fillId="0" borderId="29" xfId="1" applyNumberFormat="1" applyFont="1" applyBorder="1" applyAlignment="1">
      <alignment horizontal="center" vertical="center"/>
    </xf>
    <xf numFmtId="0" fontId="47" fillId="0" borderId="29" xfId="1" applyNumberFormat="1" applyFont="1" applyBorder="1" applyAlignment="1">
      <alignment horizontal="center" vertical="center"/>
    </xf>
    <xf numFmtId="0" fontId="47" fillId="0" borderId="6" xfId="1" applyNumberFormat="1" applyFont="1" applyBorder="1" applyAlignment="1">
      <alignment horizontal="center" vertical="center"/>
    </xf>
    <xf numFmtId="0" fontId="47" fillId="0" borderId="7" xfId="0" applyFont="1" applyBorder="1"/>
    <xf numFmtId="164" fontId="47" fillId="0" borderId="8" xfId="1" applyNumberFormat="1" applyFont="1" applyBorder="1" applyAlignment="1">
      <alignment horizontal="center" vertical="center"/>
    </xf>
    <xf numFmtId="1" fontId="47" fillId="0" borderId="31" xfId="1" applyNumberFormat="1" applyFont="1" applyBorder="1" applyAlignment="1">
      <alignment horizontal="center" vertical="center"/>
    </xf>
    <xf numFmtId="164" fontId="47" fillId="0" borderId="31" xfId="1" applyNumberFormat="1" applyFont="1" applyBorder="1" applyAlignment="1">
      <alignment horizontal="center" vertical="center"/>
    </xf>
    <xf numFmtId="0" fontId="47" fillId="0" borderId="31" xfId="1" applyNumberFormat="1" applyFont="1" applyBorder="1" applyAlignment="1">
      <alignment horizontal="center" vertical="center"/>
    </xf>
    <xf numFmtId="0" fontId="47" fillId="0" borderId="9" xfId="1" applyNumberFormat="1" applyFont="1" applyBorder="1" applyAlignment="1">
      <alignment horizontal="center" vertical="center"/>
    </xf>
    <xf numFmtId="164" fontId="59" fillId="0" borderId="18" xfId="1" applyNumberFormat="1" applyFont="1" applyBorder="1" applyAlignment="1">
      <alignment horizontal="center" vertical="center"/>
    </xf>
    <xf numFmtId="1" fontId="47" fillId="0" borderId="19" xfId="1" applyNumberFormat="1" applyFont="1" applyBorder="1" applyAlignment="1">
      <alignment horizontal="center" vertical="center"/>
    </xf>
    <xf numFmtId="164" fontId="59" fillId="0" borderId="19" xfId="1" applyNumberFormat="1" applyFont="1" applyBorder="1" applyAlignment="1">
      <alignment horizontal="center" vertical="center"/>
    </xf>
    <xf numFmtId="1" fontId="47" fillId="0" borderId="20" xfId="1" applyNumberFormat="1" applyFont="1" applyBorder="1" applyAlignment="1">
      <alignment horizontal="center" vertical="center"/>
    </xf>
    <xf numFmtId="164" fontId="48" fillId="0" borderId="32" xfId="1" applyNumberFormat="1" applyFont="1" applyBorder="1" applyAlignment="1">
      <alignment horizontal="center" vertical="center"/>
    </xf>
    <xf numFmtId="164" fontId="48" fillId="0" borderId="22" xfId="1" applyNumberFormat="1" applyFont="1" applyBorder="1" applyAlignment="1">
      <alignment horizontal="center" vertical="center"/>
    </xf>
    <xf numFmtId="164" fontId="48" fillId="0" borderId="23" xfId="1" applyNumberFormat="1" applyFont="1" applyBorder="1" applyAlignment="1">
      <alignment horizontal="center" vertical="center"/>
    </xf>
    <xf numFmtId="164" fontId="48" fillId="0" borderId="21" xfId="1" applyNumberFormat="1" applyFont="1" applyBorder="1" applyAlignment="1">
      <alignment horizontal="center" vertical="center"/>
    </xf>
    <xf numFmtId="167" fontId="47" fillId="0" borderId="15" xfId="1" applyNumberFormat="1" applyFont="1" applyBorder="1" applyAlignment="1">
      <alignment horizontal="center"/>
    </xf>
    <xf numFmtId="167" fontId="47" fillId="0" borderId="16" xfId="1" applyNumberFormat="1" applyFont="1" applyBorder="1" applyAlignment="1">
      <alignment horizontal="center"/>
    </xf>
    <xf numFmtId="167" fontId="47" fillId="0" borderId="73" xfId="1" applyNumberFormat="1" applyFont="1" applyBorder="1" applyAlignment="1">
      <alignment horizontal="center"/>
    </xf>
    <xf numFmtId="167" fontId="47" fillId="0" borderId="1" xfId="1" applyNumberFormat="1" applyFont="1" applyBorder="1" applyAlignment="1">
      <alignment horizontal="center"/>
    </xf>
    <xf numFmtId="0" fontId="47" fillId="0" borderId="30" xfId="0" applyFont="1" applyBorder="1"/>
    <xf numFmtId="167" fontId="47" fillId="0" borderId="18" xfId="1" applyNumberFormat="1" applyFont="1" applyBorder="1" applyAlignment="1">
      <alignment horizontal="center"/>
    </xf>
    <xf numFmtId="167" fontId="47" fillId="0" borderId="19" xfId="1" applyNumberFormat="1" applyFont="1" applyBorder="1" applyAlignment="1">
      <alignment horizontal="center"/>
    </xf>
    <xf numFmtId="167" fontId="47" fillId="0" borderId="57" xfId="1" applyNumberFormat="1" applyFont="1" applyBorder="1" applyAlignment="1">
      <alignment horizontal="center"/>
    </xf>
    <xf numFmtId="167" fontId="47" fillId="0" borderId="30" xfId="1" applyNumberFormat="1" applyFont="1" applyBorder="1" applyAlignment="1">
      <alignment horizontal="center"/>
    </xf>
    <xf numFmtId="167" fontId="48" fillId="0" borderId="21" xfId="1" applyNumberFormat="1" applyFont="1" applyBorder="1" applyAlignment="1">
      <alignment horizontal="center"/>
    </xf>
    <xf numFmtId="0" fontId="47" fillId="0" borderId="24" xfId="0" applyFont="1" applyBorder="1"/>
    <xf numFmtId="167" fontId="47" fillId="0" borderId="25" xfId="1" applyNumberFormat="1" applyFont="1" applyBorder="1" applyAlignment="1">
      <alignment horizontal="center"/>
    </xf>
    <xf numFmtId="167" fontId="47" fillId="0" borderId="28" xfId="1" applyNumberFormat="1" applyFont="1" applyBorder="1" applyAlignment="1">
      <alignment horizontal="center"/>
    </xf>
    <xf numFmtId="0" fontId="48" fillId="0" borderId="10" xfId="0" applyFont="1" applyFill="1" applyBorder="1"/>
    <xf numFmtId="0" fontId="5" fillId="0" borderId="0" xfId="6" applyFont="1" applyAlignment="1"/>
    <xf numFmtId="0" fontId="1" fillId="0" borderId="0" xfId="6" applyFont="1" applyFill="1" applyBorder="1" applyAlignment="1"/>
    <xf numFmtId="0" fontId="9" fillId="0" borderId="0" xfId="6" applyFont="1" applyFill="1" applyBorder="1" applyAlignment="1">
      <alignment horizontal="center"/>
    </xf>
    <xf numFmtId="0" fontId="52" fillId="3" borderId="14" xfId="0" applyFont="1" applyFill="1" applyBorder="1" applyAlignment="1">
      <alignment horizontal="center" vertical="center" wrapText="1"/>
    </xf>
    <xf numFmtId="0" fontId="52" fillId="3" borderId="71" xfId="0" applyFont="1" applyFill="1" applyBorder="1" applyAlignment="1">
      <alignment horizontal="center" vertical="center" wrapText="1"/>
    </xf>
    <xf numFmtId="0" fontId="52" fillId="3" borderId="101" xfId="0" applyFont="1" applyFill="1" applyBorder="1" applyAlignment="1">
      <alignment horizontal="center" vertical="center" wrapText="1"/>
    </xf>
    <xf numFmtId="0" fontId="52" fillId="3" borderId="102" xfId="0" applyFont="1" applyFill="1" applyBorder="1" applyAlignment="1">
      <alignment horizontal="center" vertical="center" wrapText="1"/>
    </xf>
    <xf numFmtId="0" fontId="52" fillId="3" borderId="103" xfId="0" applyFont="1" applyFill="1" applyBorder="1" applyAlignment="1">
      <alignment horizontal="center" vertical="center" wrapText="1"/>
    </xf>
    <xf numFmtId="0" fontId="6" fillId="0" borderId="0" xfId="6" applyAlignment="1">
      <alignment horizontal="left"/>
    </xf>
    <xf numFmtId="0" fontId="6" fillId="0" borderId="0" xfId="6" applyFill="1" applyBorder="1" applyAlignment="1">
      <alignment horizontal="center"/>
    </xf>
    <xf numFmtId="0" fontId="9" fillId="0" borderId="0" xfId="8" applyFont="1" applyFill="1" applyBorder="1" applyAlignment="1">
      <alignment horizontal="center" vertical="center" wrapText="1"/>
    </xf>
    <xf numFmtId="0" fontId="52" fillId="3" borderId="100" xfId="0" applyFont="1" applyFill="1" applyBorder="1" applyAlignment="1">
      <alignment horizontal="center" vertical="center" wrapText="1"/>
    </xf>
    <xf numFmtId="0" fontId="52" fillId="3" borderId="104" xfId="0" applyFont="1" applyFill="1" applyBorder="1" applyAlignment="1">
      <alignment horizontal="center" vertical="center" wrapText="1"/>
    </xf>
    <xf numFmtId="0" fontId="5" fillId="0" borderId="0" xfId="6" applyFont="1" applyFill="1" applyBorder="1"/>
    <xf numFmtId="0" fontId="52" fillId="3" borderId="15" xfId="0" applyFont="1" applyFill="1" applyBorder="1" applyAlignment="1">
      <alignment horizontal="center" vertical="center" wrapText="1"/>
    </xf>
    <xf numFmtId="0" fontId="52" fillId="3" borderId="3" xfId="0" applyFont="1" applyFill="1" applyBorder="1" applyAlignment="1">
      <alignment horizontal="center" vertical="center" wrapText="1"/>
    </xf>
    <xf numFmtId="0" fontId="52" fillId="3" borderId="2" xfId="0" applyFont="1" applyFill="1" applyBorder="1" applyAlignment="1">
      <alignment horizontal="center" vertical="center" wrapText="1"/>
    </xf>
    <xf numFmtId="0" fontId="6" fillId="0" borderId="0" xfId="6" applyFill="1" applyBorder="1" applyAlignment="1">
      <alignment horizontal="left"/>
    </xf>
    <xf numFmtId="0" fontId="52" fillId="3" borderId="1" xfId="0" applyFont="1" applyFill="1" applyBorder="1" applyAlignment="1">
      <alignment horizontal="center" vertical="center" wrapText="1"/>
    </xf>
    <xf numFmtId="0" fontId="52" fillId="3" borderId="4" xfId="0" applyFont="1" applyFill="1" applyBorder="1" applyAlignment="1">
      <alignment horizontal="center" vertical="center" wrapText="1"/>
    </xf>
    <xf numFmtId="0" fontId="52" fillId="3" borderId="73" xfId="0" applyFont="1" applyFill="1" applyBorder="1" applyAlignment="1">
      <alignment horizontal="center" vertical="center" wrapText="1"/>
    </xf>
    <xf numFmtId="0" fontId="52" fillId="3" borderId="78" xfId="0" applyFont="1" applyFill="1" applyBorder="1" applyAlignment="1">
      <alignment horizontal="center" vertical="center" wrapText="1"/>
    </xf>
    <xf numFmtId="0" fontId="52" fillId="3" borderId="79" xfId="0" applyFont="1" applyFill="1" applyBorder="1" applyAlignment="1">
      <alignment horizontal="center" vertical="center" wrapText="1"/>
    </xf>
    <xf numFmtId="0" fontId="52" fillId="3" borderId="80" xfId="0" applyFont="1" applyFill="1" applyBorder="1" applyAlignment="1">
      <alignment horizontal="center" vertical="center" wrapText="1"/>
    </xf>
    <xf numFmtId="0" fontId="3" fillId="0" borderId="0" xfId="6" applyFont="1" applyFill="1" applyBorder="1" applyAlignment="1">
      <alignment horizontal="left" vertical="center" wrapText="1"/>
    </xf>
    <xf numFmtId="0" fontId="6" fillId="0" borderId="0" xfId="6" applyFill="1" applyBorder="1" applyAlignment="1">
      <alignment horizontal="left" vertical="center" wrapText="1"/>
    </xf>
    <xf numFmtId="0" fontId="4" fillId="0" borderId="0" xfId="6" applyFont="1" applyFill="1" applyBorder="1" applyAlignment="1">
      <alignment horizontal="left"/>
    </xf>
    <xf numFmtId="0" fontId="52" fillId="2" borderId="72" xfId="0" applyFont="1" applyFill="1" applyBorder="1" applyAlignment="1">
      <alignment horizontal="center" vertical="center" wrapText="1"/>
    </xf>
    <xf numFmtId="0" fontId="52" fillId="2" borderId="34" xfId="0" applyFont="1" applyFill="1" applyBorder="1" applyAlignment="1">
      <alignment horizontal="center" vertical="center" wrapText="1"/>
    </xf>
    <xf numFmtId="0" fontId="51" fillId="0" borderId="28" xfId="0" applyFont="1" applyBorder="1" applyAlignment="1">
      <alignment horizontal="left"/>
    </xf>
    <xf numFmtId="0" fontId="51" fillId="0" borderId="6" xfId="0" applyFont="1" applyBorder="1" applyAlignment="1">
      <alignment horizontal="left"/>
    </xf>
    <xf numFmtId="0" fontId="49" fillId="0" borderId="15" xfId="0" applyFont="1" applyBorder="1" applyAlignment="1">
      <alignment horizontal="left"/>
    </xf>
    <xf numFmtId="0" fontId="49" fillId="0" borderId="3" xfId="0" applyFont="1" applyBorder="1" applyAlignment="1">
      <alignment horizontal="left"/>
    </xf>
    <xf numFmtId="0" fontId="49" fillId="0" borderId="21" xfId="0" applyFont="1" applyBorder="1" applyAlignment="1">
      <alignment horizontal="left"/>
    </xf>
    <xf numFmtId="0" fontId="49" fillId="0" borderId="23" xfId="0" applyFont="1" applyBorder="1" applyAlignment="1">
      <alignment horizontal="left"/>
    </xf>
    <xf numFmtId="0" fontId="50" fillId="0" borderId="25" xfId="0" applyFont="1" applyBorder="1" applyAlignment="1">
      <alignment horizontal="left"/>
    </xf>
    <xf numFmtId="0" fontId="50" fillId="0" borderId="27" xfId="0" applyFont="1" applyBorder="1" applyAlignment="1">
      <alignment horizontal="left"/>
    </xf>
    <xf numFmtId="0" fontId="50" fillId="0" borderId="28" xfId="0" applyFont="1" applyBorder="1" applyAlignment="1">
      <alignment horizontal="left"/>
    </xf>
    <xf numFmtId="0" fontId="50" fillId="0" borderId="6" xfId="0" applyFont="1" applyBorder="1" applyAlignment="1">
      <alignment horizontal="left"/>
    </xf>
    <xf numFmtId="0" fontId="51" fillId="0" borderId="36" xfId="0" applyFont="1" applyBorder="1" applyAlignment="1">
      <alignment horizontal="left"/>
    </xf>
    <xf numFmtId="0" fontId="51" fillId="0" borderId="9" xfId="0" applyFont="1" applyBorder="1" applyAlignment="1">
      <alignment horizontal="left"/>
    </xf>
    <xf numFmtId="0" fontId="51" fillId="0" borderId="15" xfId="0" applyFont="1" applyBorder="1" applyAlignment="1">
      <alignment horizontal="left"/>
    </xf>
    <xf numFmtId="0" fontId="51" fillId="0" borderId="3" xfId="0" applyFont="1" applyBorder="1" applyAlignment="1">
      <alignment horizontal="left"/>
    </xf>
    <xf numFmtId="0" fontId="6" fillId="0" borderId="0" xfId="6" applyFont="1" applyAlignment="1">
      <alignment horizontal="left"/>
    </xf>
    <xf numFmtId="0" fontId="2" fillId="0" borderId="0" xfId="6" applyFont="1" applyFill="1" applyBorder="1"/>
    <xf numFmtId="0" fontId="6" fillId="0" borderId="0" xfId="6" applyFill="1" applyBorder="1"/>
    <xf numFmtId="0" fontId="52" fillId="3" borderId="13" xfId="0" applyFont="1" applyFill="1" applyBorder="1" applyAlignment="1">
      <alignment horizontal="center" vertical="center" wrapText="1"/>
    </xf>
    <xf numFmtId="0" fontId="52" fillId="3" borderId="34" xfId="0" applyFont="1" applyFill="1" applyBorder="1" applyAlignment="1">
      <alignment horizontal="center" vertical="center" wrapText="1"/>
    </xf>
    <xf numFmtId="0" fontId="0" fillId="0" borderId="0" xfId="0" applyAlignment="1">
      <alignment horizontal="left" vertical="center" wrapText="1"/>
    </xf>
    <xf numFmtId="0" fontId="9" fillId="0" borderId="0" xfId="0" applyFont="1" applyFill="1" applyBorder="1" applyAlignment="1">
      <alignment horizontal="center" vertical="center"/>
    </xf>
    <xf numFmtId="0" fontId="52" fillId="2" borderId="13" xfId="0" applyFont="1" applyFill="1" applyBorder="1" applyAlignment="1">
      <alignment horizontal="center" vertical="center" wrapText="1"/>
    </xf>
    <xf numFmtId="0" fontId="52" fillId="2" borderId="33" xfId="0" applyFont="1" applyFill="1" applyBorder="1" applyAlignment="1">
      <alignment horizontal="center" vertical="center" wrapText="1"/>
    </xf>
    <xf numFmtId="0" fontId="52" fillId="2" borderId="105" xfId="0" applyFont="1" applyFill="1" applyBorder="1" applyAlignment="1">
      <alignment horizontal="center" vertical="center" wrapText="1"/>
    </xf>
    <xf numFmtId="0" fontId="52" fillId="2" borderId="106" xfId="0" applyFont="1" applyFill="1" applyBorder="1" applyAlignment="1">
      <alignment horizontal="center" vertical="center" wrapText="1"/>
    </xf>
  </cellXfs>
  <cellStyles count="10">
    <cellStyle name="Lien hypertexte" xfId="3" builtinId="8"/>
    <cellStyle name="Milliers" xfId="1" builtinId="3"/>
    <cellStyle name="Normal" xfId="0" builtinId="0"/>
    <cellStyle name="Normal 2" xfId="6"/>
    <cellStyle name="Normal 2 2" xfId="8"/>
    <cellStyle name="Normal 3" xfId="5"/>
    <cellStyle name="Normal 5" xfId="9"/>
    <cellStyle name="Normal_Diplomes_T41_univ_UT_2007" xfId="7"/>
    <cellStyle name="Normal_specialites_formations_univ_ut_2008" xfId="4"/>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7469816272965873E-2"/>
          <c:y val="5.0925925925925923E-2"/>
          <c:w val="0.63885921122604772"/>
          <c:h val="0.83803791192767574"/>
        </c:manualLayout>
      </c:layout>
      <c:barChart>
        <c:barDir val="col"/>
        <c:grouping val="percentStacked"/>
        <c:varyColors val="0"/>
        <c:ser>
          <c:idx val="0"/>
          <c:order val="0"/>
          <c:tx>
            <c:strRef>
              <c:f>Figure_2!$B$8</c:f>
              <c:strCache>
                <c:ptCount val="1"/>
                <c:pt idx="0">
                  <c:v>Salariés</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(Figure_2!$D$8,Figure_2!$F$8,Figure_2!$H$8,Figure_2!$J$8)</c:f>
              <c:numCache>
                <c:formatCode>0</c:formatCode>
                <c:ptCount val="4"/>
                <c:pt idx="0">
                  <c:v>39</c:v>
                </c:pt>
                <c:pt idx="1">
                  <c:v>46.911909258868519</c:v>
                </c:pt>
                <c:pt idx="2">
                  <c:v>50.3187519527444</c:v>
                </c:pt>
                <c:pt idx="3">
                  <c:v>41.332586021288257</c:v>
                </c:pt>
              </c:numCache>
            </c:numRef>
          </c:val>
          <c:extLst>
            <c:ext xmlns:c15="http://schemas.microsoft.com/office/drawing/2012/chart" uri="{02D57815-91ED-43cb-92C2-25804820EDAC}">
              <c15:filteredCategoryTitle>
                <c15:cat>
                  <c:multiLvlStrRef>
                    <c:extLst>
                      <c:ext uri="{02D57815-91ED-43cb-92C2-25804820EDAC}">
                        <c15:formulaRef>
                          <c15:sqref>Figure_2!$F$22:$I$22</c15:sqref>
                        </c15:formulaRef>
                      </c:ext>
                    </c:extLst>
                  </c:multiLvlStrRef>
                </c15:cat>
              </c15:filteredCategoryTitle>
            </c:ext>
            <c:ext xmlns:c16="http://schemas.microsoft.com/office/drawing/2014/chart" uri="{C3380CC4-5D6E-409C-BE32-E72D297353CC}">
              <c16:uniqueId val="{00000000-FF0B-4D47-A850-2B52C38D7069}"/>
            </c:ext>
          </c:extLst>
        </c:ser>
        <c:ser>
          <c:idx val="1"/>
          <c:order val="1"/>
          <c:tx>
            <c:strRef>
              <c:f>Figure_2!$B$9</c:f>
              <c:strCache>
                <c:ptCount val="1"/>
                <c:pt idx="0">
                  <c:v>Personnes en recherche d'emploi aidées</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(Figure_2!$D$9,Figure_2!$F$9,Figure_2!$H$9,Figure_2!$J$9)</c:f>
              <c:numCache>
                <c:formatCode>0</c:formatCode>
                <c:ptCount val="4"/>
                <c:pt idx="0">
                  <c:v>8</c:v>
                </c:pt>
                <c:pt idx="1">
                  <c:v>1.9144567214414008</c:v>
                </c:pt>
                <c:pt idx="2">
                  <c:v>12.916979919416891</c:v>
                </c:pt>
                <c:pt idx="3">
                  <c:v>8.1464867139104467</c:v>
                </c:pt>
              </c:numCache>
            </c:numRef>
          </c:val>
          <c:extLst>
            <c:ext xmlns:c15="http://schemas.microsoft.com/office/drawing/2012/chart" uri="{02D57815-91ED-43cb-92C2-25804820EDAC}">
              <c15:filteredCategoryTitle>
                <c15:cat>
                  <c:multiLvlStrRef>
                    <c:extLst>
                      <c:ext uri="{02D57815-91ED-43cb-92C2-25804820EDAC}">
                        <c15:formulaRef>
                          <c15:sqref>Figure_2!$F$22:$I$22</c15:sqref>
                        </c15:formulaRef>
                      </c:ext>
                    </c:extLst>
                  </c:multiLvlStrRef>
                </c15:cat>
              </c15:filteredCategoryTitle>
            </c:ext>
            <c:ext xmlns:c16="http://schemas.microsoft.com/office/drawing/2014/chart" uri="{C3380CC4-5D6E-409C-BE32-E72D297353CC}">
              <c16:uniqueId val="{00000001-FF0B-4D47-A850-2B52C38D7069}"/>
            </c:ext>
          </c:extLst>
        </c:ser>
        <c:ser>
          <c:idx val="2"/>
          <c:order val="2"/>
          <c:tx>
            <c:strRef>
              <c:f>Figure_2!$B$10</c:f>
              <c:strCache>
                <c:ptCount val="1"/>
                <c:pt idx="0">
                  <c:v>Particuliers</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(Figure_2!$D$10,Figure_2!$F$10,Figure_2!$H$10,Figure_2!$J$10)</c:f>
              <c:numCache>
                <c:formatCode>0</c:formatCode>
                <c:ptCount val="4"/>
                <c:pt idx="0">
                  <c:v>40</c:v>
                </c:pt>
                <c:pt idx="1">
                  <c:v>28.282495586971404</c:v>
                </c:pt>
                <c:pt idx="2">
                  <c:v>36.764268127838704</c:v>
                </c:pt>
                <c:pt idx="3">
                  <c:v>38.741200241692233</c:v>
                </c:pt>
              </c:numCache>
            </c:numRef>
          </c:val>
          <c:extLst>
            <c:ext xmlns:c15="http://schemas.microsoft.com/office/drawing/2012/chart" uri="{02D57815-91ED-43cb-92C2-25804820EDAC}">
              <c15:filteredCategoryTitle>
                <c15:cat>
                  <c:multiLvlStrRef>
                    <c:extLst>
                      <c:ext uri="{02D57815-91ED-43cb-92C2-25804820EDAC}">
                        <c15:formulaRef>
                          <c15:sqref>Figure_2!$F$22:$I$22</c15:sqref>
                        </c15:formulaRef>
                      </c:ext>
                    </c:extLst>
                  </c:multiLvlStrRef>
                </c15:cat>
              </c15:filteredCategoryTitle>
            </c:ext>
            <c:ext xmlns:c16="http://schemas.microsoft.com/office/drawing/2014/chart" uri="{C3380CC4-5D6E-409C-BE32-E72D297353CC}">
              <c16:uniqueId val="{00000002-FF0B-4D47-A850-2B52C38D7069}"/>
            </c:ext>
          </c:extLst>
        </c:ser>
        <c:ser>
          <c:idx val="3"/>
          <c:order val="3"/>
          <c:tx>
            <c:strRef>
              <c:f>Figure_2!$B$11</c:f>
              <c:strCache>
                <c:ptCount val="1"/>
                <c:pt idx="0">
                  <c:v>Autres stagiaires</c:v>
                </c:pt>
              </c:strCache>
            </c:strRef>
          </c:tx>
          <c:spPr>
            <a:solidFill>
              <a:schemeClr val="accent5">
                <a:lumMod val="40000"/>
                <a:lumOff val="6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8-FF0B-4D47-A850-2B52C38D7069}"/>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(Figure_2!$D$11,Figure_2!$F$11,Figure_2!$H$11,Figure_2!$J$11)</c:f>
              <c:numCache>
                <c:formatCode>0</c:formatCode>
                <c:ptCount val="4"/>
                <c:pt idx="0">
                  <c:v>13</c:v>
                </c:pt>
                <c:pt idx="1">
                  <c:v>22.891138432718684</c:v>
                </c:pt>
                <c:pt idx="2">
                  <c:v>0</c:v>
                </c:pt>
                <c:pt idx="3">
                  <c:v>11.779727023109061</c:v>
                </c:pt>
              </c:numCache>
            </c:numRef>
          </c:val>
          <c:extLst>
            <c:ext xmlns:c15="http://schemas.microsoft.com/office/drawing/2012/chart" uri="{02D57815-91ED-43cb-92C2-25804820EDAC}">
              <c15:filteredCategoryTitle>
                <c15:cat>
                  <c:multiLvlStrRef>
                    <c:extLst>
                      <c:ext uri="{02D57815-91ED-43cb-92C2-25804820EDAC}">
                        <c15:formulaRef>
                          <c15:sqref>Figure_2!$F$22:$I$22</c15:sqref>
                        </c15:formulaRef>
                      </c:ext>
                    </c:extLst>
                  </c:multiLvlStrRef>
                </c15:cat>
              </c15:filteredCategoryTitle>
            </c:ext>
            <c:ext xmlns:c16="http://schemas.microsoft.com/office/drawing/2014/chart" uri="{C3380CC4-5D6E-409C-BE32-E72D297353CC}">
              <c16:uniqueId val="{00000003-FF0B-4D47-A850-2B52C38D7069}"/>
            </c:ext>
          </c:extLst>
        </c:ser>
        <c:dLbls>
          <c:dLblPos val="ctr"/>
          <c:showLegendKey val="0"/>
          <c:showVal val="1"/>
          <c:showCatName val="0"/>
          <c:showSerName val="0"/>
          <c:showPercent val="0"/>
          <c:showBubbleSize val="0"/>
        </c:dLbls>
        <c:gapWidth val="150"/>
        <c:overlap val="100"/>
        <c:axId val="654334448"/>
        <c:axId val="654333464"/>
      </c:barChart>
      <c:catAx>
        <c:axId val="65433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fr-FR"/>
          </a:p>
        </c:txPr>
        <c:crossAx val="654333464"/>
        <c:crosses val="autoZero"/>
        <c:auto val="1"/>
        <c:lblAlgn val="ctr"/>
        <c:lblOffset val="100"/>
        <c:noMultiLvlLbl val="0"/>
      </c:catAx>
      <c:valAx>
        <c:axId val="654333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Arial Narrow" panose="020B0606020202030204" pitchFamily="34" charset="0"/>
                <a:ea typeface="+mn-ea"/>
                <a:cs typeface="+mn-cs"/>
              </a:defRPr>
            </a:pPr>
            <a:endParaRPr lang="fr-FR"/>
          </a:p>
        </c:txPr>
        <c:crossAx val="654334448"/>
        <c:crosses val="autoZero"/>
        <c:crossBetween val="between"/>
      </c:valAx>
      <c:spPr>
        <a:noFill/>
        <a:ln>
          <a:noFill/>
        </a:ln>
        <a:effectLst/>
      </c:spPr>
    </c:plotArea>
    <c:legend>
      <c:legendPos val="b"/>
      <c:layout>
        <c:manualLayout>
          <c:xMode val="edge"/>
          <c:yMode val="edge"/>
          <c:x val="0.72536850300461997"/>
          <c:y val="0.16867767887709689"/>
          <c:w val="0.25940558900725647"/>
          <c:h val="0.68148323126275867"/>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3048000</xdr:colOff>
      <xdr:row>17</xdr:row>
      <xdr:rowOff>247650</xdr:rowOff>
    </xdr:from>
    <xdr:to>
      <xdr:col>9</xdr:col>
      <xdr:colOff>733425</xdr:colOff>
      <xdr:row>40</xdr:row>
      <xdr:rowOff>142875</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0.09489</cdr:x>
      <cdr:y>0.8975</cdr:y>
    </cdr:from>
    <cdr:to>
      <cdr:x>0.25719</cdr:x>
      <cdr:y>1</cdr:y>
    </cdr:to>
    <cdr:sp macro="" textlink="">
      <cdr:nvSpPr>
        <cdr:cNvPr id="3" name="ZoneTexte 1"/>
        <cdr:cNvSpPr txBox="1"/>
      </cdr:nvSpPr>
      <cdr:spPr>
        <a:xfrm xmlns:a="http://schemas.openxmlformats.org/drawingml/2006/main">
          <a:off x="534187" y="3419475"/>
          <a:ext cx="913613" cy="3905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100" b="1">
              <a:latin typeface="Arial Narrow" panose="020B0606020202030204" pitchFamily="34" charset="0"/>
            </a:rPr>
            <a:t>Universités</a:t>
          </a:r>
          <a:r>
            <a:rPr lang="fr-FR" sz="1050" b="1" baseline="0">
              <a:latin typeface="Arial Narrow" panose="020B0606020202030204" pitchFamily="34" charset="0"/>
            </a:rPr>
            <a:t> (1)</a:t>
          </a:r>
        </a:p>
        <a:p xmlns:a="http://schemas.openxmlformats.org/drawingml/2006/main">
          <a:endParaRPr lang="fr-FR" sz="1050">
            <a:latin typeface="Arial Narrow" panose="020B0606020202030204" pitchFamily="34" charset="0"/>
          </a:endParaRPr>
        </a:p>
      </cdr:txBody>
    </cdr:sp>
  </cdr:relSizeAnchor>
  <cdr:relSizeAnchor xmlns:cdr="http://schemas.openxmlformats.org/drawingml/2006/chartDrawing">
    <cdr:from>
      <cdr:x>0.45352</cdr:x>
      <cdr:y>0.90851</cdr:y>
    </cdr:from>
    <cdr:to>
      <cdr:x>0.54885</cdr:x>
      <cdr:y>0.97826</cdr:y>
    </cdr:to>
    <cdr:sp macro="" textlink="">
      <cdr:nvSpPr>
        <cdr:cNvPr id="4" name="ZoneTexte 1"/>
        <cdr:cNvSpPr txBox="1"/>
      </cdr:nvSpPr>
      <cdr:spPr>
        <a:xfrm xmlns:a="http://schemas.openxmlformats.org/drawingml/2006/main">
          <a:off x="2432050" y="3184525"/>
          <a:ext cx="511175" cy="24447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100" b="1">
              <a:latin typeface="Arial Narrow" panose="020B0606020202030204" pitchFamily="34" charset="0"/>
            </a:rPr>
            <a:t>Cnam</a:t>
          </a:r>
        </a:p>
      </cdr:txBody>
    </cdr:sp>
  </cdr:relSizeAnchor>
  <cdr:relSizeAnchor xmlns:cdr="http://schemas.openxmlformats.org/drawingml/2006/chartDrawing">
    <cdr:from>
      <cdr:x>0.6045</cdr:x>
      <cdr:y>0.90308</cdr:y>
    </cdr:from>
    <cdr:to>
      <cdr:x>0.7389</cdr:x>
      <cdr:y>0.97283</cdr:y>
    </cdr:to>
    <cdr:sp macro="" textlink="">
      <cdr:nvSpPr>
        <cdr:cNvPr id="5" name="ZoneTexte 1"/>
        <cdr:cNvSpPr txBox="1"/>
      </cdr:nvSpPr>
      <cdr:spPr>
        <a:xfrm xmlns:a="http://schemas.openxmlformats.org/drawingml/2006/main">
          <a:off x="3241675" y="3165475"/>
          <a:ext cx="720725" cy="24447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100" b="1">
              <a:latin typeface="Arial Narrow" panose="020B0606020202030204" pitchFamily="34" charset="0"/>
            </a:rPr>
            <a:t>Ensemble</a:t>
          </a:r>
        </a:p>
      </cdr:txBody>
    </cdr:sp>
  </cdr:relSizeAnchor>
  <cdr:relSizeAnchor xmlns:cdr="http://schemas.openxmlformats.org/drawingml/2006/chartDrawing">
    <cdr:from>
      <cdr:x>0.2479</cdr:x>
      <cdr:y>0.89558</cdr:y>
    </cdr:from>
    <cdr:to>
      <cdr:x>0.44332</cdr:x>
      <cdr:y>0.98978</cdr:y>
    </cdr:to>
    <cdr:sp macro="" textlink="">
      <cdr:nvSpPr>
        <cdr:cNvPr id="2" name="ZoneTexte 1"/>
        <cdr:cNvSpPr txBox="1"/>
      </cdr:nvSpPr>
      <cdr:spPr>
        <a:xfrm xmlns:a="http://schemas.openxmlformats.org/drawingml/2006/main">
          <a:off x="1395496" y="3412160"/>
          <a:ext cx="1100073" cy="35890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100" b="1">
              <a:latin typeface="Arial Narrow" panose="020B0606020202030204" pitchFamily="34" charset="0"/>
            </a:rPr>
            <a:t>Ecoles et grands établissements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B17"/>
  <sheetViews>
    <sheetView tabSelected="1" workbookViewId="0"/>
  </sheetViews>
  <sheetFormatPr baseColWidth="10" defaultRowHeight="15" x14ac:dyDescent="0.25"/>
  <cols>
    <col min="1" max="1" width="22.7109375" customWidth="1"/>
  </cols>
  <sheetData>
    <row r="1" spans="1:2" x14ac:dyDescent="0.25">
      <c r="A1" s="1" t="s">
        <v>0</v>
      </c>
    </row>
    <row r="2" spans="1:2" x14ac:dyDescent="0.25">
      <c r="A2" s="2" t="s">
        <v>1</v>
      </c>
    </row>
    <row r="3" spans="1:2" x14ac:dyDescent="0.25">
      <c r="A3" s="1" t="s">
        <v>2</v>
      </c>
    </row>
    <row r="4" spans="1:2" x14ac:dyDescent="0.25">
      <c r="A4" s="1"/>
    </row>
    <row r="5" spans="1:2" x14ac:dyDescent="0.25">
      <c r="A5" s="3" t="s">
        <v>3</v>
      </c>
    </row>
    <row r="7" spans="1:2" x14ac:dyDescent="0.25">
      <c r="A7" s="4" t="s">
        <v>4</v>
      </c>
      <c r="B7" s="3" t="s">
        <v>202</v>
      </c>
    </row>
    <row r="8" spans="1:2" x14ac:dyDescent="0.25">
      <c r="A8" s="4" t="s">
        <v>5</v>
      </c>
      <c r="B8" s="3" t="s">
        <v>184</v>
      </c>
    </row>
    <row r="9" spans="1:2" x14ac:dyDescent="0.25">
      <c r="A9" s="4" t="s">
        <v>6</v>
      </c>
      <c r="B9" s="3" t="s">
        <v>216</v>
      </c>
    </row>
    <row r="10" spans="1:2" x14ac:dyDescent="0.25">
      <c r="A10" s="4" t="s">
        <v>7</v>
      </c>
      <c r="B10" s="3" t="s">
        <v>185</v>
      </c>
    </row>
    <row r="11" spans="1:2" x14ac:dyDescent="0.25">
      <c r="A11" s="4" t="s">
        <v>9</v>
      </c>
      <c r="B11" s="3" t="s">
        <v>10</v>
      </c>
    </row>
    <row r="12" spans="1:2" x14ac:dyDescent="0.25">
      <c r="A12" s="4" t="s">
        <v>11</v>
      </c>
      <c r="B12" s="3" t="s">
        <v>186</v>
      </c>
    </row>
    <row r="13" spans="1:2" x14ac:dyDescent="0.25">
      <c r="A13" s="4" t="s">
        <v>201</v>
      </c>
      <c r="B13" s="3" t="s">
        <v>183</v>
      </c>
    </row>
    <row r="14" spans="1:2" x14ac:dyDescent="0.25">
      <c r="A14" s="4" t="s">
        <v>205</v>
      </c>
      <c r="B14" s="3" t="s">
        <v>206</v>
      </c>
    </row>
    <row r="15" spans="1:2" x14ac:dyDescent="0.25">
      <c r="A15" s="4" t="s">
        <v>208</v>
      </c>
      <c r="B15" s="3" t="s">
        <v>217</v>
      </c>
    </row>
    <row r="16" spans="1:2" x14ac:dyDescent="0.25">
      <c r="A16" s="5" t="s">
        <v>211</v>
      </c>
      <c r="B16" s="3" t="s">
        <v>8</v>
      </c>
    </row>
    <row r="17" spans="1:2" x14ac:dyDescent="0.25">
      <c r="A17" s="5" t="s">
        <v>213</v>
      </c>
      <c r="B17" s="3" t="s">
        <v>214</v>
      </c>
    </row>
  </sheetData>
  <hyperlinks>
    <hyperlink ref="A5" location="'Méthodologie_définitions '!A1" display="Méthodologie et définitions "/>
    <hyperlink ref="B7" location="Figure_1!A1" display="Figure 1 : Eléments généraux sur la formation continue selon le type d’établissement"/>
    <hyperlink ref="B13" location="'Annexe 1'!A1" display="Eléments généraux sur la formation continue selon le type d’établissement"/>
    <hyperlink ref="B8" location="figure_2!A1" display="Réparititon des inscriptions en formation continue selon le type de stagiaire (en %)"/>
    <hyperlink ref="B9" location="Figure_3!A1" display="Durées moyennes des formations (en heures) "/>
    <hyperlink ref="B10" location="'Figure 4'!A1" display="Répartition des stagiaires en formation continue selon le type de formation (en %)"/>
    <hyperlink ref="B16" location="Annexe_4!A1" display="Nombre de stagiaires inscrits et d'heures stagiaires selon la spécialité de formation (NSF) "/>
    <hyperlink ref="B11" location="Figure_5!A1" display="Diplômes délivrés en formation continue dans l'enseignement supérieur public "/>
    <hyperlink ref="B17" location="Annexe_5!A1" display="Diplômes nationaux délivrés en formation continue dans l'enseignement supérieur public (données détaillées, en milliers)"/>
    <hyperlink ref="B12" location="Figure_6!A1" display="Diplômes délivrés en formation continue dans les universités selon les régions"/>
    <hyperlink ref="A2" location="'Méthodologie_définitions '!A1" display="Cnam : voir feuille Méthodologie et définitons."/>
    <hyperlink ref="B14" location="'Annexe 2 '!A1" display="Répartition détaillée des inscriptions en formation continue selon le type de stagiaire (en milliers et en %)"/>
    <hyperlink ref="B15" location="Annexe_3!A1" display="Durées moyennesdétaillées des formations suivies selon le type de stagiaire (en heur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B2:M46"/>
  <sheetViews>
    <sheetView workbookViewId="0">
      <selection activeCell="B4" sqref="B4"/>
    </sheetView>
  </sheetViews>
  <sheetFormatPr baseColWidth="10" defaultRowHeight="15" x14ac:dyDescent="0.25"/>
  <cols>
    <col min="2" max="2" width="91" customWidth="1"/>
    <col min="4" max="4" width="7.85546875" customWidth="1"/>
    <col min="6" max="6" width="7.85546875" customWidth="1"/>
    <col min="8" max="8" width="7.85546875" customWidth="1"/>
    <col min="10" max="10" width="7.85546875" customWidth="1"/>
    <col min="11" max="13" width="11.42578125" style="17"/>
  </cols>
  <sheetData>
    <row r="2" spans="2:13" x14ac:dyDescent="0.25">
      <c r="B2" s="3" t="s">
        <v>59</v>
      </c>
    </row>
    <row r="4" spans="2:13" ht="15.75" x14ac:dyDescent="0.25">
      <c r="B4" s="134" t="s">
        <v>204</v>
      </c>
    </row>
    <row r="5" spans="2:13" ht="37.5" customHeight="1" x14ac:dyDescent="0.25">
      <c r="B5" s="375"/>
      <c r="C5" s="418" t="s">
        <v>60</v>
      </c>
      <c r="D5" s="419"/>
      <c r="E5" s="418" t="s">
        <v>69</v>
      </c>
      <c r="F5" s="419"/>
      <c r="G5" s="418" t="s">
        <v>70</v>
      </c>
      <c r="H5" s="419"/>
      <c r="I5" s="418" t="s">
        <v>71</v>
      </c>
      <c r="J5" s="419"/>
      <c r="K5" s="90"/>
      <c r="L5" s="90"/>
      <c r="M5" s="90"/>
    </row>
    <row r="6" spans="2:13" ht="60" customHeight="1" x14ac:dyDescent="0.25">
      <c r="B6" s="376"/>
      <c r="C6" s="208" t="s">
        <v>72</v>
      </c>
      <c r="D6" s="208" t="s">
        <v>73</v>
      </c>
      <c r="E6" s="208" t="s">
        <v>72</v>
      </c>
      <c r="F6" s="208" t="s">
        <v>73</v>
      </c>
      <c r="G6" s="208" t="s">
        <v>72</v>
      </c>
      <c r="H6" s="208" t="s">
        <v>74</v>
      </c>
      <c r="I6" s="208" t="s">
        <v>72</v>
      </c>
      <c r="J6" s="208" t="s">
        <v>74</v>
      </c>
      <c r="K6" s="90"/>
      <c r="L6" s="90"/>
      <c r="M6" s="90"/>
    </row>
    <row r="7" spans="2:13" ht="16.5" x14ac:dyDescent="0.3">
      <c r="B7" s="293" t="s">
        <v>71</v>
      </c>
      <c r="C7" s="294">
        <v>262.76499999999999</v>
      </c>
      <c r="D7" s="295">
        <v>100</v>
      </c>
      <c r="E7" s="294">
        <v>19.431099999999997</v>
      </c>
      <c r="F7" s="296">
        <v>100</v>
      </c>
      <c r="G7" s="297">
        <v>42.011752398265379</v>
      </c>
      <c r="H7" s="298">
        <v>99.999999999999986</v>
      </c>
      <c r="I7" s="299">
        <v>324.2078523982654</v>
      </c>
      <c r="J7" s="300">
        <f>100*I7/$I$7</f>
        <v>100</v>
      </c>
      <c r="K7" s="91"/>
      <c r="L7" s="91"/>
      <c r="M7" s="91"/>
    </row>
    <row r="8" spans="2:13" ht="16.5" x14ac:dyDescent="0.3">
      <c r="B8" s="301" t="s">
        <v>82</v>
      </c>
      <c r="C8" s="302">
        <v>80.392499999999998</v>
      </c>
      <c r="D8" s="303">
        <v>31</v>
      </c>
      <c r="E8" s="302">
        <v>8.3225999999999996</v>
      </c>
      <c r="F8" s="304">
        <v>42.831337392118826</v>
      </c>
      <c r="G8" s="305">
        <v>7.7489999999999997</v>
      </c>
      <c r="H8" s="306">
        <v>18.444838783539883</v>
      </c>
      <c r="I8" s="307">
        <v>96.464100000000002</v>
      </c>
      <c r="J8" s="308">
        <f t="shared" ref="J8:J19" si="0">100*I8/$I$7</f>
        <v>29.753782731178571</v>
      </c>
      <c r="K8" s="91"/>
      <c r="L8" s="91"/>
      <c r="M8" s="91"/>
    </row>
    <row r="9" spans="2:13" ht="16.5" x14ac:dyDescent="0.3">
      <c r="B9" s="309" t="s">
        <v>81</v>
      </c>
      <c r="C9" s="310">
        <v>23.355700000000002</v>
      </c>
      <c r="D9" s="311">
        <v>9</v>
      </c>
      <c r="E9" s="310">
        <v>0.79289999999999994</v>
      </c>
      <c r="F9" s="312">
        <v>4.0805718667496951</v>
      </c>
      <c r="G9" s="313">
        <v>0.246</v>
      </c>
      <c r="H9" s="139">
        <v>0.58555043757269476</v>
      </c>
      <c r="I9" s="313">
        <v>24.394600000000001</v>
      </c>
      <c r="J9" s="139">
        <f t="shared" si="0"/>
        <v>7.5243704986000886</v>
      </c>
      <c r="K9" s="92"/>
      <c r="L9" s="92"/>
      <c r="M9" s="93"/>
    </row>
    <row r="10" spans="2:13" ht="16.5" x14ac:dyDescent="0.3">
      <c r="B10" s="314" t="s">
        <v>83</v>
      </c>
      <c r="C10" s="315">
        <v>0</v>
      </c>
      <c r="D10" s="316"/>
      <c r="E10" s="315">
        <v>0</v>
      </c>
      <c r="F10" s="317"/>
      <c r="G10" s="318">
        <v>13.144789480284304</v>
      </c>
      <c r="H10" s="319">
        <v>31.288362731631821</v>
      </c>
      <c r="I10" s="318">
        <v>13.144789480284304</v>
      </c>
      <c r="J10" s="319">
        <f t="shared" si="0"/>
        <v>4.0544327915095968</v>
      </c>
      <c r="K10" s="92"/>
      <c r="L10" s="92"/>
      <c r="M10" s="93"/>
    </row>
    <row r="11" spans="2:13" ht="16.5" x14ac:dyDescent="0.3">
      <c r="B11" s="320" t="s">
        <v>75</v>
      </c>
      <c r="C11" s="294">
        <v>103.7482</v>
      </c>
      <c r="D11" s="295">
        <v>39</v>
      </c>
      <c r="E11" s="294">
        <v>9.1155000000000008</v>
      </c>
      <c r="F11" s="296">
        <v>46.911909258868519</v>
      </c>
      <c r="G11" s="299">
        <v>21.139789480284303</v>
      </c>
      <c r="H11" s="300">
        <v>50.3187519527444</v>
      </c>
      <c r="I11" s="299">
        <v>134.00348948028432</v>
      </c>
      <c r="J11" s="300">
        <f t="shared" si="0"/>
        <v>41.332586021288257</v>
      </c>
      <c r="K11" s="92"/>
      <c r="L11" s="92"/>
      <c r="M11" s="93"/>
    </row>
    <row r="12" spans="2:13" s="63" customFormat="1" ht="27" customHeight="1" x14ac:dyDescent="0.3">
      <c r="B12" s="321" t="s">
        <v>85</v>
      </c>
      <c r="C12" s="302">
        <v>17.529299999999999</v>
      </c>
      <c r="D12" s="303">
        <v>7</v>
      </c>
      <c r="E12" s="302">
        <v>0.35</v>
      </c>
      <c r="F12" s="304">
        <v>1.8012361626464792</v>
      </c>
      <c r="G12" s="307">
        <v>9.1999999999999998E-2</v>
      </c>
      <c r="H12" s="308">
        <v>0.21898634250686144</v>
      </c>
      <c r="I12" s="307">
        <v>17.971299999999999</v>
      </c>
      <c r="J12" s="308">
        <f t="shared" si="0"/>
        <v>5.5431414961299534</v>
      </c>
      <c r="K12" s="92"/>
      <c r="L12" s="92"/>
      <c r="M12" s="93"/>
    </row>
    <row r="13" spans="2:13" s="63" customFormat="1" ht="29.25" customHeight="1" x14ac:dyDescent="0.3">
      <c r="B13" s="322" t="s">
        <v>84</v>
      </c>
      <c r="C13" s="310">
        <v>3.0836000000000001</v>
      </c>
      <c r="D13" s="311">
        <v>1</v>
      </c>
      <c r="E13" s="310">
        <v>2.1999999999999999E-2</v>
      </c>
      <c r="F13" s="312">
        <v>0.11322055879492156</v>
      </c>
      <c r="G13" s="313">
        <v>8.8999999999999996E-2</v>
      </c>
      <c r="H13" s="139">
        <v>0.21184548351207247</v>
      </c>
      <c r="I13" s="313">
        <v>3.1945999999999999</v>
      </c>
      <c r="J13" s="139">
        <f t="shared" si="0"/>
        <v>0.98535552929041015</v>
      </c>
      <c r="K13" s="92"/>
      <c r="L13" s="92"/>
      <c r="M13" s="93"/>
    </row>
    <row r="14" spans="2:13" s="63" customFormat="1" ht="29.25" customHeight="1" x14ac:dyDescent="0.3">
      <c r="B14" s="314" t="s">
        <v>86</v>
      </c>
      <c r="C14" s="315">
        <v>0</v>
      </c>
      <c r="D14" s="316"/>
      <c r="E14" s="315">
        <v>0</v>
      </c>
      <c r="F14" s="317"/>
      <c r="G14" s="318">
        <v>5.2456496210790835</v>
      </c>
      <c r="H14" s="319">
        <v>12.486148093397958</v>
      </c>
      <c r="I14" s="318">
        <v>5.2456496210790835</v>
      </c>
      <c r="J14" s="319">
        <f t="shared" si="0"/>
        <v>1.6179896884900835</v>
      </c>
      <c r="K14" s="92"/>
      <c r="L14" s="92"/>
      <c r="M14" s="93"/>
    </row>
    <row r="15" spans="2:13" ht="16.5" x14ac:dyDescent="0.3">
      <c r="B15" s="320" t="s">
        <v>76</v>
      </c>
      <c r="C15" s="294">
        <v>20.6129</v>
      </c>
      <c r="D15" s="295">
        <v>8</v>
      </c>
      <c r="E15" s="294">
        <v>0.372</v>
      </c>
      <c r="F15" s="296">
        <v>1.9144567214414008</v>
      </c>
      <c r="G15" s="299">
        <v>5.4266496210790836</v>
      </c>
      <c r="H15" s="300">
        <v>12.916979919416891</v>
      </c>
      <c r="I15" s="299">
        <v>26.411549621079086</v>
      </c>
      <c r="J15" s="300">
        <f t="shared" si="0"/>
        <v>8.1464867139104467</v>
      </c>
      <c r="K15" s="92"/>
      <c r="L15" s="92"/>
      <c r="M15" s="93"/>
    </row>
    <row r="16" spans="2:13" ht="16.5" x14ac:dyDescent="0.3">
      <c r="B16" s="301" t="s">
        <v>170</v>
      </c>
      <c r="C16" s="302">
        <v>88.241600000000005</v>
      </c>
      <c r="D16" s="303">
        <v>34</v>
      </c>
      <c r="E16" s="302">
        <v>5.3366000000000007</v>
      </c>
      <c r="F16" s="304">
        <v>27.46421973022629</v>
      </c>
      <c r="G16" s="307">
        <v>15.445313296901992</v>
      </c>
      <c r="H16" s="308">
        <v>36.764268127838704</v>
      </c>
      <c r="I16" s="307">
        <v>109.02351329690201</v>
      </c>
      <c r="J16" s="308">
        <f t="shared" si="0"/>
        <v>33.627659691281835</v>
      </c>
      <c r="K16" s="92"/>
      <c r="L16" s="92"/>
      <c r="M16" s="93"/>
    </row>
    <row r="17" spans="2:13" ht="16.5" x14ac:dyDescent="0.3">
      <c r="B17" s="309" t="s">
        <v>87</v>
      </c>
      <c r="C17" s="315">
        <v>16.419499999999999</v>
      </c>
      <c r="D17" s="316">
        <v>6</v>
      </c>
      <c r="E17" s="315">
        <v>0.159</v>
      </c>
      <c r="F17" s="317">
        <v>0.81827585674511483</v>
      </c>
      <c r="G17" s="318">
        <v>0</v>
      </c>
      <c r="H17" s="319">
        <v>0</v>
      </c>
      <c r="I17" s="318">
        <v>16.578499999999998</v>
      </c>
      <c r="J17" s="319">
        <f t="shared" si="0"/>
        <v>5.1135405504104003</v>
      </c>
      <c r="K17" s="92"/>
      <c r="L17" s="92"/>
      <c r="M17" s="93"/>
    </row>
    <row r="18" spans="2:13" ht="16.5" x14ac:dyDescent="0.3">
      <c r="B18" s="320" t="s">
        <v>77</v>
      </c>
      <c r="C18" s="294">
        <v>104.6611</v>
      </c>
      <c r="D18" s="295">
        <v>40</v>
      </c>
      <c r="E18" s="294">
        <v>5.4956000000000005</v>
      </c>
      <c r="F18" s="296">
        <v>28.282495586971404</v>
      </c>
      <c r="G18" s="299">
        <v>15.445313296901992</v>
      </c>
      <c r="H18" s="300">
        <v>36.764268127838704</v>
      </c>
      <c r="I18" s="299">
        <v>125.602013296902</v>
      </c>
      <c r="J18" s="300">
        <f t="shared" si="0"/>
        <v>38.741200241692233</v>
      </c>
      <c r="K18" s="92"/>
      <c r="L18" s="92"/>
      <c r="M18" s="93"/>
    </row>
    <row r="19" spans="2:13" ht="16.5" x14ac:dyDescent="0.3">
      <c r="B19" s="293" t="s">
        <v>78</v>
      </c>
      <c r="C19" s="323">
        <v>33.742800000000003</v>
      </c>
      <c r="D19" s="324">
        <v>13</v>
      </c>
      <c r="E19" s="323">
        <v>4.4480000000000004</v>
      </c>
      <c r="F19" s="325">
        <v>22.891138432718684</v>
      </c>
      <c r="G19" s="326">
        <v>0</v>
      </c>
      <c r="H19" s="327">
        <v>0</v>
      </c>
      <c r="I19" s="326">
        <v>38.190800000000003</v>
      </c>
      <c r="J19" s="328">
        <f t="shared" si="0"/>
        <v>11.779727023109061</v>
      </c>
      <c r="K19" s="92"/>
      <c r="L19" s="92"/>
      <c r="M19" s="93"/>
    </row>
    <row r="20" spans="2:13" x14ac:dyDescent="0.25">
      <c r="G20" s="18"/>
      <c r="H20" s="18"/>
      <c r="K20" s="92"/>
      <c r="L20" s="92"/>
      <c r="M20" s="93"/>
    </row>
    <row r="21" spans="2:13" x14ac:dyDescent="0.25">
      <c r="B21" s="389" t="s">
        <v>66</v>
      </c>
      <c r="C21" s="389"/>
      <c r="D21" s="389"/>
      <c r="E21" s="389"/>
      <c r="F21" s="389"/>
      <c r="G21" s="19"/>
      <c r="H21" s="19"/>
      <c r="K21" s="92"/>
      <c r="L21" s="92"/>
      <c r="M21" s="93"/>
    </row>
    <row r="22" spans="2:13" ht="36.75" customHeight="1" x14ac:dyDescent="0.25">
      <c r="B22" s="397" t="s">
        <v>171</v>
      </c>
      <c r="C22" s="397"/>
      <c r="D22" s="397"/>
      <c r="E22" s="397"/>
      <c r="F22" s="397"/>
    </row>
    <row r="23" spans="2:13" ht="15.75" customHeight="1" x14ac:dyDescent="0.25">
      <c r="B23" s="20"/>
      <c r="C23" s="20"/>
      <c r="D23" s="20"/>
      <c r="E23" s="20"/>
      <c r="F23" s="20"/>
    </row>
    <row r="24" spans="2:13" ht="15.75" customHeight="1" x14ac:dyDescent="0.25">
      <c r="B24" s="380" t="s">
        <v>67</v>
      </c>
      <c r="C24" s="380"/>
      <c r="D24" s="380"/>
      <c r="E24" s="380"/>
      <c r="F24" s="380"/>
    </row>
    <row r="25" spans="2:13" x14ac:dyDescent="0.25">
      <c r="B25" s="380" t="s">
        <v>68</v>
      </c>
      <c r="C25" s="380"/>
      <c r="D25" s="380"/>
      <c r="E25" s="380"/>
      <c r="F25" s="380"/>
    </row>
    <row r="26" spans="2:13" ht="15.75" customHeight="1" x14ac:dyDescent="0.25">
      <c r="B26" s="420"/>
      <c r="C26" s="420"/>
      <c r="D26" s="420"/>
      <c r="E26" s="420"/>
      <c r="F26" s="420"/>
    </row>
    <row r="34" spans="3:9" x14ac:dyDescent="0.25">
      <c r="C34" s="72"/>
      <c r="E34" s="72"/>
      <c r="G34" s="72"/>
      <c r="I34" s="72"/>
    </row>
    <row r="35" spans="3:9" x14ac:dyDescent="0.25">
      <c r="C35" s="72"/>
      <c r="E35" s="72"/>
      <c r="G35" s="72"/>
      <c r="I35" s="72"/>
    </row>
    <row r="36" spans="3:9" x14ac:dyDescent="0.25">
      <c r="C36" s="72"/>
      <c r="E36" s="72"/>
      <c r="G36" s="72"/>
      <c r="I36" s="72"/>
    </row>
    <row r="37" spans="3:9" x14ac:dyDescent="0.25">
      <c r="C37" s="72"/>
      <c r="E37" s="72"/>
      <c r="G37" s="72"/>
      <c r="I37" s="72"/>
    </row>
    <row r="38" spans="3:9" x14ac:dyDescent="0.25">
      <c r="C38" s="72"/>
      <c r="E38" s="72"/>
      <c r="G38" s="72"/>
      <c r="I38" s="72"/>
    </row>
    <row r="39" spans="3:9" x14ac:dyDescent="0.25">
      <c r="C39" s="72"/>
      <c r="E39" s="72"/>
      <c r="G39" s="72"/>
      <c r="I39" s="72"/>
    </row>
    <row r="40" spans="3:9" x14ac:dyDescent="0.25">
      <c r="C40" s="72"/>
      <c r="E40" s="72"/>
      <c r="G40" s="72"/>
      <c r="I40" s="72"/>
    </row>
    <row r="41" spans="3:9" x14ac:dyDescent="0.25">
      <c r="C41" s="72"/>
      <c r="E41" s="72"/>
      <c r="G41" s="72"/>
      <c r="I41" s="72"/>
    </row>
    <row r="42" spans="3:9" x14ac:dyDescent="0.25">
      <c r="C42" s="72"/>
      <c r="E42" s="72"/>
      <c r="G42" s="72"/>
      <c r="I42" s="72"/>
    </row>
    <row r="43" spans="3:9" x14ac:dyDescent="0.25">
      <c r="C43" s="72"/>
      <c r="E43" s="72"/>
      <c r="G43" s="72"/>
      <c r="I43" s="72"/>
    </row>
    <row r="44" spans="3:9" x14ac:dyDescent="0.25">
      <c r="C44" s="72"/>
      <c r="E44" s="72"/>
      <c r="G44" s="72"/>
      <c r="I44" s="72"/>
    </row>
    <row r="45" spans="3:9" x14ac:dyDescent="0.25">
      <c r="C45" s="72"/>
      <c r="E45" s="72"/>
      <c r="G45" s="72"/>
      <c r="I45" s="72"/>
    </row>
    <row r="46" spans="3:9" x14ac:dyDescent="0.25">
      <c r="C46" s="72"/>
      <c r="E46" s="72"/>
      <c r="G46" s="72"/>
      <c r="I46" s="72"/>
    </row>
  </sheetData>
  <mergeCells count="10">
    <mergeCell ref="B21:F21"/>
    <mergeCell ref="B22:F22"/>
    <mergeCell ref="B24:F24"/>
    <mergeCell ref="B25:F25"/>
    <mergeCell ref="B26:F26"/>
    <mergeCell ref="I5:J5"/>
    <mergeCell ref="B5:B6"/>
    <mergeCell ref="G5:H5"/>
    <mergeCell ref="E5:F5"/>
    <mergeCell ref="C5:D5"/>
  </mergeCells>
  <hyperlinks>
    <hyperlink ref="B2" location="Sommaire!A1" display="Sommaire"/>
  </hyperlink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B1:I40"/>
  <sheetViews>
    <sheetView workbookViewId="0">
      <selection activeCell="B3" sqref="B3"/>
    </sheetView>
  </sheetViews>
  <sheetFormatPr baseColWidth="10" defaultRowHeight="15" x14ac:dyDescent="0.25"/>
  <cols>
    <col min="2" max="2" width="94.85546875" customWidth="1"/>
    <col min="4" max="4" width="16.7109375" customWidth="1"/>
    <col min="6" max="6" width="15.140625" customWidth="1"/>
    <col min="7" max="7" width="16.28515625" customWidth="1"/>
  </cols>
  <sheetData>
    <row r="1" spans="2:9" x14ac:dyDescent="0.25">
      <c r="B1" s="3" t="s">
        <v>59</v>
      </c>
    </row>
    <row r="3" spans="2:9" ht="15.75" x14ac:dyDescent="0.25">
      <c r="B3" s="136" t="s">
        <v>207</v>
      </c>
    </row>
    <row r="5" spans="2:9" ht="23.25" customHeight="1" x14ac:dyDescent="0.25">
      <c r="B5" s="375"/>
      <c r="C5" s="393" t="s">
        <v>79</v>
      </c>
      <c r="D5" s="394"/>
      <c r="E5" s="395"/>
      <c r="F5" s="394" t="s">
        <v>196</v>
      </c>
      <c r="G5" s="394"/>
      <c r="H5" s="395"/>
    </row>
    <row r="6" spans="2:9" s="21" customFormat="1" ht="39" customHeight="1" x14ac:dyDescent="0.25">
      <c r="B6" s="376"/>
      <c r="C6" s="204" t="s">
        <v>60</v>
      </c>
      <c r="D6" s="205" t="s">
        <v>69</v>
      </c>
      <c r="E6" s="206" t="s">
        <v>70</v>
      </c>
      <c r="F6" s="207" t="s">
        <v>190</v>
      </c>
      <c r="G6" s="205" t="s">
        <v>69</v>
      </c>
      <c r="H6" s="206" t="s">
        <v>70</v>
      </c>
    </row>
    <row r="7" spans="2:9" x14ac:dyDescent="0.25">
      <c r="B7" s="22" t="s">
        <v>71</v>
      </c>
      <c r="C7" s="75">
        <v>157</v>
      </c>
      <c r="D7" s="76">
        <v>148</v>
      </c>
      <c r="E7" s="68">
        <v>187.70651801830792</v>
      </c>
      <c r="F7" s="75">
        <v>118</v>
      </c>
      <c r="G7" s="76">
        <v>61</v>
      </c>
      <c r="H7" s="68">
        <v>131.46310705072969</v>
      </c>
      <c r="I7" s="95"/>
    </row>
    <row r="8" spans="2:9" x14ac:dyDescent="0.25">
      <c r="B8" s="23" t="s">
        <v>81</v>
      </c>
      <c r="C8" s="77">
        <v>218</v>
      </c>
      <c r="D8" s="78">
        <v>354</v>
      </c>
      <c r="E8" s="79">
        <v>238.42823436102833</v>
      </c>
      <c r="F8" s="77">
        <v>176</v>
      </c>
      <c r="G8" s="78">
        <v>148</v>
      </c>
      <c r="H8" s="79">
        <v>181.92545980947327</v>
      </c>
      <c r="I8" s="18"/>
    </row>
    <row r="9" spans="2:9" x14ac:dyDescent="0.25">
      <c r="B9" s="24" t="s">
        <v>82</v>
      </c>
      <c r="C9" s="80">
        <v>162</v>
      </c>
      <c r="D9" s="81">
        <v>69</v>
      </c>
      <c r="E9" s="82">
        <v>218.04878048780489</v>
      </c>
      <c r="F9" s="80">
        <v>114</v>
      </c>
      <c r="G9" s="81">
        <v>47</v>
      </c>
      <c r="H9" s="82">
        <v>169.67479674796749</v>
      </c>
      <c r="I9" s="18"/>
    </row>
    <row r="10" spans="2:9" x14ac:dyDescent="0.25">
      <c r="B10" s="25" t="s">
        <v>83</v>
      </c>
      <c r="C10" s="83"/>
      <c r="D10" s="84"/>
      <c r="E10" s="85">
        <v>182.21232476876077</v>
      </c>
      <c r="F10" s="83"/>
      <c r="G10" s="84"/>
      <c r="H10" s="85">
        <v>115.01676274566454</v>
      </c>
      <c r="I10" s="18"/>
    </row>
    <row r="11" spans="2:9" x14ac:dyDescent="0.25">
      <c r="B11" s="22" t="s">
        <v>75</v>
      </c>
      <c r="C11" s="75">
        <v>175</v>
      </c>
      <c r="D11" s="76">
        <v>94</v>
      </c>
      <c r="E11" s="68">
        <v>203.23584782474293</v>
      </c>
      <c r="F11" s="75">
        <v>128</v>
      </c>
      <c r="G11" s="76">
        <v>55</v>
      </c>
      <c r="H11" s="68">
        <v>140.17885673946273</v>
      </c>
      <c r="I11" s="18"/>
    </row>
    <row r="12" spans="2:9" x14ac:dyDescent="0.25">
      <c r="B12" s="23" t="s">
        <v>84</v>
      </c>
      <c r="C12" s="77">
        <v>243</v>
      </c>
      <c r="D12" s="78">
        <v>405</v>
      </c>
      <c r="E12" s="79">
        <v>126.95652173913044</v>
      </c>
      <c r="F12" s="77">
        <v>173</v>
      </c>
      <c r="G12" s="78">
        <v>351</v>
      </c>
      <c r="H12" s="79">
        <v>43.695652173913047</v>
      </c>
      <c r="I12" s="18"/>
    </row>
    <row r="13" spans="2:9" x14ac:dyDescent="0.25">
      <c r="B13" s="24" t="s">
        <v>85</v>
      </c>
      <c r="C13" s="80">
        <v>325</v>
      </c>
      <c r="D13" s="81">
        <v>360</v>
      </c>
      <c r="E13" s="82">
        <v>213.14606741573033</v>
      </c>
      <c r="F13" s="80">
        <v>251</v>
      </c>
      <c r="G13" s="81">
        <v>187</v>
      </c>
      <c r="H13" s="82">
        <v>152.58426966292134</v>
      </c>
      <c r="I13" s="18"/>
    </row>
    <row r="14" spans="2:9" x14ac:dyDescent="0.25">
      <c r="B14" s="26" t="s">
        <v>86</v>
      </c>
      <c r="C14" s="83"/>
      <c r="D14" s="84"/>
      <c r="E14" s="85">
        <v>178.63437250845138</v>
      </c>
      <c r="F14" s="83"/>
      <c r="G14" s="84"/>
      <c r="H14" s="85">
        <v>103.61166643512614</v>
      </c>
      <c r="I14" s="18"/>
    </row>
    <row r="15" spans="2:9" x14ac:dyDescent="0.25">
      <c r="B15" s="22" t="s">
        <v>76</v>
      </c>
      <c r="C15" s="75">
        <v>313</v>
      </c>
      <c r="D15" s="76">
        <v>363</v>
      </c>
      <c r="E15" s="68">
        <v>178.63437250845138</v>
      </c>
      <c r="F15" s="75">
        <v>239</v>
      </c>
      <c r="G15" s="76">
        <v>197</v>
      </c>
      <c r="H15" s="68">
        <v>103.61166643512614</v>
      </c>
      <c r="I15" s="18"/>
    </row>
    <row r="16" spans="2:9" x14ac:dyDescent="0.25">
      <c r="B16" s="64" t="s">
        <v>170</v>
      </c>
      <c r="C16" s="77">
        <v>135</v>
      </c>
      <c r="D16" s="78">
        <v>268</v>
      </c>
      <c r="E16" s="79">
        <v>169.63919866257331</v>
      </c>
      <c r="F16" s="77">
        <v>99</v>
      </c>
      <c r="G16" s="78">
        <v>63</v>
      </c>
      <c r="H16" s="79">
        <v>129.31947271434237</v>
      </c>
      <c r="I16" s="18"/>
    </row>
    <row r="17" spans="2:9" x14ac:dyDescent="0.25">
      <c r="B17" s="26" t="s">
        <v>87</v>
      </c>
      <c r="C17" s="83">
        <v>26</v>
      </c>
      <c r="D17" s="84">
        <v>18</v>
      </c>
      <c r="E17" s="85"/>
      <c r="F17" s="83">
        <v>17</v>
      </c>
      <c r="G17" s="84">
        <v>18</v>
      </c>
      <c r="H17" s="85"/>
      <c r="I17" s="18"/>
    </row>
    <row r="18" spans="2:9" x14ac:dyDescent="0.25">
      <c r="B18" s="22" t="s">
        <v>77</v>
      </c>
      <c r="C18" s="75">
        <v>118</v>
      </c>
      <c r="D18" s="76">
        <v>261</v>
      </c>
      <c r="E18" s="68">
        <v>169.63919866257331</v>
      </c>
      <c r="F18" s="75">
        <v>87</v>
      </c>
      <c r="G18" s="76">
        <v>62</v>
      </c>
      <c r="H18" s="68">
        <v>129.31947271434237</v>
      </c>
      <c r="I18" s="18"/>
    </row>
    <row r="19" spans="2:9" x14ac:dyDescent="0.25">
      <c r="B19" s="22" t="s">
        <v>78</v>
      </c>
      <c r="C19" s="75">
        <v>131</v>
      </c>
      <c r="D19" s="76">
        <v>101</v>
      </c>
      <c r="E19" s="94"/>
      <c r="F19" s="75">
        <v>113</v>
      </c>
      <c r="G19" s="76">
        <v>59</v>
      </c>
      <c r="H19" s="94"/>
      <c r="I19" s="18"/>
    </row>
    <row r="20" spans="2:9" x14ac:dyDescent="0.25">
      <c r="B20" s="27"/>
      <c r="C20" s="27"/>
      <c r="D20" s="27"/>
      <c r="E20" s="27"/>
      <c r="F20" s="27"/>
    </row>
    <row r="21" spans="2:9" x14ac:dyDescent="0.25">
      <c r="B21" s="389" t="s">
        <v>66</v>
      </c>
      <c r="C21" s="389"/>
      <c r="D21" s="389"/>
      <c r="E21" s="389"/>
      <c r="F21" s="389"/>
      <c r="G21" s="389"/>
      <c r="H21" s="389"/>
    </row>
    <row r="22" spans="2:9" x14ac:dyDescent="0.25">
      <c r="B22" s="397" t="s">
        <v>171</v>
      </c>
      <c r="C22" s="397"/>
      <c r="D22" s="397"/>
      <c r="E22" s="397"/>
      <c r="F22" s="397"/>
      <c r="G22" s="397"/>
      <c r="H22" s="397"/>
    </row>
    <row r="23" spans="2:9" x14ac:dyDescent="0.25">
      <c r="B23" s="20"/>
      <c r="C23" s="20"/>
      <c r="D23" s="20"/>
      <c r="E23" s="20"/>
      <c r="F23" s="20"/>
      <c r="G23" s="20"/>
      <c r="H23" s="20"/>
    </row>
    <row r="24" spans="2:9" x14ac:dyDescent="0.25">
      <c r="B24" s="380" t="s">
        <v>67</v>
      </c>
      <c r="C24" s="380"/>
      <c r="D24" s="380"/>
      <c r="E24" s="380"/>
      <c r="F24" s="380"/>
      <c r="G24" s="380"/>
      <c r="H24" s="380"/>
    </row>
    <row r="25" spans="2:9" x14ac:dyDescent="0.25">
      <c r="B25" s="380" t="s">
        <v>68</v>
      </c>
      <c r="C25" s="380"/>
      <c r="D25" s="380"/>
      <c r="E25" s="380"/>
      <c r="F25" s="380"/>
      <c r="G25" s="380"/>
      <c r="H25" s="380"/>
    </row>
    <row r="26" spans="2:9" ht="45" customHeight="1" x14ac:dyDescent="0.25">
      <c r="B26" s="74"/>
      <c r="C26" s="74"/>
      <c r="D26" s="74"/>
      <c r="E26" s="74"/>
      <c r="F26" s="74"/>
    </row>
    <row r="32" spans="2:9" x14ac:dyDescent="0.25">
      <c r="B32" s="17"/>
    </row>
    <row r="33" spans="2:9" x14ac:dyDescent="0.25">
      <c r="B33" s="29"/>
    </row>
    <row r="34" spans="2:9" x14ac:dyDescent="0.25">
      <c r="B34" s="29"/>
    </row>
    <row r="35" spans="2:9" x14ac:dyDescent="0.25">
      <c r="B35" s="30"/>
    </row>
    <row r="36" spans="2:9" x14ac:dyDescent="0.25">
      <c r="B36" s="29"/>
    </row>
    <row r="37" spans="2:9" x14ac:dyDescent="0.25">
      <c r="B37" s="29"/>
      <c r="H37" s="18"/>
      <c r="I37" s="18"/>
    </row>
    <row r="38" spans="2:9" x14ac:dyDescent="0.25">
      <c r="B38" s="31"/>
    </row>
    <row r="39" spans="2:9" x14ac:dyDescent="0.25">
      <c r="B39" s="29"/>
    </row>
    <row r="40" spans="2:9" x14ac:dyDescent="0.25">
      <c r="B40" s="17"/>
    </row>
  </sheetData>
  <mergeCells count="7">
    <mergeCell ref="B25:H25"/>
    <mergeCell ref="B24:H24"/>
    <mergeCell ref="B5:B6"/>
    <mergeCell ref="C5:E5"/>
    <mergeCell ref="F5:H5"/>
    <mergeCell ref="B22:H22"/>
    <mergeCell ref="B21:H21"/>
  </mergeCells>
  <hyperlinks>
    <hyperlink ref="B1" location="Sommaire!A1" display="Sommair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B1:N52"/>
  <sheetViews>
    <sheetView zoomScale="88" workbookViewId="0">
      <selection activeCell="B4" sqref="B4"/>
    </sheetView>
  </sheetViews>
  <sheetFormatPr baseColWidth="10" defaultRowHeight="15" x14ac:dyDescent="0.25"/>
  <cols>
    <col min="2" max="2" width="52" customWidth="1"/>
    <col min="3" max="3" width="12.42578125" bestFit="1" customWidth="1"/>
    <col min="4" max="4" width="8.140625" style="35" customWidth="1"/>
    <col min="5" max="5" width="17.7109375" customWidth="1"/>
    <col min="6" max="6" width="8.140625" style="35" customWidth="1"/>
    <col min="7" max="7" width="11.5703125" bestFit="1" customWidth="1"/>
    <col min="8" max="8" width="8.140625" style="35" customWidth="1"/>
    <col min="9" max="9" width="17.7109375" customWidth="1"/>
    <col min="10" max="10" width="8.140625" style="35" customWidth="1"/>
    <col min="11" max="11" width="12.42578125" bestFit="1" customWidth="1"/>
    <col min="12" max="12" width="11.5703125" bestFit="1" customWidth="1"/>
    <col min="13" max="13" width="17.7109375" customWidth="1"/>
    <col min="14" max="14" width="11.5703125" bestFit="1" customWidth="1"/>
  </cols>
  <sheetData>
    <row r="1" spans="2:14" x14ac:dyDescent="0.25">
      <c r="B1" s="3" t="s">
        <v>59</v>
      </c>
    </row>
    <row r="4" spans="2:14" ht="15.75" x14ac:dyDescent="0.25">
      <c r="B4" s="136" t="s">
        <v>209</v>
      </c>
    </row>
    <row r="5" spans="2:14" ht="63" customHeight="1" x14ac:dyDescent="0.25">
      <c r="B5" s="424" t="s">
        <v>92</v>
      </c>
      <c r="C5" s="422" t="s">
        <v>60</v>
      </c>
      <c r="D5" s="423"/>
      <c r="E5" s="423"/>
      <c r="F5" s="400"/>
      <c r="G5" s="422" t="s">
        <v>69</v>
      </c>
      <c r="H5" s="423"/>
      <c r="I5" s="423"/>
      <c r="J5" s="400"/>
      <c r="K5" s="422" t="s">
        <v>80</v>
      </c>
      <c r="L5" s="423"/>
      <c r="M5" s="423"/>
      <c r="N5" s="400"/>
    </row>
    <row r="6" spans="2:14" ht="40.5" customHeight="1" x14ac:dyDescent="0.25">
      <c r="B6" s="425"/>
      <c r="C6" s="181" t="s">
        <v>72</v>
      </c>
      <c r="D6" s="181" t="s">
        <v>93</v>
      </c>
      <c r="E6" s="181" t="s">
        <v>94</v>
      </c>
      <c r="F6" s="181" t="s">
        <v>93</v>
      </c>
      <c r="G6" s="181" t="s">
        <v>72</v>
      </c>
      <c r="H6" s="181" t="s">
        <v>93</v>
      </c>
      <c r="I6" s="181" t="s">
        <v>94</v>
      </c>
      <c r="J6" s="181" t="s">
        <v>93</v>
      </c>
      <c r="K6" s="181" t="s">
        <v>72</v>
      </c>
      <c r="L6" s="181" t="s">
        <v>93</v>
      </c>
      <c r="M6" s="181" t="s">
        <v>210</v>
      </c>
      <c r="N6" s="181" t="s">
        <v>93</v>
      </c>
    </row>
    <row r="7" spans="2:14" ht="16.5" x14ac:dyDescent="0.3">
      <c r="B7" s="329" t="s">
        <v>95</v>
      </c>
      <c r="C7" s="330">
        <v>24500</v>
      </c>
      <c r="D7" s="331">
        <v>10</v>
      </c>
      <c r="E7" s="332">
        <v>3649500</v>
      </c>
      <c r="F7" s="333">
        <v>10</v>
      </c>
      <c r="G7" s="332">
        <v>200</v>
      </c>
      <c r="H7" s="333">
        <v>1</v>
      </c>
      <c r="I7" s="332">
        <v>19200</v>
      </c>
      <c r="J7" s="334">
        <v>1</v>
      </c>
      <c r="K7" s="335">
        <v>200</v>
      </c>
      <c r="L7" s="336">
        <v>9.7858563027349119E-2</v>
      </c>
      <c r="M7" s="337">
        <v>4300</v>
      </c>
      <c r="N7" s="338">
        <v>5.7175876395846578E-2</v>
      </c>
    </row>
    <row r="8" spans="2:14" ht="16.5" x14ac:dyDescent="0.3">
      <c r="B8" s="339" t="s">
        <v>96</v>
      </c>
      <c r="C8" s="340">
        <v>19500</v>
      </c>
      <c r="D8" s="336">
        <v>8</v>
      </c>
      <c r="E8" s="341">
        <v>2891000</v>
      </c>
      <c r="F8" s="342">
        <v>8</v>
      </c>
      <c r="G8" s="341">
        <v>1200</v>
      </c>
      <c r="H8" s="342">
        <v>7</v>
      </c>
      <c r="I8" s="341">
        <v>189700</v>
      </c>
      <c r="J8" s="343">
        <v>8</v>
      </c>
      <c r="K8" s="335">
        <v>11900</v>
      </c>
      <c r="L8" s="336">
        <v>6.9960625874902815</v>
      </c>
      <c r="M8" s="337">
        <v>537300</v>
      </c>
      <c r="N8" s="338">
        <v>7.0778449148226548</v>
      </c>
    </row>
    <row r="9" spans="2:14" ht="16.5" x14ac:dyDescent="0.3">
      <c r="B9" s="339" t="s">
        <v>97</v>
      </c>
      <c r="C9" s="340">
        <v>49200</v>
      </c>
      <c r="D9" s="336">
        <v>20</v>
      </c>
      <c r="E9" s="341">
        <v>6674800</v>
      </c>
      <c r="F9" s="342">
        <v>18</v>
      </c>
      <c r="G9" s="341">
        <v>5800</v>
      </c>
      <c r="H9" s="342">
        <v>33</v>
      </c>
      <c r="I9" s="341">
        <v>266400</v>
      </c>
      <c r="J9" s="343">
        <v>11</v>
      </c>
      <c r="K9" s="335">
        <v>29600</v>
      </c>
      <c r="L9" s="336">
        <v>17.457880113150896</v>
      </c>
      <c r="M9" s="337">
        <v>1346900</v>
      </c>
      <c r="N9" s="338">
        <v>17.7440657520767</v>
      </c>
    </row>
    <row r="10" spans="2:14" ht="16.5" x14ac:dyDescent="0.3">
      <c r="B10" s="339" t="s">
        <v>98</v>
      </c>
      <c r="C10" s="340">
        <v>13900</v>
      </c>
      <c r="D10" s="336">
        <v>6</v>
      </c>
      <c r="E10" s="341">
        <v>1075200</v>
      </c>
      <c r="F10" s="342">
        <v>3</v>
      </c>
      <c r="G10" s="341">
        <v>1900</v>
      </c>
      <c r="H10" s="342">
        <v>11</v>
      </c>
      <c r="I10" s="341">
        <v>115600</v>
      </c>
      <c r="J10" s="343">
        <v>5</v>
      </c>
      <c r="K10" s="335">
        <v>7900</v>
      </c>
      <c r="L10" s="336">
        <v>4.6844075289958402</v>
      </c>
      <c r="M10" s="337">
        <v>427400</v>
      </c>
      <c r="N10" s="338">
        <v>5.6310747461316</v>
      </c>
    </row>
    <row r="11" spans="2:14" ht="16.5" x14ac:dyDescent="0.3">
      <c r="B11" s="339" t="s">
        <v>99</v>
      </c>
      <c r="C11" s="340">
        <v>2000</v>
      </c>
      <c r="D11" s="336">
        <v>1</v>
      </c>
      <c r="E11" s="341">
        <v>674700</v>
      </c>
      <c r="F11" s="342">
        <v>2</v>
      </c>
      <c r="G11" s="341">
        <v>1900</v>
      </c>
      <c r="H11" s="342">
        <v>11</v>
      </c>
      <c r="I11" s="341">
        <v>205300</v>
      </c>
      <c r="J11" s="343">
        <v>9</v>
      </c>
      <c r="K11" s="335">
        <v>1500</v>
      </c>
      <c r="L11" s="336">
        <v>0.86185797792255869</v>
      </c>
      <c r="M11" s="337">
        <v>61900</v>
      </c>
      <c r="N11" s="338">
        <v>0.81611169041855269</v>
      </c>
    </row>
    <row r="12" spans="2:14" ht="16.5" x14ac:dyDescent="0.3">
      <c r="B12" s="339" t="s">
        <v>100</v>
      </c>
      <c r="C12" s="340">
        <v>600</v>
      </c>
      <c r="D12" s="336">
        <v>0</v>
      </c>
      <c r="E12" s="341">
        <v>258800</v>
      </c>
      <c r="F12" s="342">
        <v>1</v>
      </c>
      <c r="G12" s="341">
        <v>2200</v>
      </c>
      <c r="H12" s="342">
        <v>13</v>
      </c>
      <c r="I12" s="341">
        <v>662400</v>
      </c>
      <c r="J12" s="343">
        <v>28</v>
      </c>
      <c r="K12" s="335">
        <v>300</v>
      </c>
      <c r="L12" s="336">
        <v>0.19689614488635304</v>
      </c>
      <c r="M12" s="337">
        <v>18700</v>
      </c>
      <c r="N12" s="338">
        <v>0.246225145124049</v>
      </c>
    </row>
    <row r="13" spans="2:14" ht="16.5" x14ac:dyDescent="0.3">
      <c r="B13" s="339" t="s">
        <v>101</v>
      </c>
      <c r="C13" s="340">
        <v>1800</v>
      </c>
      <c r="D13" s="336">
        <v>1</v>
      </c>
      <c r="E13" s="341">
        <v>587200</v>
      </c>
      <c r="F13" s="342">
        <v>2</v>
      </c>
      <c r="G13" s="341">
        <v>200</v>
      </c>
      <c r="H13" s="342">
        <v>1</v>
      </c>
      <c r="I13" s="341">
        <v>37100</v>
      </c>
      <c r="J13" s="343">
        <v>2</v>
      </c>
      <c r="K13" s="335">
        <v>3100</v>
      </c>
      <c r="L13" s="336">
        <v>1.846485381370955</v>
      </c>
      <c r="M13" s="337">
        <v>145700</v>
      </c>
      <c r="N13" s="338">
        <v>1.9191129192364913</v>
      </c>
    </row>
    <row r="14" spans="2:14" ht="16.5" x14ac:dyDescent="0.3">
      <c r="B14" s="339" t="s">
        <v>102</v>
      </c>
      <c r="C14" s="340">
        <v>1400</v>
      </c>
      <c r="D14" s="336">
        <v>1</v>
      </c>
      <c r="E14" s="341">
        <v>412000</v>
      </c>
      <c r="F14" s="342">
        <v>1</v>
      </c>
      <c r="G14" s="341">
        <v>500</v>
      </c>
      <c r="H14" s="342">
        <v>3</v>
      </c>
      <c r="I14" s="341">
        <v>33800</v>
      </c>
      <c r="J14" s="343">
        <v>1</v>
      </c>
      <c r="K14" s="335">
        <v>5000</v>
      </c>
      <c r="L14" s="336">
        <v>2.9402300025902681</v>
      </c>
      <c r="M14" s="337">
        <v>194000</v>
      </c>
      <c r="N14" s="338">
        <v>2.5561681320316429</v>
      </c>
    </row>
    <row r="15" spans="2:14" ht="16.5" x14ac:dyDescent="0.3">
      <c r="B15" s="339" t="s">
        <v>103</v>
      </c>
      <c r="C15" s="340">
        <v>0</v>
      </c>
      <c r="D15" s="336">
        <v>0</v>
      </c>
      <c r="E15" s="341">
        <v>13100</v>
      </c>
      <c r="F15" s="342">
        <v>0</v>
      </c>
      <c r="G15" s="341">
        <v>100</v>
      </c>
      <c r="H15" s="342">
        <v>0</v>
      </c>
      <c r="I15" s="341">
        <v>700</v>
      </c>
      <c r="J15" s="343">
        <v>0</v>
      </c>
      <c r="K15" s="335">
        <v>0</v>
      </c>
      <c r="L15" s="336">
        <v>5.895094158274043E-4</v>
      </c>
      <c r="M15" s="337">
        <v>100</v>
      </c>
      <c r="N15" s="338">
        <v>7.9044990409004494E-4</v>
      </c>
    </row>
    <row r="16" spans="2:14" ht="16.5" x14ac:dyDescent="0.3">
      <c r="B16" s="339" t="s">
        <v>104</v>
      </c>
      <c r="C16" s="340">
        <v>2600</v>
      </c>
      <c r="D16" s="336">
        <v>1</v>
      </c>
      <c r="E16" s="341">
        <v>727500</v>
      </c>
      <c r="F16" s="342">
        <v>2</v>
      </c>
      <c r="G16" s="341">
        <v>800</v>
      </c>
      <c r="H16" s="342">
        <v>4</v>
      </c>
      <c r="I16" s="341">
        <v>139600</v>
      </c>
      <c r="J16" s="343">
        <v>6</v>
      </c>
      <c r="K16" s="335">
        <v>2000</v>
      </c>
      <c r="L16" s="336">
        <v>1.1706804270930988</v>
      </c>
      <c r="M16" s="337">
        <v>91000</v>
      </c>
      <c r="N16" s="338">
        <v>1.1985196127860842</v>
      </c>
    </row>
    <row r="17" spans="2:14" ht="16.5" x14ac:dyDescent="0.3">
      <c r="B17" s="339" t="s">
        <v>105</v>
      </c>
      <c r="C17" s="340">
        <v>500</v>
      </c>
      <c r="D17" s="336">
        <v>0</v>
      </c>
      <c r="E17" s="341">
        <v>169500</v>
      </c>
      <c r="F17" s="342">
        <v>0</v>
      </c>
      <c r="G17" s="341">
        <v>0</v>
      </c>
      <c r="H17" s="342">
        <v>0</v>
      </c>
      <c r="I17" s="341">
        <v>100</v>
      </c>
      <c r="J17" s="343">
        <v>0</v>
      </c>
      <c r="K17" s="335">
        <v>1700</v>
      </c>
      <c r="L17" s="336">
        <v>1.0131168936819575</v>
      </c>
      <c r="M17" s="337">
        <v>55300</v>
      </c>
      <c r="N17" s="338">
        <v>0.72839958661897641</v>
      </c>
    </row>
    <row r="18" spans="2:14" ht="16.5" x14ac:dyDescent="0.3">
      <c r="B18" s="339" t="s">
        <v>106</v>
      </c>
      <c r="C18" s="340">
        <v>26100</v>
      </c>
      <c r="D18" s="336">
        <v>10</v>
      </c>
      <c r="E18" s="341">
        <v>6725300</v>
      </c>
      <c r="F18" s="342">
        <v>18</v>
      </c>
      <c r="G18" s="341">
        <v>600</v>
      </c>
      <c r="H18" s="342">
        <v>3</v>
      </c>
      <c r="I18" s="341">
        <v>495000</v>
      </c>
      <c r="J18" s="343">
        <v>21</v>
      </c>
      <c r="K18" s="335">
        <v>62200</v>
      </c>
      <c r="L18" s="336">
        <v>36.666805280152687</v>
      </c>
      <c r="M18" s="337">
        <v>2626200</v>
      </c>
      <c r="N18" s="338">
        <v>34.597835849183866</v>
      </c>
    </row>
    <row r="19" spans="2:14" ht="16.5" x14ac:dyDescent="0.3">
      <c r="B19" s="339" t="s">
        <v>107</v>
      </c>
      <c r="C19" s="340">
        <v>14100</v>
      </c>
      <c r="D19" s="336">
        <v>6</v>
      </c>
      <c r="E19" s="341">
        <v>2583100</v>
      </c>
      <c r="F19" s="342">
        <v>7</v>
      </c>
      <c r="G19" s="341">
        <v>1500</v>
      </c>
      <c r="H19" s="342">
        <v>9</v>
      </c>
      <c r="I19" s="341">
        <v>163300</v>
      </c>
      <c r="J19" s="343">
        <v>7</v>
      </c>
      <c r="K19" s="335">
        <v>27700</v>
      </c>
      <c r="L19" s="336">
        <v>16.306141297547601</v>
      </c>
      <c r="M19" s="337">
        <v>1344900</v>
      </c>
      <c r="N19" s="338">
        <v>17.717839079501264</v>
      </c>
    </row>
    <row r="20" spans="2:14" ht="16.5" x14ac:dyDescent="0.3">
      <c r="B20" s="339" t="s">
        <v>108</v>
      </c>
      <c r="C20" s="340">
        <v>88600</v>
      </c>
      <c r="D20" s="336">
        <v>35</v>
      </c>
      <c r="E20" s="341">
        <v>9697200</v>
      </c>
      <c r="F20" s="342">
        <v>26</v>
      </c>
      <c r="G20" s="341">
        <v>200</v>
      </c>
      <c r="H20" s="342">
        <v>1</v>
      </c>
      <c r="I20" s="341">
        <v>15100</v>
      </c>
      <c r="J20" s="343">
        <v>1</v>
      </c>
      <c r="K20" s="335">
        <v>5900</v>
      </c>
      <c r="L20" s="336">
        <v>3.4839227366675991</v>
      </c>
      <c r="M20" s="337">
        <v>255000</v>
      </c>
      <c r="N20" s="338">
        <v>3.3598161613483342</v>
      </c>
    </row>
    <row r="21" spans="2:14" ht="16.5" x14ac:dyDescent="0.3">
      <c r="B21" s="339" t="s">
        <v>109</v>
      </c>
      <c r="C21" s="340">
        <v>1800</v>
      </c>
      <c r="D21" s="336">
        <v>1</v>
      </c>
      <c r="E21" s="341">
        <v>360700</v>
      </c>
      <c r="F21" s="342">
        <v>1</v>
      </c>
      <c r="G21" s="341">
        <v>200</v>
      </c>
      <c r="H21" s="342">
        <v>1</v>
      </c>
      <c r="I21" s="341">
        <v>35600</v>
      </c>
      <c r="J21" s="343">
        <v>1</v>
      </c>
      <c r="K21" s="335">
        <v>2300</v>
      </c>
      <c r="L21" s="336">
        <v>1.3385299727331532</v>
      </c>
      <c r="M21" s="337">
        <v>105800</v>
      </c>
      <c r="N21" s="338">
        <v>1.3934364829057453</v>
      </c>
    </row>
    <row r="22" spans="2:14" ht="16.5" x14ac:dyDescent="0.3">
      <c r="B22" s="339" t="s">
        <v>110</v>
      </c>
      <c r="C22" s="340">
        <v>3400</v>
      </c>
      <c r="D22" s="336">
        <v>1</v>
      </c>
      <c r="E22" s="341">
        <v>346400</v>
      </c>
      <c r="F22" s="342">
        <v>1</v>
      </c>
      <c r="G22" s="341">
        <v>100</v>
      </c>
      <c r="H22" s="342">
        <v>0</v>
      </c>
      <c r="I22" s="341">
        <v>4500</v>
      </c>
      <c r="J22" s="343">
        <v>0</v>
      </c>
      <c r="K22" s="335">
        <v>1100</v>
      </c>
      <c r="L22" s="336">
        <v>0.65692869611912963</v>
      </c>
      <c r="M22" s="337">
        <v>44100</v>
      </c>
      <c r="N22" s="338">
        <v>0.58110209062910678</v>
      </c>
    </row>
    <row r="23" spans="2:14" ht="16.5" x14ac:dyDescent="0.3">
      <c r="B23" s="344" t="s">
        <v>111</v>
      </c>
      <c r="C23" s="345">
        <v>200</v>
      </c>
      <c r="D23" s="346">
        <v>0</v>
      </c>
      <c r="E23" s="347">
        <v>1000</v>
      </c>
      <c r="F23" s="348">
        <v>0</v>
      </c>
      <c r="G23" s="347">
        <v>200</v>
      </c>
      <c r="H23" s="348">
        <v>1</v>
      </c>
      <c r="I23" s="347">
        <v>11400</v>
      </c>
      <c r="J23" s="349">
        <v>0</v>
      </c>
      <c r="K23" s="350">
        <v>7300</v>
      </c>
      <c r="L23" s="351">
        <v>4.2816068871544379</v>
      </c>
      <c r="M23" s="352">
        <v>332100</v>
      </c>
      <c r="N23" s="353">
        <v>4.3744815108849906</v>
      </c>
    </row>
    <row r="24" spans="2:14" ht="16.5" x14ac:dyDescent="0.3">
      <c r="B24" s="140" t="s">
        <v>71</v>
      </c>
      <c r="C24" s="354">
        <v>250200</v>
      </c>
      <c r="D24" s="355">
        <v>100</v>
      </c>
      <c r="E24" s="355">
        <v>36846900</v>
      </c>
      <c r="F24" s="355">
        <v>100</v>
      </c>
      <c r="G24" s="355">
        <v>17500</v>
      </c>
      <c r="H24" s="355">
        <v>100</v>
      </c>
      <c r="I24" s="355">
        <v>2395000</v>
      </c>
      <c r="J24" s="356">
        <v>100</v>
      </c>
      <c r="K24" s="357">
        <v>169600</v>
      </c>
      <c r="L24" s="355">
        <v>99.999999999999986</v>
      </c>
      <c r="M24" s="355">
        <v>7590600</v>
      </c>
      <c r="N24" s="356">
        <v>99.999999999999986</v>
      </c>
    </row>
    <row r="26" spans="2:14" x14ac:dyDescent="0.25">
      <c r="B26" s="389" t="s">
        <v>66</v>
      </c>
      <c r="C26" s="389"/>
      <c r="D26" s="389"/>
    </row>
    <row r="27" spans="2:14" x14ac:dyDescent="0.25">
      <c r="B27" s="28"/>
      <c r="C27" s="28"/>
      <c r="D27" s="28"/>
    </row>
    <row r="28" spans="2:14" x14ac:dyDescent="0.25">
      <c r="B28" s="380" t="s">
        <v>67</v>
      </c>
      <c r="C28" s="380"/>
      <c r="D28" s="380"/>
    </row>
    <row r="29" spans="2:14" x14ac:dyDescent="0.25">
      <c r="B29" s="380" t="s">
        <v>68</v>
      </c>
      <c r="C29" s="380"/>
      <c r="D29" s="380"/>
    </row>
    <row r="31" spans="2:14" ht="34.5" customHeight="1" x14ac:dyDescent="0.25">
      <c r="B31" s="70"/>
      <c r="C31" s="70"/>
      <c r="D31" s="70"/>
      <c r="E31" s="70"/>
      <c r="F31" s="70"/>
      <c r="G31" s="70"/>
      <c r="H31" s="70"/>
      <c r="I31" s="70"/>
      <c r="J31" s="70"/>
    </row>
    <row r="32" spans="2:14" x14ac:dyDescent="0.25">
      <c r="B32" s="121"/>
      <c r="C32" s="421"/>
      <c r="D32" s="421"/>
      <c r="E32" s="421"/>
      <c r="F32" s="421"/>
      <c r="G32" s="421"/>
      <c r="H32" s="421"/>
      <c r="I32" s="421"/>
      <c r="J32" s="421"/>
      <c r="K32" s="421"/>
      <c r="L32" s="421"/>
      <c r="M32" s="421"/>
      <c r="N32" s="421"/>
    </row>
    <row r="33" spans="2:14" x14ac:dyDescent="0.25">
      <c r="B33" s="122"/>
      <c r="C33" s="123"/>
      <c r="D33" s="123"/>
      <c r="E33" s="123"/>
      <c r="F33" s="123"/>
      <c r="G33" s="123"/>
      <c r="H33" s="123"/>
      <c r="I33" s="123"/>
      <c r="J33" s="123"/>
      <c r="K33" s="123"/>
      <c r="L33" s="123"/>
      <c r="M33" s="123"/>
      <c r="N33" s="123"/>
    </row>
    <row r="34" spans="2:14" x14ac:dyDescent="0.25">
      <c r="B34" s="42"/>
      <c r="C34" s="124"/>
      <c r="D34" s="125"/>
      <c r="E34" s="124"/>
      <c r="F34" s="125"/>
      <c r="G34" s="124"/>
      <c r="H34" s="125"/>
      <c r="I34" s="124"/>
      <c r="J34" s="125"/>
      <c r="K34" s="124"/>
      <c r="L34" s="44"/>
      <c r="M34" s="124"/>
      <c r="N34" s="44"/>
    </row>
    <row r="35" spans="2:14" x14ac:dyDescent="0.25">
      <c r="B35" s="42"/>
      <c r="C35" s="124"/>
      <c r="D35" s="125"/>
      <c r="E35" s="124"/>
      <c r="F35" s="125"/>
      <c r="G35" s="124"/>
      <c r="H35" s="125"/>
      <c r="I35" s="124"/>
      <c r="J35" s="125"/>
      <c r="K35" s="124"/>
      <c r="L35" s="44"/>
      <c r="M35" s="124"/>
      <c r="N35" s="44"/>
    </row>
    <row r="36" spans="2:14" x14ac:dyDescent="0.25">
      <c r="B36" s="42"/>
      <c r="C36" s="124"/>
      <c r="D36" s="125"/>
      <c r="E36" s="124"/>
      <c r="F36" s="125"/>
      <c r="G36" s="124"/>
      <c r="H36" s="125"/>
      <c r="I36" s="124"/>
      <c r="J36" s="125"/>
      <c r="K36" s="124"/>
      <c r="L36" s="44"/>
      <c r="M36" s="124"/>
      <c r="N36" s="44"/>
    </row>
    <row r="37" spans="2:14" x14ac:dyDescent="0.25">
      <c r="B37" s="42"/>
      <c r="C37" s="124"/>
      <c r="D37" s="125"/>
      <c r="E37" s="124"/>
      <c r="F37" s="125"/>
      <c r="G37" s="124"/>
      <c r="H37" s="125"/>
      <c r="I37" s="124"/>
      <c r="J37" s="125"/>
      <c r="K37" s="124"/>
      <c r="L37" s="44"/>
      <c r="M37" s="124"/>
      <c r="N37" s="44"/>
    </row>
    <row r="38" spans="2:14" x14ac:dyDescent="0.25">
      <c r="B38" s="42"/>
      <c r="C38" s="124"/>
      <c r="D38" s="125"/>
      <c r="E38" s="124"/>
      <c r="F38" s="125"/>
      <c r="G38" s="124"/>
      <c r="H38" s="125"/>
      <c r="I38" s="124"/>
      <c r="J38" s="125"/>
      <c r="K38" s="124"/>
      <c r="L38" s="44"/>
      <c r="M38" s="124"/>
      <c r="N38" s="44"/>
    </row>
    <row r="39" spans="2:14" x14ac:dyDescent="0.25">
      <c r="B39" s="42"/>
      <c r="C39" s="124"/>
      <c r="D39" s="125"/>
      <c r="E39" s="124"/>
      <c r="F39" s="125"/>
      <c r="G39" s="124"/>
      <c r="H39" s="125"/>
      <c r="I39" s="124"/>
      <c r="J39" s="125"/>
      <c r="K39" s="124"/>
      <c r="L39" s="44"/>
      <c r="M39" s="124"/>
      <c r="N39" s="44"/>
    </row>
    <row r="40" spans="2:14" x14ac:dyDescent="0.25">
      <c r="B40" s="42"/>
      <c r="C40" s="124"/>
      <c r="D40" s="125"/>
      <c r="E40" s="124"/>
      <c r="F40" s="125"/>
      <c r="G40" s="124"/>
      <c r="H40" s="125"/>
      <c r="I40" s="124"/>
      <c r="J40" s="125"/>
      <c r="K40" s="124"/>
      <c r="L40" s="44"/>
      <c r="M40" s="124"/>
      <c r="N40" s="44"/>
    </row>
    <row r="41" spans="2:14" x14ac:dyDescent="0.25">
      <c r="B41" s="42"/>
      <c r="C41" s="124"/>
      <c r="D41" s="125"/>
      <c r="E41" s="124"/>
      <c r="F41" s="125"/>
      <c r="G41" s="124"/>
      <c r="H41" s="125"/>
      <c r="I41" s="124"/>
      <c r="J41" s="125"/>
      <c r="K41" s="124"/>
      <c r="L41" s="44"/>
      <c r="M41" s="124"/>
      <c r="N41" s="44"/>
    </row>
    <row r="42" spans="2:14" x14ac:dyDescent="0.25">
      <c r="B42" s="42"/>
      <c r="C42" s="124"/>
      <c r="D42" s="125"/>
      <c r="E42" s="124"/>
      <c r="F42" s="125"/>
      <c r="G42" s="124"/>
      <c r="H42" s="125"/>
      <c r="I42" s="124"/>
      <c r="J42" s="125"/>
      <c r="K42" s="124"/>
      <c r="L42" s="44"/>
      <c r="M42" s="124"/>
      <c r="N42" s="44"/>
    </row>
    <row r="43" spans="2:14" x14ac:dyDescent="0.25">
      <c r="B43" s="42"/>
      <c r="C43" s="124"/>
      <c r="D43" s="125"/>
      <c r="E43" s="124"/>
      <c r="F43" s="125"/>
      <c r="G43" s="124"/>
      <c r="H43" s="125"/>
      <c r="I43" s="124"/>
      <c r="J43" s="125"/>
      <c r="K43" s="124"/>
      <c r="L43" s="44"/>
      <c r="M43" s="124"/>
      <c r="N43" s="44"/>
    </row>
    <row r="44" spans="2:14" x14ac:dyDescent="0.25">
      <c r="B44" s="42"/>
      <c r="C44" s="124"/>
      <c r="D44" s="125"/>
      <c r="E44" s="124"/>
      <c r="F44" s="125"/>
      <c r="G44" s="124"/>
      <c r="H44" s="125"/>
      <c r="I44" s="124"/>
      <c r="J44" s="125"/>
      <c r="K44" s="124"/>
      <c r="L44" s="44"/>
      <c r="M44" s="124"/>
      <c r="N44" s="44"/>
    </row>
    <row r="45" spans="2:14" x14ac:dyDescent="0.25">
      <c r="B45" s="42"/>
      <c r="C45" s="124"/>
      <c r="D45" s="125"/>
      <c r="E45" s="124"/>
      <c r="F45" s="125"/>
      <c r="G45" s="124"/>
      <c r="H45" s="125"/>
      <c r="I45" s="124"/>
      <c r="J45" s="125"/>
      <c r="K45" s="124"/>
      <c r="L45" s="44"/>
      <c r="M45" s="124"/>
      <c r="N45" s="44"/>
    </row>
    <row r="46" spans="2:14" x14ac:dyDescent="0.25">
      <c r="B46" s="42"/>
      <c r="C46" s="124"/>
      <c r="D46" s="125"/>
      <c r="E46" s="124"/>
      <c r="F46" s="125"/>
      <c r="G46" s="124"/>
      <c r="H46" s="125"/>
      <c r="I46" s="124"/>
      <c r="J46" s="125"/>
      <c r="K46" s="124"/>
      <c r="L46" s="44"/>
      <c r="M46" s="124"/>
      <c r="N46" s="44"/>
    </row>
    <row r="47" spans="2:14" x14ac:dyDescent="0.25">
      <c r="B47" s="42"/>
      <c r="C47" s="124"/>
      <c r="D47" s="125"/>
      <c r="E47" s="124"/>
      <c r="F47" s="125"/>
      <c r="G47" s="124"/>
      <c r="H47" s="125"/>
      <c r="I47" s="124"/>
      <c r="J47" s="125"/>
      <c r="K47" s="124"/>
      <c r="L47" s="44"/>
      <c r="M47" s="124"/>
      <c r="N47" s="44"/>
    </row>
    <row r="48" spans="2:14" x14ac:dyDescent="0.25">
      <c r="B48" s="42"/>
      <c r="C48" s="124"/>
      <c r="D48" s="125"/>
      <c r="E48" s="124"/>
      <c r="F48" s="125"/>
      <c r="G48" s="124"/>
      <c r="H48" s="125"/>
      <c r="I48" s="124"/>
      <c r="J48" s="125"/>
      <c r="K48" s="124"/>
      <c r="L48" s="44"/>
      <c r="M48" s="124"/>
      <c r="N48" s="44"/>
    </row>
    <row r="49" spans="2:14" x14ac:dyDescent="0.25">
      <c r="B49" s="42"/>
      <c r="C49" s="124"/>
      <c r="D49" s="125"/>
      <c r="E49" s="124"/>
      <c r="F49" s="125"/>
      <c r="G49" s="124"/>
      <c r="H49" s="125"/>
      <c r="I49" s="124"/>
      <c r="J49" s="125"/>
      <c r="K49" s="124"/>
      <c r="L49" s="44"/>
      <c r="M49" s="124"/>
      <c r="N49" s="44"/>
    </row>
    <row r="50" spans="2:14" x14ac:dyDescent="0.25">
      <c r="B50" s="42"/>
      <c r="C50" s="124"/>
      <c r="D50" s="125"/>
      <c r="E50" s="124"/>
      <c r="F50" s="125"/>
      <c r="G50" s="124"/>
      <c r="H50" s="125"/>
      <c r="I50" s="124"/>
      <c r="J50" s="125"/>
      <c r="K50" s="124"/>
      <c r="L50" s="44"/>
      <c r="M50" s="124"/>
      <c r="N50" s="44"/>
    </row>
    <row r="51" spans="2:14" x14ac:dyDescent="0.25">
      <c r="B51" s="126"/>
      <c r="C51" s="124"/>
      <c r="D51" s="127"/>
      <c r="E51" s="124"/>
      <c r="F51" s="127"/>
      <c r="G51" s="124"/>
      <c r="H51" s="127"/>
      <c r="I51" s="124"/>
      <c r="J51" s="127"/>
      <c r="K51" s="124"/>
      <c r="L51" s="128"/>
      <c r="M51" s="124"/>
      <c r="N51" s="128"/>
    </row>
    <row r="52" spans="2:14" x14ac:dyDescent="0.25">
      <c r="B52" s="42"/>
      <c r="C52" s="42"/>
      <c r="D52" s="125"/>
      <c r="E52" s="42"/>
      <c r="F52" s="125"/>
      <c r="G52" s="42"/>
      <c r="H52" s="125"/>
      <c r="I52" s="42"/>
      <c r="J52" s="125"/>
      <c r="K52" s="42"/>
      <c r="L52" s="42"/>
      <c r="M52" s="42"/>
      <c r="N52" s="42"/>
    </row>
  </sheetData>
  <mergeCells count="10">
    <mergeCell ref="C32:F32"/>
    <mergeCell ref="G32:J32"/>
    <mergeCell ref="K32:N32"/>
    <mergeCell ref="B29:D29"/>
    <mergeCell ref="C5:F5"/>
    <mergeCell ref="G5:J5"/>
    <mergeCell ref="K5:N5"/>
    <mergeCell ref="B26:D26"/>
    <mergeCell ref="B28:D28"/>
    <mergeCell ref="B5:B6"/>
  </mergeCells>
  <hyperlinks>
    <hyperlink ref="B1" location="Sommaire!A1" display="Sommaire"/>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B1:K36"/>
  <sheetViews>
    <sheetView workbookViewId="0">
      <selection activeCell="B1" sqref="B1"/>
    </sheetView>
  </sheetViews>
  <sheetFormatPr baseColWidth="10" defaultRowHeight="15" x14ac:dyDescent="0.25"/>
  <cols>
    <col min="2" max="2" width="39.140625" customWidth="1"/>
    <col min="4" max="4" width="15.28515625" customWidth="1"/>
  </cols>
  <sheetData>
    <row r="1" spans="2:11" x14ac:dyDescent="0.25">
      <c r="B1" s="3" t="s">
        <v>59</v>
      </c>
    </row>
    <row r="2" spans="2:11" x14ac:dyDescent="0.25">
      <c r="B2" s="3"/>
    </row>
    <row r="3" spans="2:11" ht="15.75" x14ac:dyDescent="0.25">
      <c r="B3" s="137" t="s">
        <v>212</v>
      </c>
    </row>
    <row r="4" spans="2:11" ht="46.5" customHeight="1" x14ac:dyDescent="0.25">
      <c r="B4" s="181"/>
      <c r="C4" s="181" t="s">
        <v>60</v>
      </c>
      <c r="D4" s="181" t="s">
        <v>69</v>
      </c>
      <c r="E4" s="181" t="s">
        <v>191</v>
      </c>
      <c r="F4" s="181" t="s">
        <v>71</v>
      </c>
    </row>
    <row r="5" spans="2:11" ht="16.5" x14ac:dyDescent="0.3">
      <c r="B5" s="329" t="s">
        <v>120</v>
      </c>
      <c r="C5" s="358">
        <v>0.28499999999999998</v>
      </c>
      <c r="D5" s="359">
        <v>0</v>
      </c>
      <c r="E5" s="360">
        <v>0</v>
      </c>
      <c r="F5" s="361">
        <v>0.28499999999999998</v>
      </c>
      <c r="H5" s="87"/>
      <c r="I5" s="87"/>
      <c r="J5" s="87"/>
      <c r="K5" s="87"/>
    </row>
    <row r="6" spans="2:11" ht="16.5" x14ac:dyDescent="0.3">
      <c r="B6" s="362" t="s">
        <v>121</v>
      </c>
      <c r="C6" s="363">
        <v>5.0066000000000006</v>
      </c>
      <c r="D6" s="364">
        <v>0</v>
      </c>
      <c r="E6" s="365">
        <v>0</v>
      </c>
      <c r="F6" s="366">
        <v>5.0066000000000006</v>
      </c>
      <c r="H6" s="87"/>
      <c r="I6" s="87"/>
      <c r="J6" s="87"/>
      <c r="K6" s="87"/>
    </row>
    <row r="7" spans="2:11" ht="16.5" x14ac:dyDescent="0.3">
      <c r="B7" s="140" t="s">
        <v>122</v>
      </c>
      <c r="C7" s="367">
        <v>5.2916000000000007</v>
      </c>
      <c r="D7" s="172">
        <v>0</v>
      </c>
      <c r="E7" s="173">
        <v>0</v>
      </c>
      <c r="F7" s="174">
        <v>5.2916000000000007</v>
      </c>
      <c r="H7" s="87"/>
      <c r="I7" s="87"/>
      <c r="J7" s="87"/>
      <c r="K7" s="87"/>
    </row>
    <row r="8" spans="2:11" ht="16.5" x14ac:dyDescent="0.3">
      <c r="B8" s="368" t="s">
        <v>123</v>
      </c>
      <c r="C8" s="369">
        <v>0.65249999999999997</v>
      </c>
      <c r="D8" s="175">
        <v>0</v>
      </c>
      <c r="E8" s="176">
        <v>0</v>
      </c>
      <c r="F8" s="177">
        <v>0.65249999999999997</v>
      </c>
      <c r="H8" s="87"/>
      <c r="I8" s="87"/>
      <c r="J8" s="87"/>
      <c r="K8" s="87"/>
    </row>
    <row r="9" spans="2:11" ht="16.5" x14ac:dyDescent="0.3">
      <c r="B9" s="339" t="s">
        <v>124</v>
      </c>
      <c r="C9" s="370">
        <v>0.16059999999999999</v>
      </c>
      <c r="D9" s="178">
        <v>0</v>
      </c>
      <c r="E9" s="179">
        <v>0</v>
      </c>
      <c r="F9" s="180">
        <v>0.16059999999999999</v>
      </c>
      <c r="H9" s="87"/>
      <c r="I9" s="87"/>
      <c r="J9" s="87"/>
      <c r="K9" s="87"/>
    </row>
    <row r="10" spans="2:11" ht="16.5" x14ac:dyDescent="0.3">
      <c r="B10" s="339" t="s">
        <v>125</v>
      </c>
      <c r="C10" s="370">
        <v>5.1999999999999998E-2</v>
      </c>
      <c r="D10" s="178">
        <v>0</v>
      </c>
      <c r="E10" s="179">
        <v>0</v>
      </c>
      <c r="F10" s="180">
        <v>5.1999999999999998E-2</v>
      </c>
      <c r="H10" s="87"/>
      <c r="I10" s="87"/>
      <c r="J10" s="87"/>
      <c r="K10" s="87"/>
    </row>
    <row r="11" spans="2:11" ht="16.5" x14ac:dyDescent="0.3">
      <c r="B11" s="339" t="s">
        <v>126</v>
      </c>
      <c r="C11" s="370">
        <v>2.69</v>
      </c>
      <c r="D11" s="178">
        <v>0</v>
      </c>
      <c r="E11" s="179">
        <v>4.4999999999999998E-2</v>
      </c>
      <c r="F11" s="180">
        <v>2.7349999999999999</v>
      </c>
      <c r="H11" s="87"/>
      <c r="I11" s="87"/>
      <c r="J11" s="87"/>
      <c r="K11" s="87"/>
    </row>
    <row r="12" spans="2:11" ht="16.5" x14ac:dyDescent="0.3">
      <c r="B12" s="362" t="s">
        <v>127</v>
      </c>
      <c r="C12" s="363">
        <v>0.108</v>
      </c>
      <c r="D12" s="364">
        <v>2.8000000000000001E-2</v>
      </c>
      <c r="E12" s="365">
        <v>0.69399999999999995</v>
      </c>
      <c r="F12" s="366">
        <v>0.83</v>
      </c>
      <c r="H12" s="87"/>
      <c r="I12" s="87"/>
      <c r="J12" s="87"/>
      <c r="K12" s="87"/>
    </row>
    <row r="13" spans="2:11" ht="16.5" x14ac:dyDescent="0.3">
      <c r="B13" s="140" t="s">
        <v>128</v>
      </c>
      <c r="C13" s="367">
        <v>3.6631</v>
      </c>
      <c r="D13" s="172">
        <v>2.8000000000000001E-2</v>
      </c>
      <c r="E13" s="173">
        <v>0.73899999999999999</v>
      </c>
      <c r="F13" s="174">
        <v>4.4301000000000004</v>
      </c>
      <c r="H13" s="87"/>
      <c r="I13" s="87"/>
      <c r="J13" s="87"/>
      <c r="K13" s="87"/>
    </row>
    <row r="14" spans="2:11" ht="16.5" x14ac:dyDescent="0.3">
      <c r="B14" s="368" t="s">
        <v>129</v>
      </c>
      <c r="C14" s="369">
        <v>2.1999999999999999E-2</v>
      </c>
      <c r="D14" s="175">
        <v>2E-3</v>
      </c>
      <c r="E14" s="176">
        <v>0</v>
      </c>
      <c r="F14" s="177">
        <v>2.4E-2</v>
      </c>
      <c r="H14" s="87"/>
      <c r="I14" s="87"/>
      <c r="J14" s="87"/>
      <c r="K14" s="87"/>
    </row>
    <row r="15" spans="2:11" ht="16.5" x14ac:dyDescent="0.3">
      <c r="B15" s="339" t="s">
        <v>130</v>
      </c>
      <c r="C15" s="370">
        <v>5.8871000000000002</v>
      </c>
      <c r="D15" s="178">
        <v>7.0000000000000001E-3</v>
      </c>
      <c r="E15" s="179">
        <v>3.1520000000000001</v>
      </c>
      <c r="F15" s="180">
        <v>9.0461000000000009</v>
      </c>
      <c r="H15" s="87"/>
      <c r="I15" s="87"/>
      <c r="J15" s="87"/>
      <c r="K15" s="87"/>
    </row>
    <row r="16" spans="2:11" ht="16.5" x14ac:dyDescent="0.3">
      <c r="B16" s="339" t="s">
        <v>131</v>
      </c>
      <c r="C16" s="370">
        <v>11.808</v>
      </c>
      <c r="D16" s="178">
        <v>0</v>
      </c>
      <c r="E16" s="179">
        <v>0.58899999999999997</v>
      </c>
      <c r="F16" s="180">
        <v>12.397</v>
      </c>
      <c r="H16" s="87"/>
      <c r="I16" s="87"/>
      <c r="J16" s="87"/>
      <c r="K16" s="87"/>
    </row>
    <row r="17" spans="2:11" ht="16.5" x14ac:dyDescent="0.3">
      <c r="B17" s="339" t="s">
        <v>132</v>
      </c>
      <c r="C17" s="370">
        <v>3.5760999999999998</v>
      </c>
      <c r="D17" s="178">
        <v>3.2000000000000001E-2</v>
      </c>
      <c r="E17" s="179">
        <v>0</v>
      </c>
      <c r="F17" s="180">
        <v>3.6080999999999999</v>
      </c>
      <c r="H17" s="87"/>
      <c r="I17" s="87"/>
      <c r="J17" s="87"/>
      <c r="K17" s="87"/>
    </row>
    <row r="18" spans="2:11" ht="16.5" x14ac:dyDescent="0.3">
      <c r="B18" s="362" t="s">
        <v>133</v>
      </c>
      <c r="C18" s="363">
        <v>0.23899999999999999</v>
      </c>
      <c r="D18" s="364">
        <v>8.7999999999999995E-2</v>
      </c>
      <c r="E18" s="365">
        <v>0.43099999999999999</v>
      </c>
      <c r="F18" s="366">
        <v>0.75800000000000001</v>
      </c>
      <c r="H18" s="87"/>
      <c r="I18" s="87"/>
      <c r="J18" s="87"/>
      <c r="K18" s="87"/>
    </row>
    <row r="19" spans="2:11" ht="16.5" x14ac:dyDescent="0.3">
      <c r="B19" s="140" t="s">
        <v>128</v>
      </c>
      <c r="C19" s="367">
        <v>21.532199999999996</v>
      </c>
      <c r="D19" s="172">
        <v>0.129</v>
      </c>
      <c r="E19" s="173">
        <v>4.1719999999999997</v>
      </c>
      <c r="F19" s="174">
        <v>25.833199999999998</v>
      </c>
      <c r="H19" s="87"/>
      <c r="I19" s="87"/>
      <c r="J19" s="87"/>
      <c r="K19" s="87"/>
    </row>
    <row r="20" spans="2:11" ht="16.5" x14ac:dyDescent="0.3">
      <c r="B20" s="368" t="s">
        <v>134</v>
      </c>
      <c r="C20" s="369">
        <v>0.75109999999999999</v>
      </c>
      <c r="D20" s="175">
        <v>0</v>
      </c>
      <c r="E20" s="176">
        <v>0</v>
      </c>
      <c r="F20" s="177">
        <v>0.75109999999999999</v>
      </c>
      <c r="H20" s="87"/>
      <c r="I20" s="87"/>
      <c r="J20" s="87"/>
      <c r="K20" s="87"/>
    </row>
    <row r="21" spans="2:11" ht="16.5" x14ac:dyDescent="0.3">
      <c r="B21" s="339" t="s">
        <v>135</v>
      </c>
      <c r="C21" s="370">
        <v>3.3000000000000002E-2</v>
      </c>
      <c r="D21" s="178">
        <v>3.0000000000000001E-3</v>
      </c>
      <c r="E21" s="179">
        <v>0</v>
      </c>
      <c r="F21" s="180">
        <v>3.5999999999999997E-2</v>
      </c>
      <c r="H21" s="87"/>
      <c r="I21" s="87"/>
      <c r="J21" s="87"/>
      <c r="K21" s="87"/>
    </row>
    <row r="22" spans="2:11" ht="16.5" x14ac:dyDescent="0.3">
      <c r="B22" s="339" t="s">
        <v>136</v>
      </c>
      <c r="C22" s="370">
        <v>5.0821999999999994</v>
      </c>
      <c r="D22" s="178">
        <v>0.61760000000000004</v>
      </c>
      <c r="E22" s="179">
        <v>0.375</v>
      </c>
      <c r="F22" s="180">
        <v>6.0747999999999998</v>
      </c>
      <c r="H22" s="87"/>
      <c r="I22" s="87"/>
      <c r="J22" s="87"/>
      <c r="K22" s="87"/>
    </row>
    <row r="23" spans="2:11" ht="16.5" x14ac:dyDescent="0.3">
      <c r="B23" s="339" t="s">
        <v>137</v>
      </c>
      <c r="C23" s="370">
        <v>0.81399999999999995</v>
      </c>
      <c r="D23" s="178">
        <v>1E-3</v>
      </c>
      <c r="E23" s="179"/>
      <c r="F23" s="180">
        <v>0.81499999999999995</v>
      </c>
      <c r="H23" s="87"/>
      <c r="I23" s="87"/>
      <c r="J23" s="87"/>
      <c r="K23" s="87"/>
    </row>
    <row r="24" spans="2:11" ht="16.5" x14ac:dyDescent="0.3">
      <c r="B24" s="339" t="s">
        <v>138</v>
      </c>
      <c r="C24" s="370">
        <v>2.7E-2</v>
      </c>
      <c r="D24" s="178">
        <v>0</v>
      </c>
      <c r="E24" s="179">
        <v>0</v>
      </c>
      <c r="F24" s="180">
        <v>2.7E-2</v>
      </c>
      <c r="H24" s="87"/>
      <c r="I24" s="87"/>
      <c r="J24" s="87"/>
      <c r="K24" s="87"/>
    </row>
    <row r="25" spans="2:11" ht="16.5" x14ac:dyDescent="0.3">
      <c r="B25" s="339" t="s">
        <v>139</v>
      </c>
      <c r="C25" s="370">
        <v>1.9E-2</v>
      </c>
      <c r="D25" s="178">
        <v>0</v>
      </c>
      <c r="E25" s="179">
        <v>0</v>
      </c>
      <c r="F25" s="180">
        <v>1.9E-2</v>
      </c>
      <c r="H25" s="87"/>
      <c r="I25" s="87"/>
      <c r="J25" s="87"/>
      <c r="K25" s="87"/>
    </row>
    <row r="26" spans="2:11" ht="16.5" x14ac:dyDescent="0.3">
      <c r="B26" s="339" t="s">
        <v>140</v>
      </c>
      <c r="C26" s="370">
        <v>18.6373</v>
      </c>
      <c r="D26" s="178">
        <v>0.44439999999999996</v>
      </c>
      <c r="E26" s="179">
        <v>0</v>
      </c>
      <c r="F26" s="180">
        <v>19.081700000000001</v>
      </c>
      <c r="H26" s="87"/>
      <c r="I26" s="87"/>
      <c r="J26" s="87"/>
      <c r="K26" s="87"/>
    </row>
    <row r="27" spans="2:11" ht="16.5" x14ac:dyDescent="0.3">
      <c r="B27" s="339" t="s">
        <v>141</v>
      </c>
      <c r="C27" s="370">
        <v>0.20300000000000001</v>
      </c>
      <c r="D27" s="178">
        <v>0.28699999999999998</v>
      </c>
      <c r="E27" s="179">
        <v>0</v>
      </c>
      <c r="F27" s="180">
        <v>0.49</v>
      </c>
      <c r="H27" s="87"/>
      <c r="I27" s="87"/>
      <c r="J27" s="87"/>
      <c r="K27" s="87"/>
    </row>
    <row r="28" spans="2:11" ht="16.5" x14ac:dyDescent="0.3">
      <c r="B28" s="362" t="s">
        <v>142</v>
      </c>
      <c r="C28" s="363">
        <v>0.27100000000000002</v>
      </c>
      <c r="D28" s="364">
        <v>0.44900000000000001</v>
      </c>
      <c r="E28" s="365">
        <v>0.216</v>
      </c>
      <c r="F28" s="366">
        <v>0.93600000000000005</v>
      </c>
      <c r="H28" s="87"/>
      <c r="I28" s="87"/>
      <c r="J28" s="87"/>
      <c r="K28" s="87"/>
    </row>
    <row r="29" spans="2:11" ht="16.5" x14ac:dyDescent="0.3">
      <c r="B29" s="140" t="s">
        <v>143</v>
      </c>
      <c r="C29" s="367">
        <v>25.837599999999998</v>
      </c>
      <c r="D29" s="172">
        <v>1.802</v>
      </c>
      <c r="E29" s="173">
        <v>0.59099999999999997</v>
      </c>
      <c r="F29" s="174">
        <v>28.230599999999999</v>
      </c>
      <c r="H29" s="87"/>
      <c r="I29" s="87"/>
      <c r="J29" s="87"/>
      <c r="K29" s="87"/>
    </row>
    <row r="30" spans="2:11" ht="16.5" x14ac:dyDescent="0.3">
      <c r="B30" s="371" t="s">
        <v>144</v>
      </c>
      <c r="C30" s="367">
        <v>56.324499999999993</v>
      </c>
      <c r="D30" s="172">
        <v>1.9590000000000001</v>
      </c>
      <c r="E30" s="173">
        <v>5.5019999999999998</v>
      </c>
      <c r="F30" s="174">
        <v>63.785499999999992</v>
      </c>
      <c r="H30" s="87"/>
      <c r="I30" s="87"/>
      <c r="J30" s="87"/>
      <c r="K30" s="87"/>
    </row>
    <row r="32" spans="2:11" x14ac:dyDescent="0.25">
      <c r="B32" s="389" t="s">
        <v>66</v>
      </c>
      <c r="C32" s="389"/>
      <c r="D32" s="389"/>
    </row>
    <row r="33" spans="2:4" x14ac:dyDescent="0.25">
      <c r="B33" s="96" t="s">
        <v>180</v>
      </c>
      <c r="C33" s="28"/>
      <c r="D33" s="28"/>
    </row>
    <row r="34" spans="2:4" x14ac:dyDescent="0.25">
      <c r="B34" s="96"/>
      <c r="C34" s="28"/>
      <c r="D34" s="28"/>
    </row>
    <row r="35" spans="2:4" x14ac:dyDescent="0.25">
      <c r="B35" s="380" t="s">
        <v>67</v>
      </c>
      <c r="C35" s="380"/>
      <c r="D35" s="380"/>
    </row>
    <row r="36" spans="2:4" x14ac:dyDescent="0.25">
      <c r="B36" s="380" t="s">
        <v>68</v>
      </c>
      <c r="C36" s="380"/>
      <c r="D36" s="380"/>
    </row>
  </sheetData>
  <mergeCells count="3">
    <mergeCell ref="B32:D32"/>
    <mergeCell ref="B35:D35"/>
    <mergeCell ref="B36:D36"/>
  </mergeCells>
  <hyperlinks>
    <hyperlink ref="B1" location="Sommaire!A1" display="Sommair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62"/>
  <sheetViews>
    <sheetView zoomScaleNormal="100" workbookViewId="0"/>
  </sheetViews>
  <sheetFormatPr baseColWidth="10" defaultColWidth="11.42578125" defaultRowHeight="15" x14ac:dyDescent="0.25"/>
  <cols>
    <col min="1" max="1" width="183.7109375" style="16" customWidth="1"/>
    <col min="2" max="2" width="11.42578125" style="7" customWidth="1"/>
    <col min="3" max="16384" width="11.42578125" style="7"/>
  </cols>
  <sheetData>
    <row r="1" spans="1:1" x14ac:dyDescent="0.25">
      <c r="A1" s="6" t="s">
        <v>3</v>
      </c>
    </row>
    <row r="2" spans="1:1" x14ac:dyDescent="0.25">
      <c r="A2" s="97" t="s">
        <v>12</v>
      </c>
    </row>
    <row r="3" spans="1:1" x14ac:dyDescent="0.25">
      <c r="A3" s="8"/>
    </row>
    <row r="4" spans="1:1" x14ac:dyDescent="0.25">
      <c r="A4" s="9" t="s">
        <v>13</v>
      </c>
    </row>
    <row r="5" spans="1:1" x14ac:dyDescent="0.25">
      <c r="A5" s="8"/>
    </row>
    <row r="6" spans="1:1" ht="38.25" x14ac:dyDescent="0.25">
      <c r="A6" s="10" t="s">
        <v>14</v>
      </c>
    </row>
    <row r="7" spans="1:1" x14ac:dyDescent="0.25">
      <c r="A7" s="11" t="s">
        <v>15</v>
      </c>
    </row>
    <row r="8" spans="1:1" ht="51" x14ac:dyDescent="0.25">
      <c r="A8" s="11" t="s">
        <v>16</v>
      </c>
    </row>
    <row r="9" spans="1:1" x14ac:dyDescent="0.25">
      <c r="A9" s="12"/>
    </row>
    <row r="10" spans="1:1" x14ac:dyDescent="0.25">
      <c r="A10" s="12" t="s">
        <v>17</v>
      </c>
    </row>
    <row r="11" spans="1:1" x14ac:dyDescent="0.25">
      <c r="A11" s="12"/>
    </row>
    <row r="12" spans="1:1" x14ac:dyDescent="0.25">
      <c r="A12" s="13" t="s">
        <v>215</v>
      </c>
    </row>
    <row r="13" spans="1:1" x14ac:dyDescent="0.25">
      <c r="A13" s="13"/>
    </row>
    <row r="14" spans="1:1" x14ac:dyDescent="0.25">
      <c r="A14" s="98" t="s">
        <v>18</v>
      </c>
    </row>
    <row r="15" spans="1:1" ht="25.5" x14ac:dyDescent="0.25">
      <c r="A15" s="99" t="s">
        <v>19</v>
      </c>
    </row>
    <row r="16" spans="1:1" x14ac:dyDescent="0.25">
      <c r="A16" s="99"/>
    </row>
    <row r="17" spans="1:1" x14ac:dyDescent="0.25">
      <c r="A17" s="8" t="s">
        <v>20</v>
      </c>
    </row>
    <row r="18" spans="1:1" x14ac:dyDescent="0.25">
      <c r="A18" s="12"/>
    </row>
    <row r="19" spans="1:1" x14ac:dyDescent="0.25">
      <c r="A19" s="9" t="s">
        <v>21</v>
      </c>
    </row>
    <row r="20" spans="1:1" x14ac:dyDescent="0.25">
      <c r="A20" s="12"/>
    </row>
    <row r="21" spans="1:1" x14ac:dyDescent="0.25">
      <c r="A21" s="12" t="s">
        <v>22</v>
      </c>
    </row>
    <row r="22" spans="1:1" x14ac:dyDescent="0.25">
      <c r="A22" s="12" t="s">
        <v>23</v>
      </c>
    </row>
    <row r="23" spans="1:1" x14ac:dyDescent="0.25">
      <c r="A23" s="12" t="s">
        <v>24</v>
      </c>
    </row>
    <row r="24" spans="1:1" x14ac:dyDescent="0.25">
      <c r="A24" s="12" t="s">
        <v>25</v>
      </c>
    </row>
    <row r="25" spans="1:1" x14ac:dyDescent="0.25">
      <c r="A25" s="12" t="s">
        <v>26</v>
      </c>
    </row>
    <row r="26" spans="1:1" x14ac:dyDescent="0.25">
      <c r="A26" s="12"/>
    </row>
    <row r="27" spans="1:1" x14ac:dyDescent="0.25">
      <c r="A27" s="9" t="s">
        <v>27</v>
      </c>
    </row>
    <row r="28" spans="1:1" x14ac:dyDescent="0.25">
      <c r="A28" s="12"/>
    </row>
    <row r="29" spans="1:1" x14ac:dyDescent="0.25">
      <c r="A29" s="12" t="s">
        <v>28</v>
      </c>
    </row>
    <row r="30" spans="1:1" x14ac:dyDescent="0.25">
      <c r="A30" s="12"/>
    </row>
    <row r="31" spans="1:1" x14ac:dyDescent="0.25">
      <c r="A31" s="14" t="s">
        <v>29</v>
      </c>
    </row>
    <row r="32" spans="1:1" x14ac:dyDescent="0.25">
      <c r="A32" s="11" t="s">
        <v>30</v>
      </c>
    </row>
    <row r="33" spans="1:1" x14ac:dyDescent="0.25">
      <c r="A33" s="11" t="s">
        <v>31</v>
      </c>
    </row>
    <row r="34" spans="1:1" x14ac:dyDescent="0.25">
      <c r="A34" s="11" t="s">
        <v>32</v>
      </c>
    </row>
    <row r="35" spans="1:1" x14ac:dyDescent="0.25">
      <c r="A35" s="11" t="s">
        <v>33</v>
      </c>
    </row>
    <row r="36" spans="1:1" x14ac:dyDescent="0.25">
      <c r="A36" s="11" t="s">
        <v>34</v>
      </c>
    </row>
    <row r="37" spans="1:1" x14ac:dyDescent="0.25">
      <c r="A37" s="11" t="s">
        <v>35</v>
      </c>
    </row>
    <row r="38" spans="1:1" x14ac:dyDescent="0.25">
      <c r="A38" s="11" t="s">
        <v>36</v>
      </c>
    </row>
    <row r="39" spans="1:1" x14ac:dyDescent="0.25">
      <c r="A39" s="14" t="s">
        <v>37</v>
      </c>
    </row>
    <row r="40" spans="1:1" x14ac:dyDescent="0.25">
      <c r="A40" s="11" t="s">
        <v>38</v>
      </c>
    </row>
    <row r="41" spans="1:1" x14ac:dyDescent="0.25">
      <c r="A41" s="11" t="s">
        <v>39</v>
      </c>
    </row>
    <row r="42" spans="1:1" x14ac:dyDescent="0.25">
      <c r="A42" s="11" t="s">
        <v>40</v>
      </c>
    </row>
    <row r="43" spans="1:1" ht="25.5" x14ac:dyDescent="0.25">
      <c r="A43" s="11" t="s">
        <v>41</v>
      </c>
    </row>
    <row r="44" spans="1:1" x14ac:dyDescent="0.25">
      <c r="A44" s="14" t="s">
        <v>42</v>
      </c>
    </row>
    <row r="45" spans="1:1" x14ac:dyDescent="0.25">
      <c r="A45" s="11" t="s">
        <v>43</v>
      </c>
    </row>
    <row r="46" spans="1:1" x14ac:dyDescent="0.25">
      <c r="A46" s="11" t="s">
        <v>44</v>
      </c>
    </row>
    <row r="47" spans="1:1" x14ac:dyDescent="0.25">
      <c r="A47" s="11" t="s">
        <v>45</v>
      </c>
    </row>
    <row r="48" spans="1:1" x14ac:dyDescent="0.25">
      <c r="A48" s="12"/>
    </row>
    <row r="49" spans="1:1" x14ac:dyDescent="0.25">
      <c r="A49" s="8" t="s">
        <v>46</v>
      </c>
    </row>
    <row r="50" spans="1:1" x14ac:dyDescent="0.25">
      <c r="A50" s="12"/>
    </row>
    <row r="51" spans="1:1" x14ac:dyDescent="0.25">
      <c r="A51" s="11" t="s">
        <v>47</v>
      </c>
    </row>
    <row r="52" spans="1:1" ht="25.5" x14ac:dyDescent="0.25">
      <c r="A52" s="11" t="s">
        <v>48</v>
      </c>
    </row>
    <row r="53" spans="1:1" x14ac:dyDescent="0.25">
      <c r="A53" s="11" t="s">
        <v>49</v>
      </c>
    </row>
    <row r="54" spans="1:1" x14ac:dyDescent="0.25">
      <c r="A54" s="11" t="s">
        <v>50</v>
      </c>
    </row>
    <row r="55" spans="1:1" x14ac:dyDescent="0.25">
      <c r="A55" s="11" t="s">
        <v>51</v>
      </c>
    </row>
    <row r="56" spans="1:1" x14ac:dyDescent="0.25">
      <c r="A56" s="11" t="s">
        <v>52</v>
      </c>
    </row>
    <row r="57" spans="1:1" x14ac:dyDescent="0.25">
      <c r="A57" s="11" t="s">
        <v>53</v>
      </c>
    </row>
    <row r="58" spans="1:1" x14ac:dyDescent="0.25">
      <c r="A58" s="11" t="s">
        <v>54</v>
      </c>
    </row>
    <row r="59" spans="1:1" x14ac:dyDescent="0.25">
      <c r="A59" s="11" t="s">
        <v>55</v>
      </c>
    </row>
    <row r="60" spans="1:1" x14ac:dyDescent="0.25">
      <c r="A60" s="11" t="s">
        <v>56</v>
      </c>
    </row>
    <row r="61" spans="1:1" x14ac:dyDescent="0.25">
      <c r="A61" s="11" t="s">
        <v>57</v>
      </c>
    </row>
    <row r="62" spans="1:1" x14ac:dyDescent="0.25">
      <c r="A62" s="15" t="s">
        <v>58</v>
      </c>
    </row>
  </sheetData>
  <hyperlinks>
    <hyperlink ref="A2" location="Sommaire!A1" display="Sommaire "/>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5"/>
  <sheetViews>
    <sheetView workbookViewId="0">
      <selection activeCell="B3" sqref="B3"/>
    </sheetView>
  </sheetViews>
  <sheetFormatPr baseColWidth="10" defaultRowHeight="15" x14ac:dyDescent="0.25"/>
  <cols>
    <col min="1" max="1" width="11.42578125" style="62"/>
    <col min="2" max="2" width="15.42578125" style="62" customWidth="1"/>
    <col min="3" max="3" width="13.140625" style="62" customWidth="1"/>
    <col min="4" max="4" width="13" style="65" customWidth="1"/>
    <col min="5" max="5" width="11.42578125" style="65"/>
    <col min="6" max="6" width="14.85546875" style="62" customWidth="1"/>
    <col min="7" max="7" width="12.5703125" style="62" customWidth="1"/>
    <col min="8" max="8" width="13.28515625" style="62" customWidth="1"/>
    <col min="9" max="10" width="11.42578125" style="62"/>
    <col min="11" max="12" width="9.85546875" style="62" customWidth="1"/>
    <col min="13" max="16384" width="11.42578125" style="62"/>
  </cols>
  <sheetData>
    <row r="1" spans="2:10" x14ac:dyDescent="0.25">
      <c r="B1" s="3" t="s">
        <v>59</v>
      </c>
    </row>
    <row r="2" spans="2:10" s="65" customFormat="1" x14ac:dyDescent="0.25">
      <c r="B2" s="3"/>
    </row>
    <row r="3" spans="2:10" ht="15.75" x14ac:dyDescent="0.25">
      <c r="B3" s="133" t="s">
        <v>199</v>
      </c>
    </row>
    <row r="5" spans="2:10" ht="15" customHeight="1" x14ac:dyDescent="0.25">
      <c r="B5" s="375"/>
      <c r="C5" s="375" t="s">
        <v>197</v>
      </c>
      <c r="D5" s="383" t="s">
        <v>163</v>
      </c>
      <c r="E5" s="377" t="s">
        <v>189</v>
      </c>
      <c r="F5" s="378"/>
      <c r="G5" s="378"/>
      <c r="H5" s="378"/>
      <c r="I5" s="379"/>
    </row>
    <row r="6" spans="2:10" ht="75" customHeight="1" x14ac:dyDescent="0.25">
      <c r="B6" s="376"/>
      <c r="C6" s="376"/>
      <c r="D6" s="384"/>
      <c r="E6" s="208" t="s">
        <v>164</v>
      </c>
      <c r="F6" s="209" t="s">
        <v>219</v>
      </c>
      <c r="G6" s="209" t="s">
        <v>165</v>
      </c>
      <c r="H6" s="209" t="s">
        <v>166</v>
      </c>
      <c r="I6" s="209" t="s">
        <v>167</v>
      </c>
    </row>
    <row r="7" spans="2:10" ht="15.75" x14ac:dyDescent="0.25">
      <c r="B7" s="210" t="s">
        <v>71</v>
      </c>
      <c r="C7" s="211">
        <v>324.2078523982654</v>
      </c>
      <c r="D7" s="212">
        <v>472</v>
      </c>
      <c r="E7" s="213">
        <v>20</v>
      </c>
      <c r="F7" s="214">
        <v>18</v>
      </c>
      <c r="G7" s="214">
        <v>22</v>
      </c>
      <c r="H7" s="214">
        <v>24</v>
      </c>
      <c r="I7" s="212">
        <v>16</v>
      </c>
    </row>
    <row r="8" spans="2:10" ht="15.75" x14ac:dyDescent="0.25">
      <c r="B8" s="215" t="s">
        <v>60</v>
      </c>
      <c r="C8" s="216">
        <v>262.76499999999999</v>
      </c>
      <c r="D8" s="217">
        <v>328</v>
      </c>
      <c r="E8" s="218">
        <v>21</v>
      </c>
      <c r="F8" s="219">
        <v>21</v>
      </c>
      <c r="G8" s="219">
        <v>18</v>
      </c>
      <c r="H8" s="219">
        <v>22</v>
      </c>
      <c r="I8" s="217">
        <v>18</v>
      </c>
    </row>
    <row r="9" spans="2:10" ht="15.75" x14ac:dyDescent="0.25">
      <c r="B9" s="215" t="s">
        <v>168</v>
      </c>
      <c r="C9" s="216">
        <v>42.011752398265379</v>
      </c>
      <c r="D9" s="217">
        <v>105</v>
      </c>
      <c r="E9" s="218">
        <v>11</v>
      </c>
      <c r="F9" s="219">
        <v>11</v>
      </c>
      <c r="G9" s="219">
        <v>41</v>
      </c>
      <c r="H9" s="219">
        <v>25</v>
      </c>
      <c r="I9" s="217">
        <v>12</v>
      </c>
    </row>
    <row r="10" spans="2:10" ht="15.75" x14ac:dyDescent="0.25">
      <c r="B10" s="220" t="s">
        <v>169</v>
      </c>
      <c r="C10" s="221">
        <v>19.431100000000001</v>
      </c>
      <c r="D10" s="222">
        <v>39</v>
      </c>
      <c r="E10" s="223">
        <v>33</v>
      </c>
      <c r="F10" s="224">
        <v>17</v>
      </c>
      <c r="G10" s="224">
        <v>11</v>
      </c>
      <c r="H10" s="224">
        <v>31</v>
      </c>
      <c r="I10" s="222">
        <v>8</v>
      </c>
    </row>
    <row r="12" spans="2:10" x14ac:dyDescent="0.25">
      <c r="B12" s="385" t="s">
        <v>173</v>
      </c>
      <c r="C12" s="385"/>
      <c r="D12" s="385"/>
      <c r="E12" s="385"/>
      <c r="F12" s="385"/>
      <c r="G12" s="385"/>
      <c r="H12" s="385"/>
      <c r="I12" s="385"/>
      <c r="J12" s="385"/>
    </row>
    <row r="13" spans="2:10" x14ac:dyDescent="0.25">
      <c r="B13" s="373" t="s">
        <v>220</v>
      </c>
      <c r="C13" s="32"/>
      <c r="D13" s="32"/>
      <c r="E13" s="372"/>
      <c r="F13" s="372"/>
      <c r="G13" s="372"/>
      <c r="H13" s="372"/>
      <c r="I13" s="372"/>
      <c r="J13" s="118"/>
    </row>
    <row r="15" spans="2:10" s="65" customFormat="1" x14ac:dyDescent="0.25">
      <c r="B15" s="71"/>
      <c r="C15" s="66"/>
      <c r="D15" s="66"/>
    </row>
    <row r="16" spans="2:10" x14ac:dyDescent="0.25">
      <c r="B16" s="380" t="s">
        <v>67</v>
      </c>
      <c r="C16" s="380"/>
      <c r="D16" s="380"/>
      <c r="E16" s="380"/>
      <c r="F16" s="380"/>
      <c r="G16" s="380"/>
      <c r="H16" s="380"/>
      <c r="I16" s="380"/>
      <c r="J16" s="380"/>
    </row>
    <row r="17" spans="2:11" x14ac:dyDescent="0.25">
      <c r="B17" s="380" t="s">
        <v>68</v>
      </c>
      <c r="C17" s="380"/>
      <c r="D17" s="380"/>
      <c r="E17" s="380"/>
      <c r="F17" s="380"/>
      <c r="G17" s="380"/>
      <c r="H17" s="380"/>
      <c r="I17" s="380"/>
      <c r="J17" s="380"/>
    </row>
    <row r="19" spans="2:11" x14ac:dyDescent="0.25">
      <c r="B19" s="117"/>
    </row>
    <row r="27" spans="2:11" ht="15.75" x14ac:dyDescent="0.25">
      <c r="D27" s="103"/>
      <c r="E27" s="103"/>
      <c r="F27" s="103"/>
      <c r="G27" s="104"/>
      <c r="H27" s="105"/>
    </row>
    <row r="28" spans="2:11" x14ac:dyDescent="0.25">
      <c r="B28" s="100"/>
      <c r="C28" s="100"/>
      <c r="D28" s="100"/>
      <c r="E28" s="100"/>
      <c r="F28" s="100"/>
      <c r="G28" s="100"/>
      <c r="H28" s="100"/>
      <c r="I28" s="100"/>
      <c r="J28" s="100"/>
      <c r="K28" s="100"/>
    </row>
    <row r="29" spans="2:11" x14ac:dyDescent="0.25">
      <c r="B29" s="381"/>
      <c r="C29" s="382"/>
      <c r="D29" s="374"/>
      <c r="E29" s="374"/>
      <c r="F29" s="374"/>
      <c r="G29" s="374"/>
      <c r="H29" s="374"/>
      <c r="I29" s="374"/>
      <c r="J29" s="374"/>
      <c r="K29" s="100"/>
    </row>
    <row r="30" spans="2:11" x14ac:dyDescent="0.25">
      <c r="B30" s="381"/>
      <c r="C30" s="382"/>
      <c r="D30" s="106"/>
      <c r="E30" s="107"/>
      <c r="F30" s="106"/>
      <c r="G30" s="106"/>
      <c r="H30" s="106"/>
      <c r="I30" s="106"/>
      <c r="J30" s="106"/>
      <c r="K30" s="100"/>
    </row>
    <row r="31" spans="2:11" x14ac:dyDescent="0.25">
      <c r="B31" s="108"/>
      <c r="C31" s="109"/>
      <c r="D31" s="110"/>
      <c r="E31" s="111"/>
      <c r="F31" s="109"/>
      <c r="G31" s="109"/>
      <c r="H31" s="109"/>
      <c r="I31" s="109"/>
      <c r="J31" s="109"/>
      <c r="K31" s="100"/>
    </row>
    <row r="32" spans="2:11" x14ac:dyDescent="0.25">
      <c r="B32" s="112"/>
      <c r="C32" s="113"/>
      <c r="D32" s="110"/>
      <c r="E32" s="114"/>
      <c r="F32" s="113"/>
      <c r="G32" s="113"/>
      <c r="H32" s="113"/>
      <c r="I32" s="113"/>
      <c r="J32" s="113"/>
      <c r="K32" s="100"/>
    </row>
    <row r="33" spans="2:11" x14ac:dyDescent="0.25">
      <c r="B33" s="115"/>
      <c r="C33" s="113"/>
      <c r="D33" s="110"/>
      <c r="E33" s="116"/>
      <c r="F33" s="113"/>
      <c r="G33" s="113"/>
      <c r="H33" s="113"/>
      <c r="I33" s="113"/>
      <c r="J33" s="113"/>
      <c r="K33" s="100"/>
    </row>
    <row r="34" spans="2:11" x14ac:dyDescent="0.25">
      <c r="B34" s="112"/>
      <c r="C34" s="113"/>
      <c r="D34" s="110"/>
      <c r="E34" s="116"/>
      <c r="F34" s="113"/>
      <c r="G34" s="113"/>
      <c r="H34" s="113"/>
      <c r="I34" s="113"/>
      <c r="J34" s="113"/>
      <c r="K34" s="100"/>
    </row>
    <row r="35" spans="2:11" x14ac:dyDescent="0.25">
      <c r="B35" s="100"/>
      <c r="C35" s="100"/>
      <c r="D35" s="100"/>
      <c r="E35" s="100"/>
      <c r="F35" s="100"/>
      <c r="G35" s="100"/>
      <c r="H35" s="100"/>
      <c r="I35" s="100"/>
      <c r="J35" s="100"/>
      <c r="K35" s="100"/>
    </row>
  </sheetData>
  <mergeCells count="11">
    <mergeCell ref="F29:J29"/>
    <mergeCell ref="C5:C6"/>
    <mergeCell ref="E5:I5"/>
    <mergeCell ref="B16:J16"/>
    <mergeCell ref="B17:J17"/>
    <mergeCell ref="B29:B30"/>
    <mergeCell ref="C29:C30"/>
    <mergeCell ref="B5:B6"/>
    <mergeCell ref="D5:D6"/>
    <mergeCell ref="D29:E29"/>
    <mergeCell ref="B12:J12"/>
  </mergeCells>
  <hyperlinks>
    <hyperlink ref="B1" location="Sommaire!A1" display="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B2:J26"/>
  <sheetViews>
    <sheetView workbookViewId="0">
      <selection activeCell="B4" sqref="B4"/>
    </sheetView>
  </sheetViews>
  <sheetFormatPr baseColWidth="10" defaultRowHeight="15" x14ac:dyDescent="0.25"/>
  <cols>
    <col min="2" max="2" width="51" customWidth="1"/>
    <col min="3" max="3" width="11.28515625" customWidth="1"/>
    <col min="4" max="4" width="7.5703125" customWidth="1"/>
    <col min="5" max="5" width="11.28515625" customWidth="1"/>
    <col min="6" max="6" width="7.5703125" customWidth="1"/>
    <col min="7" max="7" width="11.28515625" customWidth="1"/>
    <col min="8" max="8" width="7.5703125" customWidth="1"/>
    <col min="9" max="9" width="11.5703125" customWidth="1"/>
  </cols>
  <sheetData>
    <row r="2" spans="2:10" x14ac:dyDescent="0.25">
      <c r="B2" s="3" t="s">
        <v>59</v>
      </c>
    </row>
    <row r="4" spans="2:10" ht="15.75" x14ac:dyDescent="0.25">
      <c r="B4" s="134" t="s">
        <v>203</v>
      </c>
    </row>
    <row r="5" spans="2:10" ht="37.5" customHeight="1" x14ac:dyDescent="0.25">
      <c r="B5" s="390"/>
      <c r="C5" s="386" t="s">
        <v>60</v>
      </c>
      <c r="D5" s="387"/>
      <c r="E5" s="388" t="s">
        <v>69</v>
      </c>
      <c r="F5" s="392"/>
      <c r="G5" s="386" t="s">
        <v>70</v>
      </c>
      <c r="H5" s="387"/>
      <c r="I5" s="388" t="s">
        <v>71</v>
      </c>
      <c r="J5" s="387"/>
    </row>
    <row r="6" spans="2:10" ht="15.75" x14ac:dyDescent="0.25">
      <c r="B6" s="391"/>
      <c r="C6" s="273" t="s">
        <v>72</v>
      </c>
      <c r="D6" s="274" t="s">
        <v>73</v>
      </c>
      <c r="E6" s="272" t="s">
        <v>72</v>
      </c>
      <c r="F6" s="271" t="s">
        <v>73</v>
      </c>
      <c r="G6" s="273" t="s">
        <v>72</v>
      </c>
      <c r="H6" s="274" t="s">
        <v>74</v>
      </c>
      <c r="I6" s="272" t="s">
        <v>72</v>
      </c>
      <c r="J6" s="274" t="s">
        <v>74</v>
      </c>
    </row>
    <row r="7" spans="2:10" ht="16.5" x14ac:dyDescent="0.3">
      <c r="B7" s="275" t="s">
        <v>71</v>
      </c>
      <c r="C7" s="276">
        <v>262.76499999999999</v>
      </c>
      <c r="D7" s="277">
        <v>100</v>
      </c>
      <c r="E7" s="278">
        <v>19.431099999999997</v>
      </c>
      <c r="F7" s="279">
        <v>100</v>
      </c>
      <c r="G7" s="276">
        <v>42.011752398265379</v>
      </c>
      <c r="H7" s="280">
        <v>99.999999999999986</v>
      </c>
      <c r="I7" s="278">
        <v>324.2078523982654</v>
      </c>
      <c r="J7" s="281">
        <v>100</v>
      </c>
    </row>
    <row r="8" spans="2:10" ht="16.5" x14ac:dyDescent="0.3">
      <c r="B8" s="275" t="s">
        <v>174</v>
      </c>
      <c r="C8" s="282">
        <v>103.7482</v>
      </c>
      <c r="D8" s="283">
        <v>39</v>
      </c>
      <c r="E8" s="284">
        <v>9.1155000000000008</v>
      </c>
      <c r="F8" s="285">
        <v>46.911909258868519</v>
      </c>
      <c r="G8" s="282">
        <v>7.7489999999999997</v>
      </c>
      <c r="H8" s="286">
        <v>50.3187519527444</v>
      </c>
      <c r="I8" s="284">
        <v>134.00348948028432</v>
      </c>
      <c r="J8" s="286">
        <v>41.332586021288257</v>
      </c>
    </row>
    <row r="9" spans="2:10" ht="16.5" x14ac:dyDescent="0.3">
      <c r="B9" s="275" t="s">
        <v>175</v>
      </c>
      <c r="C9" s="282">
        <v>20.6129</v>
      </c>
      <c r="D9" s="283">
        <v>8</v>
      </c>
      <c r="E9" s="284">
        <v>0.372</v>
      </c>
      <c r="F9" s="285">
        <v>1.9144567214414008</v>
      </c>
      <c r="G9" s="282">
        <v>0.246</v>
      </c>
      <c r="H9" s="286">
        <v>12.916979919416891</v>
      </c>
      <c r="I9" s="284">
        <v>26.411549621079086</v>
      </c>
      <c r="J9" s="286">
        <v>8.1464867139104467</v>
      </c>
    </row>
    <row r="10" spans="2:10" ht="16.5" x14ac:dyDescent="0.3">
      <c r="B10" s="275" t="s">
        <v>176</v>
      </c>
      <c r="C10" s="282">
        <v>104.6611</v>
      </c>
      <c r="D10" s="283">
        <v>40</v>
      </c>
      <c r="E10" s="284">
        <v>5.4956000000000005</v>
      </c>
      <c r="F10" s="285">
        <v>28.282495586971404</v>
      </c>
      <c r="G10" s="282">
        <v>13.144789480284304</v>
      </c>
      <c r="H10" s="286">
        <v>36.764268127838704</v>
      </c>
      <c r="I10" s="284">
        <v>125.602013296902</v>
      </c>
      <c r="J10" s="286">
        <v>38.741200241692233</v>
      </c>
    </row>
    <row r="11" spans="2:10" ht="16.5" x14ac:dyDescent="0.3">
      <c r="B11" s="287" t="s">
        <v>78</v>
      </c>
      <c r="C11" s="288">
        <v>33.742800000000003</v>
      </c>
      <c r="D11" s="289">
        <v>13</v>
      </c>
      <c r="E11" s="290">
        <v>4.4480000000000004</v>
      </c>
      <c r="F11" s="291">
        <v>22.891138432718684</v>
      </c>
      <c r="G11" s="288">
        <v>21.139789480284303</v>
      </c>
      <c r="H11" s="292">
        <v>0</v>
      </c>
      <c r="I11" s="290">
        <v>38.190800000000003</v>
      </c>
      <c r="J11" s="292">
        <v>11.779727023109061</v>
      </c>
    </row>
    <row r="12" spans="2:10" x14ac:dyDescent="0.25">
      <c r="G12" s="18"/>
      <c r="H12" s="18"/>
    </row>
    <row r="13" spans="2:10" x14ac:dyDescent="0.25">
      <c r="B13" s="389" t="s">
        <v>66</v>
      </c>
      <c r="C13" s="389"/>
      <c r="D13" s="389"/>
      <c r="E13" s="389"/>
      <c r="F13" s="389"/>
      <c r="G13" s="389"/>
      <c r="H13" s="389"/>
      <c r="I13" s="389"/>
      <c r="J13" s="389"/>
    </row>
    <row r="14" spans="2:10" ht="14.25" customHeight="1" x14ac:dyDescent="0.25">
      <c r="B14" s="73"/>
      <c r="C14" s="73"/>
      <c r="D14" s="73"/>
      <c r="E14" s="73"/>
      <c r="F14" s="73"/>
    </row>
    <row r="15" spans="2:10" ht="36.75" customHeight="1" x14ac:dyDescent="0.25">
      <c r="B15" s="380" t="s">
        <v>67</v>
      </c>
      <c r="C15" s="380"/>
      <c r="D15" s="380"/>
      <c r="E15" s="380"/>
      <c r="F15" s="380"/>
      <c r="G15" s="380"/>
      <c r="H15" s="380"/>
      <c r="I15" s="380"/>
      <c r="J15" s="380"/>
    </row>
    <row r="16" spans="2:10" x14ac:dyDescent="0.25">
      <c r="B16" s="380" t="s">
        <v>68</v>
      </c>
      <c r="C16" s="380"/>
      <c r="D16" s="380"/>
      <c r="E16" s="380"/>
      <c r="F16" s="380"/>
      <c r="G16" s="380"/>
      <c r="H16" s="380"/>
      <c r="I16" s="380"/>
      <c r="J16" s="380"/>
    </row>
    <row r="17" spans="2:9" x14ac:dyDescent="0.25">
      <c r="B17" s="33"/>
      <c r="C17" s="33"/>
      <c r="D17" s="33"/>
      <c r="E17" s="33"/>
      <c r="F17" s="33"/>
    </row>
    <row r="18" spans="2:9" ht="14.25" customHeight="1" x14ac:dyDescent="0.25">
      <c r="B18" s="74"/>
      <c r="C18" s="74"/>
      <c r="D18" s="74"/>
      <c r="E18" s="74"/>
      <c r="F18" s="74"/>
    </row>
    <row r="19" spans="2:9" ht="14.25" customHeight="1" x14ac:dyDescent="0.25"/>
    <row r="20" spans="2:9" ht="14.25" customHeight="1" x14ac:dyDescent="0.25"/>
    <row r="22" spans="2:9" hidden="1" x14ac:dyDescent="0.25">
      <c r="F22" t="s">
        <v>60</v>
      </c>
      <c r="G22" t="s">
        <v>69</v>
      </c>
      <c r="H22" t="s">
        <v>70</v>
      </c>
      <c r="I22" t="s">
        <v>71</v>
      </c>
    </row>
    <row r="23" spans="2:9" hidden="1" x14ac:dyDescent="0.25">
      <c r="E23" t="s">
        <v>75</v>
      </c>
      <c r="F23" s="18"/>
      <c r="G23" s="18"/>
      <c r="H23" s="18"/>
      <c r="I23" s="18"/>
    </row>
    <row r="24" spans="2:9" hidden="1" x14ac:dyDescent="0.25">
      <c r="E24" t="s">
        <v>76</v>
      </c>
      <c r="F24" s="18"/>
      <c r="G24" s="18"/>
      <c r="H24" s="18"/>
      <c r="I24" s="18"/>
    </row>
    <row r="25" spans="2:9" hidden="1" x14ac:dyDescent="0.25">
      <c r="E25" t="s">
        <v>77</v>
      </c>
      <c r="F25" s="18"/>
      <c r="G25" s="18"/>
      <c r="H25" s="18"/>
      <c r="I25" s="18"/>
    </row>
    <row r="26" spans="2:9" hidden="1" x14ac:dyDescent="0.25">
      <c r="E26" t="s">
        <v>78</v>
      </c>
      <c r="F26" s="18"/>
      <c r="G26" s="18"/>
      <c r="H26" s="18"/>
      <c r="I26" s="18"/>
    </row>
  </sheetData>
  <mergeCells count="8">
    <mergeCell ref="G5:H5"/>
    <mergeCell ref="I5:J5"/>
    <mergeCell ref="B15:J15"/>
    <mergeCell ref="B16:J16"/>
    <mergeCell ref="B13:J13"/>
    <mergeCell ref="B5:B6"/>
    <mergeCell ref="C5:D5"/>
    <mergeCell ref="E5:F5"/>
  </mergeCells>
  <hyperlinks>
    <hyperlink ref="B2" location="Sommaire!A1" display="Sommaire"/>
  </hyperlink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workbookViewId="0">
      <selection activeCell="B3" sqref="B3"/>
    </sheetView>
  </sheetViews>
  <sheetFormatPr baseColWidth="10" defaultRowHeight="15" x14ac:dyDescent="0.25"/>
  <cols>
    <col min="2" max="2" width="26.7109375" customWidth="1"/>
    <col min="3" max="3" width="15" customWidth="1"/>
    <col min="4" max="4" width="16" customWidth="1"/>
    <col min="5" max="5" width="13.85546875" customWidth="1"/>
    <col min="6" max="6" width="15" customWidth="1"/>
    <col min="7" max="7" width="16" customWidth="1"/>
    <col min="8" max="8" width="13.85546875" customWidth="1"/>
  </cols>
  <sheetData>
    <row r="1" spans="2:9" x14ac:dyDescent="0.25">
      <c r="B1" s="3" t="s">
        <v>59</v>
      </c>
    </row>
    <row r="3" spans="2:9" ht="15.75" x14ac:dyDescent="0.25">
      <c r="B3" s="136" t="s">
        <v>218</v>
      </c>
    </row>
    <row r="5" spans="2:9" ht="23.25" customHeight="1" x14ac:dyDescent="0.25">
      <c r="B5" s="375"/>
      <c r="C5" s="393" t="s">
        <v>79</v>
      </c>
      <c r="D5" s="394"/>
      <c r="E5" s="395"/>
      <c r="F5" s="394" t="s">
        <v>196</v>
      </c>
      <c r="G5" s="394"/>
      <c r="H5" s="395"/>
    </row>
    <row r="6" spans="2:9" s="21" customFormat="1" ht="39" customHeight="1" x14ac:dyDescent="0.25">
      <c r="B6" s="376"/>
      <c r="C6" s="204" t="s">
        <v>60</v>
      </c>
      <c r="D6" s="205" t="s">
        <v>69</v>
      </c>
      <c r="E6" s="206" t="s">
        <v>70</v>
      </c>
      <c r="F6" s="207" t="s">
        <v>190</v>
      </c>
      <c r="G6" s="205" t="s">
        <v>69</v>
      </c>
      <c r="H6" s="206" t="s">
        <v>70</v>
      </c>
    </row>
    <row r="7" spans="2:9" ht="15.75" x14ac:dyDescent="0.25">
      <c r="B7" s="229" t="s">
        <v>71</v>
      </c>
      <c r="C7" s="230">
        <v>157</v>
      </c>
      <c r="D7" s="231">
        <v>148</v>
      </c>
      <c r="E7" s="232">
        <v>187.70651801830792</v>
      </c>
      <c r="F7" s="233">
        <v>118</v>
      </c>
      <c r="G7" s="231">
        <v>61</v>
      </c>
      <c r="H7" s="232">
        <v>131.46310705072969</v>
      </c>
      <c r="I7" s="95"/>
    </row>
    <row r="8" spans="2:9" ht="15.75" x14ac:dyDescent="0.25">
      <c r="B8" s="225" t="s">
        <v>174</v>
      </c>
      <c r="C8" s="234">
        <v>175</v>
      </c>
      <c r="D8" s="235">
        <v>94</v>
      </c>
      <c r="E8" s="236">
        <v>203.23584782474293</v>
      </c>
      <c r="F8" s="237">
        <v>128</v>
      </c>
      <c r="G8" s="235">
        <v>55</v>
      </c>
      <c r="H8" s="236">
        <v>140.17885673946273</v>
      </c>
      <c r="I8" s="18"/>
    </row>
    <row r="9" spans="2:9" ht="33.75" customHeight="1" x14ac:dyDescent="0.25">
      <c r="B9" s="226" t="s">
        <v>175</v>
      </c>
      <c r="C9" s="238">
        <v>313</v>
      </c>
      <c r="D9" s="239">
        <v>363</v>
      </c>
      <c r="E9" s="240">
        <v>178.63437250845138</v>
      </c>
      <c r="F9" s="241">
        <v>239</v>
      </c>
      <c r="G9" s="239">
        <v>197</v>
      </c>
      <c r="H9" s="240">
        <v>103.61166643512614</v>
      </c>
      <c r="I9" s="18"/>
    </row>
    <row r="10" spans="2:9" ht="15.75" x14ac:dyDescent="0.25">
      <c r="B10" s="227" t="s">
        <v>176</v>
      </c>
      <c r="C10" s="242">
        <v>118</v>
      </c>
      <c r="D10" s="243">
        <v>261</v>
      </c>
      <c r="E10" s="244">
        <v>169.63919866257331</v>
      </c>
      <c r="F10" s="245">
        <v>87</v>
      </c>
      <c r="G10" s="243">
        <v>62</v>
      </c>
      <c r="H10" s="244">
        <v>129.31947271434237</v>
      </c>
      <c r="I10" s="18"/>
    </row>
    <row r="11" spans="2:9" ht="15.75" x14ac:dyDescent="0.25">
      <c r="B11" s="228" t="s">
        <v>78</v>
      </c>
      <c r="C11" s="246">
        <v>131</v>
      </c>
      <c r="D11" s="247">
        <v>101</v>
      </c>
      <c r="E11" s="248"/>
      <c r="F11" s="249">
        <v>113</v>
      </c>
      <c r="G11" s="247">
        <v>59</v>
      </c>
      <c r="H11" s="248"/>
      <c r="I11" s="18"/>
    </row>
    <row r="12" spans="2:9" ht="15.75" x14ac:dyDescent="0.25">
      <c r="B12" s="119"/>
      <c r="C12" s="119"/>
      <c r="D12" s="119"/>
      <c r="E12" s="119"/>
      <c r="F12" s="119"/>
      <c r="G12" s="120"/>
      <c r="H12" s="120"/>
    </row>
    <row r="13" spans="2:9" x14ac:dyDescent="0.25">
      <c r="B13" s="389" t="s">
        <v>66</v>
      </c>
      <c r="C13" s="389"/>
      <c r="D13" s="389"/>
      <c r="E13" s="389"/>
      <c r="F13" s="389"/>
      <c r="G13" s="389"/>
      <c r="H13" s="389"/>
    </row>
    <row r="14" spans="2:9" ht="38.25" customHeight="1" x14ac:dyDescent="0.25">
      <c r="B14" s="396" t="s">
        <v>192</v>
      </c>
      <c r="C14" s="397"/>
      <c r="D14" s="397"/>
      <c r="E14" s="397"/>
      <c r="F14" s="397"/>
      <c r="G14" s="397"/>
      <c r="H14" s="397"/>
    </row>
    <row r="15" spans="2:9" x14ac:dyDescent="0.25">
      <c r="B15" s="101"/>
      <c r="C15" s="101"/>
      <c r="D15" s="101"/>
      <c r="E15" s="101"/>
      <c r="F15" s="101"/>
      <c r="G15" s="101"/>
      <c r="H15" s="101"/>
    </row>
    <row r="16" spans="2:9" x14ac:dyDescent="0.25">
      <c r="B16" s="380" t="s">
        <v>67</v>
      </c>
      <c r="C16" s="380"/>
      <c r="D16" s="380"/>
      <c r="E16" s="380"/>
      <c r="F16" s="380"/>
      <c r="G16" s="380"/>
      <c r="H16" s="380"/>
    </row>
    <row r="17" spans="2:9" ht="15.75" customHeight="1" x14ac:dyDescent="0.25">
      <c r="B17" s="380" t="s">
        <v>68</v>
      </c>
      <c r="C17" s="380"/>
      <c r="D17" s="380"/>
      <c r="E17" s="380"/>
      <c r="F17" s="380"/>
      <c r="G17" s="380"/>
      <c r="H17" s="380"/>
    </row>
    <row r="18" spans="2:9" ht="15.75" customHeight="1" x14ac:dyDescent="0.25">
      <c r="B18" s="74"/>
      <c r="C18" s="74"/>
      <c r="D18" s="74"/>
      <c r="E18" s="74"/>
      <c r="F18" s="74"/>
    </row>
    <row r="24" spans="2:9" x14ac:dyDescent="0.25">
      <c r="B24" s="17"/>
    </row>
    <row r="25" spans="2:9" x14ac:dyDescent="0.25">
      <c r="B25" s="29"/>
    </row>
    <row r="26" spans="2:9" x14ac:dyDescent="0.25">
      <c r="B26" s="29"/>
    </row>
    <row r="27" spans="2:9" x14ac:dyDescent="0.25">
      <c r="B27" s="30"/>
    </row>
    <row r="28" spans="2:9" x14ac:dyDescent="0.25">
      <c r="B28" s="29"/>
    </row>
    <row r="29" spans="2:9" x14ac:dyDescent="0.25">
      <c r="B29" s="29"/>
      <c r="H29" s="18"/>
      <c r="I29" s="18"/>
    </row>
    <row r="30" spans="2:9" x14ac:dyDescent="0.25">
      <c r="B30" s="31"/>
    </row>
    <row r="31" spans="2:9" x14ac:dyDescent="0.25">
      <c r="B31" s="29"/>
    </row>
    <row r="32" spans="2:9" x14ac:dyDescent="0.25">
      <c r="B32" s="17"/>
    </row>
  </sheetData>
  <mergeCells count="7">
    <mergeCell ref="B17:H17"/>
    <mergeCell ref="B5:B6"/>
    <mergeCell ref="C5:E5"/>
    <mergeCell ref="F5:H5"/>
    <mergeCell ref="B13:H13"/>
    <mergeCell ref="B14:H14"/>
    <mergeCell ref="B16:H16"/>
  </mergeCells>
  <hyperlinks>
    <hyperlink ref="B1" location="Sommaire!A1" display="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B1:F17"/>
  <sheetViews>
    <sheetView workbookViewId="0">
      <selection activeCell="B3" sqref="B3"/>
    </sheetView>
  </sheetViews>
  <sheetFormatPr baseColWidth="10" defaultRowHeight="15" x14ac:dyDescent="0.25"/>
  <cols>
    <col min="2" max="2" width="27.5703125" customWidth="1"/>
    <col min="3" max="3" width="15" customWidth="1"/>
    <col min="4" max="4" width="16" customWidth="1"/>
    <col min="6" max="6" width="10" customWidth="1"/>
  </cols>
  <sheetData>
    <row r="1" spans="2:6" x14ac:dyDescent="0.25">
      <c r="B1" s="3" t="s">
        <v>59</v>
      </c>
    </row>
    <row r="2" spans="2:6" x14ac:dyDescent="0.25">
      <c r="B2" s="3"/>
    </row>
    <row r="3" spans="2:6" ht="15.75" x14ac:dyDescent="0.25">
      <c r="B3" s="135" t="s">
        <v>193</v>
      </c>
    </row>
    <row r="4" spans="2:6" ht="31.5" x14ac:dyDescent="0.25">
      <c r="B4" s="182"/>
      <c r="C4" s="183" t="s">
        <v>60</v>
      </c>
      <c r="D4" s="183" t="s">
        <v>69</v>
      </c>
      <c r="E4" s="183" t="s">
        <v>70</v>
      </c>
      <c r="F4" s="181" t="s">
        <v>71</v>
      </c>
    </row>
    <row r="5" spans="2:6" ht="15.75" x14ac:dyDescent="0.25">
      <c r="B5" s="184" t="s">
        <v>88</v>
      </c>
      <c r="C5" s="185">
        <v>38.757015460375321</v>
      </c>
      <c r="D5" s="186">
        <v>32.331277384917669</v>
      </c>
      <c r="E5" s="187">
        <v>60.010414726545704</v>
      </c>
      <c r="F5" s="188">
        <v>46.337850267554622</v>
      </c>
    </row>
    <row r="6" spans="2:6" ht="31.5" x14ac:dyDescent="0.25">
      <c r="B6" s="189" t="s">
        <v>187</v>
      </c>
      <c r="C6" s="190">
        <v>0</v>
      </c>
      <c r="D6" s="191">
        <v>0</v>
      </c>
      <c r="E6" s="192">
        <v>30.912380146539736</v>
      </c>
      <c r="F6" s="193">
        <v>11.434963881759176</v>
      </c>
    </row>
    <row r="7" spans="2:6" ht="15.75" x14ac:dyDescent="0.25">
      <c r="B7" s="189" t="s">
        <v>89</v>
      </c>
      <c r="C7" s="190">
        <v>33.879112009417582</v>
      </c>
      <c r="D7" s="191">
        <v>9.8307257462882607</v>
      </c>
      <c r="E7" s="192">
        <v>8.4918916699876732</v>
      </c>
      <c r="F7" s="193">
        <v>23.435881054450583</v>
      </c>
    </row>
    <row r="8" spans="2:6" ht="15.75" x14ac:dyDescent="0.25">
      <c r="B8" s="189" t="s">
        <v>90</v>
      </c>
      <c r="C8" s="190">
        <v>15.193104748658648</v>
      </c>
      <c r="D8" s="191">
        <v>46.421704090531776</v>
      </c>
      <c r="E8" s="192">
        <v>0</v>
      </c>
      <c r="F8" s="193">
        <v>10.939182408867923</v>
      </c>
    </row>
    <row r="9" spans="2:6" ht="15.75" x14ac:dyDescent="0.25">
      <c r="B9" s="189" t="s">
        <v>91</v>
      </c>
      <c r="C9" s="190">
        <v>5.9463585071264964</v>
      </c>
      <c r="D9" s="191">
        <v>0.85635330090048434</v>
      </c>
      <c r="E9" s="192">
        <v>0</v>
      </c>
      <c r="F9" s="193">
        <v>3.5240232783835297</v>
      </c>
    </row>
    <row r="10" spans="2:6" ht="42" customHeight="1" x14ac:dyDescent="0.25">
      <c r="B10" s="194" t="s">
        <v>198</v>
      </c>
      <c r="C10" s="195">
        <v>6.2244092744219559</v>
      </c>
      <c r="D10" s="196">
        <v>10.559939477361802</v>
      </c>
      <c r="E10" s="197">
        <v>0.58531345692688763</v>
      </c>
      <c r="F10" s="198">
        <v>4.3280991089841754</v>
      </c>
    </row>
    <row r="11" spans="2:6" ht="15.75" x14ac:dyDescent="0.25">
      <c r="B11" s="199" t="s">
        <v>179</v>
      </c>
      <c r="C11" s="200">
        <v>100</v>
      </c>
      <c r="D11" s="201">
        <v>100</v>
      </c>
      <c r="E11" s="202">
        <v>100</v>
      </c>
      <c r="F11" s="203">
        <v>100</v>
      </c>
    </row>
    <row r="13" spans="2:6" x14ac:dyDescent="0.25">
      <c r="B13" s="398" t="s">
        <v>173</v>
      </c>
      <c r="C13" s="389"/>
      <c r="D13" s="389"/>
      <c r="E13" s="32"/>
      <c r="F13" s="32"/>
    </row>
    <row r="14" spans="2:6" x14ac:dyDescent="0.25">
      <c r="B14" s="102" t="s">
        <v>188</v>
      </c>
      <c r="C14" s="28"/>
      <c r="D14" s="28"/>
      <c r="E14" s="28"/>
      <c r="F14" s="28"/>
    </row>
    <row r="15" spans="2:6" x14ac:dyDescent="0.25">
      <c r="B15" s="380" t="s">
        <v>67</v>
      </c>
      <c r="C15" s="380"/>
      <c r="D15" s="380"/>
      <c r="E15" s="33"/>
      <c r="F15" s="33"/>
    </row>
    <row r="16" spans="2:6" x14ac:dyDescent="0.25">
      <c r="B16" s="380" t="s">
        <v>68</v>
      </c>
      <c r="C16" s="380"/>
      <c r="D16" s="380"/>
      <c r="E16" s="33"/>
      <c r="F16" s="33"/>
    </row>
    <row r="17" spans="2:4" ht="50.25" customHeight="1" x14ac:dyDescent="0.25">
      <c r="B17" s="70"/>
      <c r="C17" s="70"/>
      <c r="D17" s="70"/>
    </row>
  </sheetData>
  <mergeCells count="3">
    <mergeCell ref="B13:D13"/>
    <mergeCell ref="B15:D15"/>
    <mergeCell ref="B16:D16"/>
  </mergeCells>
  <hyperlinks>
    <hyperlink ref="B1" location="Sommaire!A1" display="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B1:M20"/>
  <sheetViews>
    <sheetView zoomScale="92" workbookViewId="0">
      <selection activeCell="B3" sqref="B3"/>
    </sheetView>
  </sheetViews>
  <sheetFormatPr baseColWidth="10" defaultRowHeight="15" x14ac:dyDescent="0.25"/>
  <cols>
    <col min="3" max="3" width="33.7109375" customWidth="1"/>
    <col min="4" max="5" width="18.7109375" customWidth="1"/>
  </cols>
  <sheetData>
    <row r="1" spans="2:13" x14ac:dyDescent="0.25">
      <c r="B1" s="3" t="s">
        <v>59</v>
      </c>
    </row>
    <row r="2" spans="2:13" x14ac:dyDescent="0.25">
      <c r="B2" s="3"/>
    </row>
    <row r="3" spans="2:13" ht="15.75" x14ac:dyDescent="0.25">
      <c r="B3" s="137" t="s">
        <v>177</v>
      </c>
    </row>
    <row r="4" spans="2:13" ht="35.25" customHeight="1" x14ac:dyDescent="0.25">
      <c r="B4" s="399"/>
      <c r="C4" s="400"/>
      <c r="D4" s="181" t="s">
        <v>60</v>
      </c>
      <c r="E4" s="181" t="s">
        <v>69</v>
      </c>
      <c r="F4" s="181" t="s">
        <v>191</v>
      </c>
      <c r="G4" s="181" t="s">
        <v>71</v>
      </c>
    </row>
    <row r="5" spans="2:13" s="38" customFormat="1" ht="15.75" customHeight="1" x14ac:dyDescent="0.25">
      <c r="B5" s="403" t="s">
        <v>71</v>
      </c>
      <c r="C5" s="404"/>
      <c r="D5" s="141">
        <v>94.110799999999998</v>
      </c>
      <c r="E5" s="142">
        <v>2.6233</v>
      </c>
      <c r="F5" s="143">
        <v>5.5019999999999998</v>
      </c>
      <c r="G5" s="144">
        <v>102.23610000000001</v>
      </c>
      <c r="H5" s="36"/>
      <c r="I5" s="37"/>
      <c r="J5" s="86"/>
      <c r="K5" s="86"/>
      <c r="L5" s="86"/>
      <c r="M5" s="86"/>
    </row>
    <row r="6" spans="2:13" ht="15.75" x14ac:dyDescent="0.25">
      <c r="B6" s="405" t="s">
        <v>88</v>
      </c>
      <c r="C6" s="406"/>
      <c r="D6" s="145">
        <v>56.3245</v>
      </c>
      <c r="E6" s="146">
        <v>1.9590000000000001</v>
      </c>
      <c r="F6" s="147">
        <v>5.5019999999999998</v>
      </c>
      <c r="G6" s="148">
        <v>63.785499999999999</v>
      </c>
      <c r="H6" s="39"/>
      <c r="J6" s="86"/>
      <c r="K6" s="86"/>
      <c r="L6" s="86"/>
      <c r="M6" s="86"/>
    </row>
    <row r="7" spans="2:13" ht="15.75" x14ac:dyDescent="0.25">
      <c r="B7" s="407" t="s">
        <v>112</v>
      </c>
      <c r="C7" s="408"/>
      <c r="D7" s="149">
        <v>5.2916000000000007</v>
      </c>
      <c r="E7" s="150">
        <v>0</v>
      </c>
      <c r="F7" s="151">
        <v>0</v>
      </c>
      <c r="G7" s="152">
        <v>5.2916000000000007</v>
      </c>
      <c r="H7" s="19"/>
      <c r="J7" s="86"/>
      <c r="K7" s="86"/>
      <c r="L7" s="86"/>
      <c r="M7" s="86"/>
    </row>
    <row r="8" spans="2:13" ht="15.75" x14ac:dyDescent="0.25">
      <c r="B8" s="409" t="s">
        <v>113</v>
      </c>
      <c r="C8" s="410"/>
      <c r="D8" s="153">
        <v>3.6631</v>
      </c>
      <c r="E8" s="154">
        <v>2.8000000000000001E-2</v>
      </c>
      <c r="F8" s="155">
        <v>0.73899999999999999</v>
      </c>
      <c r="G8" s="156">
        <v>4.4301000000000004</v>
      </c>
      <c r="J8" s="86"/>
      <c r="K8" s="86"/>
      <c r="L8" s="86"/>
      <c r="M8" s="86"/>
    </row>
    <row r="9" spans="2:13" ht="15.75" x14ac:dyDescent="0.25">
      <c r="B9" s="409" t="s">
        <v>114</v>
      </c>
      <c r="C9" s="410"/>
      <c r="D9" s="153">
        <v>21.5322</v>
      </c>
      <c r="E9" s="154">
        <v>0.129</v>
      </c>
      <c r="F9" s="155">
        <v>4.1719999999999997</v>
      </c>
      <c r="G9" s="156">
        <v>25.833200000000001</v>
      </c>
      <c r="H9" s="19"/>
      <c r="J9" s="86"/>
      <c r="K9" s="86"/>
      <c r="L9" s="86"/>
      <c r="M9" s="86"/>
    </row>
    <row r="10" spans="2:13" ht="16.5" customHeight="1" x14ac:dyDescent="0.25">
      <c r="B10" s="401" t="s">
        <v>194</v>
      </c>
      <c r="C10" s="402"/>
      <c r="D10" s="157">
        <v>11.808</v>
      </c>
      <c r="E10" s="158">
        <v>0</v>
      </c>
      <c r="F10" s="159">
        <v>0.58899999999999997</v>
      </c>
      <c r="G10" s="156">
        <v>12.397</v>
      </c>
      <c r="H10" s="19"/>
      <c r="J10" s="86"/>
      <c r="K10" s="86"/>
      <c r="L10" s="86"/>
      <c r="M10" s="86"/>
    </row>
    <row r="11" spans="2:13" ht="15.75" x14ac:dyDescent="0.25">
      <c r="B11" s="409" t="s">
        <v>115</v>
      </c>
      <c r="C11" s="410"/>
      <c r="D11" s="153">
        <v>25.837599999999998</v>
      </c>
      <c r="E11" s="154">
        <v>1.802</v>
      </c>
      <c r="F11" s="155">
        <v>0.59099999999999997</v>
      </c>
      <c r="G11" s="156">
        <v>28.230599999999999</v>
      </c>
      <c r="J11" s="86"/>
      <c r="K11" s="86"/>
      <c r="L11" s="86"/>
      <c r="M11" s="86"/>
    </row>
    <row r="12" spans="2:13" ht="15.75" x14ac:dyDescent="0.25">
      <c r="B12" s="411" t="s">
        <v>195</v>
      </c>
      <c r="C12" s="412"/>
      <c r="D12" s="160">
        <v>18.6373</v>
      </c>
      <c r="E12" s="161">
        <v>0.44439999999999996</v>
      </c>
      <c r="F12" s="162">
        <v>0</v>
      </c>
      <c r="G12" s="163">
        <v>19.081700000000001</v>
      </c>
      <c r="J12" s="86"/>
      <c r="K12" s="86"/>
      <c r="L12" s="86"/>
      <c r="M12" s="86"/>
    </row>
    <row r="13" spans="2:13" ht="15.75" x14ac:dyDescent="0.25">
      <c r="B13" s="405" t="s">
        <v>116</v>
      </c>
      <c r="C13" s="406"/>
      <c r="D13" s="145">
        <v>37.786300000000004</v>
      </c>
      <c r="E13" s="146">
        <v>0.6643</v>
      </c>
      <c r="F13" s="147">
        <v>0</v>
      </c>
      <c r="G13" s="148">
        <v>38.450600000000009</v>
      </c>
      <c r="H13" s="40"/>
      <c r="J13" s="86"/>
      <c r="K13" s="86"/>
      <c r="L13" s="86"/>
      <c r="M13" s="86"/>
    </row>
    <row r="14" spans="2:13" ht="15.75" x14ac:dyDescent="0.25">
      <c r="B14" s="413" t="s">
        <v>117</v>
      </c>
      <c r="C14" s="414"/>
      <c r="D14" s="164">
        <v>59.849135274591227</v>
      </c>
      <c r="E14" s="165">
        <v>74.676933633210069</v>
      </c>
      <c r="F14" s="166">
        <v>100</v>
      </c>
      <c r="G14" s="167">
        <v>62.390388522253879</v>
      </c>
    </row>
    <row r="15" spans="2:13" ht="15.75" x14ac:dyDescent="0.25">
      <c r="B15" s="411" t="s">
        <v>118</v>
      </c>
      <c r="C15" s="412"/>
      <c r="D15" s="168">
        <v>40.15086472540878</v>
      </c>
      <c r="E15" s="169">
        <v>25.32306636678992</v>
      </c>
      <c r="F15" s="170">
        <v>0</v>
      </c>
      <c r="G15" s="171">
        <v>37.609611477746121</v>
      </c>
    </row>
    <row r="17" spans="2:4" x14ac:dyDescent="0.25">
      <c r="B17" s="389" t="s">
        <v>66</v>
      </c>
      <c r="C17" s="389"/>
      <c r="D17" s="389"/>
    </row>
    <row r="18" spans="2:4" x14ac:dyDescent="0.25">
      <c r="B18" s="41" t="s">
        <v>119</v>
      </c>
      <c r="C18" s="28"/>
      <c r="D18" s="28"/>
    </row>
    <row r="19" spans="2:4" x14ac:dyDescent="0.25">
      <c r="B19" s="380" t="s">
        <v>67</v>
      </c>
      <c r="C19" s="380"/>
      <c r="D19" s="380"/>
    </row>
    <row r="20" spans="2:4" x14ac:dyDescent="0.25">
      <c r="B20" s="380" t="s">
        <v>68</v>
      </c>
      <c r="C20" s="380"/>
      <c r="D20" s="380"/>
    </row>
  </sheetData>
  <mergeCells count="15">
    <mergeCell ref="B19:D19"/>
    <mergeCell ref="B20:D20"/>
    <mergeCell ref="B11:C11"/>
    <mergeCell ref="B12:C12"/>
    <mergeCell ref="B13:C13"/>
    <mergeCell ref="B14:C14"/>
    <mergeCell ref="B15:C15"/>
    <mergeCell ref="B17:D17"/>
    <mergeCell ref="B4:C4"/>
    <mergeCell ref="B10:C10"/>
    <mergeCell ref="B5:C5"/>
    <mergeCell ref="B6:C6"/>
    <mergeCell ref="B7:C7"/>
    <mergeCell ref="B8:C8"/>
    <mergeCell ref="B9:C9"/>
  </mergeCells>
  <hyperlinks>
    <hyperlink ref="B1" location="Sommaire!A1" display="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B1:Q25"/>
  <sheetViews>
    <sheetView workbookViewId="0">
      <selection activeCell="B3" sqref="B3"/>
    </sheetView>
  </sheetViews>
  <sheetFormatPr baseColWidth="10" defaultRowHeight="15" x14ac:dyDescent="0.25"/>
  <cols>
    <col min="2" max="2" width="24.7109375" customWidth="1"/>
    <col min="3" max="4" width="15.28515625" customWidth="1"/>
    <col min="5" max="5" width="14.85546875" customWidth="1"/>
    <col min="8" max="17" width="11.42578125" style="42"/>
  </cols>
  <sheetData>
    <row r="1" spans="2:17" x14ac:dyDescent="0.25">
      <c r="B1" s="3" t="s">
        <v>59</v>
      </c>
    </row>
    <row r="2" spans="2:17" x14ac:dyDescent="0.25">
      <c r="B2" s="3"/>
    </row>
    <row r="3" spans="2:17" ht="15.75" x14ac:dyDescent="0.25">
      <c r="B3" s="137" t="s">
        <v>178</v>
      </c>
    </row>
    <row r="4" spans="2:17" ht="47.25" x14ac:dyDescent="0.25">
      <c r="B4" s="181" t="s">
        <v>145</v>
      </c>
      <c r="C4" s="181" t="s">
        <v>146</v>
      </c>
      <c r="D4" s="181" t="s">
        <v>147</v>
      </c>
      <c r="E4" s="181" t="s">
        <v>182</v>
      </c>
      <c r="M4" s="43"/>
      <c r="N4" s="43"/>
      <c r="O4" s="43"/>
      <c r="P4" s="44"/>
      <c r="Q4" s="44"/>
    </row>
    <row r="5" spans="2:17" x14ac:dyDescent="0.25">
      <c r="B5" s="45" t="s">
        <v>148</v>
      </c>
      <c r="C5" s="46">
        <v>67.522947297938231</v>
      </c>
      <c r="D5" s="47">
        <v>32.477052702061769</v>
      </c>
      <c r="E5" s="129">
        <v>14.337200000000001</v>
      </c>
      <c r="F5" s="88"/>
      <c r="G5" s="89"/>
      <c r="H5" s="48"/>
      <c r="I5" s="49"/>
      <c r="M5" s="43"/>
      <c r="N5" s="43"/>
      <c r="O5" s="43"/>
      <c r="P5" s="44"/>
      <c r="Q5" s="44"/>
    </row>
    <row r="6" spans="2:17" x14ac:dyDescent="0.25">
      <c r="B6" s="50" t="s">
        <v>149</v>
      </c>
      <c r="C6" s="51">
        <v>42.621895931439937</v>
      </c>
      <c r="D6" s="52">
        <v>57.378104068560063</v>
      </c>
      <c r="E6" s="130">
        <v>3.4189000000000003</v>
      </c>
      <c r="F6" s="88"/>
      <c r="G6" s="89"/>
      <c r="H6" s="48"/>
      <c r="I6" s="53"/>
      <c r="M6" s="43"/>
      <c r="N6" s="43"/>
      <c r="O6" s="43"/>
      <c r="P6" s="44"/>
      <c r="Q6" s="44"/>
    </row>
    <row r="7" spans="2:17" x14ac:dyDescent="0.25">
      <c r="B7" s="50" t="s">
        <v>150</v>
      </c>
      <c r="C7" s="51">
        <v>67.146797425681896</v>
      </c>
      <c r="D7" s="52">
        <v>32.853202574318118</v>
      </c>
      <c r="E7" s="130">
        <v>3.9156</v>
      </c>
      <c r="F7" s="88"/>
      <c r="G7" s="89"/>
      <c r="H7" s="48"/>
      <c r="I7" s="53"/>
      <c r="M7" s="43"/>
      <c r="N7" s="43"/>
      <c r="O7" s="43"/>
      <c r="P7" s="44"/>
      <c r="Q7" s="44"/>
    </row>
    <row r="8" spans="2:17" x14ac:dyDescent="0.25">
      <c r="B8" s="50" t="s">
        <v>151</v>
      </c>
      <c r="C8" s="51">
        <v>94.721341187131841</v>
      </c>
      <c r="D8" s="52">
        <v>5.2786588128681462</v>
      </c>
      <c r="E8" s="130">
        <v>0.44140000000000001</v>
      </c>
      <c r="F8" s="88"/>
      <c r="G8" s="89"/>
      <c r="H8" s="48"/>
      <c r="I8" s="53"/>
      <c r="M8" s="43"/>
      <c r="N8" s="43"/>
      <c r="O8" s="43"/>
      <c r="P8" s="44"/>
      <c r="Q8" s="44"/>
    </row>
    <row r="9" spans="2:17" x14ac:dyDescent="0.25">
      <c r="B9" s="50" t="s">
        <v>152</v>
      </c>
      <c r="C9" s="51">
        <v>62.4</v>
      </c>
      <c r="D9" s="52">
        <v>37.6</v>
      </c>
      <c r="E9" s="130">
        <v>0.125</v>
      </c>
      <c r="F9" s="88"/>
      <c r="G9" s="89"/>
      <c r="H9" s="48"/>
      <c r="I9" s="53"/>
      <c r="M9" s="43"/>
      <c r="N9" s="43"/>
      <c r="O9" s="43"/>
      <c r="P9" s="44"/>
      <c r="Q9" s="44"/>
    </row>
    <row r="10" spans="2:17" x14ac:dyDescent="0.25">
      <c r="B10" s="50" t="s">
        <v>153</v>
      </c>
      <c r="C10" s="51">
        <v>69.789369292026223</v>
      </c>
      <c r="D10" s="52">
        <v>30.210630707973774</v>
      </c>
      <c r="E10" s="130">
        <v>6.7558999999999996</v>
      </c>
      <c r="F10" s="88"/>
      <c r="G10" s="89"/>
      <c r="H10" s="48"/>
      <c r="I10" s="53"/>
      <c r="M10" s="43"/>
      <c r="N10" s="43"/>
      <c r="O10" s="43"/>
      <c r="P10" s="44"/>
      <c r="Q10" s="44"/>
    </row>
    <row r="11" spans="2:17" x14ac:dyDescent="0.25">
      <c r="B11" s="50" t="s">
        <v>154</v>
      </c>
      <c r="C11" s="51">
        <v>74.746324290743431</v>
      </c>
      <c r="D11" s="52">
        <v>25.253675709256576</v>
      </c>
      <c r="E11" s="130">
        <v>9.6579999999999995</v>
      </c>
      <c r="F11" s="88"/>
      <c r="G11" s="89"/>
      <c r="H11" s="48"/>
      <c r="I11" s="49"/>
      <c r="M11" s="43"/>
      <c r="N11" s="43"/>
      <c r="O11" s="43"/>
      <c r="P11" s="44"/>
      <c r="Q11" s="44"/>
    </row>
    <row r="12" spans="2:17" x14ac:dyDescent="0.25">
      <c r="B12" s="50" t="s">
        <v>155</v>
      </c>
      <c r="C12" s="51">
        <v>48.442700903471234</v>
      </c>
      <c r="D12" s="52">
        <v>51.557299096528766</v>
      </c>
      <c r="E12" s="130">
        <v>25.236000000000001</v>
      </c>
      <c r="F12" s="88"/>
      <c r="G12" s="89"/>
      <c r="H12" s="48"/>
      <c r="I12" s="49"/>
      <c r="M12" s="43"/>
      <c r="N12" s="43"/>
      <c r="O12" s="43"/>
      <c r="P12" s="44"/>
      <c r="Q12" s="44"/>
    </row>
    <row r="13" spans="2:17" x14ac:dyDescent="0.25">
      <c r="B13" s="50" t="s">
        <v>156</v>
      </c>
      <c r="C13" s="51">
        <v>75.561224489795919</v>
      </c>
      <c r="D13" s="52">
        <v>24.438775510204081</v>
      </c>
      <c r="E13" s="130">
        <v>1.96</v>
      </c>
      <c r="F13" s="88"/>
      <c r="G13" s="89"/>
      <c r="H13" s="48"/>
      <c r="I13" s="53"/>
      <c r="M13" s="43"/>
      <c r="N13" s="43"/>
      <c r="O13" s="43"/>
      <c r="P13" s="44"/>
      <c r="Q13" s="44"/>
    </row>
    <row r="14" spans="2:17" x14ac:dyDescent="0.25">
      <c r="B14" s="50" t="s">
        <v>157</v>
      </c>
      <c r="C14" s="51">
        <v>58.276977359600117</v>
      </c>
      <c r="D14" s="52">
        <v>41.723022640399883</v>
      </c>
      <c r="E14" s="130">
        <v>6.8019999999999996</v>
      </c>
      <c r="F14" s="88"/>
      <c r="G14" s="89"/>
      <c r="H14" s="48"/>
      <c r="I14" s="53"/>
      <c r="M14" s="43"/>
      <c r="N14" s="43"/>
      <c r="O14" s="43"/>
      <c r="P14" s="54"/>
      <c r="Q14" s="44"/>
    </row>
    <row r="15" spans="2:17" x14ac:dyDescent="0.25">
      <c r="B15" s="50" t="s">
        <v>158</v>
      </c>
      <c r="C15" s="51">
        <v>55.85419116411893</v>
      </c>
      <c r="D15" s="52">
        <v>44.14580883588107</v>
      </c>
      <c r="E15" s="130">
        <v>5.9530000000000003</v>
      </c>
      <c r="F15" s="88"/>
      <c r="G15" s="89"/>
      <c r="H15" s="48"/>
      <c r="I15" s="53"/>
      <c r="M15" s="43"/>
      <c r="N15" s="43"/>
      <c r="O15" s="43"/>
      <c r="P15" s="44"/>
      <c r="Q15" s="44"/>
    </row>
    <row r="16" spans="2:17" x14ac:dyDescent="0.25">
      <c r="B16" s="50" t="s">
        <v>159</v>
      </c>
      <c r="C16" s="51">
        <v>62.235294117647058</v>
      </c>
      <c r="D16" s="52">
        <v>37.764705882352942</v>
      </c>
      <c r="E16" s="130">
        <v>0.85</v>
      </c>
      <c r="F16" s="88"/>
      <c r="G16" s="89"/>
      <c r="H16" s="48"/>
      <c r="I16" s="53"/>
      <c r="M16" s="43"/>
      <c r="N16" s="43"/>
      <c r="O16" s="43"/>
      <c r="P16" s="44"/>
      <c r="Q16" s="44"/>
    </row>
    <row r="17" spans="2:17" x14ac:dyDescent="0.25">
      <c r="B17" s="50" t="s">
        <v>160</v>
      </c>
      <c r="C17" s="51">
        <v>67.430851854210459</v>
      </c>
      <c r="D17" s="52">
        <v>32.569148145789555</v>
      </c>
      <c r="E17" s="130">
        <v>9.4217999999999993</v>
      </c>
      <c r="F17" s="88"/>
      <c r="G17" s="89"/>
      <c r="H17" s="48"/>
      <c r="I17" s="49"/>
      <c r="M17" s="43"/>
      <c r="N17" s="43"/>
      <c r="O17" s="43"/>
      <c r="P17" s="54"/>
      <c r="Q17" s="44"/>
    </row>
    <row r="18" spans="2:17" x14ac:dyDescent="0.25">
      <c r="B18" s="55" t="s">
        <v>161</v>
      </c>
      <c r="C18" s="56">
        <v>42.971734148204739</v>
      </c>
      <c r="D18" s="57">
        <v>57.028265851795261</v>
      </c>
      <c r="E18" s="131">
        <v>5.2359999999999998</v>
      </c>
      <c r="F18" s="88"/>
      <c r="G18" s="89"/>
      <c r="H18" s="48"/>
      <c r="I18" s="53"/>
      <c r="N18" s="58"/>
      <c r="O18" s="58"/>
      <c r="P18" s="44"/>
      <c r="Q18" s="44"/>
    </row>
    <row r="19" spans="2:17" x14ac:dyDescent="0.25">
      <c r="B19" s="34" t="s">
        <v>71</v>
      </c>
      <c r="C19" s="59">
        <v>59.849135274591227</v>
      </c>
      <c r="D19" s="60">
        <v>40.15086472540878</v>
      </c>
      <c r="E19" s="132">
        <v>94.110799999999998</v>
      </c>
      <c r="F19" s="88"/>
      <c r="G19" s="89"/>
      <c r="I19" s="53"/>
    </row>
    <row r="21" spans="2:17" x14ac:dyDescent="0.25">
      <c r="B21" s="389" t="s">
        <v>66</v>
      </c>
      <c r="C21" s="389"/>
      <c r="D21" s="389"/>
    </row>
    <row r="22" spans="2:17" x14ac:dyDescent="0.25">
      <c r="B22" s="28"/>
      <c r="C22" s="28"/>
      <c r="D22" s="28"/>
    </row>
    <row r="23" spans="2:17" x14ac:dyDescent="0.25">
      <c r="B23" s="415" t="s">
        <v>162</v>
      </c>
      <c r="C23" s="415"/>
      <c r="D23" s="415"/>
      <c r="E23" s="415"/>
    </row>
    <row r="24" spans="2:17" x14ac:dyDescent="0.25">
      <c r="B24" s="380" t="s">
        <v>68</v>
      </c>
      <c r="C24" s="380"/>
      <c r="D24" s="380"/>
      <c r="E24" s="380"/>
    </row>
    <row r="25" spans="2:17" ht="61.5" customHeight="1" x14ac:dyDescent="0.25">
      <c r="B25" s="74"/>
      <c r="C25" s="74"/>
      <c r="D25" s="74"/>
      <c r="E25" s="74"/>
      <c r="J25" s="61"/>
    </row>
  </sheetData>
  <mergeCells count="3">
    <mergeCell ref="B21:D21"/>
    <mergeCell ref="B23:E23"/>
    <mergeCell ref="B24:E24"/>
  </mergeCells>
  <hyperlinks>
    <hyperlink ref="B1" location="Sommaire!A1" display="Sommaire"/>
  </hyperlink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1:F19"/>
  <sheetViews>
    <sheetView workbookViewId="0">
      <selection activeCell="B3" sqref="B3"/>
    </sheetView>
  </sheetViews>
  <sheetFormatPr baseColWidth="10" defaultRowHeight="15" x14ac:dyDescent="0.25"/>
  <cols>
    <col min="2" max="2" width="73.28515625" customWidth="1"/>
    <col min="3" max="4" width="19.140625" customWidth="1"/>
  </cols>
  <sheetData>
    <row r="1" spans="2:6" x14ac:dyDescent="0.25">
      <c r="B1" s="3" t="s">
        <v>59</v>
      </c>
    </row>
    <row r="2" spans="2:6" x14ac:dyDescent="0.25">
      <c r="B2" s="3"/>
    </row>
    <row r="3" spans="2:6" ht="15.75" x14ac:dyDescent="0.25">
      <c r="B3" s="135" t="s">
        <v>200</v>
      </c>
    </row>
    <row r="4" spans="2:6" x14ac:dyDescent="0.25">
      <c r="B4" s="4"/>
    </row>
    <row r="5" spans="2:6" ht="50.25" customHeight="1" x14ac:dyDescent="0.25">
      <c r="B5" s="208"/>
      <c r="C5" s="208" t="s">
        <v>60</v>
      </c>
      <c r="D5" s="208" t="s">
        <v>181</v>
      </c>
      <c r="E5" s="208" t="s">
        <v>70</v>
      </c>
      <c r="F5" s="208" t="s">
        <v>71</v>
      </c>
    </row>
    <row r="6" spans="2:6" s="38" customFormat="1" ht="16.5" x14ac:dyDescent="0.3">
      <c r="B6" s="250" t="s">
        <v>172</v>
      </c>
      <c r="C6" s="251">
        <v>328</v>
      </c>
      <c r="D6" s="252">
        <v>39</v>
      </c>
      <c r="E6" s="253">
        <v>105</v>
      </c>
      <c r="F6" s="254">
        <f>SUM(C6:E6)</f>
        <v>472</v>
      </c>
    </row>
    <row r="7" spans="2:6" ht="16.5" x14ac:dyDescent="0.3">
      <c r="B7" s="255" t="s">
        <v>61</v>
      </c>
      <c r="C7" s="256">
        <v>262.76499999999999</v>
      </c>
      <c r="D7" s="257">
        <v>19.431100000000001</v>
      </c>
      <c r="E7" s="258">
        <v>42.011752398265379</v>
      </c>
      <c r="F7" s="254">
        <f t="shared" ref="F7:F9" si="0">SUM(C7:E7)</f>
        <v>324.2078523982654</v>
      </c>
    </row>
    <row r="8" spans="2:6" ht="16.5" x14ac:dyDescent="0.3">
      <c r="B8" s="259" t="s">
        <v>62</v>
      </c>
      <c r="C8" s="260">
        <v>31.039318000000002</v>
      </c>
      <c r="D8" s="261">
        <v>1.1783287</v>
      </c>
      <c r="E8" s="262">
        <v>5.6868262202792961</v>
      </c>
      <c r="F8" s="263">
        <f t="shared" si="0"/>
        <v>37.904472920279296</v>
      </c>
    </row>
    <row r="9" spans="2:6" ht="16.5" x14ac:dyDescent="0.3">
      <c r="B9" s="264" t="s">
        <v>63</v>
      </c>
      <c r="C9" s="265">
        <v>41.3435548</v>
      </c>
      <c r="D9" s="266">
        <v>2.8698947000000001</v>
      </c>
      <c r="E9" s="267">
        <v>8.0523241702639403</v>
      </c>
      <c r="F9" s="268">
        <f t="shared" si="0"/>
        <v>52.26577367026394</v>
      </c>
    </row>
    <row r="10" spans="2:6" ht="16.5" x14ac:dyDescent="0.3">
      <c r="B10" s="259" t="s">
        <v>64</v>
      </c>
      <c r="C10" s="260">
        <v>118.1</v>
      </c>
      <c r="D10" s="261">
        <v>60.6</v>
      </c>
      <c r="E10" s="269">
        <v>131.46310705072969</v>
      </c>
      <c r="F10" s="138">
        <v>116.91411124033002</v>
      </c>
    </row>
    <row r="11" spans="2:6" ht="16.5" x14ac:dyDescent="0.3">
      <c r="B11" s="264" t="s">
        <v>65</v>
      </c>
      <c r="C11" s="265">
        <v>157.30000000000001</v>
      </c>
      <c r="D11" s="266">
        <v>147.69999999999999</v>
      </c>
      <c r="E11" s="267">
        <v>187.70651801830792</v>
      </c>
      <c r="F11" s="270">
        <v>161.21069642094696</v>
      </c>
    </row>
    <row r="12" spans="2:6" x14ac:dyDescent="0.25">
      <c r="B12" s="67"/>
      <c r="C12" s="69"/>
      <c r="D12" s="69"/>
      <c r="E12" s="69"/>
    </row>
    <row r="13" spans="2:6" x14ac:dyDescent="0.25">
      <c r="B13" s="416" t="s">
        <v>173</v>
      </c>
      <c r="C13" s="417"/>
      <c r="D13" s="417"/>
    </row>
    <row r="14" spans="2:6" x14ac:dyDescent="0.25">
      <c r="B14" s="417"/>
      <c r="C14" s="417"/>
      <c r="D14" s="417"/>
    </row>
    <row r="15" spans="2:6" x14ac:dyDescent="0.25">
      <c r="B15" s="417"/>
      <c r="C15" s="417"/>
      <c r="D15" s="417"/>
    </row>
    <row r="16" spans="2:6" x14ac:dyDescent="0.25">
      <c r="B16" s="380" t="s">
        <v>67</v>
      </c>
      <c r="C16" s="380"/>
      <c r="D16" s="380"/>
    </row>
    <row r="17" spans="2:6" x14ac:dyDescent="0.25">
      <c r="B17" s="380" t="s">
        <v>68</v>
      </c>
      <c r="C17" s="380"/>
      <c r="D17" s="380"/>
    </row>
    <row r="18" spans="2:6" ht="15.75" customHeight="1" x14ac:dyDescent="0.25">
      <c r="B18" s="70"/>
      <c r="C18" s="70"/>
      <c r="D18" s="70"/>
      <c r="E18" s="70"/>
      <c r="F18" s="70"/>
    </row>
    <row r="19" spans="2:6" ht="15.75" customHeight="1" x14ac:dyDescent="0.25">
      <c r="B19" s="17"/>
    </row>
  </sheetData>
  <mergeCells count="5">
    <mergeCell ref="B13:D13"/>
    <mergeCell ref="B14:D14"/>
    <mergeCell ref="B15:D15"/>
    <mergeCell ref="B16:D16"/>
    <mergeCell ref="B17:D17"/>
  </mergeCells>
  <hyperlinks>
    <hyperlink ref="B1" location="Sommaire!A1" display="Sommaire"/>
  </hyperlink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Sommaire</vt:lpstr>
      <vt:lpstr>Méthodologie_définitions </vt:lpstr>
      <vt:lpstr>Figure_1</vt:lpstr>
      <vt:lpstr>Figure_2</vt:lpstr>
      <vt:lpstr>Figure_3</vt:lpstr>
      <vt:lpstr>Figure 4</vt:lpstr>
      <vt:lpstr>Figure_5</vt:lpstr>
      <vt:lpstr>Figure_6</vt:lpstr>
      <vt:lpstr>Annexe 1</vt:lpstr>
      <vt:lpstr>Annexe 2 </vt:lpstr>
      <vt:lpstr>Annexe_3</vt:lpstr>
      <vt:lpstr>Annexe_4</vt:lpstr>
      <vt:lpstr>Annexe_5</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2022-11-30T10:26:28Z</dcterms:created>
  <dcterms:modified xsi:type="dcterms:W3CDTF">2022-12-14T10:19:42Z</dcterms:modified>
</cp:coreProperties>
</file>