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str-dgrh-a1-1\@@Bureau Dgrha1-1\2022\Qualification\Qualifiés 2018_2022\"/>
    </mc:Choice>
  </mc:AlternateContent>
  <bookViews>
    <workbookView xWindow="0" yWindow="0" windowWidth="19200" windowHeight="11505" activeTab="1"/>
  </bookViews>
  <sheets>
    <sheet name="Qualifiés MCF" sheetId="5" r:id="rId1"/>
    <sheet name="Qualifiés PR" sheetId="7" r:id="rId2"/>
  </sheets>
  <definedNames>
    <definedName name="_xlnm._FilterDatabase" localSheetId="0" hidden="1">'Qualifiés MCF'!$A$7:$F$87</definedName>
    <definedName name="_xlnm._FilterDatabase" localSheetId="1" hidden="1">'Qualifiés PR'!$A$7:$F$87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8" i="5" l="1"/>
  <c r="M8" i="5"/>
  <c r="Q8" i="5" l="1"/>
  <c r="S86" i="5"/>
  <c r="R86" i="5"/>
  <c r="Q86" i="5"/>
  <c r="S85" i="5"/>
  <c r="R85" i="5"/>
  <c r="Q85" i="5"/>
  <c r="S84" i="5"/>
  <c r="R84" i="5"/>
  <c r="Q84" i="5"/>
  <c r="S83" i="5"/>
  <c r="R83" i="5"/>
  <c r="Q83" i="5"/>
  <c r="S82" i="5"/>
  <c r="R82" i="5"/>
  <c r="Q82" i="5"/>
  <c r="S81" i="5"/>
  <c r="R81" i="5"/>
  <c r="Q81" i="5"/>
  <c r="S80" i="5"/>
  <c r="R80" i="5"/>
  <c r="Q80" i="5"/>
  <c r="S79" i="5"/>
  <c r="R79" i="5"/>
  <c r="Q79" i="5"/>
  <c r="S78" i="5"/>
  <c r="R78" i="5"/>
  <c r="Q78" i="5"/>
  <c r="S77" i="5"/>
  <c r="R77" i="5"/>
  <c r="Q77" i="5"/>
  <c r="S76" i="5"/>
  <c r="R76" i="5"/>
  <c r="Q76" i="5"/>
  <c r="S75" i="5"/>
  <c r="R75" i="5"/>
  <c r="Q75" i="5"/>
  <c r="S74" i="5"/>
  <c r="R74" i="5"/>
  <c r="Q74" i="5"/>
  <c r="S73" i="5"/>
  <c r="R73" i="5"/>
  <c r="Q73" i="5"/>
  <c r="S72" i="5"/>
  <c r="R72" i="5"/>
  <c r="Q72" i="5"/>
  <c r="S71" i="5"/>
  <c r="R71" i="5"/>
  <c r="Q71" i="5"/>
  <c r="S70" i="5"/>
  <c r="R70" i="5"/>
  <c r="Q70" i="5"/>
  <c r="S69" i="5"/>
  <c r="R69" i="5"/>
  <c r="Q69" i="5"/>
  <c r="S68" i="5"/>
  <c r="R68" i="5"/>
  <c r="Q68" i="5"/>
  <c r="S67" i="5"/>
  <c r="R67" i="5"/>
  <c r="Q67" i="5"/>
  <c r="S66" i="5"/>
  <c r="R66" i="5"/>
  <c r="Q66" i="5"/>
  <c r="S65" i="5"/>
  <c r="R65" i="5"/>
  <c r="Q65" i="5"/>
  <c r="S64" i="5"/>
  <c r="R64" i="5"/>
  <c r="Q64" i="5"/>
  <c r="S63" i="5"/>
  <c r="R63" i="5"/>
  <c r="Q63" i="5"/>
  <c r="S62" i="5"/>
  <c r="R62" i="5"/>
  <c r="Q62" i="5"/>
  <c r="S61" i="5"/>
  <c r="R61" i="5"/>
  <c r="Q61" i="5"/>
  <c r="S60" i="5"/>
  <c r="R60" i="5"/>
  <c r="Q60" i="5"/>
  <c r="S59" i="5"/>
  <c r="R59" i="5"/>
  <c r="Q59" i="5"/>
  <c r="S58" i="5"/>
  <c r="R58" i="5"/>
  <c r="Q58" i="5"/>
  <c r="S57" i="5"/>
  <c r="R57" i="5"/>
  <c r="Q57" i="5"/>
  <c r="S56" i="5"/>
  <c r="R56" i="5"/>
  <c r="Q56" i="5"/>
  <c r="S55" i="5"/>
  <c r="R55" i="5"/>
  <c r="Q55" i="5"/>
  <c r="S54" i="5"/>
  <c r="R54" i="5"/>
  <c r="Q54" i="5"/>
  <c r="S53" i="5"/>
  <c r="R53" i="5"/>
  <c r="Q53" i="5"/>
  <c r="S52" i="5"/>
  <c r="R52" i="5"/>
  <c r="Q52" i="5"/>
  <c r="S51" i="5"/>
  <c r="R51" i="5"/>
  <c r="Q51" i="5"/>
  <c r="S50" i="5"/>
  <c r="R50" i="5"/>
  <c r="Q50" i="5"/>
  <c r="S49" i="5"/>
  <c r="R49" i="5"/>
  <c r="Q49" i="5"/>
  <c r="S48" i="5"/>
  <c r="R48" i="5"/>
  <c r="Q48" i="5"/>
  <c r="S47" i="5"/>
  <c r="R47" i="5"/>
  <c r="Q47" i="5"/>
  <c r="S46" i="5"/>
  <c r="R46" i="5"/>
  <c r="Q46" i="5"/>
  <c r="S45" i="5"/>
  <c r="R45" i="5"/>
  <c r="Q45" i="5"/>
  <c r="S44" i="5"/>
  <c r="R44" i="5"/>
  <c r="Q44" i="5"/>
  <c r="S43" i="5"/>
  <c r="R43" i="5"/>
  <c r="Q43" i="5"/>
  <c r="S42" i="5"/>
  <c r="R42" i="5"/>
  <c r="Q42" i="5"/>
  <c r="S41" i="5"/>
  <c r="R41" i="5"/>
  <c r="Q41" i="5"/>
  <c r="S40" i="5"/>
  <c r="R40" i="5"/>
  <c r="Q40" i="5"/>
  <c r="S39" i="5"/>
  <c r="R39" i="5"/>
  <c r="Q39" i="5"/>
  <c r="S38" i="5"/>
  <c r="R38" i="5"/>
  <c r="Q38" i="5"/>
  <c r="S37" i="5"/>
  <c r="R37" i="5"/>
  <c r="Q37" i="5"/>
  <c r="S36" i="5"/>
  <c r="R36" i="5"/>
  <c r="Q36" i="5"/>
  <c r="S35" i="5"/>
  <c r="R35" i="5"/>
  <c r="Q35" i="5"/>
  <c r="S34" i="5"/>
  <c r="R34" i="5"/>
  <c r="Q34" i="5"/>
  <c r="S33" i="5"/>
  <c r="R33" i="5"/>
  <c r="Q33" i="5"/>
  <c r="S32" i="5"/>
  <c r="R32" i="5"/>
  <c r="Q32" i="5"/>
  <c r="S31" i="5"/>
  <c r="R31" i="5"/>
  <c r="Q31" i="5"/>
  <c r="S30" i="5"/>
  <c r="R30" i="5"/>
  <c r="Q30" i="5"/>
  <c r="S29" i="5"/>
  <c r="R29" i="5"/>
  <c r="Q29" i="5"/>
  <c r="S28" i="5"/>
  <c r="R28" i="5"/>
  <c r="Q28" i="5"/>
  <c r="S27" i="5"/>
  <c r="R27" i="5"/>
  <c r="Q27" i="5"/>
  <c r="S26" i="5"/>
  <c r="R26" i="5"/>
  <c r="Q26" i="5"/>
  <c r="S25" i="5"/>
  <c r="R25" i="5"/>
  <c r="Q25" i="5"/>
  <c r="S24" i="5"/>
  <c r="R24" i="5"/>
  <c r="Q24" i="5"/>
  <c r="S23" i="5"/>
  <c r="R23" i="5"/>
  <c r="Q23" i="5"/>
  <c r="S22" i="5"/>
  <c r="R22" i="5"/>
  <c r="Q22" i="5"/>
  <c r="S21" i="5"/>
  <c r="R21" i="5"/>
  <c r="Q21" i="5"/>
  <c r="S20" i="5"/>
  <c r="R20" i="5"/>
  <c r="Q20" i="5"/>
  <c r="S19" i="5"/>
  <c r="R19" i="5"/>
  <c r="Q19" i="5"/>
  <c r="S18" i="5"/>
  <c r="R18" i="5"/>
  <c r="Q18" i="5"/>
  <c r="S17" i="5"/>
  <c r="R17" i="5"/>
  <c r="Q17" i="5"/>
  <c r="S16" i="5"/>
  <c r="R16" i="5"/>
  <c r="Q16" i="5"/>
  <c r="S15" i="5"/>
  <c r="R15" i="5"/>
  <c r="Q15" i="5"/>
  <c r="S14" i="5"/>
  <c r="R14" i="5"/>
  <c r="Q14" i="5"/>
  <c r="S13" i="5"/>
  <c r="R13" i="5"/>
  <c r="Q13" i="5"/>
  <c r="S12" i="5"/>
  <c r="R12" i="5"/>
  <c r="Q12" i="5"/>
  <c r="S11" i="5"/>
  <c r="R11" i="5"/>
  <c r="Q11" i="5"/>
  <c r="S10" i="5"/>
  <c r="R10" i="5"/>
  <c r="Q10" i="5"/>
  <c r="S9" i="5"/>
  <c r="R9" i="5"/>
  <c r="Q9" i="5"/>
  <c r="R8" i="5"/>
  <c r="M86" i="5"/>
  <c r="L86" i="5"/>
  <c r="K86" i="5"/>
  <c r="M85" i="5"/>
  <c r="L85" i="5"/>
  <c r="K85" i="5"/>
  <c r="M84" i="5"/>
  <c r="L84" i="5"/>
  <c r="K84" i="5"/>
  <c r="M83" i="5"/>
  <c r="L83" i="5"/>
  <c r="K83" i="5"/>
  <c r="M82" i="5"/>
  <c r="L82" i="5"/>
  <c r="K82" i="5"/>
  <c r="M81" i="5"/>
  <c r="L81" i="5"/>
  <c r="K81" i="5"/>
  <c r="M80" i="5"/>
  <c r="L80" i="5"/>
  <c r="K80" i="5"/>
  <c r="M79" i="5"/>
  <c r="L79" i="5"/>
  <c r="K79" i="5"/>
  <c r="M78" i="5"/>
  <c r="L78" i="5"/>
  <c r="K78" i="5"/>
  <c r="M77" i="5"/>
  <c r="L77" i="5"/>
  <c r="K77" i="5"/>
  <c r="M76" i="5"/>
  <c r="L76" i="5"/>
  <c r="K76" i="5"/>
  <c r="M75" i="5"/>
  <c r="L75" i="5"/>
  <c r="K75" i="5"/>
  <c r="M74" i="5"/>
  <c r="L74" i="5"/>
  <c r="K74" i="5"/>
  <c r="M73" i="5"/>
  <c r="L73" i="5"/>
  <c r="K73" i="5"/>
  <c r="M72" i="5"/>
  <c r="L72" i="5"/>
  <c r="K72" i="5"/>
  <c r="M71" i="5"/>
  <c r="L71" i="5"/>
  <c r="K71" i="5"/>
  <c r="M70" i="5"/>
  <c r="L70" i="5"/>
  <c r="K70" i="5"/>
  <c r="M69" i="5"/>
  <c r="L69" i="5"/>
  <c r="K69" i="5"/>
  <c r="M68" i="5"/>
  <c r="L68" i="5"/>
  <c r="K68" i="5"/>
  <c r="M67" i="5"/>
  <c r="L67" i="5"/>
  <c r="K67" i="5"/>
  <c r="M66" i="5"/>
  <c r="L66" i="5"/>
  <c r="K66" i="5"/>
  <c r="M65" i="5"/>
  <c r="L65" i="5"/>
  <c r="K65" i="5"/>
  <c r="M64" i="5"/>
  <c r="L64" i="5"/>
  <c r="K64" i="5"/>
  <c r="M63" i="5"/>
  <c r="L63" i="5"/>
  <c r="K63" i="5"/>
  <c r="M62" i="5"/>
  <c r="L62" i="5"/>
  <c r="K62" i="5"/>
  <c r="M61" i="5"/>
  <c r="L61" i="5"/>
  <c r="K61" i="5"/>
  <c r="M60" i="5"/>
  <c r="L60" i="5"/>
  <c r="K60" i="5"/>
  <c r="M59" i="5"/>
  <c r="L59" i="5"/>
  <c r="K59" i="5"/>
  <c r="M58" i="5"/>
  <c r="L58" i="5"/>
  <c r="K58" i="5"/>
  <c r="M57" i="5"/>
  <c r="L57" i="5"/>
  <c r="K57" i="5"/>
  <c r="M56" i="5"/>
  <c r="L56" i="5"/>
  <c r="K56" i="5"/>
  <c r="M55" i="5"/>
  <c r="L55" i="5"/>
  <c r="K55" i="5"/>
  <c r="M54" i="5"/>
  <c r="L54" i="5"/>
  <c r="K54" i="5"/>
  <c r="M53" i="5"/>
  <c r="L53" i="5"/>
  <c r="K53" i="5"/>
  <c r="M52" i="5"/>
  <c r="L52" i="5"/>
  <c r="K52" i="5"/>
  <c r="M51" i="5"/>
  <c r="L51" i="5"/>
  <c r="K51" i="5"/>
  <c r="M50" i="5"/>
  <c r="L50" i="5"/>
  <c r="K50" i="5"/>
  <c r="M49" i="5"/>
  <c r="L49" i="5"/>
  <c r="K49" i="5"/>
  <c r="M48" i="5"/>
  <c r="L48" i="5"/>
  <c r="K48" i="5"/>
  <c r="M47" i="5"/>
  <c r="L47" i="5"/>
  <c r="K47" i="5"/>
  <c r="M46" i="5"/>
  <c r="L46" i="5"/>
  <c r="K46" i="5"/>
  <c r="M45" i="5"/>
  <c r="L45" i="5"/>
  <c r="K45" i="5"/>
  <c r="M44" i="5"/>
  <c r="L44" i="5"/>
  <c r="K44" i="5"/>
  <c r="M43" i="5"/>
  <c r="L43" i="5"/>
  <c r="K43" i="5"/>
  <c r="M42" i="5"/>
  <c r="L42" i="5"/>
  <c r="K42" i="5"/>
  <c r="M41" i="5"/>
  <c r="L41" i="5"/>
  <c r="K41" i="5"/>
  <c r="M40" i="5"/>
  <c r="L40" i="5"/>
  <c r="K40" i="5"/>
  <c r="M39" i="5"/>
  <c r="L39" i="5"/>
  <c r="K39" i="5"/>
  <c r="M38" i="5"/>
  <c r="L38" i="5"/>
  <c r="K38" i="5"/>
  <c r="M37" i="5"/>
  <c r="L37" i="5"/>
  <c r="K37" i="5"/>
  <c r="M36" i="5"/>
  <c r="L36" i="5"/>
  <c r="K36" i="5"/>
  <c r="M35" i="5"/>
  <c r="L35" i="5"/>
  <c r="K35" i="5"/>
  <c r="M34" i="5"/>
  <c r="L34" i="5"/>
  <c r="K34" i="5"/>
  <c r="M33" i="5"/>
  <c r="L33" i="5"/>
  <c r="K33" i="5"/>
  <c r="M32" i="5"/>
  <c r="L32" i="5"/>
  <c r="K32" i="5"/>
  <c r="M31" i="5"/>
  <c r="L31" i="5"/>
  <c r="K31" i="5"/>
  <c r="M30" i="5"/>
  <c r="L30" i="5"/>
  <c r="K30" i="5"/>
  <c r="M29" i="5"/>
  <c r="L29" i="5"/>
  <c r="K29" i="5"/>
  <c r="M28" i="5"/>
  <c r="L28" i="5"/>
  <c r="K28" i="5"/>
  <c r="M27" i="5"/>
  <c r="L27" i="5"/>
  <c r="K27" i="5"/>
  <c r="M26" i="5"/>
  <c r="L26" i="5"/>
  <c r="K26" i="5"/>
  <c r="M25" i="5"/>
  <c r="L25" i="5"/>
  <c r="K25" i="5"/>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M11" i="5"/>
  <c r="L11" i="5"/>
  <c r="K11" i="5"/>
  <c r="M10" i="5"/>
  <c r="L10" i="5"/>
  <c r="K10" i="5"/>
  <c r="M9" i="5"/>
  <c r="L9" i="5"/>
  <c r="K9" i="5"/>
  <c r="L8" i="5"/>
  <c r="K8" i="5"/>
  <c r="Q86" i="7"/>
  <c r="S86" i="7"/>
  <c r="R86" i="7"/>
  <c r="S85" i="7"/>
  <c r="R85" i="7"/>
  <c r="Q85" i="7"/>
  <c r="S84" i="7"/>
  <c r="R84" i="7"/>
  <c r="Q84" i="7"/>
  <c r="S83" i="7"/>
  <c r="R83" i="7"/>
  <c r="Q83" i="7"/>
  <c r="S82" i="7"/>
  <c r="R82" i="7"/>
  <c r="Q82" i="7"/>
  <c r="S81" i="7"/>
  <c r="R81" i="7"/>
  <c r="Q81" i="7"/>
  <c r="S80" i="7"/>
  <c r="R80" i="7"/>
  <c r="Q80" i="7"/>
  <c r="S79" i="7"/>
  <c r="R79" i="7"/>
  <c r="Q79" i="7"/>
  <c r="S78" i="7"/>
  <c r="R78" i="7"/>
  <c r="Q78" i="7"/>
  <c r="S77" i="7"/>
  <c r="R77" i="7"/>
  <c r="Q77" i="7"/>
  <c r="S76" i="7"/>
  <c r="R76" i="7"/>
  <c r="Q76" i="7"/>
  <c r="S75" i="7"/>
  <c r="R75" i="7"/>
  <c r="Q75" i="7"/>
  <c r="S74" i="7"/>
  <c r="R74" i="7"/>
  <c r="Q74" i="7"/>
  <c r="S73" i="7"/>
  <c r="R73" i="7"/>
  <c r="Q73" i="7"/>
  <c r="S72" i="7"/>
  <c r="R72" i="7"/>
  <c r="Q72" i="7"/>
  <c r="S71" i="7"/>
  <c r="R71" i="7"/>
  <c r="Q71" i="7"/>
  <c r="S70" i="7"/>
  <c r="R70" i="7"/>
  <c r="Q70" i="7"/>
  <c r="S69" i="7"/>
  <c r="R69" i="7"/>
  <c r="Q69" i="7"/>
  <c r="S68" i="7"/>
  <c r="R68" i="7"/>
  <c r="Q68" i="7"/>
  <c r="S67" i="7"/>
  <c r="R67" i="7"/>
  <c r="Q67" i="7"/>
  <c r="S66" i="7"/>
  <c r="R66" i="7"/>
  <c r="Q66" i="7"/>
  <c r="S65" i="7"/>
  <c r="R65" i="7"/>
  <c r="Q65" i="7"/>
  <c r="S64" i="7"/>
  <c r="R64" i="7"/>
  <c r="Q64" i="7"/>
  <c r="S63" i="7"/>
  <c r="R63" i="7"/>
  <c r="Q63" i="7"/>
  <c r="S62" i="7"/>
  <c r="R62" i="7"/>
  <c r="Q62" i="7"/>
  <c r="S61" i="7"/>
  <c r="R61" i="7"/>
  <c r="Q61" i="7"/>
  <c r="S60" i="7"/>
  <c r="R60" i="7"/>
  <c r="Q60" i="7"/>
  <c r="S59" i="7"/>
  <c r="R59" i="7"/>
  <c r="Q59" i="7"/>
  <c r="S58" i="7"/>
  <c r="R58" i="7"/>
  <c r="Q58" i="7"/>
  <c r="S57" i="7"/>
  <c r="R57" i="7"/>
  <c r="Q57" i="7"/>
  <c r="S56" i="7"/>
  <c r="R56" i="7"/>
  <c r="Q56" i="7"/>
  <c r="S55" i="7"/>
  <c r="R55" i="7"/>
  <c r="Q55" i="7"/>
  <c r="S54" i="7"/>
  <c r="R54" i="7"/>
  <c r="Q54" i="7"/>
  <c r="S53" i="7"/>
  <c r="R53" i="7"/>
  <c r="Q53" i="7"/>
  <c r="S52" i="7"/>
  <c r="R52" i="7"/>
  <c r="Q52" i="7"/>
  <c r="S51" i="7"/>
  <c r="R51" i="7"/>
  <c r="Q51" i="7"/>
  <c r="S50" i="7"/>
  <c r="R50" i="7"/>
  <c r="Q50" i="7"/>
  <c r="S49" i="7"/>
  <c r="R49" i="7"/>
  <c r="Q49" i="7"/>
  <c r="S48" i="7"/>
  <c r="R48" i="7"/>
  <c r="Q48" i="7"/>
  <c r="S47" i="7"/>
  <c r="R47" i="7"/>
  <c r="Q47" i="7"/>
  <c r="S46" i="7"/>
  <c r="R46" i="7"/>
  <c r="Q46" i="7"/>
  <c r="S45" i="7"/>
  <c r="R45" i="7"/>
  <c r="Q45" i="7"/>
  <c r="S44" i="7"/>
  <c r="R44" i="7"/>
  <c r="Q44" i="7"/>
  <c r="S43" i="7"/>
  <c r="R43" i="7"/>
  <c r="Q43" i="7"/>
  <c r="S42" i="7"/>
  <c r="R42" i="7"/>
  <c r="Q42" i="7"/>
  <c r="S41" i="7"/>
  <c r="R41" i="7"/>
  <c r="Q41" i="7"/>
  <c r="S40" i="7"/>
  <c r="R40" i="7"/>
  <c r="Q40" i="7"/>
  <c r="S39" i="7"/>
  <c r="R39" i="7"/>
  <c r="Q39" i="7"/>
  <c r="S38" i="7"/>
  <c r="R38" i="7"/>
  <c r="Q38" i="7"/>
  <c r="S37" i="7"/>
  <c r="R37" i="7"/>
  <c r="Q37" i="7"/>
  <c r="S36" i="7"/>
  <c r="R36" i="7"/>
  <c r="Q36" i="7"/>
  <c r="S35" i="7"/>
  <c r="R35" i="7"/>
  <c r="Q35" i="7"/>
  <c r="S34" i="7"/>
  <c r="R34" i="7"/>
  <c r="Q34" i="7"/>
  <c r="S33" i="7"/>
  <c r="R33" i="7"/>
  <c r="Q33" i="7"/>
  <c r="S32" i="7"/>
  <c r="R32" i="7"/>
  <c r="Q32" i="7"/>
  <c r="S31" i="7"/>
  <c r="R31" i="7"/>
  <c r="Q31" i="7"/>
  <c r="S30" i="7"/>
  <c r="R30" i="7"/>
  <c r="Q30" i="7"/>
  <c r="S29" i="7"/>
  <c r="R29" i="7"/>
  <c r="Q29" i="7"/>
  <c r="S28" i="7"/>
  <c r="R28" i="7"/>
  <c r="Q28" i="7"/>
  <c r="S27" i="7"/>
  <c r="R27" i="7"/>
  <c r="Q27" i="7"/>
  <c r="S26" i="7"/>
  <c r="R26" i="7"/>
  <c r="Q26" i="7"/>
  <c r="S25" i="7"/>
  <c r="R25" i="7"/>
  <c r="Q25" i="7"/>
  <c r="S24" i="7"/>
  <c r="R24" i="7"/>
  <c r="Q24" i="7"/>
  <c r="S23" i="7"/>
  <c r="R23" i="7"/>
  <c r="Q23" i="7"/>
  <c r="S22" i="7"/>
  <c r="R22" i="7"/>
  <c r="Q22" i="7"/>
  <c r="S21" i="7"/>
  <c r="R21" i="7"/>
  <c r="Q21" i="7"/>
  <c r="S20" i="7"/>
  <c r="R20" i="7"/>
  <c r="Q20" i="7"/>
  <c r="S19" i="7"/>
  <c r="R19" i="7"/>
  <c r="Q19" i="7"/>
  <c r="S18" i="7"/>
  <c r="R18" i="7"/>
  <c r="Q18" i="7"/>
  <c r="S17" i="7"/>
  <c r="R17" i="7"/>
  <c r="Q17" i="7"/>
  <c r="S16" i="7"/>
  <c r="R16" i="7"/>
  <c r="Q16" i="7"/>
  <c r="S15" i="7"/>
  <c r="R15" i="7"/>
  <c r="Q15" i="7"/>
  <c r="S14" i="7"/>
  <c r="R14" i="7"/>
  <c r="Q14" i="7"/>
  <c r="S13" i="7"/>
  <c r="R13" i="7"/>
  <c r="Q13" i="7"/>
  <c r="S12" i="7"/>
  <c r="R12" i="7"/>
  <c r="Q12" i="7"/>
  <c r="S11" i="7"/>
  <c r="R11" i="7"/>
  <c r="Q11" i="7"/>
  <c r="S10" i="7"/>
  <c r="R10" i="7"/>
  <c r="Q10" i="7"/>
  <c r="S9" i="7"/>
  <c r="R9" i="7"/>
  <c r="Q9" i="7"/>
  <c r="S8" i="7"/>
  <c r="R8" i="7"/>
  <c r="Q8" i="7"/>
  <c r="K83" i="7"/>
  <c r="L83" i="7"/>
  <c r="M83" i="7"/>
  <c r="K84" i="7"/>
  <c r="L84" i="7"/>
  <c r="M84" i="7"/>
  <c r="K85" i="7"/>
  <c r="L85" i="7"/>
  <c r="M85" i="7"/>
  <c r="K86" i="7"/>
  <c r="L86" i="7"/>
  <c r="M86" i="7"/>
  <c r="K9" i="7"/>
  <c r="L9" i="7"/>
  <c r="M9" i="7"/>
  <c r="K10" i="7"/>
  <c r="L10" i="7"/>
  <c r="M10" i="7"/>
  <c r="K11" i="7"/>
  <c r="L11" i="7"/>
  <c r="M11" i="7"/>
  <c r="K12" i="7"/>
  <c r="L12" i="7"/>
  <c r="M12" i="7"/>
  <c r="K13" i="7"/>
  <c r="L13" i="7"/>
  <c r="M13" i="7"/>
  <c r="K14" i="7"/>
  <c r="L14" i="7"/>
  <c r="M14" i="7"/>
  <c r="K15" i="7"/>
  <c r="L15" i="7"/>
  <c r="M15" i="7"/>
  <c r="K16" i="7"/>
  <c r="L16" i="7"/>
  <c r="M16" i="7"/>
  <c r="K17" i="7"/>
  <c r="L17" i="7"/>
  <c r="M17" i="7"/>
  <c r="K18" i="7"/>
  <c r="L18" i="7"/>
  <c r="M18" i="7"/>
  <c r="K19" i="7"/>
  <c r="L19" i="7"/>
  <c r="M19" i="7"/>
  <c r="K20" i="7"/>
  <c r="L20" i="7"/>
  <c r="M20" i="7"/>
  <c r="K21" i="7"/>
  <c r="L21" i="7"/>
  <c r="M21" i="7"/>
  <c r="K22" i="7"/>
  <c r="L22" i="7"/>
  <c r="M22" i="7"/>
  <c r="K23" i="7"/>
  <c r="L23" i="7"/>
  <c r="M23" i="7"/>
  <c r="K24" i="7"/>
  <c r="L24" i="7"/>
  <c r="M24" i="7"/>
  <c r="K25" i="7"/>
  <c r="L25" i="7"/>
  <c r="M25" i="7"/>
  <c r="K26" i="7"/>
  <c r="L26" i="7"/>
  <c r="M26" i="7"/>
  <c r="K27" i="7"/>
  <c r="L27" i="7"/>
  <c r="M27" i="7"/>
  <c r="K28" i="7"/>
  <c r="L28" i="7"/>
  <c r="M28" i="7"/>
  <c r="K29" i="7"/>
  <c r="L29" i="7"/>
  <c r="M29" i="7"/>
  <c r="K30" i="7"/>
  <c r="L30" i="7"/>
  <c r="M30" i="7"/>
  <c r="K31" i="7"/>
  <c r="L31" i="7"/>
  <c r="M31" i="7"/>
  <c r="K32" i="7"/>
  <c r="L32" i="7"/>
  <c r="M32" i="7"/>
  <c r="K33" i="7"/>
  <c r="L33" i="7"/>
  <c r="M33" i="7"/>
  <c r="K34" i="7"/>
  <c r="L34" i="7"/>
  <c r="M34" i="7"/>
  <c r="K35" i="7"/>
  <c r="L35" i="7"/>
  <c r="M35" i="7"/>
  <c r="K36" i="7"/>
  <c r="L36" i="7"/>
  <c r="M36" i="7"/>
  <c r="K37" i="7"/>
  <c r="L37" i="7"/>
  <c r="M37" i="7"/>
  <c r="K38" i="7"/>
  <c r="L38" i="7"/>
  <c r="M38" i="7"/>
  <c r="K39" i="7"/>
  <c r="L39" i="7"/>
  <c r="M39" i="7"/>
  <c r="K40" i="7"/>
  <c r="L40" i="7"/>
  <c r="M40" i="7"/>
  <c r="K41" i="7"/>
  <c r="L41" i="7"/>
  <c r="M41" i="7"/>
  <c r="K42" i="7"/>
  <c r="L42" i="7"/>
  <c r="M42" i="7"/>
  <c r="K43" i="7"/>
  <c r="L43" i="7"/>
  <c r="M43" i="7"/>
  <c r="K44" i="7"/>
  <c r="L44" i="7"/>
  <c r="M44" i="7"/>
  <c r="K45" i="7"/>
  <c r="L45" i="7"/>
  <c r="M45" i="7"/>
  <c r="K46" i="7"/>
  <c r="L46" i="7"/>
  <c r="M46" i="7"/>
  <c r="K47" i="7"/>
  <c r="L47" i="7"/>
  <c r="M47" i="7"/>
  <c r="K48" i="7"/>
  <c r="L48" i="7"/>
  <c r="M48" i="7"/>
  <c r="K49" i="7"/>
  <c r="L49" i="7"/>
  <c r="M49" i="7"/>
  <c r="K50" i="7"/>
  <c r="L50" i="7"/>
  <c r="M50" i="7"/>
  <c r="K51" i="7"/>
  <c r="L51" i="7"/>
  <c r="M51" i="7"/>
  <c r="K52" i="7"/>
  <c r="L52" i="7"/>
  <c r="M52" i="7"/>
  <c r="K53" i="7"/>
  <c r="L53" i="7"/>
  <c r="M53" i="7"/>
  <c r="K54" i="7"/>
  <c r="L54" i="7"/>
  <c r="M54" i="7"/>
  <c r="K55" i="7"/>
  <c r="L55" i="7"/>
  <c r="M55" i="7"/>
  <c r="K56" i="7"/>
  <c r="L56" i="7"/>
  <c r="M56" i="7"/>
  <c r="K57" i="7"/>
  <c r="L57" i="7"/>
  <c r="M57" i="7"/>
  <c r="K58" i="7"/>
  <c r="L58" i="7"/>
  <c r="M58" i="7"/>
  <c r="K59" i="7"/>
  <c r="L59" i="7"/>
  <c r="M59" i="7"/>
  <c r="K60" i="7"/>
  <c r="L60" i="7"/>
  <c r="M60" i="7"/>
  <c r="K61" i="7"/>
  <c r="L61" i="7"/>
  <c r="M61" i="7"/>
  <c r="K62" i="7"/>
  <c r="L62" i="7"/>
  <c r="M62" i="7"/>
  <c r="K63" i="7"/>
  <c r="L63" i="7"/>
  <c r="M63" i="7"/>
  <c r="K64" i="7"/>
  <c r="L64" i="7"/>
  <c r="M64" i="7"/>
  <c r="K65" i="7"/>
  <c r="L65" i="7"/>
  <c r="M65" i="7"/>
  <c r="K66" i="7"/>
  <c r="L66" i="7"/>
  <c r="M66" i="7"/>
  <c r="K67" i="7"/>
  <c r="L67" i="7"/>
  <c r="M67" i="7"/>
  <c r="K68" i="7"/>
  <c r="L68" i="7"/>
  <c r="M68" i="7"/>
  <c r="K69" i="7"/>
  <c r="L69" i="7"/>
  <c r="M69" i="7"/>
  <c r="K70" i="7"/>
  <c r="L70" i="7"/>
  <c r="M70" i="7"/>
  <c r="K71" i="7"/>
  <c r="L71" i="7"/>
  <c r="M71" i="7"/>
  <c r="K72" i="7"/>
  <c r="L72" i="7"/>
  <c r="M72" i="7"/>
  <c r="K73" i="7"/>
  <c r="L73" i="7"/>
  <c r="M73" i="7"/>
  <c r="K74" i="7"/>
  <c r="L74" i="7"/>
  <c r="M74" i="7"/>
  <c r="K75" i="7"/>
  <c r="L75" i="7"/>
  <c r="M75" i="7"/>
  <c r="K76" i="7"/>
  <c r="L76" i="7"/>
  <c r="M76" i="7"/>
  <c r="K77" i="7"/>
  <c r="L77" i="7"/>
  <c r="M77" i="7"/>
  <c r="K78" i="7"/>
  <c r="L78" i="7"/>
  <c r="M78" i="7"/>
  <c r="K79" i="7"/>
  <c r="L79" i="7"/>
  <c r="M79" i="7"/>
  <c r="K80" i="7"/>
  <c r="L80" i="7"/>
  <c r="M80" i="7"/>
  <c r="K81" i="7"/>
  <c r="L81" i="7"/>
  <c r="M81" i="7"/>
  <c r="K82" i="7"/>
  <c r="L82" i="7"/>
  <c r="M82" i="7"/>
  <c r="L8" i="7"/>
  <c r="M8" i="7"/>
  <c r="K8" i="7"/>
  <c r="F86" i="7" l="1"/>
  <c r="E86" i="7"/>
  <c r="F85" i="7"/>
  <c r="E85" i="7"/>
  <c r="F84" i="7"/>
  <c r="E84" i="7"/>
  <c r="F83" i="7"/>
  <c r="E83" i="7"/>
  <c r="F82" i="7"/>
  <c r="E82" i="7"/>
  <c r="F81" i="7"/>
  <c r="E81" i="7"/>
  <c r="F80" i="7"/>
  <c r="E80" i="7"/>
  <c r="F79" i="7"/>
  <c r="E79" i="7"/>
  <c r="F78" i="7"/>
  <c r="E78" i="7"/>
  <c r="F77" i="7"/>
  <c r="E77" i="7"/>
  <c r="F76" i="7"/>
  <c r="E76" i="7"/>
  <c r="F75" i="7"/>
  <c r="E75" i="7"/>
  <c r="F74" i="7"/>
  <c r="E74" i="7"/>
  <c r="F73" i="7"/>
  <c r="E73" i="7"/>
  <c r="F72" i="7"/>
  <c r="E72" i="7"/>
  <c r="F71" i="7"/>
  <c r="E71" i="7"/>
  <c r="F70" i="7"/>
  <c r="E70" i="7"/>
  <c r="F69" i="7"/>
  <c r="E69" i="7"/>
  <c r="F68" i="7"/>
  <c r="E68" i="7"/>
  <c r="F67" i="7"/>
  <c r="E67" i="7"/>
  <c r="F66" i="7"/>
  <c r="E66" i="7"/>
  <c r="F65" i="7"/>
  <c r="E65" i="7"/>
  <c r="F64" i="7"/>
  <c r="E64" i="7"/>
  <c r="F63" i="7"/>
  <c r="E63" i="7"/>
  <c r="F62" i="7"/>
  <c r="E62" i="7"/>
  <c r="F61" i="7"/>
  <c r="E61" i="7"/>
  <c r="F60" i="7"/>
  <c r="E60" i="7"/>
  <c r="F59" i="7"/>
  <c r="E59" i="7"/>
  <c r="F58" i="7"/>
  <c r="E58" i="7"/>
  <c r="F57" i="7"/>
  <c r="E57" i="7"/>
  <c r="F56" i="7"/>
  <c r="E56" i="7"/>
  <c r="F55" i="7"/>
  <c r="E55" i="7"/>
  <c r="F54" i="7"/>
  <c r="E54" i="7"/>
  <c r="F53" i="7"/>
  <c r="E53" i="7"/>
  <c r="F52" i="7"/>
  <c r="E52" i="7"/>
  <c r="F51" i="7"/>
  <c r="E51" i="7"/>
  <c r="F50" i="7"/>
  <c r="E50" i="7"/>
  <c r="F49" i="7"/>
  <c r="E49" i="7"/>
  <c r="F48" i="7"/>
  <c r="E48" i="7"/>
  <c r="F47" i="7"/>
  <c r="E47" i="7"/>
  <c r="F46" i="7"/>
  <c r="E46" i="7"/>
  <c r="F45" i="7"/>
  <c r="E45" i="7"/>
  <c r="F44" i="7"/>
  <c r="E44" i="7"/>
  <c r="F43" i="7"/>
  <c r="E43" i="7"/>
  <c r="F42" i="7"/>
  <c r="E42" i="7"/>
  <c r="F41" i="7"/>
  <c r="E41" i="7"/>
  <c r="F40" i="7"/>
  <c r="E40" i="7"/>
  <c r="F39" i="7"/>
  <c r="E39" i="7"/>
  <c r="F38" i="7"/>
  <c r="E38" i="7"/>
  <c r="F37" i="7"/>
  <c r="E37" i="7"/>
  <c r="F36" i="7"/>
  <c r="E36" i="7"/>
  <c r="F35" i="7"/>
  <c r="E35" i="7"/>
  <c r="F34" i="7"/>
  <c r="E34" i="7"/>
  <c r="F33" i="7"/>
  <c r="E33" i="7"/>
  <c r="F32" i="7"/>
  <c r="E32" i="7"/>
  <c r="F31" i="7"/>
  <c r="E31" i="7"/>
  <c r="F30" i="7"/>
  <c r="E30" i="7"/>
  <c r="F29" i="7"/>
  <c r="E29" i="7"/>
  <c r="F28" i="7"/>
  <c r="E28" i="7"/>
  <c r="F27" i="7"/>
  <c r="E27" i="7"/>
  <c r="F26" i="7"/>
  <c r="E26" i="7"/>
  <c r="F25" i="7"/>
  <c r="E25" i="7"/>
  <c r="F24" i="7"/>
  <c r="E24" i="7"/>
  <c r="F23" i="7"/>
  <c r="E23" i="7"/>
  <c r="F22" i="7"/>
  <c r="E22" i="7"/>
  <c r="F21" i="7"/>
  <c r="E21" i="7"/>
  <c r="F20" i="7"/>
  <c r="E20" i="7"/>
  <c r="F19" i="7"/>
  <c r="E19" i="7"/>
  <c r="F18" i="7"/>
  <c r="E18" i="7"/>
  <c r="F17" i="7"/>
  <c r="E17" i="7"/>
  <c r="F16" i="7"/>
  <c r="E16" i="7"/>
  <c r="F15" i="7"/>
  <c r="E15" i="7"/>
  <c r="F14" i="7"/>
  <c r="E14" i="7"/>
  <c r="F13" i="7"/>
  <c r="E13" i="7"/>
  <c r="F12" i="7"/>
  <c r="E12" i="7"/>
  <c r="F11" i="7"/>
  <c r="E11" i="7"/>
  <c r="F10" i="7"/>
  <c r="E10" i="7"/>
  <c r="F9" i="7"/>
  <c r="E9" i="7"/>
  <c r="F8" i="7"/>
  <c r="E8" i="7"/>
  <c r="F86" i="5"/>
  <c r="E86" i="5"/>
  <c r="F85" i="5"/>
  <c r="E85" i="5"/>
  <c r="F84" i="5"/>
  <c r="E84" i="5"/>
  <c r="F83" i="5"/>
  <c r="E83" i="5"/>
  <c r="F82" i="5"/>
  <c r="E82" i="5"/>
  <c r="F81" i="5"/>
  <c r="E81" i="5"/>
  <c r="F80" i="5"/>
  <c r="E80" i="5"/>
  <c r="F79" i="5"/>
  <c r="E79" i="5"/>
  <c r="F78" i="5"/>
  <c r="E78" i="5"/>
  <c r="F77" i="5"/>
  <c r="E77" i="5"/>
  <c r="F76" i="5"/>
  <c r="E76" i="5"/>
  <c r="F75" i="5"/>
  <c r="E75" i="5"/>
  <c r="F74" i="5"/>
  <c r="E74" i="5"/>
  <c r="F73" i="5"/>
  <c r="E73" i="5"/>
  <c r="F72" i="5"/>
  <c r="E72" i="5"/>
  <c r="F71" i="5"/>
  <c r="E71" i="5"/>
  <c r="F70" i="5"/>
  <c r="E70" i="5"/>
  <c r="F69" i="5"/>
  <c r="E69" i="5"/>
  <c r="F68" i="5"/>
  <c r="E68" i="5"/>
  <c r="F67" i="5"/>
  <c r="E67" i="5"/>
  <c r="F66" i="5"/>
  <c r="E66" i="5"/>
  <c r="F65" i="5"/>
  <c r="E65" i="5"/>
  <c r="F64" i="5"/>
  <c r="E64" i="5"/>
  <c r="F63" i="5"/>
  <c r="E63" i="5"/>
  <c r="F62" i="5"/>
  <c r="E62" i="5"/>
  <c r="F61" i="5"/>
  <c r="E61" i="5"/>
  <c r="F60" i="5"/>
  <c r="E60" i="5"/>
  <c r="F59" i="5"/>
  <c r="E59" i="5"/>
  <c r="F58" i="5"/>
  <c r="E58" i="5"/>
  <c r="F57" i="5"/>
  <c r="E57" i="5"/>
  <c r="F56" i="5"/>
  <c r="E56" i="5"/>
  <c r="F55" i="5"/>
  <c r="E55" i="5"/>
  <c r="F54" i="5"/>
  <c r="E54" i="5"/>
  <c r="F53" i="5"/>
  <c r="E53" i="5"/>
  <c r="F52" i="5"/>
  <c r="E52" i="5"/>
  <c r="F51" i="5"/>
  <c r="E51" i="5"/>
  <c r="F50" i="5"/>
  <c r="E50" i="5"/>
  <c r="F49" i="5"/>
  <c r="E49" i="5"/>
  <c r="F48" i="5"/>
  <c r="E48" i="5"/>
  <c r="F47" i="5"/>
  <c r="E47" i="5"/>
  <c r="F46" i="5"/>
  <c r="E46" i="5"/>
  <c r="F45" i="5"/>
  <c r="E45" i="5"/>
  <c r="F44" i="5"/>
  <c r="E44" i="5"/>
  <c r="F43" i="5"/>
  <c r="E43" i="5"/>
  <c r="F42" i="5"/>
  <c r="E42" i="5"/>
  <c r="F41" i="5"/>
  <c r="E41" i="5"/>
  <c r="F40" i="5"/>
  <c r="E40" i="5"/>
  <c r="F39" i="5"/>
  <c r="E39" i="5"/>
  <c r="F38" i="5"/>
  <c r="E38" i="5"/>
  <c r="F37" i="5"/>
  <c r="E37" i="5"/>
  <c r="F36" i="5"/>
  <c r="E36" i="5"/>
  <c r="F35" i="5"/>
  <c r="E35" i="5"/>
  <c r="F34" i="5"/>
  <c r="E34" i="5"/>
  <c r="F33" i="5"/>
  <c r="E33" i="5"/>
  <c r="F32" i="5"/>
  <c r="E32" i="5"/>
  <c r="F31" i="5"/>
  <c r="E31" i="5"/>
  <c r="F30" i="5"/>
  <c r="E30" i="5"/>
  <c r="F29" i="5"/>
  <c r="E29" i="5"/>
  <c r="F28" i="5"/>
  <c r="E28" i="5"/>
  <c r="F27" i="5"/>
  <c r="E27" i="5"/>
  <c r="F26" i="5"/>
  <c r="E26" i="5"/>
  <c r="F25" i="5"/>
  <c r="E25" i="5"/>
  <c r="F24" i="5"/>
  <c r="E24" i="5"/>
  <c r="F23" i="5"/>
  <c r="E23" i="5"/>
  <c r="F22" i="5"/>
  <c r="E22" i="5"/>
  <c r="F21" i="5"/>
  <c r="E21" i="5"/>
  <c r="F20" i="5"/>
  <c r="E20" i="5"/>
  <c r="F19" i="5"/>
  <c r="E19" i="5"/>
  <c r="F18" i="5"/>
  <c r="E18" i="5"/>
  <c r="F17" i="5"/>
  <c r="E17" i="5"/>
  <c r="F16" i="5"/>
  <c r="E16" i="5"/>
  <c r="F15" i="5"/>
  <c r="E15" i="5"/>
  <c r="F14" i="5"/>
  <c r="E14" i="5"/>
  <c r="F13" i="5"/>
  <c r="E13" i="5"/>
  <c r="F12" i="5"/>
  <c r="E12" i="5"/>
  <c r="F11" i="5"/>
  <c r="E11" i="5"/>
  <c r="F10" i="5"/>
  <c r="E10" i="5"/>
  <c r="F9" i="5"/>
  <c r="E9" i="5"/>
  <c r="F8" i="5"/>
  <c r="E8" i="5"/>
</calcChain>
</file>

<file path=xl/sharedStrings.xml><?xml version="1.0" encoding="utf-8"?>
<sst xmlns="http://schemas.openxmlformats.org/spreadsheetml/2006/main" count="111" uniqueCount="54">
  <si>
    <t>DROIT</t>
  </si>
  <si>
    <t>01 Droit et Science politique</t>
  </si>
  <si>
    <t>LETTRES ET SCIENCES HUMAINES</t>
  </si>
  <si>
    <t>03 Langues et Littératures</t>
  </si>
  <si>
    <t>04 Sciences humaines</t>
  </si>
  <si>
    <t>SCIENCES ET TECHNIQUES</t>
  </si>
  <si>
    <t>05 Mathématiques et Informatique</t>
  </si>
  <si>
    <t>06 Physique</t>
  </si>
  <si>
    <t>07 Chimie</t>
  </si>
  <si>
    <t>08 Sciences de la terre</t>
  </si>
  <si>
    <t>09 Mécanique, Génie mécanique, Génie informatique, Energétique</t>
  </si>
  <si>
    <t>10 Biologie et Biochimie</t>
  </si>
  <si>
    <t>Hommes</t>
  </si>
  <si>
    <t>Femmes</t>
  </si>
  <si>
    <t>Part des Hommes</t>
  </si>
  <si>
    <t>Part des Femmes</t>
  </si>
  <si>
    <t>Total</t>
  </si>
  <si>
    <t>DGRH A1-1</t>
  </si>
  <si>
    <t>01</t>
  </si>
  <si>
    <t>02</t>
  </si>
  <si>
    <t>03</t>
  </si>
  <si>
    <t>04</t>
  </si>
  <si>
    <t>05</t>
  </si>
  <si>
    <t>06</t>
  </si>
  <si>
    <t>07</t>
  </si>
  <si>
    <t>08</t>
  </si>
  <si>
    <t>09</t>
  </si>
  <si>
    <t>Autres sections de santé</t>
  </si>
  <si>
    <t>Pharmacie</t>
  </si>
  <si>
    <t>Groupes disciplinaires / Sections CNU</t>
  </si>
  <si>
    <t>Les totaux par groupes et grands groupes disciplinaires sont différents de la somme des qualifiés par section car les individus peuvent être qualifés dans plusieurs sections au cours de la même période.</t>
  </si>
  <si>
    <t>12 Groupe interdisciplinaire</t>
  </si>
  <si>
    <t>Théologie</t>
  </si>
  <si>
    <t>Les individus qualifiés plusieurs fois dans la même section et le même corps au cours de cette prériode sont comptabilisés une seule fois.</t>
  </si>
  <si>
    <t>02 Sciences économiques et de gestion</t>
  </si>
  <si>
    <t>PHARMACIE ET AUTRE SANTÉ</t>
  </si>
  <si>
    <t>TOTAL GÉNÉRAL</t>
  </si>
  <si>
    <t>Part de qualifiés non recrutés Hommes</t>
  </si>
  <si>
    <t>Part de qualifiés non recrutés Femmes</t>
  </si>
  <si>
    <t>Qualifiés MCF</t>
  </si>
  <si>
    <t>Qualifiés PR</t>
  </si>
  <si>
    <t>Qualifiés non recrutés MCF</t>
  </si>
  <si>
    <t>Qualifiés non-candidats aux concours* PR</t>
  </si>
  <si>
    <t>Qualifiés non recrutés* PR</t>
  </si>
  <si>
    <t>* Concours hors article 46.3 et agrégations</t>
  </si>
  <si>
    <t>Part de non-candidats / non recrutés Hommes</t>
  </si>
  <si>
    <t>Part de non-candidats / non recrutés Femmes</t>
  </si>
  <si>
    <t>Part de non-candidats / non recrutés Total</t>
  </si>
  <si>
    <t>Qualifiés non-candidats aux concours  MCF</t>
  </si>
  <si>
    <r>
      <t xml:space="preserve">Répartition des qualifiés aux fonctions de </t>
    </r>
    <r>
      <rPr>
        <b/>
        <u/>
        <sz val="11"/>
        <rFont val="Times New Roman"/>
        <family val="1"/>
      </rPr>
      <t>maître de conférences</t>
    </r>
    <r>
      <rPr>
        <b/>
        <sz val="11"/>
        <rFont val="Times New Roman"/>
        <family val="1"/>
      </rPr>
      <t xml:space="preserve"> au cours des cinq dernières années par section du CNU et par sexe
Participation aux concours de recrutement</t>
    </r>
  </si>
  <si>
    <r>
      <t xml:space="preserve">Répartition des qualifiés aux fonctions de </t>
    </r>
    <r>
      <rPr>
        <b/>
        <u/>
        <sz val="11"/>
        <rFont val="Times New Roman"/>
        <family val="1"/>
      </rPr>
      <t>professeur des universités</t>
    </r>
    <r>
      <rPr>
        <b/>
        <sz val="11"/>
        <rFont val="Times New Roman"/>
        <family val="1"/>
      </rPr>
      <t xml:space="preserve"> au cours des cinq dernières années par section du CNU et par sexe
Participation aux concours de recrutement</t>
    </r>
  </si>
  <si>
    <t>Campagnes 2018 à 2022</t>
  </si>
  <si>
    <t xml:space="preserve">Sources: MESR-DGRH A1-1, ANTARES, Campagnes de qualification de 2018 à 2022.    </t>
  </si>
  <si>
    <t>Part de qualifiés non recrutés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</si>
</sst>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d\ mmmm\ yyyy"/>
    <numFmt numFmtId="166" formatCode="_-* #,##0_-;\-* #,##0_-;_-* &quot;-&quot;??_-;_-@_-"/>
  </numFmts>
  <fonts count="14" x14ac:knownFonts="1">
    <font>
      <sz val="10"/>
      <color theme="1"/>
      <name val="Arial"/>
      <family val="2"/>
    </font>
    <font>
      <sz val="10"/>
      <color theme="1"/>
      <name val="Arial"/>
      <family val="2"/>
    </font>
    <font>
      <b/>
      <sz val="10"/>
      <color theme="0"/>
      <name val="Arial"/>
      <family val="2"/>
    </font>
    <font>
      <b/>
      <sz val="10"/>
      <color theme="1"/>
      <name val="Arial"/>
      <family val="2"/>
    </font>
    <font>
      <sz val="10"/>
      <name val="Arial"/>
      <family val="2"/>
    </font>
    <font>
      <b/>
      <sz val="10"/>
      <name val="Times New Roman"/>
      <family val="1"/>
    </font>
    <font>
      <b/>
      <sz val="14"/>
      <name val="Times New Roman"/>
      <family val="1"/>
    </font>
    <font>
      <sz val="10"/>
      <name val="Times New Roman"/>
      <family val="1"/>
    </font>
    <font>
      <b/>
      <sz val="12"/>
      <name val="Times New Roman"/>
      <family val="1"/>
    </font>
    <font>
      <b/>
      <u/>
      <sz val="11"/>
      <name val="Times New Roman"/>
      <family val="1"/>
    </font>
    <font>
      <b/>
      <sz val="11"/>
      <name val="Times New Roman"/>
      <family val="1"/>
    </font>
    <font>
      <b/>
      <i/>
      <sz val="11"/>
      <name val="Times New Roman"/>
      <family val="1"/>
    </font>
    <font>
      <i/>
      <sz val="9"/>
      <color theme="1"/>
      <name val="Arial"/>
      <family val="2"/>
    </font>
    <font>
      <b/>
      <i/>
      <u/>
      <sz val="11"/>
      <name val="Times New Roman"/>
      <family val="1"/>
    </font>
  </fonts>
  <fills count="10">
    <fill>
      <patternFill patternType="none"/>
    </fill>
    <fill>
      <patternFill patternType="gray125"/>
    </fill>
    <fill>
      <patternFill patternType="solid">
        <fgColor theme="4" tint="0.59999389629810485"/>
        <bgColor indexed="64"/>
      </patternFill>
    </fill>
    <fill>
      <patternFill patternType="solid">
        <fgColor theme="4" tint="0.59999389629810485"/>
        <bgColor theme="0" tint="-0.14999847407452621"/>
      </patternFill>
    </fill>
    <fill>
      <patternFill patternType="solid">
        <fgColor theme="4" tint="-0.499984740745262"/>
        <bgColor indexed="64"/>
      </patternFill>
    </fill>
    <fill>
      <patternFill patternType="solid">
        <fgColor theme="0"/>
        <bgColor indexed="64"/>
      </patternFill>
    </fill>
    <fill>
      <patternFill patternType="solid">
        <fgColor theme="0"/>
        <bgColor theme="0" tint="-0.14999847407452621"/>
      </patternFill>
    </fill>
    <fill>
      <patternFill patternType="solid">
        <fgColor theme="9" tint="-0.249977111117893"/>
        <bgColor indexed="64"/>
      </patternFill>
    </fill>
    <fill>
      <patternFill patternType="solid">
        <fgColor theme="9" tint="0.59999389629810485"/>
        <bgColor indexed="64"/>
      </patternFill>
    </fill>
    <fill>
      <patternFill patternType="solid">
        <fgColor theme="9" tint="0.59999389629810485"/>
        <bgColor theme="0" tint="-0.14999847407452621"/>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0" tint="-0.34998626667073579"/>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theme="0" tint="-0.34998626667073579"/>
      </top>
      <bottom/>
      <diagonal/>
    </border>
    <border>
      <left style="thin">
        <color auto="1"/>
      </left>
      <right style="thin">
        <color auto="1"/>
      </right>
      <top style="double">
        <color theme="4"/>
      </top>
      <bottom style="thin">
        <color auto="1"/>
      </bottom>
      <diagonal/>
    </border>
    <border>
      <left style="thin">
        <color auto="1"/>
      </left>
      <right style="thin">
        <color auto="1"/>
      </right>
      <top/>
      <bottom/>
      <diagonal/>
    </border>
    <border>
      <left style="thin">
        <color auto="1"/>
      </left>
      <right style="thin">
        <color auto="1"/>
      </right>
      <top style="double">
        <color theme="9" tint="0.39994506668294322"/>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theme="0" tint="-0.34998626667073579"/>
      </bottom>
      <diagonal/>
    </border>
    <border>
      <left/>
      <right style="thin">
        <color auto="1"/>
      </right>
      <top style="thin">
        <color theme="0" tint="-0.34998626667073579"/>
      </top>
      <bottom style="thin">
        <color theme="0" tint="-0.34998626667073579"/>
      </bottom>
      <diagonal/>
    </border>
    <border>
      <left/>
      <right style="thin">
        <color auto="1"/>
      </right>
      <top style="thin">
        <color theme="0" tint="-0.34998626667073579"/>
      </top>
      <bottom/>
      <diagonal/>
    </border>
    <border>
      <left/>
      <right style="thin">
        <color auto="1"/>
      </right>
      <top style="double">
        <color theme="9" tint="0.39994506668294322"/>
      </top>
      <bottom style="thin">
        <color auto="1"/>
      </bottom>
      <diagonal/>
    </border>
    <border>
      <left style="thin">
        <color auto="1"/>
      </left>
      <right style="medium">
        <color auto="1"/>
      </right>
      <top style="thin">
        <color auto="1"/>
      </top>
      <bottom style="thin">
        <color theme="0" tint="-0.34998626667073579"/>
      </bottom>
      <diagonal/>
    </border>
    <border>
      <left style="thin">
        <color auto="1"/>
      </left>
      <right style="medium">
        <color auto="1"/>
      </right>
      <top style="thin">
        <color theme="0" tint="-0.34998626667073579"/>
      </top>
      <bottom style="thin">
        <color theme="0" tint="-0.34998626667073579"/>
      </bottom>
      <diagonal/>
    </border>
    <border>
      <left style="thin">
        <color auto="1"/>
      </left>
      <right style="medium">
        <color auto="1"/>
      </right>
      <top style="thin">
        <color theme="0" tint="-0.34998626667073579"/>
      </top>
      <bottom/>
      <diagonal/>
    </border>
    <border>
      <left style="thin">
        <color auto="1"/>
      </left>
      <right style="medium">
        <color auto="1"/>
      </right>
      <top style="double">
        <color theme="9" tint="0.39994506668294322"/>
      </top>
      <bottom style="thin">
        <color auto="1"/>
      </bottom>
      <diagonal/>
    </border>
  </borders>
  <cellStyleXfs count="5">
    <xf numFmtId="0" fontId="0" fillId="0" borderId="0"/>
    <xf numFmtId="9" fontId="1" fillId="0" borderId="0" applyFont="0" applyFill="0" applyBorder="0" applyAlignment="0" applyProtection="0"/>
    <xf numFmtId="0" fontId="4" fillId="0" borderId="0"/>
    <xf numFmtId="0" fontId="7" fillId="0" borderId="0"/>
    <xf numFmtId="43" fontId="1" fillId="0" borderId="0" applyFont="0" applyFill="0" applyBorder="0" applyAlignment="0" applyProtection="0"/>
  </cellStyleXfs>
  <cellXfs count="67">
    <xf numFmtId="0" fontId="0" fillId="0" borderId="0" xfId="0"/>
    <xf numFmtId="164" fontId="0" fillId="0" borderId="0" xfId="1" applyNumberFormat="1" applyFont="1" applyAlignment="1">
      <alignment horizontal="left"/>
    </xf>
    <xf numFmtId="0" fontId="5" fillId="0" borderId="0" xfId="2" applyFont="1"/>
    <xf numFmtId="165" fontId="8" fillId="0" borderId="0" xfId="3" applyNumberFormat="1" applyFont="1" applyAlignment="1">
      <alignment horizontal="right"/>
    </xf>
    <xf numFmtId="49" fontId="6" fillId="0" borderId="0" xfId="2" applyNumberFormat="1" applyFont="1" applyAlignment="1">
      <alignment horizontal="center"/>
    </xf>
    <xf numFmtId="49" fontId="0" fillId="0" borderId="0" xfId="0" applyNumberFormat="1" applyAlignment="1">
      <alignment horizontal="center"/>
    </xf>
    <xf numFmtId="49" fontId="12" fillId="0" borderId="0" xfId="0" applyNumberFormat="1" applyFont="1" applyAlignment="1">
      <alignment horizontal="left"/>
    </xf>
    <xf numFmtId="49" fontId="0" fillId="0" borderId="3" xfId="0" applyNumberFormat="1" applyBorder="1" applyAlignment="1">
      <alignment horizontal="center"/>
    </xf>
    <xf numFmtId="164" fontId="1" fillId="0" borderId="3" xfId="1" applyNumberFormat="1" applyFont="1" applyFill="1" applyBorder="1" applyAlignment="1">
      <alignment horizontal="center"/>
    </xf>
    <xf numFmtId="49" fontId="2" fillId="4" borderId="2" xfId="0" applyNumberFormat="1" applyFont="1" applyFill="1" applyBorder="1" applyAlignment="1">
      <alignment horizontal="center"/>
    </xf>
    <xf numFmtId="164" fontId="2" fillId="4" borderId="2" xfId="1" applyNumberFormat="1" applyFont="1" applyFill="1" applyBorder="1" applyAlignment="1">
      <alignment horizontal="center"/>
    </xf>
    <xf numFmtId="49" fontId="3" fillId="2" borderId="3" xfId="0" applyNumberFormat="1" applyFont="1" applyFill="1" applyBorder="1" applyAlignment="1">
      <alignment horizontal="center"/>
    </xf>
    <xf numFmtId="164" fontId="3" fillId="3" borderId="3" xfId="1" applyNumberFormat="1" applyFont="1" applyFill="1" applyBorder="1" applyAlignment="1">
      <alignment horizontal="center"/>
    </xf>
    <xf numFmtId="49" fontId="3" fillId="2" borderId="3" xfId="0" applyNumberFormat="1" applyFont="1" applyFill="1" applyBorder="1" applyAlignment="1">
      <alignment horizontal="center" wrapText="1"/>
    </xf>
    <xf numFmtId="49" fontId="0" fillId="0" borderId="4" xfId="0" applyNumberFormat="1" applyBorder="1" applyAlignment="1">
      <alignment horizontal="center"/>
    </xf>
    <xf numFmtId="164" fontId="1" fillId="0" borderId="4" xfId="1" applyNumberFormat="1" applyFont="1" applyFill="1" applyBorder="1" applyAlignment="1">
      <alignment horizontal="center"/>
    </xf>
    <xf numFmtId="0" fontId="5" fillId="0" borderId="0" xfId="2" applyFont="1" applyBorder="1" applyAlignment="1"/>
    <xf numFmtId="0" fontId="11" fillId="0" borderId="0" xfId="2" applyFont="1" applyBorder="1" applyAlignment="1">
      <alignment horizontal="center" wrapText="1"/>
    </xf>
    <xf numFmtId="164" fontId="3" fillId="3" borderId="3" xfId="1" applyNumberFormat="1" applyFont="1" applyFill="1" applyBorder="1" applyAlignment="1">
      <alignment horizontal="center" vertical="center"/>
    </xf>
    <xf numFmtId="166" fontId="2" fillId="4" borderId="2" xfId="4" applyNumberFormat="1" applyFont="1" applyFill="1" applyBorder="1"/>
    <xf numFmtId="166" fontId="3" fillId="2" borderId="3" xfId="4" applyNumberFormat="1" applyFont="1" applyFill="1" applyBorder="1"/>
    <xf numFmtId="166" fontId="0" fillId="0" borderId="3" xfId="4" applyNumberFormat="1" applyFont="1" applyBorder="1"/>
    <xf numFmtId="166" fontId="3" fillId="2" borderId="3" xfId="4" applyNumberFormat="1" applyFont="1" applyFill="1" applyBorder="1" applyAlignment="1">
      <alignment vertical="center"/>
    </xf>
    <xf numFmtId="166" fontId="0" fillId="0" borderId="4" xfId="4" applyNumberFormat="1" applyFont="1" applyBorder="1"/>
    <xf numFmtId="49" fontId="2" fillId="4" borderId="5" xfId="0" applyNumberFormat="1" applyFont="1" applyFill="1" applyBorder="1" applyAlignment="1">
      <alignment horizontal="center" vertical="center"/>
    </xf>
    <xf numFmtId="166" fontId="2" fillId="4" borderId="5" xfId="4" applyNumberFormat="1" applyFont="1" applyFill="1" applyBorder="1" applyAlignment="1">
      <alignment vertical="center"/>
    </xf>
    <xf numFmtId="164" fontId="2" fillId="4" borderId="5" xfId="1" applyNumberFormat="1" applyFont="1" applyFill="1" applyBorder="1" applyAlignment="1">
      <alignment horizontal="center" vertical="center"/>
    </xf>
    <xf numFmtId="164" fontId="2" fillId="5" borderId="6" xfId="1" applyNumberFormat="1" applyFont="1" applyFill="1" applyBorder="1" applyAlignment="1">
      <alignment horizontal="center"/>
    </xf>
    <xf numFmtId="164" fontId="3" fillId="6" borderId="6" xfId="1" applyNumberFormat="1" applyFont="1" applyFill="1" applyBorder="1" applyAlignment="1">
      <alignment horizontal="center"/>
    </xf>
    <xf numFmtId="164" fontId="1" fillId="5" borderId="6" xfId="1" applyNumberFormat="1" applyFont="1" applyFill="1" applyBorder="1" applyAlignment="1">
      <alignment horizontal="center"/>
    </xf>
    <xf numFmtId="164" fontId="3" fillId="6" borderId="6" xfId="1" applyNumberFormat="1" applyFont="1" applyFill="1" applyBorder="1" applyAlignment="1">
      <alignment horizontal="center" vertical="center"/>
    </xf>
    <xf numFmtId="164" fontId="2" fillId="5" borderId="6" xfId="1" applyNumberFormat="1" applyFont="1" applyFill="1" applyBorder="1" applyAlignment="1">
      <alignment horizontal="center" vertical="center"/>
    </xf>
    <xf numFmtId="166" fontId="0" fillId="0" borderId="0" xfId="0" applyNumberFormat="1"/>
    <xf numFmtId="166" fontId="2" fillId="7" borderId="2" xfId="4" applyNumberFormat="1" applyFont="1" applyFill="1" applyBorder="1"/>
    <xf numFmtId="164" fontId="2" fillId="7" borderId="2" xfId="1" applyNumberFormat="1" applyFont="1" applyFill="1" applyBorder="1" applyAlignment="1">
      <alignment horizontal="center"/>
    </xf>
    <xf numFmtId="166" fontId="3" fillId="8" borderId="3" xfId="4" applyNumberFormat="1" applyFont="1" applyFill="1" applyBorder="1"/>
    <xf numFmtId="164" fontId="3" fillId="9" borderId="3" xfId="1" applyNumberFormat="1" applyFont="1" applyFill="1" applyBorder="1" applyAlignment="1">
      <alignment horizontal="center"/>
    </xf>
    <xf numFmtId="166" fontId="3" fillId="8" borderId="3" xfId="4" applyNumberFormat="1" applyFont="1" applyFill="1" applyBorder="1" applyAlignment="1">
      <alignment vertical="center"/>
    </xf>
    <xf numFmtId="164" fontId="3" fillId="9" borderId="3" xfId="1" applyNumberFormat="1" applyFont="1" applyFill="1" applyBorder="1" applyAlignment="1">
      <alignment horizontal="center" vertical="center"/>
    </xf>
    <xf numFmtId="166" fontId="2" fillId="7" borderId="7" xfId="4" applyNumberFormat="1" applyFont="1" applyFill="1" applyBorder="1" applyAlignment="1">
      <alignment vertical="center"/>
    </xf>
    <xf numFmtId="164" fontId="2" fillId="7" borderId="7" xfId="1" applyNumberFormat="1" applyFont="1" applyFill="1" applyBorder="1" applyAlignment="1">
      <alignment horizontal="center" vertical="center"/>
    </xf>
    <xf numFmtId="166" fontId="2" fillId="7" borderId="12" xfId="4" applyNumberFormat="1" applyFont="1" applyFill="1" applyBorder="1"/>
    <xf numFmtId="166" fontId="3" fillId="8" borderId="13" xfId="4" applyNumberFormat="1" applyFont="1" applyFill="1" applyBorder="1"/>
    <xf numFmtId="166" fontId="0" fillId="0" borderId="13" xfId="4" applyNumberFormat="1" applyFont="1" applyBorder="1"/>
    <xf numFmtId="166" fontId="3" fillId="8" borderId="13" xfId="4" applyNumberFormat="1" applyFont="1" applyFill="1" applyBorder="1" applyAlignment="1">
      <alignment vertical="center"/>
    </xf>
    <xf numFmtId="166" fontId="0" fillId="0" borderId="14" xfId="4" applyNumberFormat="1" applyFont="1" applyBorder="1"/>
    <xf numFmtId="166" fontId="2" fillId="7" borderId="15" xfId="4" applyNumberFormat="1" applyFont="1" applyFill="1" applyBorder="1" applyAlignment="1">
      <alignment vertical="center"/>
    </xf>
    <xf numFmtId="164" fontId="2" fillId="7" borderId="16" xfId="1" applyNumberFormat="1" applyFont="1" applyFill="1" applyBorder="1" applyAlignment="1">
      <alignment horizontal="center"/>
    </xf>
    <xf numFmtId="164" fontId="3" fillId="9" borderId="17" xfId="1" applyNumberFormat="1" applyFont="1" applyFill="1" applyBorder="1" applyAlignment="1">
      <alignment horizontal="center"/>
    </xf>
    <xf numFmtId="164" fontId="1" fillId="0" borderId="17" xfId="1" applyNumberFormat="1" applyFont="1" applyFill="1" applyBorder="1" applyAlignment="1">
      <alignment horizontal="center"/>
    </xf>
    <xf numFmtId="164" fontId="3" fillId="9" borderId="17" xfId="1" applyNumberFormat="1" applyFont="1" applyFill="1" applyBorder="1" applyAlignment="1">
      <alignment horizontal="center" vertical="center"/>
    </xf>
    <xf numFmtId="164" fontId="1" fillId="0" borderId="18" xfId="1" applyNumberFormat="1" applyFont="1" applyFill="1" applyBorder="1" applyAlignment="1">
      <alignment horizontal="center"/>
    </xf>
    <xf numFmtId="164" fontId="2" fillId="7" borderId="19" xfId="1" applyNumberFormat="1" applyFont="1" applyFill="1" applyBorder="1" applyAlignment="1">
      <alignment horizontal="center" vertical="center"/>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5" borderId="6"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0" xfId="0" applyFont="1" applyAlignment="1">
      <alignment wrapText="1"/>
    </xf>
    <xf numFmtId="0" fontId="3" fillId="0" borderId="10" xfId="0" applyFont="1" applyBorder="1" applyAlignment="1">
      <alignment horizontal="center"/>
    </xf>
    <xf numFmtId="0" fontId="3" fillId="0" borderId="1" xfId="0" applyFont="1" applyBorder="1" applyAlignment="1">
      <alignment horizontal="center"/>
    </xf>
    <xf numFmtId="49" fontId="12" fillId="0" borderId="0" xfId="0" applyNumberFormat="1" applyFont="1" applyAlignment="1">
      <alignment horizontal="left" wrapText="1"/>
    </xf>
    <xf numFmtId="0" fontId="10" fillId="0" borderId="0" xfId="2" applyFont="1" applyBorder="1" applyAlignment="1">
      <alignment horizontal="center" wrapText="1"/>
    </xf>
    <xf numFmtId="0" fontId="13" fillId="0" borderId="0" xfId="2" applyFont="1" applyBorder="1" applyAlignment="1">
      <alignment horizontal="center" wrapText="1"/>
    </xf>
    <xf numFmtId="0" fontId="3" fillId="0" borderId="11"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cellXfs>
  <cellStyles count="5">
    <cellStyle name="Milliers" xfId="4" builtinId="3"/>
    <cellStyle name="Normal" xfId="0" builtinId="0"/>
    <cellStyle name="Normal_cp 0404" xfId="3"/>
    <cellStyle name="Normal_qualifsectsexe" xfId="2"/>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1233949</xdr:colOff>
      <xdr:row>5</xdr:row>
      <xdr:rowOff>76200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33949" cy="13525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1233949</xdr:colOff>
      <xdr:row>5</xdr:row>
      <xdr:rowOff>57150</xdr:rowOff>
    </xdr:to>
    <xdr:pic>
      <xdr:nvPicPr>
        <xdr:cNvPr id="2" name="Image 1"/>
        <xdr:cNvPicPr>
          <a:picLocks noChangeAspect="1"/>
        </xdr:cNvPicPr>
      </xdr:nvPicPr>
      <xdr:blipFill>
        <a:blip xmlns:r="http://schemas.openxmlformats.org/officeDocument/2006/relationships" r:embed="rId1"/>
        <a:stretch>
          <a:fillRect/>
        </a:stretch>
      </xdr:blipFill>
      <xdr:spPr>
        <a:xfrm>
          <a:off x="0" y="0"/>
          <a:ext cx="1233949" cy="135255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0"/>
  <sheetViews>
    <sheetView workbookViewId="0">
      <selection activeCell="M7" sqref="M7"/>
    </sheetView>
  </sheetViews>
  <sheetFormatPr baseColWidth="10" defaultRowHeight="12.75" x14ac:dyDescent="0.2"/>
  <cols>
    <col min="1" max="1" width="36.28515625" style="5" customWidth="1"/>
    <col min="2" max="4" width="10.7109375" customWidth="1"/>
    <col min="5" max="6" width="10.7109375" style="1" customWidth="1"/>
    <col min="7" max="7" width="2.42578125" style="1" customWidth="1"/>
    <col min="8" max="10" width="8.85546875" customWidth="1"/>
    <col min="11" max="13" width="12" customWidth="1"/>
    <col min="14" max="16" width="8.42578125" customWidth="1"/>
  </cols>
  <sheetData>
    <row r="1" spans="1:19" x14ac:dyDescent="0.2">
      <c r="B1" s="16"/>
      <c r="C1" s="16"/>
      <c r="D1" s="16"/>
      <c r="E1" s="16"/>
      <c r="G1" s="16"/>
      <c r="S1" s="16" t="s">
        <v>17</v>
      </c>
    </row>
    <row r="2" spans="1:19" ht="12" customHeight="1" x14ac:dyDescent="0.3">
      <c r="A2" s="4"/>
      <c r="B2" s="2"/>
      <c r="C2" s="2"/>
      <c r="D2" s="2"/>
      <c r="E2" s="2"/>
      <c r="F2" s="3"/>
      <c r="G2" s="3"/>
    </row>
    <row r="3" spans="1:19" ht="39" customHeight="1" x14ac:dyDescent="0.2">
      <c r="B3" s="62" t="s">
        <v>49</v>
      </c>
      <c r="C3" s="62"/>
      <c r="D3" s="62"/>
      <c r="E3" s="62"/>
      <c r="F3" s="62"/>
      <c r="G3" s="62"/>
      <c r="H3" s="62"/>
      <c r="I3" s="62"/>
      <c r="J3" s="62"/>
      <c r="K3" s="62"/>
      <c r="L3" s="62"/>
      <c r="M3" s="62"/>
      <c r="N3" s="62"/>
      <c r="O3" s="62"/>
      <c r="P3" s="62"/>
      <c r="Q3" s="62"/>
      <c r="R3" s="62"/>
      <c r="S3" s="62"/>
    </row>
    <row r="4" spans="1:19" ht="21.75" customHeight="1" x14ac:dyDescent="0.25">
      <c r="B4" s="63" t="s">
        <v>51</v>
      </c>
      <c r="C4" s="63"/>
      <c r="D4" s="63"/>
      <c r="E4" s="63"/>
      <c r="F4" s="63"/>
      <c r="G4" s="63"/>
      <c r="H4" s="63"/>
      <c r="I4" s="63"/>
      <c r="J4" s="63"/>
      <c r="K4" s="63"/>
      <c r="L4" s="63"/>
      <c r="M4" s="63"/>
      <c r="N4" s="63"/>
      <c r="O4" s="63"/>
      <c r="P4" s="63"/>
      <c r="Q4" s="63"/>
      <c r="R4" s="63"/>
      <c r="S4" s="63"/>
    </row>
    <row r="5" spans="1:19" ht="15" customHeight="1" x14ac:dyDescent="0.25">
      <c r="B5" s="17"/>
      <c r="C5" s="17"/>
      <c r="D5" s="17"/>
      <c r="E5" s="17"/>
      <c r="F5" s="17"/>
      <c r="G5" s="17"/>
    </row>
    <row r="6" spans="1:19" ht="12.75" customHeight="1" x14ac:dyDescent="0.2">
      <c r="B6" s="65" t="s">
        <v>39</v>
      </c>
      <c r="C6" s="66"/>
      <c r="D6" s="66"/>
      <c r="E6" s="66"/>
      <c r="F6" s="59"/>
      <c r="H6" s="60" t="s">
        <v>41</v>
      </c>
      <c r="I6" s="60"/>
      <c r="J6" s="60"/>
      <c r="K6" s="60"/>
      <c r="L6" s="60"/>
      <c r="M6" s="64"/>
      <c r="N6" s="59" t="s">
        <v>48</v>
      </c>
      <c r="O6" s="60"/>
      <c r="P6" s="60"/>
      <c r="Q6" s="60"/>
      <c r="R6" s="60"/>
      <c r="S6" s="60"/>
    </row>
    <row r="7" spans="1:19" s="58" customFormat="1" ht="51" x14ac:dyDescent="0.2">
      <c r="A7" s="53" t="s">
        <v>29</v>
      </c>
      <c r="B7" s="54" t="s">
        <v>12</v>
      </c>
      <c r="C7" s="54" t="s">
        <v>13</v>
      </c>
      <c r="D7" s="54" t="s">
        <v>16</v>
      </c>
      <c r="E7" s="54" t="s">
        <v>14</v>
      </c>
      <c r="F7" s="54" t="s">
        <v>15</v>
      </c>
      <c r="G7" s="55"/>
      <c r="H7" s="54" t="s">
        <v>12</v>
      </c>
      <c r="I7" s="54" t="s">
        <v>13</v>
      </c>
      <c r="J7" s="54" t="s">
        <v>16</v>
      </c>
      <c r="K7" s="54" t="s">
        <v>37</v>
      </c>
      <c r="L7" s="54" t="s">
        <v>38</v>
      </c>
      <c r="M7" s="56" t="s">
        <v>53</v>
      </c>
      <c r="N7" s="57" t="s">
        <v>12</v>
      </c>
      <c r="O7" s="54" t="s">
        <v>13</v>
      </c>
      <c r="P7" s="54" t="s">
        <v>16</v>
      </c>
      <c r="Q7" s="54" t="s">
        <v>45</v>
      </c>
      <c r="R7" s="54" t="s">
        <v>46</v>
      </c>
      <c r="S7" s="54" t="s">
        <v>47</v>
      </c>
    </row>
    <row r="8" spans="1:19" x14ac:dyDescent="0.2">
      <c r="A8" s="9" t="s">
        <v>0</v>
      </c>
      <c r="B8" s="19">
        <v>1544</v>
      </c>
      <c r="C8" s="19">
        <v>1344</v>
      </c>
      <c r="D8" s="19">
        <v>2888</v>
      </c>
      <c r="E8" s="10">
        <f>B8/D8</f>
        <v>0.53462603878116344</v>
      </c>
      <c r="F8" s="10">
        <f>C8/D8</f>
        <v>0.46537396121883656</v>
      </c>
      <c r="G8" s="27"/>
      <c r="H8" s="33">
        <v>1170</v>
      </c>
      <c r="I8" s="33">
        <v>999</v>
      </c>
      <c r="J8" s="33">
        <v>2169</v>
      </c>
      <c r="K8" s="34">
        <f>IFERROR(H8/B8,"")</f>
        <v>0.75777202072538863</v>
      </c>
      <c r="L8" s="34">
        <f t="shared" ref="L8:M23" si="0">IFERROR(I8/C8,"")</f>
        <v>0.7433035714285714</v>
      </c>
      <c r="M8" s="47">
        <f>IFERROR(J8/D8,"")</f>
        <v>0.75103878116343492</v>
      </c>
      <c r="N8" s="41">
        <v>340</v>
      </c>
      <c r="O8" s="33">
        <v>341</v>
      </c>
      <c r="P8" s="33">
        <v>681</v>
      </c>
      <c r="Q8" s="34">
        <f>IFERROR(N8/H8,"")</f>
        <v>0.29059829059829062</v>
      </c>
      <c r="R8" s="34">
        <f t="shared" ref="R8:S23" si="1">IFERROR(O8/I8,"")</f>
        <v>0.34134134134134136</v>
      </c>
      <c r="S8" s="34">
        <f>IFERROR(P8/J8,"")</f>
        <v>0.31396957123098201</v>
      </c>
    </row>
    <row r="9" spans="1:19" x14ac:dyDescent="0.2">
      <c r="A9" s="11" t="s">
        <v>1</v>
      </c>
      <c r="B9" s="20">
        <v>670</v>
      </c>
      <c r="C9" s="20">
        <v>594</v>
      </c>
      <c r="D9" s="20">
        <v>1264</v>
      </c>
      <c r="E9" s="12">
        <f>B9/D9</f>
        <v>0.53006329113924056</v>
      </c>
      <c r="F9" s="12">
        <f>C9/D9</f>
        <v>0.4699367088607595</v>
      </c>
      <c r="G9" s="28"/>
      <c r="H9" s="35">
        <v>484</v>
      </c>
      <c r="I9" s="35">
        <v>420</v>
      </c>
      <c r="J9" s="35">
        <v>904</v>
      </c>
      <c r="K9" s="36">
        <f t="shared" ref="K9:M72" si="2">IFERROR(H9/B9,"")</f>
        <v>0.72238805970149256</v>
      </c>
      <c r="L9" s="36">
        <f t="shared" si="0"/>
        <v>0.70707070707070707</v>
      </c>
      <c r="M9" s="48">
        <f t="shared" si="0"/>
        <v>0.71518987341772156</v>
      </c>
      <c r="N9" s="42">
        <v>91</v>
      </c>
      <c r="O9" s="35">
        <v>83</v>
      </c>
      <c r="P9" s="35">
        <v>174</v>
      </c>
      <c r="Q9" s="36">
        <f t="shared" ref="Q9:S72" si="3">IFERROR(N9/H9,"")</f>
        <v>0.18801652892561985</v>
      </c>
      <c r="R9" s="36">
        <f t="shared" si="1"/>
        <v>0.19761904761904761</v>
      </c>
      <c r="S9" s="36">
        <f t="shared" si="1"/>
        <v>0.19247787610619468</v>
      </c>
    </row>
    <row r="10" spans="1:19" x14ac:dyDescent="0.2">
      <c r="A10" s="7" t="s">
        <v>18</v>
      </c>
      <c r="B10" s="21">
        <v>155</v>
      </c>
      <c r="C10" s="21">
        <v>166</v>
      </c>
      <c r="D10" s="21">
        <v>321</v>
      </c>
      <c r="E10" s="8">
        <f t="shared" ref="E10:E73" si="4">B10/D10</f>
        <v>0.48286604361370716</v>
      </c>
      <c r="F10" s="8">
        <f t="shared" ref="F10:F73" si="5">C10/D10</f>
        <v>0.51713395638629278</v>
      </c>
      <c r="G10" s="29"/>
      <c r="H10" s="21">
        <v>78</v>
      </c>
      <c r="I10" s="21">
        <v>84</v>
      </c>
      <c r="J10" s="21">
        <v>162</v>
      </c>
      <c r="K10" s="8">
        <f t="shared" si="2"/>
        <v>0.50322580645161286</v>
      </c>
      <c r="L10" s="8">
        <f t="shared" si="0"/>
        <v>0.50602409638554213</v>
      </c>
      <c r="M10" s="49">
        <f t="shared" si="0"/>
        <v>0.50467289719626163</v>
      </c>
      <c r="N10" s="43">
        <v>11</v>
      </c>
      <c r="O10" s="21">
        <v>8</v>
      </c>
      <c r="P10" s="21">
        <v>19</v>
      </c>
      <c r="Q10" s="8">
        <f t="shared" si="3"/>
        <v>0.14102564102564102</v>
      </c>
      <c r="R10" s="8">
        <f t="shared" si="1"/>
        <v>9.5238095238095233E-2</v>
      </c>
      <c r="S10" s="8">
        <f t="shared" si="1"/>
        <v>0.11728395061728394</v>
      </c>
    </row>
    <row r="11" spans="1:19" x14ac:dyDescent="0.2">
      <c r="A11" s="7" t="s">
        <v>19</v>
      </c>
      <c r="B11" s="21">
        <v>157</v>
      </c>
      <c r="C11" s="21">
        <v>112</v>
      </c>
      <c r="D11" s="21">
        <v>269</v>
      </c>
      <c r="E11" s="8">
        <f t="shared" si="4"/>
        <v>0.58364312267657992</v>
      </c>
      <c r="F11" s="8">
        <f t="shared" si="5"/>
        <v>0.41635687732342008</v>
      </c>
      <c r="G11" s="29"/>
      <c r="H11" s="21">
        <v>87</v>
      </c>
      <c r="I11" s="21">
        <v>58</v>
      </c>
      <c r="J11" s="21">
        <v>145</v>
      </c>
      <c r="K11" s="8">
        <f t="shared" si="2"/>
        <v>0.55414012738853502</v>
      </c>
      <c r="L11" s="8">
        <f t="shared" si="0"/>
        <v>0.5178571428571429</v>
      </c>
      <c r="M11" s="49">
        <f t="shared" si="0"/>
        <v>0.53903345724907059</v>
      </c>
      <c r="N11" s="43">
        <v>9</v>
      </c>
      <c r="O11" s="21">
        <v>7</v>
      </c>
      <c r="P11" s="21">
        <v>16</v>
      </c>
      <c r="Q11" s="8">
        <f t="shared" si="3"/>
        <v>0.10344827586206896</v>
      </c>
      <c r="R11" s="8">
        <f t="shared" si="1"/>
        <v>0.1206896551724138</v>
      </c>
      <c r="S11" s="8">
        <f t="shared" si="1"/>
        <v>0.1103448275862069</v>
      </c>
    </row>
    <row r="12" spans="1:19" x14ac:dyDescent="0.2">
      <c r="A12" s="7" t="s">
        <v>20</v>
      </c>
      <c r="B12" s="21">
        <v>58</v>
      </c>
      <c r="C12" s="21">
        <v>32</v>
      </c>
      <c r="D12" s="21">
        <v>90</v>
      </c>
      <c r="E12" s="8">
        <f t="shared" si="4"/>
        <v>0.64444444444444449</v>
      </c>
      <c r="F12" s="8">
        <f t="shared" si="5"/>
        <v>0.35555555555555557</v>
      </c>
      <c r="G12" s="29"/>
      <c r="H12" s="21">
        <v>42</v>
      </c>
      <c r="I12" s="21">
        <v>27</v>
      </c>
      <c r="J12" s="21">
        <v>69</v>
      </c>
      <c r="K12" s="8">
        <f t="shared" si="2"/>
        <v>0.72413793103448276</v>
      </c>
      <c r="L12" s="8">
        <f t="shared" si="0"/>
        <v>0.84375</v>
      </c>
      <c r="M12" s="49">
        <f t="shared" si="0"/>
        <v>0.76666666666666672</v>
      </c>
      <c r="N12" s="43">
        <v>4</v>
      </c>
      <c r="O12" s="21">
        <v>4</v>
      </c>
      <c r="P12" s="21">
        <v>8</v>
      </c>
      <c r="Q12" s="8">
        <f t="shared" si="3"/>
        <v>9.5238095238095233E-2</v>
      </c>
      <c r="R12" s="8">
        <f t="shared" si="1"/>
        <v>0.14814814814814814</v>
      </c>
      <c r="S12" s="8">
        <f t="shared" si="1"/>
        <v>0.11594202898550725</v>
      </c>
    </row>
    <row r="13" spans="1:19" x14ac:dyDescent="0.2">
      <c r="A13" s="7" t="s">
        <v>21</v>
      </c>
      <c r="B13" s="21">
        <v>308</v>
      </c>
      <c r="C13" s="21">
        <v>289</v>
      </c>
      <c r="D13" s="21">
        <v>597</v>
      </c>
      <c r="E13" s="8">
        <f t="shared" si="4"/>
        <v>0.51591289782244554</v>
      </c>
      <c r="F13" s="8">
        <f t="shared" si="5"/>
        <v>0.48408710217755446</v>
      </c>
      <c r="G13" s="29"/>
      <c r="H13" s="21">
        <v>279</v>
      </c>
      <c r="I13" s="21">
        <v>255</v>
      </c>
      <c r="J13" s="21">
        <v>534</v>
      </c>
      <c r="K13" s="8">
        <f t="shared" si="2"/>
        <v>0.9058441558441559</v>
      </c>
      <c r="L13" s="8">
        <f t="shared" si="0"/>
        <v>0.88235294117647056</v>
      </c>
      <c r="M13" s="49">
        <f t="shared" si="0"/>
        <v>0.89447236180904521</v>
      </c>
      <c r="N13" s="43">
        <v>67</v>
      </c>
      <c r="O13" s="21">
        <v>66</v>
      </c>
      <c r="P13" s="21">
        <v>133</v>
      </c>
      <c r="Q13" s="8">
        <f t="shared" si="3"/>
        <v>0.24014336917562723</v>
      </c>
      <c r="R13" s="8">
        <f t="shared" si="1"/>
        <v>0.25882352941176473</v>
      </c>
      <c r="S13" s="8">
        <f t="shared" si="1"/>
        <v>0.24906367041198502</v>
      </c>
    </row>
    <row r="14" spans="1:19" x14ac:dyDescent="0.2">
      <c r="A14" s="11" t="s">
        <v>34</v>
      </c>
      <c r="B14" s="20">
        <v>877</v>
      </c>
      <c r="C14" s="20">
        <v>750</v>
      </c>
      <c r="D14" s="20">
        <v>1627</v>
      </c>
      <c r="E14" s="12">
        <f t="shared" si="4"/>
        <v>0.53902888752304856</v>
      </c>
      <c r="F14" s="12">
        <f t="shared" si="5"/>
        <v>0.46097111247695144</v>
      </c>
      <c r="G14" s="28"/>
      <c r="H14" s="35">
        <v>689</v>
      </c>
      <c r="I14" s="35">
        <v>579</v>
      </c>
      <c r="J14" s="35">
        <v>1268</v>
      </c>
      <c r="K14" s="36">
        <f t="shared" si="2"/>
        <v>0.78563283922462945</v>
      </c>
      <c r="L14" s="36">
        <f t="shared" si="0"/>
        <v>0.77200000000000002</v>
      </c>
      <c r="M14" s="48">
        <f t="shared" si="0"/>
        <v>0.77934849416103258</v>
      </c>
      <c r="N14" s="42">
        <v>250</v>
      </c>
      <c r="O14" s="35">
        <v>258</v>
      </c>
      <c r="P14" s="35">
        <v>508</v>
      </c>
      <c r="Q14" s="36">
        <f t="shared" si="3"/>
        <v>0.36284470246734396</v>
      </c>
      <c r="R14" s="36">
        <f t="shared" si="1"/>
        <v>0.44559585492227977</v>
      </c>
      <c r="S14" s="36">
        <f t="shared" si="1"/>
        <v>0.40063091482649843</v>
      </c>
    </row>
    <row r="15" spans="1:19" x14ac:dyDescent="0.2">
      <c r="A15" s="7" t="s">
        <v>22</v>
      </c>
      <c r="B15" s="21">
        <v>491</v>
      </c>
      <c r="C15" s="21">
        <v>261</v>
      </c>
      <c r="D15" s="21">
        <v>752</v>
      </c>
      <c r="E15" s="8">
        <f t="shared" si="4"/>
        <v>0.65292553191489366</v>
      </c>
      <c r="F15" s="8">
        <f t="shared" si="5"/>
        <v>0.34707446808510639</v>
      </c>
      <c r="G15" s="29"/>
      <c r="H15" s="21">
        <v>405</v>
      </c>
      <c r="I15" s="21">
        <v>210</v>
      </c>
      <c r="J15" s="21">
        <v>615</v>
      </c>
      <c r="K15" s="8">
        <f t="shared" si="2"/>
        <v>0.82484725050916496</v>
      </c>
      <c r="L15" s="8">
        <f t="shared" si="0"/>
        <v>0.8045977011494253</v>
      </c>
      <c r="M15" s="49">
        <f t="shared" si="0"/>
        <v>0.81781914893617025</v>
      </c>
      <c r="N15" s="43">
        <v>143</v>
      </c>
      <c r="O15" s="21">
        <v>93</v>
      </c>
      <c r="P15" s="21">
        <v>236</v>
      </c>
      <c r="Q15" s="8">
        <f t="shared" si="3"/>
        <v>0.35308641975308641</v>
      </c>
      <c r="R15" s="8">
        <f t="shared" si="1"/>
        <v>0.44285714285714284</v>
      </c>
      <c r="S15" s="8">
        <f t="shared" si="1"/>
        <v>0.38373983739837397</v>
      </c>
    </row>
    <row r="16" spans="1:19" x14ac:dyDescent="0.2">
      <c r="A16" s="7" t="s">
        <v>23</v>
      </c>
      <c r="B16" s="21">
        <v>403</v>
      </c>
      <c r="C16" s="21">
        <v>498</v>
      </c>
      <c r="D16" s="21">
        <v>901</v>
      </c>
      <c r="E16" s="8">
        <f t="shared" si="4"/>
        <v>0.44728079911209767</v>
      </c>
      <c r="F16" s="8">
        <f t="shared" si="5"/>
        <v>0.55271920088790238</v>
      </c>
      <c r="G16" s="29"/>
      <c r="H16" s="21">
        <v>298</v>
      </c>
      <c r="I16" s="21">
        <v>377</v>
      </c>
      <c r="J16" s="21">
        <v>675</v>
      </c>
      <c r="K16" s="8">
        <f t="shared" si="2"/>
        <v>0.73945409429280395</v>
      </c>
      <c r="L16" s="8">
        <f t="shared" si="0"/>
        <v>0.75702811244979917</v>
      </c>
      <c r="M16" s="49">
        <f t="shared" si="0"/>
        <v>0.74916759156492785</v>
      </c>
      <c r="N16" s="43">
        <v>112</v>
      </c>
      <c r="O16" s="21">
        <v>168</v>
      </c>
      <c r="P16" s="21">
        <v>280</v>
      </c>
      <c r="Q16" s="8">
        <f t="shared" si="3"/>
        <v>0.37583892617449666</v>
      </c>
      <c r="R16" s="8">
        <f t="shared" si="1"/>
        <v>0.44562334217506633</v>
      </c>
      <c r="S16" s="8">
        <f t="shared" si="1"/>
        <v>0.4148148148148148</v>
      </c>
    </row>
    <row r="17" spans="1:19" x14ac:dyDescent="0.2">
      <c r="A17" s="9" t="s">
        <v>2</v>
      </c>
      <c r="B17" s="19">
        <v>4873</v>
      </c>
      <c r="C17" s="19">
        <v>6602</v>
      </c>
      <c r="D17" s="19">
        <v>11474</v>
      </c>
      <c r="E17" s="10">
        <f t="shared" si="4"/>
        <v>0.42469932020219625</v>
      </c>
      <c r="F17" s="10">
        <f t="shared" si="5"/>
        <v>0.57538783336238453</v>
      </c>
      <c r="G17" s="27"/>
      <c r="H17" s="33">
        <v>4387</v>
      </c>
      <c r="I17" s="33">
        <v>5887</v>
      </c>
      <c r="J17" s="33">
        <v>10273</v>
      </c>
      <c r="K17" s="34">
        <f t="shared" si="2"/>
        <v>0.90026677611327721</v>
      </c>
      <c r="L17" s="34">
        <f t="shared" si="0"/>
        <v>0.8916994850045441</v>
      </c>
      <c r="M17" s="47">
        <f t="shared" si="0"/>
        <v>0.89532856893846957</v>
      </c>
      <c r="N17" s="41">
        <v>1510</v>
      </c>
      <c r="O17" s="33">
        <v>2184</v>
      </c>
      <c r="P17" s="33">
        <v>3694</v>
      </c>
      <c r="Q17" s="34">
        <f t="shared" si="3"/>
        <v>0.34419876909049463</v>
      </c>
      <c r="R17" s="34">
        <f t="shared" si="1"/>
        <v>0.37098692033293695</v>
      </c>
      <c r="S17" s="34">
        <f t="shared" si="1"/>
        <v>0.35958337389272849</v>
      </c>
    </row>
    <row r="18" spans="1:19" x14ac:dyDescent="0.2">
      <c r="A18" s="11" t="s">
        <v>3</v>
      </c>
      <c r="B18" s="20">
        <v>1253</v>
      </c>
      <c r="C18" s="20">
        <v>2449</v>
      </c>
      <c r="D18" s="20">
        <v>3702</v>
      </c>
      <c r="E18" s="12">
        <f t="shared" si="4"/>
        <v>0.33846569421934092</v>
      </c>
      <c r="F18" s="12">
        <f t="shared" si="5"/>
        <v>0.66153430578065908</v>
      </c>
      <c r="G18" s="28"/>
      <c r="H18" s="35">
        <v>1120</v>
      </c>
      <c r="I18" s="35">
        <v>2136</v>
      </c>
      <c r="J18" s="35">
        <v>3256</v>
      </c>
      <c r="K18" s="36">
        <f t="shared" si="2"/>
        <v>0.8938547486033519</v>
      </c>
      <c r="L18" s="36">
        <f t="shared" si="0"/>
        <v>0.87219273172723566</v>
      </c>
      <c r="M18" s="48">
        <f t="shared" si="0"/>
        <v>0.87952458130740141</v>
      </c>
      <c r="N18" s="42">
        <v>337</v>
      </c>
      <c r="O18" s="35">
        <v>673</v>
      </c>
      <c r="P18" s="35">
        <v>1010</v>
      </c>
      <c r="Q18" s="36">
        <f t="shared" si="3"/>
        <v>0.30089285714285713</v>
      </c>
      <c r="R18" s="36">
        <f t="shared" si="1"/>
        <v>0.31507490636704122</v>
      </c>
      <c r="S18" s="36">
        <f t="shared" si="1"/>
        <v>0.31019656019656022</v>
      </c>
    </row>
    <row r="19" spans="1:19" x14ac:dyDescent="0.2">
      <c r="A19" s="7" t="s">
        <v>24</v>
      </c>
      <c r="B19" s="21">
        <v>244</v>
      </c>
      <c r="C19" s="21">
        <v>626</v>
      </c>
      <c r="D19" s="21">
        <v>870</v>
      </c>
      <c r="E19" s="8">
        <f t="shared" si="4"/>
        <v>0.28045977011494255</v>
      </c>
      <c r="F19" s="8">
        <f t="shared" si="5"/>
        <v>0.7195402298850575</v>
      </c>
      <c r="G19" s="29"/>
      <c r="H19" s="21">
        <v>216</v>
      </c>
      <c r="I19" s="21">
        <v>530</v>
      </c>
      <c r="J19" s="21">
        <v>746</v>
      </c>
      <c r="K19" s="8">
        <f t="shared" si="2"/>
        <v>0.88524590163934425</v>
      </c>
      <c r="L19" s="8">
        <f t="shared" si="0"/>
        <v>0.84664536741214058</v>
      </c>
      <c r="M19" s="49">
        <f t="shared" si="0"/>
        <v>0.85747126436781607</v>
      </c>
      <c r="N19" s="43">
        <v>68</v>
      </c>
      <c r="O19" s="21">
        <v>181</v>
      </c>
      <c r="P19" s="21">
        <v>249</v>
      </c>
      <c r="Q19" s="8">
        <f t="shared" si="3"/>
        <v>0.31481481481481483</v>
      </c>
      <c r="R19" s="8">
        <f t="shared" si="1"/>
        <v>0.34150943396226413</v>
      </c>
      <c r="S19" s="8">
        <f t="shared" si="1"/>
        <v>0.33378016085790885</v>
      </c>
    </row>
    <row r="20" spans="1:19" x14ac:dyDescent="0.2">
      <c r="A20" s="7" t="s">
        <v>25</v>
      </c>
      <c r="B20" s="21">
        <v>87</v>
      </c>
      <c r="C20" s="21">
        <v>135</v>
      </c>
      <c r="D20" s="21">
        <v>222</v>
      </c>
      <c r="E20" s="8">
        <f t="shared" si="4"/>
        <v>0.39189189189189189</v>
      </c>
      <c r="F20" s="8">
        <f t="shared" si="5"/>
        <v>0.60810810810810811</v>
      </c>
      <c r="G20" s="29"/>
      <c r="H20" s="21">
        <v>82</v>
      </c>
      <c r="I20" s="21">
        <v>125</v>
      </c>
      <c r="J20" s="21">
        <v>207</v>
      </c>
      <c r="K20" s="8">
        <f t="shared" si="2"/>
        <v>0.94252873563218387</v>
      </c>
      <c r="L20" s="8">
        <f t="shared" si="0"/>
        <v>0.92592592592592593</v>
      </c>
      <c r="M20" s="49">
        <f t="shared" si="0"/>
        <v>0.93243243243243246</v>
      </c>
      <c r="N20" s="43">
        <v>29</v>
      </c>
      <c r="O20" s="21">
        <v>45</v>
      </c>
      <c r="P20" s="21">
        <v>74</v>
      </c>
      <c r="Q20" s="8">
        <f t="shared" si="3"/>
        <v>0.35365853658536583</v>
      </c>
      <c r="R20" s="8">
        <f t="shared" si="1"/>
        <v>0.36</v>
      </c>
      <c r="S20" s="8">
        <f t="shared" si="1"/>
        <v>0.35748792270531399</v>
      </c>
    </row>
    <row r="21" spans="1:19" x14ac:dyDescent="0.2">
      <c r="A21" s="7" t="s">
        <v>26</v>
      </c>
      <c r="B21" s="21">
        <v>227</v>
      </c>
      <c r="C21" s="21">
        <v>448</v>
      </c>
      <c r="D21" s="21">
        <v>675</v>
      </c>
      <c r="E21" s="8">
        <f t="shared" si="4"/>
        <v>0.33629629629629632</v>
      </c>
      <c r="F21" s="8">
        <f t="shared" si="5"/>
        <v>0.66370370370370368</v>
      </c>
      <c r="G21" s="29"/>
      <c r="H21" s="21">
        <v>209</v>
      </c>
      <c r="I21" s="21">
        <v>394</v>
      </c>
      <c r="J21" s="21">
        <v>603</v>
      </c>
      <c r="K21" s="8">
        <f t="shared" si="2"/>
        <v>0.92070484581497802</v>
      </c>
      <c r="L21" s="8">
        <f t="shared" si="0"/>
        <v>0.8794642857142857</v>
      </c>
      <c r="M21" s="49">
        <f t="shared" si="0"/>
        <v>0.89333333333333331</v>
      </c>
      <c r="N21" s="43">
        <v>63</v>
      </c>
      <c r="O21" s="21">
        <v>104</v>
      </c>
      <c r="P21" s="21">
        <v>167</v>
      </c>
      <c r="Q21" s="8">
        <f t="shared" si="3"/>
        <v>0.30143540669856461</v>
      </c>
      <c r="R21" s="8">
        <f t="shared" si="1"/>
        <v>0.26395939086294418</v>
      </c>
      <c r="S21" s="8">
        <f t="shared" si="1"/>
        <v>0.27694859038142622</v>
      </c>
    </row>
    <row r="22" spans="1:19" x14ac:dyDescent="0.2">
      <c r="A22" s="7">
        <v>10</v>
      </c>
      <c r="B22" s="21">
        <v>105</v>
      </c>
      <c r="C22" s="21">
        <v>220</v>
      </c>
      <c r="D22" s="21">
        <v>325</v>
      </c>
      <c r="E22" s="8">
        <f t="shared" si="4"/>
        <v>0.32307692307692309</v>
      </c>
      <c r="F22" s="8">
        <f t="shared" si="5"/>
        <v>0.67692307692307696</v>
      </c>
      <c r="G22" s="29"/>
      <c r="H22" s="21">
        <v>99</v>
      </c>
      <c r="I22" s="21">
        <v>189</v>
      </c>
      <c r="J22" s="21">
        <v>288</v>
      </c>
      <c r="K22" s="8">
        <f t="shared" si="2"/>
        <v>0.94285714285714284</v>
      </c>
      <c r="L22" s="8">
        <f t="shared" si="0"/>
        <v>0.85909090909090913</v>
      </c>
      <c r="M22" s="49">
        <f t="shared" si="0"/>
        <v>0.88615384615384618</v>
      </c>
      <c r="N22" s="43">
        <v>36</v>
      </c>
      <c r="O22" s="21">
        <v>44</v>
      </c>
      <c r="P22" s="21">
        <v>80</v>
      </c>
      <c r="Q22" s="8">
        <f t="shared" si="3"/>
        <v>0.36363636363636365</v>
      </c>
      <c r="R22" s="8">
        <f t="shared" si="1"/>
        <v>0.23280423280423279</v>
      </c>
      <c r="S22" s="8">
        <f t="shared" si="1"/>
        <v>0.27777777777777779</v>
      </c>
    </row>
    <row r="23" spans="1:19" x14ac:dyDescent="0.2">
      <c r="A23" s="7">
        <v>11</v>
      </c>
      <c r="B23" s="21">
        <v>205</v>
      </c>
      <c r="C23" s="21">
        <v>497</v>
      </c>
      <c r="D23" s="21">
        <v>702</v>
      </c>
      <c r="E23" s="8">
        <f t="shared" si="4"/>
        <v>0.29202279202279202</v>
      </c>
      <c r="F23" s="8">
        <f t="shared" si="5"/>
        <v>0.70797720797720798</v>
      </c>
      <c r="G23" s="29"/>
      <c r="H23" s="21">
        <v>167</v>
      </c>
      <c r="I23" s="21">
        <v>394</v>
      </c>
      <c r="J23" s="21">
        <v>561</v>
      </c>
      <c r="K23" s="8">
        <f t="shared" si="2"/>
        <v>0.81463414634146336</v>
      </c>
      <c r="L23" s="8">
        <f t="shared" si="0"/>
        <v>0.79275653923541245</v>
      </c>
      <c r="M23" s="49">
        <f t="shared" si="0"/>
        <v>0.79914529914529919</v>
      </c>
      <c r="N23" s="43">
        <v>48</v>
      </c>
      <c r="O23" s="21">
        <v>126</v>
      </c>
      <c r="P23" s="21">
        <v>174</v>
      </c>
      <c r="Q23" s="8">
        <f t="shared" si="3"/>
        <v>0.28742514970059879</v>
      </c>
      <c r="R23" s="8">
        <f t="shared" si="1"/>
        <v>0.31979695431472083</v>
      </c>
      <c r="S23" s="8">
        <f t="shared" si="1"/>
        <v>0.31016042780748665</v>
      </c>
    </row>
    <row r="24" spans="1:19" x14ac:dyDescent="0.2">
      <c r="A24" s="7">
        <v>12</v>
      </c>
      <c r="B24" s="21">
        <v>53</v>
      </c>
      <c r="C24" s="21">
        <v>102</v>
      </c>
      <c r="D24" s="21">
        <v>155</v>
      </c>
      <c r="E24" s="8">
        <f t="shared" si="4"/>
        <v>0.34193548387096773</v>
      </c>
      <c r="F24" s="8">
        <f t="shared" si="5"/>
        <v>0.65806451612903227</v>
      </c>
      <c r="G24" s="29"/>
      <c r="H24" s="21">
        <v>49</v>
      </c>
      <c r="I24" s="21">
        <v>86</v>
      </c>
      <c r="J24" s="21">
        <v>135</v>
      </c>
      <c r="K24" s="8">
        <f t="shared" si="2"/>
        <v>0.92452830188679247</v>
      </c>
      <c r="L24" s="8">
        <f t="shared" si="2"/>
        <v>0.84313725490196079</v>
      </c>
      <c r="M24" s="49">
        <f t="shared" si="2"/>
        <v>0.87096774193548387</v>
      </c>
      <c r="N24" s="43">
        <v>15</v>
      </c>
      <c r="O24" s="21">
        <v>35</v>
      </c>
      <c r="P24" s="21">
        <v>50</v>
      </c>
      <c r="Q24" s="8">
        <f t="shared" si="3"/>
        <v>0.30612244897959184</v>
      </c>
      <c r="R24" s="8">
        <f t="shared" si="3"/>
        <v>0.40697674418604651</v>
      </c>
      <c r="S24" s="8">
        <f t="shared" si="3"/>
        <v>0.37037037037037035</v>
      </c>
    </row>
    <row r="25" spans="1:19" x14ac:dyDescent="0.2">
      <c r="A25" s="7">
        <v>13</v>
      </c>
      <c r="B25" s="21">
        <v>42</v>
      </c>
      <c r="C25" s="21">
        <v>78</v>
      </c>
      <c r="D25" s="21">
        <v>120</v>
      </c>
      <c r="E25" s="8">
        <f t="shared" si="4"/>
        <v>0.35</v>
      </c>
      <c r="F25" s="8">
        <f t="shared" si="5"/>
        <v>0.65</v>
      </c>
      <c r="G25" s="29"/>
      <c r="H25" s="21">
        <v>37</v>
      </c>
      <c r="I25" s="21">
        <v>70</v>
      </c>
      <c r="J25" s="21">
        <v>107</v>
      </c>
      <c r="K25" s="8">
        <f t="shared" si="2"/>
        <v>0.88095238095238093</v>
      </c>
      <c r="L25" s="8">
        <f t="shared" si="2"/>
        <v>0.89743589743589747</v>
      </c>
      <c r="M25" s="49">
        <f t="shared" si="2"/>
        <v>0.89166666666666672</v>
      </c>
      <c r="N25" s="43">
        <v>10</v>
      </c>
      <c r="O25" s="21">
        <v>14</v>
      </c>
      <c r="P25" s="21">
        <v>24</v>
      </c>
      <c r="Q25" s="8">
        <f t="shared" si="3"/>
        <v>0.27027027027027029</v>
      </c>
      <c r="R25" s="8">
        <f t="shared" si="3"/>
        <v>0.2</v>
      </c>
      <c r="S25" s="8">
        <f t="shared" si="3"/>
        <v>0.22429906542056074</v>
      </c>
    </row>
    <row r="26" spans="1:19" x14ac:dyDescent="0.2">
      <c r="A26" s="7">
        <v>14</v>
      </c>
      <c r="B26" s="21">
        <v>230</v>
      </c>
      <c r="C26" s="21">
        <v>410</v>
      </c>
      <c r="D26" s="21">
        <v>640</v>
      </c>
      <c r="E26" s="8">
        <f t="shared" si="4"/>
        <v>0.359375</v>
      </c>
      <c r="F26" s="8">
        <f t="shared" si="5"/>
        <v>0.640625</v>
      </c>
      <c r="G26" s="29"/>
      <c r="H26" s="21">
        <v>207</v>
      </c>
      <c r="I26" s="21">
        <v>376</v>
      </c>
      <c r="J26" s="21">
        <v>583</v>
      </c>
      <c r="K26" s="8">
        <f t="shared" si="2"/>
        <v>0.9</v>
      </c>
      <c r="L26" s="8">
        <f t="shared" si="2"/>
        <v>0.91707317073170735</v>
      </c>
      <c r="M26" s="49">
        <f t="shared" si="2"/>
        <v>0.91093749999999996</v>
      </c>
      <c r="N26" s="43">
        <v>33</v>
      </c>
      <c r="O26" s="21">
        <v>92</v>
      </c>
      <c r="P26" s="21">
        <v>125</v>
      </c>
      <c r="Q26" s="8">
        <f t="shared" si="3"/>
        <v>0.15942028985507245</v>
      </c>
      <c r="R26" s="8">
        <f t="shared" si="3"/>
        <v>0.24468085106382978</v>
      </c>
      <c r="S26" s="8">
        <f t="shared" si="3"/>
        <v>0.21440823327615779</v>
      </c>
    </row>
    <row r="27" spans="1:19" x14ac:dyDescent="0.2">
      <c r="A27" s="7">
        <v>15</v>
      </c>
      <c r="B27" s="21">
        <v>225</v>
      </c>
      <c r="C27" s="21">
        <v>294</v>
      </c>
      <c r="D27" s="21">
        <v>519</v>
      </c>
      <c r="E27" s="8">
        <f t="shared" si="4"/>
        <v>0.43352601156069365</v>
      </c>
      <c r="F27" s="8">
        <f t="shared" si="5"/>
        <v>0.56647398843930641</v>
      </c>
      <c r="G27" s="29"/>
      <c r="H27" s="21">
        <v>200</v>
      </c>
      <c r="I27" s="21">
        <v>257</v>
      </c>
      <c r="J27" s="21">
        <v>457</v>
      </c>
      <c r="K27" s="8">
        <f t="shared" si="2"/>
        <v>0.88888888888888884</v>
      </c>
      <c r="L27" s="8">
        <f t="shared" si="2"/>
        <v>0.87414965986394555</v>
      </c>
      <c r="M27" s="49">
        <f t="shared" si="2"/>
        <v>0.88053949903660889</v>
      </c>
      <c r="N27" s="43">
        <v>70</v>
      </c>
      <c r="O27" s="21">
        <v>95</v>
      </c>
      <c r="P27" s="21">
        <v>165</v>
      </c>
      <c r="Q27" s="8">
        <f t="shared" si="3"/>
        <v>0.35</v>
      </c>
      <c r="R27" s="8">
        <f t="shared" si="3"/>
        <v>0.36964980544747084</v>
      </c>
      <c r="S27" s="8">
        <f t="shared" si="3"/>
        <v>0.3610503282275711</v>
      </c>
    </row>
    <row r="28" spans="1:19" x14ac:dyDescent="0.2">
      <c r="A28" s="11" t="s">
        <v>4</v>
      </c>
      <c r="B28" s="20">
        <v>3291</v>
      </c>
      <c r="C28" s="20">
        <v>3865</v>
      </c>
      <c r="D28" s="20">
        <v>7156</v>
      </c>
      <c r="E28" s="12">
        <f t="shared" si="4"/>
        <v>0.45989379541643377</v>
      </c>
      <c r="F28" s="12">
        <f t="shared" si="5"/>
        <v>0.54010620458356629</v>
      </c>
      <c r="G28" s="28"/>
      <c r="H28" s="35">
        <v>3009</v>
      </c>
      <c r="I28" s="35">
        <v>3502</v>
      </c>
      <c r="J28" s="35">
        <v>6511</v>
      </c>
      <c r="K28" s="36">
        <f t="shared" si="2"/>
        <v>0.91431175934366449</v>
      </c>
      <c r="L28" s="36">
        <f t="shared" si="2"/>
        <v>0.90608020698576974</v>
      </c>
      <c r="M28" s="48">
        <f t="shared" si="2"/>
        <v>0.90986584684181104</v>
      </c>
      <c r="N28" s="42">
        <v>1000</v>
      </c>
      <c r="O28" s="35">
        <v>1356</v>
      </c>
      <c r="P28" s="35">
        <v>2356</v>
      </c>
      <c r="Q28" s="36">
        <f t="shared" si="3"/>
        <v>0.33233632436025257</v>
      </c>
      <c r="R28" s="36">
        <f t="shared" si="3"/>
        <v>0.38720731010850945</v>
      </c>
      <c r="S28" s="36">
        <f t="shared" si="3"/>
        <v>0.36184917831362312</v>
      </c>
    </row>
    <row r="29" spans="1:19" x14ac:dyDescent="0.2">
      <c r="A29" s="7">
        <v>16</v>
      </c>
      <c r="B29" s="21">
        <v>298</v>
      </c>
      <c r="C29" s="21">
        <v>499</v>
      </c>
      <c r="D29" s="21">
        <v>797</v>
      </c>
      <c r="E29" s="8">
        <f t="shared" si="4"/>
        <v>0.37390213299874531</v>
      </c>
      <c r="F29" s="8">
        <f t="shared" si="5"/>
        <v>0.62609786700125469</v>
      </c>
      <c r="G29" s="29"/>
      <c r="H29" s="21">
        <v>242</v>
      </c>
      <c r="I29" s="21">
        <v>413</v>
      </c>
      <c r="J29" s="21">
        <v>655</v>
      </c>
      <c r="K29" s="8">
        <f t="shared" si="2"/>
        <v>0.81208053691275173</v>
      </c>
      <c r="L29" s="8">
        <f t="shared" si="2"/>
        <v>0.82765531062124253</v>
      </c>
      <c r="M29" s="49">
        <f t="shared" si="2"/>
        <v>0.821831869510665</v>
      </c>
      <c r="N29" s="43">
        <v>76</v>
      </c>
      <c r="O29" s="21">
        <v>191</v>
      </c>
      <c r="P29" s="21">
        <v>267</v>
      </c>
      <c r="Q29" s="8">
        <f t="shared" si="3"/>
        <v>0.31404958677685951</v>
      </c>
      <c r="R29" s="8">
        <f t="shared" si="3"/>
        <v>0.46246973365617433</v>
      </c>
      <c r="S29" s="8">
        <f t="shared" si="3"/>
        <v>0.40763358778625952</v>
      </c>
    </row>
    <row r="30" spans="1:19" x14ac:dyDescent="0.2">
      <c r="A30" s="7">
        <v>17</v>
      </c>
      <c r="B30" s="21">
        <v>461</v>
      </c>
      <c r="C30" s="21">
        <v>272</v>
      </c>
      <c r="D30" s="21">
        <v>733</v>
      </c>
      <c r="E30" s="8">
        <f t="shared" si="4"/>
        <v>0.62892223738062758</v>
      </c>
      <c r="F30" s="8">
        <f t="shared" si="5"/>
        <v>0.37107776261937242</v>
      </c>
      <c r="G30" s="29"/>
      <c r="H30" s="21">
        <v>440</v>
      </c>
      <c r="I30" s="21">
        <v>254</v>
      </c>
      <c r="J30" s="21">
        <v>694</v>
      </c>
      <c r="K30" s="8">
        <f t="shared" si="2"/>
        <v>0.95444685466377444</v>
      </c>
      <c r="L30" s="8">
        <f t="shared" si="2"/>
        <v>0.93382352941176472</v>
      </c>
      <c r="M30" s="49">
        <f t="shared" si="2"/>
        <v>0.94679399727148705</v>
      </c>
      <c r="N30" s="43">
        <v>147</v>
      </c>
      <c r="O30" s="21">
        <v>87</v>
      </c>
      <c r="P30" s="21">
        <v>234</v>
      </c>
      <c r="Q30" s="8">
        <f t="shared" si="3"/>
        <v>0.33409090909090911</v>
      </c>
      <c r="R30" s="8">
        <f t="shared" si="3"/>
        <v>0.34251968503937008</v>
      </c>
      <c r="S30" s="8">
        <f t="shared" si="3"/>
        <v>0.33717579250720459</v>
      </c>
    </row>
    <row r="31" spans="1:19" x14ac:dyDescent="0.2">
      <c r="A31" s="7">
        <v>18</v>
      </c>
      <c r="B31" s="21">
        <v>433</v>
      </c>
      <c r="C31" s="21">
        <v>679</v>
      </c>
      <c r="D31" s="21">
        <v>1112</v>
      </c>
      <c r="E31" s="8">
        <f t="shared" si="4"/>
        <v>0.38938848920863312</v>
      </c>
      <c r="F31" s="8">
        <f t="shared" si="5"/>
        <v>0.61061151079136688</v>
      </c>
      <c r="G31" s="29"/>
      <c r="H31" s="21">
        <v>394</v>
      </c>
      <c r="I31" s="21">
        <v>620</v>
      </c>
      <c r="J31" s="21">
        <v>1014</v>
      </c>
      <c r="K31" s="8">
        <f t="shared" si="2"/>
        <v>0.90993071593533492</v>
      </c>
      <c r="L31" s="8">
        <f t="shared" si="2"/>
        <v>0.91310751104565535</v>
      </c>
      <c r="M31" s="49">
        <f t="shared" si="2"/>
        <v>0.91187050359712229</v>
      </c>
      <c r="N31" s="43">
        <v>82</v>
      </c>
      <c r="O31" s="21">
        <v>160</v>
      </c>
      <c r="P31" s="21">
        <v>242</v>
      </c>
      <c r="Q31" s="8">
        <f t="shared" si="3"/>
        <v>0.20812182741116753</v>
      </c>
      <c r="R31" s="8">
        <f t="shared" si="3"/>
        <v>0.25806451612903225</v>
      </c>
      <c r="S31" s="8">
        <f t="shared" si="3"/>
        <v>0.23865877712031558</v>
      </c>
    </row>
    <row r="32" spans="1:19" x14ac:dyDescent="0.2">
      <c r="A32" s="7">
        <v>19</v>
      </c>
      <c r="B32" s="21">
        <v>522</v>
      </c>
      <c r="C32" s="21">
        <v>649</v>
      </c>
      <c r="D32" s="21">
        <v>1171</v>
      </c>
      <c r="E32" s="8">
        <f t="shared" si="4"/>
        <v>0.44577284372331338</v>
      </c>
      <c r="F32" s="8">
        <f t="shared" si="5"/>
        <v>0.55422715627668662</v>
      </c>
      <c r="G32" s="29"/>
      <c r="H32" s="21">
        <v>465</v>
      </c>
      <c r="I32" s="21">
        <v>571</v>
      </c>
      <c r="J32" s="21">
        <v>1036</v>
      </c>
      <c r="K32" s="8">
        <f t="shared" si="2"/>
        <v>0.89080459770114939</v>
      </c>
      <c r="L32" s="8">
        <f t="shared" si="2"/>
        <v>0.87981510015408315</v>
      </c>
      <c r="M32" s="49">
        <f t="shared" si="2"/>
        <v>0.8847139197267293</v>
      </c>
      <c r="N32" s="43">
        <v>116</v>
      </c>
      <c r="O32" s="21">
        <v>162</v>
      </c>
      <c r="P32" s="21">
        <v>278</v>
      </c>
      <c r="Q32" s="8">
        <f t="shared" si="3"/>
        <v>0.24946236559139784</v>
      </c>
      <c r="R32" s="8">
        <f t="shared" si="3"/>
        <v>0.28371278458844135</v>
      </c>
      <c r="S32" s="8">
        <f t="shared" si="3"/>
        <v>0.26833976833976836</v>
      </c>
    </row>
    <row r="33" spans="1:19" x14ac:dyDescent="0.2">
      <c r="A33" s="7">
        <v>20</v>
      </c>
      <c r="B33" s="21">
        <v>268</v>
      </c>
      <c r="C33" s="21">
        <v>464</v>
      </c>
      <c r="D33" s="21">
        <v>732</v>
      </c>
      <c r="E33" s="8">
        <f t="shared" si="4"/>
        <v>0.36612021857923499</v>
      </c>
      <c r="F33" s="8">
        <f t="shared" si="5"/>
        <v>0.63387978142076506</v>
      </c>
      <c r="G33" s="29"/>
      <c r="H33" s="21">
        <v>254</v>
      </c>
      <c r="I33" s="21">
        <v>445</v>
      </c>
      <c r="J33" s="21">
        <v>699</v>
      </c>
      <c r="K33" s="8">
        <f t="shared" si="2"/>
        <v>0.94776119402985071</v>
      </c>
      <c r="L33" s="8">
        <f t="shared" si="2"/>
        <v>0.95905172413793105</v>
      </c>
      <c r="M33" s="49">
        <f t="shared" si="2"/>
        <v>0.95491803278688525</v>
      </c>
      <c r="N33" s="43">
        <v>128</v>
      </c>
      <c r="O33" s="21">
        <v>243</v>
      </c>
      <c r="P33" s="21">
        <v>371</v>
      </c>
      <c r="Q33" s="8">
        <f t="shared" si="3"/>
        <v>0.50393700787401574</v>
      </c>
      <c r="R33" s="8">
        <f t="shared" si="3"/>
        <v>0.54606741573033712</v>
      </c>
      <c r="S33" s="8">
        <f t="shared" si="3"/>
        <v>0.53075822603719602</v>
      </c>
    </row>
    <row r="34" spans="1:19" x14ac:dyDescent="0.2">
      <c r="A34" s="7">
        <v>21</v>
      </c>
      <c r="B34" s="21">
        <v>390</v>
      </c>
      <c r="C34" s="21">
        <v>474</v>
      </c>
      <c r="D34" s="21">
        <v>864</v>
      </c>
      <c r="E34" s="8">
        <f t="shared" si="4"/>
        <v>0.4513888888888889</v>
      </c>
      <c r="F34" s="8">
        <f t="shared" si="5"/>
        <v>0.54861111111111116</v>
      </c>
      <c r="G34" s="29"/>
      <c r="H34" s="21">
        <v>362</v>
      </c>
      <c r="I34" s="21">
        <v>452</v>
      </c>
      <c r="J34" s="21">
        <v>814</v>
      </c>
      <c r="K34" s="8">
        <f t="shared" si="2"/>
        <v>0.92820512820512824</v>
      </c>
      <c r="L34" s="8">
        <f t="shared" si="2"/>
        <v>0.95358649789029537</v>
      </c>
      <c r="M34" s="49">
        <f t="shared" si="2"/>
        <v>0.94212962962962965</v>
      </c>
      <c r="N34" s="43">
        <v>131</v>
      </c>
      <c r="O34" s="21">
        <v>210</v>
      </c>
      <c r="P34" s="21">
        <v>341</v>
      </c>
      <c r="Q34" s="8">
        <f t="shared" si="3"/>
        <v>0.36187845303867405</v>
      </c>
      <c r="R34" s="8">
        <f t="shared" si="3"/>
        <v>0.46460176991150443</v>
      </c>
      <c r="S34" s="8">
        <f t="shared" si="3"/>
        <v>0.41891891891891891</v>
      </c>
    </row>
    <row r="35" spans="1:19" x14ac:dyDescent="0.2">
      <c r="A35" s="7">
        <v>22</v>
      </c>
      <c r="B35" s="21">
        <v>821</v>
      </c>
      <c r="C35" s="21">
        <v>831</v>
      </c>
      <c r="D35" s="21">
        <v>1652</v>
      </c>
      <c r="E35" s="8">
        <f t="shared" si="4"/>
        <v>0.49697336561743344</v>
      </c>
      <c r="F35" s="8">
        <f t="shared" si="5"/>
        <v>0.50302663438256656</v>
      </c>
      <c r="G35" s="29"/>
      <c r="H35" s="21">
        <v>769</v>
      </c>
      <c r="I35" s="21">
        <v>752</v>
      </c>
      <c r="J35" s="21">
        <v>1521</v>
      </c>
      <c r="K35" s="8">
        <f t="shared" si="2"/>
        <v>0.93666260657734468</v>
      </c>
      <c r="L35" s="8">
        <f t="shared" si="2"/>
        <v>0.90493381468110712</v>
      </c>
      <c r="M35" s="49">
        <f t="shared" si="2"/>
        <v>0.92070217917675545</v>
      </c>
      <c r="N35" s="43">
        <v>243</v>
      </c>
      <c r="O35" s="21">
        <v>253</v>
      </c>
      <c r="P35" s="21">
        <v>496</v>
      </c>
      <c r="Q35" s="8">
        <f t="shared" si="3"/>
        <v>0.31599479843953188</v>
      </c>
      <c r="R35" s="8">
        <f t="shared" si="3"/>
        <v>0.33643617021276595</v>
      </c>
      <c r="S35" s="8">
        <f t="shared" si="3"/>
        <v>0.32610124917817224</v>
      </c>
    </row>
    <row r="36" spans="1:19" x14ac:dyDescent="0.2">
      <c r="A36" s="7">
        <v>23</v>
      </c>
      <c r="B36" s="21">
        <v>310</v>
      </c>
      <c r="C36" s="21">
        <v>287</v>
      </c>
      <c r="D36" s="21">
        <v>597</v>
      </c>
      <c r="E36" s="8">
        <f t="shared" si="4"/>
        <v>0.51926298157453932</v>
      </c>
      <c r="F36" s="8">
        <f t="shared" si="5"/>
        <v>0.48073701842546063</v>
      </c>
      <c r="G36" s="29"/>
      <c r="H36" s="21">
        <v>278</v>
      </c>
      <c r="I36" s="21">
        <v>253</v>
      </c>
      <c r="J36" s="21">
        <v>531</v>
      </c>
      <c r="K36" s="8">
        <f t="shared" si="2"/>
        <v>0.89677419354838706</v>
      </c>
      <c r="L36" s="8">
        <f t="shared" si="2"/>
        <v>0.88153310104529614</v>
      </c>
      <c r="M36" s="49">
        <f t="shared" si="2"/>
        <v>0.88944723618090449</v>
      </c>
      <c r="N36" s="43">
        <v>105</v>
      </c>
      <c r="O36" s="21">
        <v>97</v>
      </c>
      <c r="P36" s="21">
        <v>202</v>
      </c>
      <c r="Q36" s="8">
        <f t="shared" si="3"/>
        <v>0.37769784172661869</v>
      </c>
      <c r="R36" s="8">
        <f t="shared" si="3"/>
        <v>0.38339920948616601</v>
      </c>
      <c r="S36" s="8">
        <f t="shared" si="3"/>
        <v>0.38041431261770242</v>
      </c>
    </row>
    <row r="37" spans="1:19" x14ac:dyDescent="0.2">
      <c r="A37" s="7">
        <v>24</v>
      </c>
      <c r="B37" s="21">
        <v>149</v>
      </c>
      <c r="C37" s="21">
        <v>206</v>
      </c>
      <c r="D37" s="21">
        <v>355</v>
      </c>
      <c r="E37" s="8">
        <f t="shared" si="4"/>
        <v>0.41971830985915493</v>
      </c>
      <c r="F37" s="8">
        <f t="shared" si="5"/>
        <v>0.58028169014084507</v>
      </c>
      <c r="G37" s="29"/>
      <c r="H37" s="21">
        <v>133</v>
      </c>
      <c r="I37" s="21">
        <v>185</v>
      </c>
      <c r="J37" s="21">
        <v>318</v>
      </c>
      <c r="K37" s="8">
        <f t="shared" si="2"/>
        <v>0.89261744966442957</v>
      </c>
      <c r="L37" s="8">
        <f t="shared" si="2"/>
        <v>0.89805825242718451</v>
      </c>
      <c r="M37" s="49">
        <f t="shared" si="2"/>
        <v>0.89577464788732397</v>
      </c>
      <c r="N37" s="43">
        <v>51</v>
      </c>
      <c r="O37" s="21">
        <v>81</v>
      </c>
      <c r="P37" s="21">
        <v>132</v>
      </c>
      <c r="Q37" s="8">
        <f t="shared" si="3"/>
        <v>0.38345864661654133</v>
      </c>
      <c r="R37" s="8">
        <f t="shared" si="3"/>
        <v>0.43783783783783786</v>
      </c>
      <c r="S37" s="8">
        <f t="shared" si="3"/>
        <v>0.41509433962264153</v>
      </c>
    </row>
    <row r="38" spans="1:19" x14ac:dyDescent="0.2">
      <c r="A38" s="11" t="s">
        <v>31</v>
      </c>
      <c r="B38" s="20">
        <v>915</v>
      </c>
      <c r="C38" s="20">
        <v>1031</v>
      </c>
      <c r="D38" s="20">
        <v>1946</v>
      </c>
      <c r="E38" s="12">
        <f t="shared" si="4"/>
        <v>0.47019527235354575</v>
      </c>
      <c r="F38" s="12">
        <f t="shared" si="5"/>
        <v>0.52980472764645425</v>
      </c>
      <c r="G38" s="28"/>
      <c r="H38" s="35">
        <v>761</v>
      </c>
      <c r="I38" s="35">
        <v>859</v>
      </c>
      <c r="J38" s="35">
        <v>1620</v>
      </c>
      <c r="K38" s="36">
        <f t="shared" si="2"/>
        <v>0.8316939890710382</v>
      </c>
      <c r="L38" s="36">
        <f t="shared" si="2"/>
        <v>0.83317167798254121</v>
      </c>
      <c r="M38" s="48">
        <f t="shared" si="2"/>
        <v>0.83247687564234329</v>
      </c>
      <c r="N38" s="42">
        <v>282</v>
      </c>
      <c r="O38" s="35">
        <v>307</v>
      </c>
      <c r="P38" s="35">
        <v>589</v>
      </c>
      <c r="Q38" s="36">
        <f t="shared" si="3"/>
        <v>0.37056504599211565</v>
      </c>
      <c r="R38" s="36">
        <f t="shared" si="3"/>
        <v>0.35739231664726429</v>
      </c>
      <c r="S38" s="36">
        <f t="shared" si="3"/>
        <v>0.36358024691358026</v>
      </c>
    </row>
    <row r="39" spans="1:19" x14ac:dyDescent="0.2">
      <c r="A39" s="7">
        <v>70</v>
      </c>
      <c r="B39" s="21">
        <v>227</v>
      </c>
      <c r="C39" s="21">
        <v>424</v>
      </c>
      <c r="D39" s="21">
        <v>651</v>
      </c>
      <c r="E39" s="8">
        <f t="shared" si="4"/>
        <v>0.34869431643625193</v>
      </c>
      <c r="F39" s="8">
        <f t="shared" si="5"/>
        <v>0.65130568356374807</v>
      </c>
      <c r="G39" s="29"/>
      <c r="H39" s="21">
        <v>187</v>
      </c>
      <c r="I39" s="21">
        <v>347</v>
      </c>
      <c r="J39" s="21">
        <v>534</v>
      </c>
      <c r="K39" s="8">
        <f t="shared" si="2"/>
        <v>0.82378854625550657</v>
      </c>
      <c r="L39" s="8">
        <f t="shared" si="2"/>
        <v>0.81839622641509435</v>
      </c>
      <c r="M39" s="49">
        <f t="shared" si="2"/>
        <v>0.82027649769585254</v>
      </c>
      <c r="N39" s="43">
        <v>66</v>
      </c>
      <c r="O39" s="21">
        <v>104</v>
      </c>
      <c r="P39" s="21">
        <v>170</v>
      </c>
      <c r="Q39" s="8">
        <f t="shared" si="3"/>
        <v>0.35294117647058826</v>
      </c>
      <c r="R39" s="8">
        <f t="shared" si="3"/>
        <v>0.29971181556195964</v>
      </c>
      <c r="S39" s="8">
        <f t="shared" si="3"/>
        <v>0.31835205992509363</v>
      </c>
    </row>
    <row r="40" spans="1:19" x14ac:dyDescent="0.2">
      <c r="A40" s="7">
        <v>71</v>
      </c>
      <c r="B40" s="21">
        <v>142</v>
      </c>
      <c r="C40" s="21">
        <v>229</v>
      </c>
      <c r="D40" s="21">
        <v>371</v>
      </c>
      <c r="E40" s="8">
        <f t="shared" si="4"/>
        <v>0.38274932614555257</v>
      </c>
      <c r="F40" s="8">
        <f t="shared" si="5"/>
        <v>0.61725067385444743</v>
      </c>
      <c r="G40" s="29"/>
      <c r="H40" s="21">
        <v>109</v>
      </c>
      <c r="I40" s="21">
        <v>187</v>
      </c>
      <c r="J40" s="21">
        <v>296</v>
      </c>
      <c r="K40" s="8">
        <f t="shared" si="2"/>
        <v>0.76760563380281688</v>
      </c>
      <c r="L40" s="8">
        <f t="shared" si="2"/>
        <v>0.81659388646288211</v>
      </c>
      <c r="M40" s="49">
        <f t="shared" si="2"/>
        <v>0.7978436657681941</v>
      </c>
      <c r="N40" s="43">
        <v>22</v>
      </c>
      <c r="O40" s="21">
        <v>45</v>
      </c>
      <c r="P40" s="21">
        <v>67</v>
      </c>
      <c r="Q40" s="8">
        <f t="shared" si="3"/>
        <v>0.20183486238532111</v>
      </c>
      <c r="R40" s="8">
        <f t="shared" si="3"/>
        <v>0.24064171122994651</v>
      </c>
      <c r="S40" s="8">
        <f t="shared" si="3"/>
        <v>0.22635135135135134</v>
      </c>
    </row>
    <row r="41" spans="1:19" x14ac:dyDescent="0.2">
      <c r="A41" s="7">
        <v>72</v>
      </c>
      <c r="B41" s="21">
        <v>249</v>
      </c>
      <c r="C41" s="21">
        <v>190</v>
      </c>
      <c r="D41" s="21">
        <v>439</v>
      </c>
      <c r="E41" s="8">
        <f t="shared" si="4"/>
        <v>0.56719817767653757</v>
      </c>
      <c r="F41" s="8">
        <f t="shared" si="5"/>
        <v>0.43280182232346243</v>
      </c>
      <c r="G41" s="29"/>
      <c r="H41" s="21">
        <v>232</v>
      </c>
      <c r="I41" s="21">
        <v>166</v>
      </c>
      <c r="J41" s="21">
        <v>398</v>
      </c>
      <c r="K41" s="8">
        <f t="shared" si="2"/>
        <v>0.93172690763052213</v>
      </c>
      <c r="L41" s="8">
        <f t="shared" si="2"/>
        <v>0.87368421052631584</v>
      </c>
      <c r="M41" s="49">
        <f t="shared" si="2"/>
        <v>0.90660592255125283</v>
      </c>
      <c r="N41" s="43">
        <v>87</v>
      </c>
      <c r="O41" s="21">
        <v>70</v>
      </c>
      <c r="P41" s="21">
        <v>157</v>
      </c>
      <c r="Q41" s="8">
        <f t="shared" si="3"/>
        <v>0.375</v>
      </c>
      <c r="R41" s="8">
        <f t="shared" si="3"/>
        <v>0.42168674698795183</v>
      </c>
      <c r="S41" s="8">
        <f t="shared" si="3"/>
        <v>0.39447236180904521</v>
      </c>
    </row>
    <row r="42" spans="1:19" x14ac:dyDescent="0.2">
      <c r="A42" s="7">
        <v>73</v>
      </c>
      <c r="B42" s="21">
        <v>37</v>
      </c>
      <c r="C42" s="21">
        <v>32</v>
      </c>
      <c r="D42" s="21">
        <v>69</v>
      </c>
      <c r="E42" s="8">
        <f t="shared" si="4"/>
        <v>0.53623188405797106</v>
      </c>
      <c r="F42" s="8">
        <f t="shared" si="5"/>
        <v>0.46376811594202899</v>
      </c>
      <c r="G42" s="29"/>
      <c r="H42" s="21">
        <v>30</v>
      </c>
      <c r="I42" s="21">
        <v>28</v>
      </c>
      <c r="J42" s="21">
        <v>58</v>
      </c>
      <c r="K42" s="8">
        <f t="shared" si="2"/>
        <v>0.81081081081081086</v>
      </c>
      <c r="L42" s="8">
        <f t="shared" si="2"/>
        <v>0.875</v>
      </c>
      <c r="M42" s="49">
        <f t="shared" si="2"/>
        <v>0.84057971014492749</v>
      </c>
      <c r="N42" s="43">
        <v>14</v>
      </c>
      <c r="O42" s="21">
        <v>16</v>
      </c>
      <c r="P42" s="21">
        <v>30</v>
      </c>
      <c r="Q42" s="8">
        <f t="shared" si="3"/>
        <v>0.46666666666666667</v>
      </c>
      <c r="R42" s="8">
        <f t="shared" si="3"/>
        <v>0.5714285714285714</v>
      </c>
      <c r="S42" s="8">
        <f t="shared" si="3"/>
        <v>0.51724137931034486</v>
      </c>
    </row>
    <row r="43" spans="1:19" x14ac:dyDescent="0.2">
      <c r="A43" s="7">
        <v>74</v>
      </c>
      <c r="B43" s="21">
        <v>296</v>
      </c>
      <c r="C43" s="21">
        <v>176</v>
      </c>
      <c r="D43" s="21">
        <v>472</v>
      </c>
      <c r="E43" s="8">
        <f t="shared" si="4"/>
        <v>0.6271186440677966</v>
      </c>
      <c r="F43" s="8">
        <f t="shared" si="5"/>
        <v>0.3728813559322034</v>
      </c>
      <c r="G43" s="29"/>
      <c r="H43" s="21">
        <v>230</v>
      </c>
      <c r="I43" s="21">
        <v>146</v>
      </c>
      <c r="J43" s="21">
        <v>376</v>
      </c>
      <c r="K43" s="8">
        <f t="shared" si="2"/>
        <v>0.77702702702702697</v>
      </c>
      <c r="L43" s="8">
        <f t="shared" si="2"/>
        <v>0.82954545454545459</v>
      </c>
      <c r="M43" s="49">
        <f t="shared" si="2"/>
        <v>0.79661016949152541</v>
      </c>
      <c r="N43" s="43">
        <v>99</v>
      </c>
      <c r="O43" s="21">
        <v>78</v>
      </c>
      <c r="P43" s="21">
        <v>177</v>
      </c>
      <c r="Q43" s="8">
        <f t="shared" si="3"/>
        <v>0.43043478260869567</v>
      </c>
      <c r="R43" s="8">
        <f t="shared" si="3"/>
        <v>0.53424657534246578</v>
      </c>
      <c r="S43" s="8">
        <f t="shared" si="3"/>
        <v>0.47074468085106386</v>
      </c>
    </row>
    <row r="44" spans="1:19" x14ac:dyDescent="0.2">
      <c r="A44" s="11" t="s">
        <v>32</v>
      </c>
      <c r="B44" s="20">
        <v>40</v>
      </c>
      <c r="C44" s="20">
        <v>20</v>
      </c>
      <c r="D44" s="20">
        <v>60</v>
      </c>
      <c r="E44" s="12">
        <f t="shared" si="4"/>
        <v>0.66666666666666663</v>
      </c>
      <c r="F44" s="12">
        <f t="shared" si="5"/>
        <v>0.33333333333333331</v>
      </c>
      <c r="G44" s="28"/>
      <c r="H44" s="35">
        <v>39</v>
      </c>
      <c r="I44" s="35">
        <v>20</v>
      </c>
      <c r="J44" s="35">
        <v>59</v>
      </c>
      <c r="K44" s="36">
        <f t="shared" si="2"/>
        <v>0.97499999999999998</v>
      </c>
      <c r="L44" s="36">
        <f t="shared" si="2"/>
        <v>1</v>
      </c>
      <c r="M44" s="48">
        <f t="shared" si="2"/>
        <v>0.98333333333333328</v>
      </c>
      <c r="N44" s="42">
        <v>26</v>
      </c>
      <c r="O44" s="35">
        <v>12</v>
      </c>
      <c r="P44" s="35">
        <v>38</v>
      </c>
      <c r="Q44" s="36">
        <f t="shared" si="3"/>
        <v>0.66666666666666663</v>
      </c>
      <c r="R44" s="36">
        <f t="shared" si="3"/>
        <v>0.6</v>
      </c>
      <c r="S44" s="36">
        <f t="shared" si="3"/>
        <v>0.64406779661016944</v>
      </c>
    </row>
    <row r="45" spans="1:19" x14ac:dyDescent="0.2">
      <c r="A45" s="7">
        <v>76</v>
      </c>
      <c r="B45" s="21">
        <v>29</v>
      </c>
      <c r="C45" s="21">
        <v>16</v>
      </c>
      <c r="D45" s="21">
        <v>45</v>
      </c>
      <c r="E45" s="8">
        <f t="shared" si="4"/>
        <v>0.64444444444444449</v>
      </c>
      <c r="F45" s="8">
        <f t="shared" si="5"/>
        <v>0.35555555555555557</v>
      </c>
      <c r="G45" s="29"/>
      <c r="H45" s="21">
        <v>29</v>
      </c>
      <c r="I45" s="21">
        <v>16</v>
      </c>
      <c r="J45" s="21">
        <v>45</v>
      </c>
      <c r="K45" s="8">
        <f t="shared" si="2"/>
        <v>1</v>
      </c>
      <c r="L45" s="8">
        <f t="shared" si="2"/>
        <v>1</v>
      </c>
      <c r="M45" s="49">
        <f t="shared" si="2"/>
        <v>1</v>
      </c>
      <c r="N45" s="43">
        <v>21</v>
      </c>
      <c r="O45" s="21">
        <v>9</v>
      </c>
      <c r="P45" s="21">
        <v>30</v>
      </c>
      <c r="Q45" s="8">
        <f t="shared" si="3"/>
        <v>0.72413793103448276</v>
      </c>
      <c r="R45" s="8">
        <f t="shared" si="3"/>
        <v>0.5625</v>
      </c>
      <c r="S45" s="8">
        <f t="shared" si="3"/>
        <v>0.66666666666666663</v>
      </c>
    </row>
    <row r="46" spans="1:19" x14ac:dyDescent="0.2">
      <c r="A46" s="7">
        <v>77</v>
      </c>
      <c r="B46" s="21">
        <v>12</v>
      </c>
      <c r="C46" s="21">
        <v>4</v>
      </c>
      <c r="D46" s="21">
        <v>16</v>
      </c>
      <c r="E46" s="8">
        <f t="shared" si="4"/>
        <v>0.75</v>
      </c>
      <c r="F46" s="8">
        <f t="shared" si="5"/>
        <v>0.25</v>
      </c>
      <c r="G46" s="29"/>
      <c r="H46" s="21">
        <v>11</v>
      </c>
      <c r="I46" s="21">
        <v>4</v>
      </c>
      <c r="J46" s="21">
        <v>15</v>
      </c>
      <c r="K46" s="8">
        <f t="shared" si="2"/>
        <v>0.91666666666666663</v>
      </c>
      <c r="L46" s="8">
        <f t="shared" si="2"/>
        <v>1</v>
      </c>
      <c r="M46" s="49">
        <f t="shared" si="2"/>
        <v>0.9375</v>
      </c>
      <c r="N46" s="43">
        <v>5</v>
      </c>
      <c r="O46" s="21">
        <v>3</v>
      </c>
      <c r="P46" s="21">
        <v>8</v>
      </c>
      <c r="Q46" s="8">
        <f t="shared" si="3"/>
        <v>0.45454545454545453</v>
      </c>
      <c r="R46" s="8">
        <f t="shared" si="3"/>
        <v>0.75</v>
      </c>
      <c r="S46" s="8">
        <f t="shared" si="3"/>
        <v>0.53333333333333333</v>
      </c>
    </row>
    <row r="47" spans="1:19" x14ac:dyDescent="0.2">
      <c r="A47" s="9" t="s">
        <v>5</v>
      </c>
      <c r="B47" s="19">
        <v>9112</v>
      </c>
      <c r="C47" s="19">
        <v>5174</v>
      </c>
      <c r="D47" s="19">
        <v>14286</v>
      </c>
      <c r="E47" s="10">
        <f t="shared" si="4"/>
        <v>0.63782724345513087</v>
      </c>
      <c r="F47" s="10">
        <f t="shared" si="5"/>
        <v>0.36217275654486908</v>
      </c>
      <c r="G47" s="27"/>
      <c r="H47" s="33">
        <v>8342</v>
      </c>
      <c r="I47" s="33">
        <v>4784</v>
      </c>
      <c r="J47" s="33">
        <v>13126</v>
      </c>
      <c r="K47" s="34">
        <f t="shared" si="2"/>
        <v>0.91549604916593508</v>
      </c>
      <c r="L47" s="34">
        <f t="shared" si="2"/>
        <v>0.92462311557788945</v>
      </c>
      <c r="M47" s="47">
        <f t="shared" si="2"/>
        <v>0.91880162396752063</v>
      </c>
      <c r="N47" s="41">
        <v>4667</v>
      </c>
      <c r="O47" s="33">
        <v>2834</v>
      </c>
      <c r="P47" s="33">
        <v>7501</v>
      </c>
      <c r="Q47" s="34">
        <f t="shared" si="3"/>
        <v>0.5594581635099497</v>
      </c>
      <c r="R47" s="34">
        <f t="shared" si="3"/>
        <v>0.59239130434782605</v>
      </c>
      <c r="S47" s="34">
        <f t="shared" si="3"/>
        <v>0.57146122200213312</v>
      </c>
    </row>
    <row r="48" spans="1:19" x14ac:dyDescent="0.2">
      <c r="A48" s="11" t="s">
        <v>6</v>
      </c>
      <c r="B48" s="20">
        <v>2638</v>
      </c>
      <c r="C48" s="20">
        <v>990</v>
      </c>
      <c r="D48" s="20">
        <v>3628</v>
      </c>
      <c r="E48" s="12">
        <f t="shared" si="4"/>
        <v>0.72712238147739805</v>
      </c>
      <c r="F48" s="12">
        <f t="shared" si="5"/>
        <v>0.27287761852260201</v>
      </c>
      <c r="G48" s="28"/>
      <c r="H48" s="35">
        <v>2353</v>
      </c>
      <c r="I48" s="35">
        <v>864</v>
      </c>
      <c r="J48" s="35">
        <v>3217</v>
      </c>
      <c r="K48" s="36">
        <f t="shared" si="2"/>
        <v>0.89196360879454129</v>
      </c>
      <c r="L48" s="36">
        <f t="shared" si="2"/>
        <v>0.87272727272727268</v>
      </c>
      <c r="M48" s="48">
        <f t="shared" si="2"/>
        <v>0.88671444321940462</v>
      </c>
      <c r="N48" s="42">
        <v>1143</v>
      </c>
      <c r="O48" s="35">
        <v>449</v>
      </c>
      <c r="P48" s="35">
        <v>1592</v>
      </c>
      <c r="Q48" s="36">
        <f t="shared" si="3"/>
        <v>0.4857628559286018</v>
      </c>
      <c r="R48" s="36">
        <f t="shared" si="3"/>
        <v>0.51967592592592593</v>
      </c>
      <c r="S48" s="36">
        <f t="shared" si="3"/>
        <v>0.49487099782405969</v>
      </c>
    </row>
    <row r="49" spans="1:19" x14ac:dyDescent="0.2">
      <c r="A49" s="7">
        <v>25</v>
      </c>
      <c r="B49" s="21">
        <v>832</v>
      </c>
      <c r="C49" s="21">
        <v>216</v>
      </c>
      <c r="D49" s="21">
        <v>1048</v>
      </c>
      <c r="E49" s="8">
        <f t="shared" si="4"/>
        <v>0.79389312977099236</v>
      </c>
      <c r="F49" s="8">
        <f t="shared" si="5"/>
        <v>0.20610687022900764</v>
      </c>
      <c r="G49" s="29"/>
      <c r="H49" s="21">
        <v>768</v>
      </c>
      <c r="I49" s="21">
        <v>187</v>
      </c>
      <c r="J49" s="21">
        <v>955</v>
      </c>
      <c r="K49" s="8">
        <f t="shared" si="2"/>
        <v>0.92307692307692313</v>
      </c>
      <c r="L49" s="8">
        <f t="shared" si="2"/>
        <v>0.8657407407407407</v>
      </c>
      <c r="M49" s="49">
        <f t="shared" si="2"/>
        <v>0.9112595419847328</v>
      </c>
      <c r="N49" s="43">
        <v>317</v>
      </c>
      <c r="O49" s="21">
        <v>91</v>
      </c>
      <c r="P49" s="21">
        <v>408</v>
      </c>
      <c r="Q49" s="8">
        <f t="shared" si="3"/>
        <v>0.41276041666666669</v>
      </c>
      <c r="R49" s="8">
        <f t="shared" si="3"/>
        <v>0.48663101604278075</v>
      </c>
      <c r="S49" s="8">
        <f t="shared" si="3"/>
        <v>0.42722513089005237</v>
      </c>
    </row>
    <row r="50" spans="1:19" x14ac:dyDescent="0.2">
      <c r="A50" s="7">
        <v>26</v>
      </c>
      <c r="B50" s="21">
        <v>908</v>
      </c>
      <c r="C50" s="21">
        <v>361</v>
      </c>
      <c r="D50" s="21">
        <v>1269</v>
      </c>
      <c r="E50" s="8">
        <f t="shared" si="4"/>
        <v>0.71552403467297088</v>
      </c>
      <c r="F50" s="8">
        <f t="shared" si="5"/>
        <v>0.28447596532702918</v>
      </c>
      <c r="G50" s="29"/>
      <c r="H50" s="21">
        <v>814</v>
      </c>
      <c r="I50" s="21">
        <v>309</v>
      </c>
      <c r="J50" s="21">
        <v>1123</v>
      </c>
      <c r="K50" s="8">
        <f t="shared" si="2"/>
        <v>0.8964757709251101</v>
      </c>
      <c r="L50" s="8">
        <f t="shared" si="2"/>
        <v>0.85595567867036015</v>
      </c>
      <c r="M50" s="49">
        <f t="shared" si="2"/>
        <v>0.88494877856579979</v>
      </c>
      <c r="N50" s="43">
        <v>393</v>
      </c>
      <c r="O50" s="21">
        <v>162</v>
      </c>
      <c r="P50" s="21">
        <v>555</v>
      </c>
      <c r="Q50" s="8">
        <f t="shared" si="3"/>
        <v>0.48280098280098283</v>
      </c>
      <c r="R50" s="8">
        <f t="shared" si="3"/>
        <v>0.52427184466019416</v>
      </c>
      <c r="S50" s="8">
        <f t="shared" si="3"/>
        <v>0.4942119323241318</v>
      </c>
    </row>
    <row r="51" spans="1:19" x14ac:dyDescent="0.2">
      <c r="A51" s="7">
        <v>27</v>
      </c>
      <c r="B51" s="21">
        <v>1257</v>
      </c>
      <c r="C51" s="21">
        <v>511</v>
      </c>
      <c r="D51" s="21">
        <v>1768</v>
      </c>
      <c r="E51" s="8">
        <f t="shared" si="4"/>
        <v>0.71097285067873306</v>
      </c>
      <c r="F51" s="8">
        <f t="shared" si="5"/>
        <v>0.28902714932126694</v>
      </c>
      <c r="G51" s="29"/>
      <c r="H51" s="21">
        <v>1088</v>
      </c>
      <c r="I51" s="21">
        <v>449</v>
      </c>
      <c r="J51" s="21">
        <v>1537</v>
      </c>
      <c r="K51" s="8">
        <f t="shared" si="2"/>
        <v>0.86555290373906124</v>
      </c>
      <c r="L51" s="8">
        <f t="shared" si="2"/>
        <v>0.87866927592954991</v>
      </c>
      <c r="M51" s="49">
        <f t="shared" si="2"/>
        <v>0.86934389140271495</v>
      </c>
      <c r="N51" s="43">
        <v>557</v>
      </c>
      <c r="O51" s="21">
        <v>230</v>
      </c>
      <c r="P51" s="21">
        <v>787</v>
      </c>
      <c r="Q51" s="8">
        <f t="shared" si="3"/>
        <v>0.51194852941176472</v>
      </c>
      <c r="R51" s="8">
        <f t="shared" si="3"/>
        <v>0.51224944320712695</v>
      </c>
      <c r="S51" s="8">
        <f t="shared" si="3"/>
        <v>0.51203643461288229</v>
      </c>
    </row>
    <row r="52" spans="1:19" x14ac:dyDescent="0.2">
      <c r="A52" s="11" t="s">
        <v>7</v>
      </c>
      <c r="B52" s="20">
        <v>1234</v>
      </c>
      <c r="C52" s="20">
        <v>446</v>
      </c>
      <c r="D52" s="20">
        <v>1680</v>
      </c>
      <c r="E52" s="12">
        <f t="shared" si="4"/>
        <v>0.73452380952380958</v>
      </c>
      <c r="F52" s="12">
        <f t="shared" si="5"/>
        <v>0.26547619047619048</v>
      </c>
      <c r="G52" s="28"/>
      <c r="H52" s="35">
        <v>1169</v>
      </c>
      <c r="I52" s="35">
        <v>417</v>
      </c>
      <c r="J52" s="35">
        <v>1586</v>
      </c>
      <c r="K52" s="36">
        <f t="shared" si="2"/>
        <v>0.94732576985413286</v>
      </c>
      <c r="L52" s="36">
        <f t="shared" si="2"/>
        <v>0.93497757847533636</v>
      </c>
      <c r="M52" s="48">
        <f t="shared" si="2"/>
        <v>0.94404761904761902</v>
      </c>
      <c r="N52" s="42">
        <v>701</v>
      </c>
      <c r="O52" s="35">
        <v>255</v>
      </c>
      <c r="P52" s="35">
        <v>956</v>
      </c>
      <c r="Q52" s="36">
        <f t="shared" si="3"/>
        <v>0.59965782720273741</v>
      </c>
      <c r="R52" s="36">
        <f t="shared" si="3"/>
        <v>0.61151079136690645</v>
      </c>
      <c r="S52" s="36">
        <f t="shared" si="3"/>
        <v>0.60277427490542246</v>
      </c>
    </row>
    <row r="53" spans="1:19" x14ac:dyDescent="0.2">
      <c r="A53" s="7">
        <v>28</v>
      </c>
      <c r="B53" s="21">
        <v>768</v>
      </c>
      <c r="C53" s="21">
        <v>306</v>
      </c>
      <c r="D53" s="21">
        <v>1074</v>
      </c>
      <c r="E53" s="8">
        <f t="shared" si="4"/>
        <v>0.71508379888268159</v>
      </c>
      <c r="F53" s="8">
        <f t="shared" si="5"/>
        <v>0.28491620111731841</v>
      </c>
      <c r="G53" s="29"/>
      <c r="H53" s="21">
        <v>721</v>
      </c>
      <c r="I53" s="21">
        <v>289</v>
      </c>
      <c r="J53" s="21">
        <v>1010</v>
      </c>
      <c r="K53" s="8">
        <f t="shared" si="2"/>
        <v>0.93880208333333337</v>
      </c>
      <c r="L53" s="8">
        <f t="shared" si="2"/>
        <v>0.94444444444444442</v>
      </c>
      <c r="M53" s="49">
        <f t="shared" si="2"/>
        <v>0.94040968342644315</v>
      </c>
      <c r="N53" s="43">
        <v>415</v>
      </c>
      <c r="O53" s="21">
        <v>168</v>
      </c>
      <c r="P53" s="21">
        <v>583</v>
      </c>
      <c r="Q53" s="8">
        <f t="shared" si="3"/>
        <v>0.57558945908460468</v>
      </c>
      <c r="R53" s="8">
        <f t="shared" si="3"/>
        <v>0.58131487889273359</v>
      </c>
      <c r="S53" s="8">
        <f t="shared" si="3"/>
        <v>0.57722772277227719</v>
      </c>
    </row>
    <row r="54" spans="1:19" x14ac:dyDescent="0.2">
      <c r="A54" s="7">
        <v>29</v>
      </c>
      <c r="B54" s="21">
        <v>296</v>
      </c>
      <c r="C54" s="21">
        <v>89</v>
      </c>
      <c r="D54" s="21">
        <v>385</v>
      </c>
      <c r="E54" s="8">
        <f t="shared" si="4"/>
        <v>0.76883116883116887</v>
      </c>
      <c r="F54" s="8">
        <f t="shared" si="5"/>
        <v>0.23116883116883116</v>
      </c>
      <c r="G54" s="29"/>
      <c r="H54" s="21">
        <v>285</v>
      </c>
      <c r="I54" s="21">
        <v>85</v>
      </c>
      <c r="J54" s="21">
        <v>370</v>
      </c>
      <c r="K54" s="8">
        <f t="shared" si="2"/>
        <v>0.96283783783783783</v>
      </c>
      <c r="L54" s="8">
        <f t="shared" si="2"/>
        <v>0.9550561797752809</v>
      </c>
      <c r="M54" s="49">
        <f t="shared" si="2"/>
        <v>0.96103896103896103</v>
      </c>
      <c r="N54" s="43">
        <v>158</v>
      </c>
      <c r="O54" s="21">
        <v>56</v>
      </c>
      <c r="P54" s="21">
        <v>214</v>
      </c>
      <c r="Q54" s="8">
        <f t="shared" si="3"/>
        <v>0.55438596491228065</v>
      </c>
      <c r="R54" s="8">
        <f t="shared" si="3"/>
        <v>0.6588235294117647</v>
      </c>
      <c r="S54" s="8">
        <f t="shared" si="3"/>
        <v>0.57837837837837835</v>
      </c>
    </row>
    <row r="55" spans="1:19" x14ac:dyDescent="0.2">
      <c r="A55" s="7">
        <v>30</v>
      </c>
      <c r="B55" s="21">
        <v>368</v>
      </c>
      <c r="C55" s="21">
        <v>113</v>
      </c>
      <c r="D55" s="21">
        <v>481</v>
      </c>
      <c r="E55" s="8">
        <f t="shared" si="4"/>
        <v>0.76507276507276512</v>
      </c>
      <c r="F55" s="8">
        <f t="shared" si="5"/>
        <v>0.23492723492723494</v>
      </c>
      <c r="G55" s="29"/>
      <c r="H55" s="21">
        <v>343</v>
      </c>
      <c r="I55" s="21">
        <v>99</v>
      </c>
      <c r="J55" s="21">
        <v>442</v>
      </c>
      <c r="K55" s="8">
        <f t="shared" si="2"/>
        <v>0.93206521739130432</v>
      </c>
      <c r="L55" s="8">
        <f t="shared" si="2"/>
        <v>0.87610619469026552</v>
      </c>
      <c r="M55" s="49">
        <f t="shared" si="2"/>
        <v>0.91891891891891897</v>
      </c>
      <c r="N55" s="43">
        <v>209</v>
      </c>
      <c r="O55" s="21">
        <v>63</v>
      </c>
      <c r="P55" s="21">
        <v>272</v>
      </c>
      <c r="Q55" s="8">
        <f t="shared" si="3"/>
        <v>0.60932944606413997</v>
      </c>
      <c r="R55" s="8">
        <f t="shared" si="3"/>
        <v>0.63636363636363635</v>
      </c>
      <c r="S55" s="8">
        <f t="shared" si="3"/>
        <v>0.61538461538461542</v>
      </c>
    </row>
    <row r="56" spans="1:19" x14ac:dyDescent="0.2">
      <c r="A56" s="11" t="s">
        <v>8</v>
      </c>
      <c r="B56" s="20">
        <v>947</v>
      </c>
      <c r="C56" s="20">
        <v>643</v>
      </c>
      <c r="D56" s="20">
        <v>1590</v>
      </c>
      <c r="E56" s="12">
        <f t="shared" si="4"/>
        <v>0.59559748427672954</v>
      </c>
      <c r="F56" s="12">
        <f t="shared" si="5"/>
        <v>0.40440251572327046</v>
      </c>
      <c r="G56" s="28"/>
      <c r="H56" s="35">
        <v>871</v>
      </c>
      <c r="I56" s="35">
        <v>593</v>
      </c>
      <c r="J56" s="35">
        <v>1464</v>
      </c>
      <c r="K56" s="36">
        <f t="shared" si="2"/>
        <v>0.91974656810982047</v>
      </c>
      <c r="L56" s="36">
        <f t="shared" si="2"/>
        <v>0.92223950233281493</v>
      </c>
      <c r="M56" s="48">
        <f t="shared" si="2"/>
        <v>0.92075471698113209</v>
      </c>
      <c r="N56" s="42">
        <v>445</v>
      </c>
      <c r="O56" s="35">
        <v>345</v>
      </c>
      <c r="P56" s="35">
        <v>790</v>
      </c>
      <c r="Q56" s="36">
        <f t="shared" si="3"/>
        <v>0.51090700344431683</v>
      </c>
      <c r="R56" s="36">
        <f t="shared" si="3"/>
        <v>0.58178752107925802</v>
      </c>
      <c r="S56" s="36">
        <f t="shared" si="3"/>
        <v>0.5396174863387978</v>
      </c>
    </row>
    <row r="57" spans="1:19" x14ac:dyDescent="0.2">
      <c r="A57" s="7">
        <v>31</v>
      </c>
      <c r="B57" s="21">
        <v>473</v>
      </c>
      <c r="C57" s="21">
        <v>336</v>
      </c>
      <c r="D57" s="21">
        <v>809</v>
      </c>
      <c r="E57" s="8">
        <f t="shared" si="4"/>
        <v>0.58467243510506794</v>
      </c>
      <c r="F57" s="8">
        <f t="shared" si="5"/>
        <v>0.415327564894932</v>
      </c>
      <c r="G57" s="29"/>
      <c r="H57" s="21">
        <v>436</v>
      </c>
      <c r="I57" s="21">
        <v>306</v>
      </c>
      <c r="J57" s="21">
        <v>742</v>
      </c>
      <c r="K57" s="8">
        <f t="shared" si="2"/>
        <v>0.92177589852008457</v>
      </c>
      <c r="L57" s="8">
        <f t="shared" si="2"/>
        <v>0.9107142857142857</v>
      </c>
      <c r="M57" s="49">
        <f t="shared" si="2"/>
        <v>0.91718170580964153</v>
      </c>
      <c r="N57" s="43">
        <v>215</v>
      </c>
      <c r="O57" s="21">
        <v>179</v>
      </c>
      <c r="P57" s="21">
        <v>394</v>
      </c>
      <c r="Q57" s="8">
        <f t="shared" si="3"/>
        <v>0.49311926605504586</v>
      </c>
      <c r="R57" s="8">
        <f t="shared" si="3"/>
        <v>0.58496732026143794</v>
      </c>
      <c r="S57" s="8">
        <f t="shared" si="3"/>
        <v>0.53099730458221028</v>
      </c>
    </row>
    <row r="58" spans="1:19" x14ac:dyDescent="0.2">
      <c r="A58" s="7">
        <v>32</v>
      </c>
      <c r="B58" s="21">
        <v>327</v>
      </c>
      <c r="C58" s="21">
        <v>254</v>
      </c>
      <c r="D58" s="21">
        <v>581</v>
      </c>
      <c r="E58" s="8">
        <f t="shared" si="4"/>
        <v>0.56282271944922546</v>
      </c>
      <c r="F58" s="8">
        <f t="shared" si="5"/>
        <v>0.43717728055077454</v>
      </c>
      <c r="G58" s="29"/>
      <c r="H58" s="21">
        <v>296</v>
      </c>
      <c r="I58" s="21">
        <v>235</v>
      </c>
      <c r="J58" s="21">
        <v>531</v>
      </c>
      <c r="K58" s="8">
        <f t="shared" si="2"/>
        <v>0.90519877675840976</v>
      </c>
      <c r="L58" s="8">
        <f t="shared" si="2"/>
        <v>0.92519685039370081</v>
      </c>
      <c r="M58" s="49">
        <f t="shared" si="2"/>
        <v>0.91394148020654042</v>
      </c>
      <c r="N58" s="43">
        <v>138</v>
      </c>
      <c r="O58" s="21">
        <v>130</v>
      </c>
      <c r="P58" s="21">
        <v>268</v>
      </c>
      <c r="Q58" s="8">
        <f t="shared" si="3"/>
        <v>0.46621621621621623</v>
      </c>
      <c r="R58" s="8">
        <f t="shared" si="3"/>
        <v>0.55319148936170215</v>
      </c>
      <c r="S58" s="8">
        <f t="shared" si="3"/>
        <v>0.50470809792843696</v>
      </c>
    </row>
    <row r="59" spans="1:19" x14ac:dyDescent="0.2">
      <c r="A59" s="7">
        <v>33</v>
      </c>
      <c r="B59" s="21">
        <v>355</v>
      </c>
      <c r="C59" s="21">
        <v>252</v>
      </c>
      <c r="D59" s="21">
        <v>607</v>
      </c>
      <c r="E59" s="8">
        <f t="shared" si="4"/>
        <v>0.58484349258649093</v>
      </c>
      <c r="F59" s="8">
        <f t="shared" si="5"/>
        <v>0.41515650741350907</v>
      </c>
      <c r="G59" s="29"/>
      <c r="H59" s="21">
        <v>325</v>
      </c>
      <c r="I59" s="21">
        <v>228</v>
      </c>
      <c r="J59" s="21">
        <v>553</v>
      </c>
      <c r="K59" s="8">
        <f t="shared" si="2"/>
        <v>0.91549295774647887</v>
      </c>
      <c r="L59" s="8">
        <f t="shared" si="2"/>
        <v>0.90476190476190477</v>
      </c>
      <c r="M59" s="49">
        <f t="shared" si="2"/>
        <v>0.91103789126853374</v>
      </c>
      <c r="N59" s="43">
        <v>174</v>
      </c>
      <c r="O59" s="21">
        <v>126</v>
      </c>
      <c r="P59" s="21">
        <v>300</v>
      </c>
      <c r="Q59" s="8">
        <f t="shared" si="3"/>
        <v>0.53538461538461535</v>
      </c>
      <c r="R59" s="8">
        <f t="shared" si="3"/>
        <v>0.55263157894736847</v>
      </c>
      <c r="S59" s="8">
        <f t="shared" si="3"/>
        <v>0.54249547920433994</v>
      </c>
    </row>
    <row r="60" spans="1:19" x14ac:dyDescent="0.2">
      <c r="A60" s="11" t="s">
        <v>9</v>
      </c>
      <c r="B60" s="20">
        <v>865</v>
      </c>
      <c r="C60" s="20">
        <v>564</v>
      </c>
      <c r="D60" s="20">
        <v>1429</v>
      </c>
      <c r="E60" s="12">
        <f t="shared" si="4"/>
        <v>0.60531840447865637</v>
      </c>
      <c r="F60" s="12">
        <f t="shared" si="5"/>
        <v>0.39468159552134358</v>
      </c>
      <c r="G60" s="28"/>
      <c r="H60" s="35">
        <v>824</v>
      </c>
      <c r="I60" s="35">
        <v>541</v>
      </c>
      <c r="J60" s="35">
        <v>1365</v>
      </c>
      <c r="K60" s="36">
        <f t="shared" si="2"/>
        <v>0.95260115606936413</v>
      </c>
      <c r="L60" s="36">
        <f t="shared" si="2"/>
        <v>0.95921985815602839</v>
      </c>
      <c r="M60" s="48">
        <f t="shared" si="2"/>
        <v>0.95521343596920927</v>
      </c>
      <c r="N60" s="42">
        <v>547</v>
      </c>
      <c r="O60" s="35">
        <v>372</v>
      </c>
      <c r="P60" s="35">
        <v>919</v>
      </c>
      <c r="Q60" s="36">
        <f t="shared" si="3"/>
        <v>0.66383495145631066</v>
      </c>
      <c r="R60" s="36">
        <f t="shared" si="3"/>
        <v>0.68761552680221816</v>
      </c>
      <c r="S60" s="36">
        <f t="shared" si="3"/>
        <v>0.67326007326007331</v>
      </c>
    </row>
    <row r="61" spans="1:19" x14ac:dyDescent="0.2">
      <c r="A61" s="7">
        <v>34</v>
      </c>
      <c r="B61" s="21">
        <v>218</v>
      </c>
      <c r="C61" s="21">
        <v>87</v>
      </c>
      <c r="D61" s="21">
        <v>305</v>
      </c>
      <c r="E61" s="8">
        <f t="shared" si="4"/>
        <v>0.71475409836065573</v>
      </c>
      <c r="F61" s="8">
        <f t="shared" si="5"/>
        <v>0.28524590163934427</v>
      </c>
      <c r="G61" s="29"/>
      <c r="H61" s="21">
        <v>210</v>
      </c>
      <c r="I61" s="21">
        <v>83</v>
      </c>
      <c r="J61" s="21">
        <v>293</v>
      </c>
      <c r="K61" s="8">
        <f t="shared" si="2"/>
        <v>0.96330275229357798</v>
      </c>
      <c r="L61" s="8">
        <f t="shared" si="2"/>
        <v>0.95402298850574707</v>
      </c>
      <c r="M61" s="49">
        <f t="shared" si="2"/>
        <v>0.96065573770491808</v>
      </c>
      <c r="N61" s="43">
        <v>146</v>
      </c>
      <c r="O61" s="21">
        <v>57</v>
      </c>
      <c r="P61" s="21">
        <v>203</v>
      </c>
      <c r="Q61" s="8">
        <f t="shared" si="3"/>
        <v>0.69523809523809521</v>
      </c>
      <c r="R61" s="8">
        <f t="shared" si="3"/>
        <v>0.68674698795180722</v>
      </c>
      <c r="S61" s="8">
        <f t="shared" si="3"/>
        <v>0.69283276450511944</v>
      </c>
    </row>
    <row r="62" spans="1:19" x14ac:dyDescent="0.2">
      <c r="A62" s="7">
        <v>35</v>
      </c>
      <c r="B62" s="21">
        <v>338</v>
      </c>
      <c r="C62" s="21">
        <v>263</v>
      </c>
      <c r="D62" s="21">
        <v>601</v>
      </c>
      <c r="E62" s="8">
        <f t="shared" si="4"/>
        <v>0.56239600665557399</v>
      </c>
      <c r="F62" s="8">
        <f t="shared" si="5"/>
        <v>0.43760399334442596</v>
      </c>
      <c r="G62" s="29"/>
      <c r="H62" s="21">
        <v>318</v>
      </c>
      <c r="I62" s="21">
        <v>250</v>
      </c>
      <c r="J62" s="21">
        <v>568</v>
      </c>
      <c r="K62" s="8">
        <f t="shared" si="2"/>
        <v>0.94082840236686394</v>
      </c>
      <c r="L62" s="8">
        <f t="shared" si="2"/>
        <v>0.95057034220532322</v>
      </c>
      <c r="M62" s="49">
        <f t="shared" si="2"/>
        <v>0.94509151414309489</v>
      </c>
      <c r="N62" s="43">
        <v>198</v>
      </c>
      <c r="O62" s="21">
        <v>147</v>
      </c>
      <c r="P62" s="21">
        <v>345</v>
      </c>
      <c r="Q62" s="8">
        <f t="shared" si="3"/>
        <v>0.62264150943396224</v>
      </c>
      <c r="R62" s="8">
        <f t="shared" si="3"/>
        <v>0.58799999999999997</v>
      </c>
      <c r="S62" s="8">
        <f t="shared" si="3"/>
        <v>0.60739436619718312</v>
      </c>
    </row>
    <row r="63" spans="1:19" x14ac:dyDescent="0.2">
      <c r="A63" s="7">
        <v>36</v>
      </c>
      <c r="B63" s="21">
        <v>367</v>
      </c>
      <c r="C63" s="21">
        <v>289</v>
      </c>
      <c r="D63" s="21">
        <v>656</v>
      </c>
      <c r="E63" s="8">
        <f t="shared" si="4"/>
        <v>0.55945121951219512</v>
      </c>
      <c r="F63" s="8">
        <f t="shared" si="5"/>
        <v>0.44054878048780488</v>
      </c>
      <c r="G63" s="29"/>
      <c r="H63" s="21">
        <v>347</v>
      </c>
      <c r="I63" s="21">
        <v>279</v>
      </c>
      <c r="J63" s="21">
        <v>626</v>
      </c>
      <c r="K63" s="8">
        <f t="shared" si="2"/>
        <v>0.94550408719346046</v>
      </c>
      <c r="L63" s="8">
        <f t="shared" si="2"/>
        <v>0.96539792387543255</v>
      </c>
      <c r="M63" s="49">
        <f t="shared" si="2"/>
        <v>0.95426829268292679</v>
      </c>
      <c r="N63" s="43">
        <v>207</v>
      </c>
      <c r="O63" s="21">
        <v>177</v>
      </c>
      <c r="P63" s="21">
        <v>384</v>
      </c>
      <c r="Q63" s="8">
        <f t="shared" si="3"/>
        <v>0.59654178674351588</v>
      </c>
      <c r="R63" s="8">
        <f t="shared" si="3"/>
        <v>0.63440860215053763</v>
      </c>
      <c r="S63" s="8">
        <f t="shared" si="3"/>
        <v>0.61341853035143767</v>
      </c>
    </row>
    <row r="64" spans="1:19" x14ac:dyDescent="0.2">
      <c r="A64" s="7">
        <v>37</v>
      </c>
      <c r="B64" s="21">
        <v>206</v>
      </c>
      <c r="C64" s="21">
        <v>140</v>
      </c>
      <c r="D64" s="21">
        <v>346</v>
      </c>
      <c r="E64" s="8">
        <f t="shared" si="4"/>
        <v>0.59537572254335258</v>
      </c>
      <c r="F64" s="8">
        <f t="shared" si="5"/>
        <v>0.40462427745664742</v>
      </c>
      <c r="G64" s="29"/>
      <c r="H64" s="21">
        <v>194</v>
      </c>
      <c r="I64" s="21">
        <v>137</v>
      </c>
      <c r="J64" s="21">
        <v>331</v>
      </c>
      <c r="K64" s="8">
        <f t="shared" si="2"/>
        <v>0.94174757281553401</v>
      </c>
      <c r="L64" s="8">
        <f t="shared" si="2"/>
        <v>0.97857142857142854</v>
      </c>
      <c r="M64" s="49">
        <f t="shared" si="2"/>
        <v>0.95664739884393069</v>
      </c>
      <c r="N64" s="43">
        <v>140</v>
      </c>
      <c r="O64" s="21">
        <v>111</v>
      </c>
      <c r="P64" s="21">
        <v>251</v>
      </c>
      <c r="Q64" s="8">
        <f t="shared" si="3"/>
        <v>0.72164948453608246</v>
      </c>
      <c r="R64" s="8">
        <f t="shared" si="3"/>
        <v>0.81021897810218979</v>
      </c>
      <c r="S64" s="8">
        <f t="shared" si="3"/>
        <v>0.7583081570996979</v>
      </c>
    </row>
    <row r="65" spans="1:19" ht="25.5" x14ac:dyDescent="0.2">
      <c r="A65" s="13" t="s">
        <v>10</v>
      </c>
      <c r="B65" s="22">
        <v>2789</v>
      </c>
      <c r="C65" s="22">
        <v>1120</v>
      </c>
      <c r="D65" s="22">
        <v>3909</v>
      </c>
      <c r="E65" s="18">
        <f t="shared" si="4"/>
        <v>0.71348170887695062</v>
      </c>
      <c r="F65" s="18">
        <f t="shared" si="5"/>
        <v>0.28651829112304938</v>
      </c>
      <c r="G65" s="30"/>
      <c r="H65" s="37">
        <v>2498</v>
      </c>
      <c r="I65" s="37">
        <v>1004</v>
      </c>
      <c r="J65" s="37">
        <v>3502</v>
      </c>
      <c r="K65" s="38">
        <f t="shared" si="2"/>
        <v>0.89566152742918603</v>
      </c>
      <c r="L65" s="38">
        <f t="shared" si="2"/>
        <v>0.89642857142857146</v>
      </c>
      <c r="M65" s="50">
        <f t="shared" si="2"/>
        <v>0.8958812995651062</v>
      </c>
      <c r="N65" s="44">
        <v>1321</v>
      </c>
      <c r="O65" s="37">
        <v>504</v>
      </c>
      <c r="P65" s="37">
        <v>1825</v>
      </c>
      <c r="Q65" s="38">
        <f t="shared" si="3"/>
        <v>0.52882305844675737</v>
      </c>
      <c r="R65" s="38">
        <f t="shared" si="3"/>
        <v>0.50199203187250996</v>
      </c>
      <c r="S65" s="38">
        <f t="shared" si="3"/>
        <v>0.5211307824100514</v>
      </c>
    </row>
    <row r="66" spans="1:19" x14ac:dyDescent="0.2">
      <c r="A66" s="7">
        <v>60</v>
      </c>
      <c r="B66" s="21">
        <v>1209</v>
      </c>
      <c r="C66" s="21">
        <v>438</v>
      </c>
      <c r="D66" s="21">
        <v>1647</v>
      </c>
      <c r="E66" s="8">
        <f t="shared" si="4"/>
        <v>0.73406193078324222</v>
      </c>
      <c r="F66" s="8">
        <f t="shared" si="5"/>
        <v>0.26593806921675772</v>
      </c>
      <c r="G66" s="29"/>
      <c r="H66" s="21">
        <v>1086</v>
      </c>
      <c r="I66" s="21">
        <v>391</v>
      </c>
      <c r="J66" s="21">
        <v>1477</v>
      </c>
      <c r="K66" s="8">
        <f t="shared" si="2"/>
        <v>0.8982630272952854</v>
      </c>
      <c r="L66" s="8">
        <f t="shared" si="2"/>
        <v>0.89269406392694062</v>
      </c>
      <c r="M66" s="49">
        <f t="shared" si="2"/>
        <v>0.89678202792956896</v>
      </c>
      <c r="N66" s="43">
        <v>535</v>
      </c>
      <c r="O66" s="21">
        <v>179</v>
      </c>
      <c r="P66" s="21">
        <v>714</v>
      </c>
      <c r="Q66" s="8">
        <f t="shared" si="3"/>
        <v>0.49263351749539597</v>
      </c>
      <c r="R66" s="8">
        <f t="shared" si="3"/>
        <v>0.4578005115089514</v>
      </c>
      <c r="S66" s="8">
        <f t="shared" si="3"/>
        <v>0.48341232227488151</v>
      </c>
    </row>
    <row r="67" spans="1:19" x14ac:dyDescent="0.2">
      <c r="A67" s="7">
        <v>61</v>
      </c>
      <c r="B67" s="21">
        <v>879</v>
      </c>
      <c r="C67" s="21">
        <v>368</v>
      </c>
      <c r="D67" s="21">
        <v>1247</v>
      </c>
      <c r="E67" s="8">
        <f t="shared" si="4"/>
        <v>0.70489174017642342</v>
      </c>
      <c r="F67" s="8">
        <f t="shared" si="5"/>
        <v>0.29510825982357658</v>
      </c>
      <c r="G67" s="29"/>
      <c r="H67" s="21">
        <v>775</v>
      </c>
      <c r="I67" s="21">
        <v>327</v>
      </c>
      <c r="J67" s="21">
        <v>1102</v>
      </c>
      <c r="K67" s="8">
        <f t="shared" si="2"/>
        <v>0.8816837315130831</v>
      </c>
      <c r="L67" s="8">
        <f t="shared" si="2"/>
        <v>0.88858695652173914</v>
      </c>
      <c r="M67" s="49">
        <f t="shared" si="2"/>
        <v>0.88372093023255816</v>
      </c>
      <c r="N67" s="43">
        <v>418</v>
      </c>
      <c r="O67" s="21">
        <v>167</v>
      </c>
      <c r="P67" s="21">
        <v>585</v>
      </c>
      <c r="Q67" s="8">
        <f t="shared" si="3"/>
        <v>0.53935483870967738</v>
      </c>
      <c r="R67" s="8">
        <f t="shared" si="3"/>
        <v>0.5107033639143731</v>
      </c>
      <c r="S67" s="8">
        <f t="shared" si="3"/>
        <v>0.53085299455535395</v>
      </c>
    </row>
    <row r="68" spans="1:19" x14ac:dyDescent="0.2">
      <c r="A68" s="7">
        <v>62</v>
      </c>
      <c r="B68" s="21">
        <v>493</v>
      </c>
      <c r="C68" s="21">
        <v>255</v>
      </c>
      <c r="D68" s="21">
        <v>748</v>
      </c>
      <c r="E68" s="8">
        <f t="shared" si="4"/>
        <v>0.65909090909090906</v>
      </c>
      <c r="F68" s="8">
        <f t="shared" si="5"/>
        <v>0.34090909090909088</v>
      </c>
      <c r="G68" s="29"/>
      <c r="H68" s="21">
        <v>451</v>
      </c>
      <c r="I68" s="21">
        <v>226</v>
      </c>
      <c r="J68" s="21">
        <v>677</v>
      </c>
      <c r="K68" s="8">
        <f t="shared" si="2"/>
        <v>0.9148073022312373</v>
      </c>
      <c r="L68" s="8">
        <f t="shared" si="2"/>
        <v>0.88627450980392153</v>
      </c>
      <c r="M68" s="49">
        <f t="shared" si="2"/>
        <v>0.90508021390374327</v>
      </c>
      <c r="N68" s="43">
        <v>241</v>
      </c>
      <c r="O68" s="21">
        <v>109</v>
      </c>
      <c r="P68" s="21">
        <v>350</v>
      </c>
      <c r="Q68" s="8">
        <f t="shared" si="3"/>
        <v>0.53436807095343686</v>
      </c>
      <c r="R68" s="8">
        <f t="shared" si="3"/>
        <v>0.48230088495575218</v>
      </c>
      <c r="S68" s="8">
        <f t="shared" si="3"/>
        <v>0.51698670605612995</v>
      </c>
    </row>
    <row r="69" spans="1:19" x14ac:dyDescent="0.2">
      <c r="A69" s="7">
        <v>63</v>
      </c>
      <c r="B69" s="21">
        <v>609</v>
      </c>
      <c r="C69" s="21">
        <v>185</v>
      </c>
      <c r="D69" s="21">
        <v>794</v>
      </c>
      <c r="E69" s="8">
        <f t="shared" si="4"/>
        <v>0.76700251889168769</v>
      </c>
      <c r="F69" s="8">
        <f t="shared" si="5"/>
        <v>0.23299748110831234</v>
      </c>
      <c r="G69" s="29"/>
      <c r="H69" s="21">
        <v>538</v>
      </c>
      <c r="I69" s="21">
        <v>168</v>
      </c>
      <c r="J69" s="21">
        <v>706</v>
      </c>
      <c r="K69" s="8">
        <f t="shared" si="2"/>
        <v>0.8834154351395731</v>
      </c>
      <c r="L69" s="8">
        <f t="shared" si="2"/>
        <v>0.90810810810810816</v>
      </c>
      <c r="M69" s="49">
        <f t="shared" si="2"/>
        <v>0.88916876574307302</v>
      </c>
      <c r="N69" s="43">
        <v>295</v>
      </c>
      <c r="O69" s="21">
        <v>85</v>
      </c>
      <c r="P69" s="21">
        <v>380</v>
      </c>
      <c r="Q69" s="8">
        <f t="shared" si="3"/>
        <v>0.54832713754646845</v>
      </c>
      <c r="R69" s="8">
        <f t="shared" si="3"/>
        <v>0.50595238095238093</v>
      </c>
      <c r="S69" s="8">
        <f t="shared" si="3"/>
        <v>0.5382436260623229</v>
      </c>
    </row>
    <row r="70" spans="1:19" x14ac:dyDescent="0.2">
      <c r="A70" s="11" t="s">
        <v>11</v>
      </c>
      <c r="B70" s="20">
        <v>1683</v>
      </c>
      <c r="C70" s="20">
        <v>1983</v>
      </c>
      <c r="D70" s="20">
        <v>3666</v>
      </c>
      <c r="E70" s="12">
        <f t="shared" si="4"/>
        <v>0.45908346972176761</v>
      </c>
      <c r="F70" s="12">
        <f t="shared" si="5"/>
        <v>0.54091653027823239</v>
      </c>
      <c r="G70" s="28"/>
      <c r="H70" s="35">
        <v>1565</v>
      </c>
      <c r="I70" s="35">
        <v>1876</v>
      </c>
      <c r="J70" s="35">
        <v>3441</v>
      </c>
      <c r="K70" s="36">
        <f t="shared" si="2"/>
        <v>0.92988710635769456</v>
      </c>
      <c r="L70" s="36">
        <f t="shared" si="2"/>
        <v>0.94604135148764501</v>
      </c>
      <c r="M70" s="48">
        <f t="shared" si="2"/>
        <v>0.93862520458265142</v>
      </c>
      <c r="N70" s="42">
        <v>947</v>
      </c>
      <c r="O70" s="35">
        <v>1177</v>
      </c>
      <c r="P70" s="35">
        <v>2124</v>
      </c>
      <c r="Q70" s="36">
        <f t="shared" si="3"/>
        <v>0.60511182108626194</v>
      </c>
      <c r="R70" s="36">
        <f t="shared" si="3"/>
        <v>0.62739872068230274</v>
      </c>
      <c r="S70" s="36">
        <f t="shared" si="3"/>
        <v>0.61726242371403661</v>
      </c>
    </row>
    <row r="71" spans="1:19" x14ac:dyDescent="0.2">
      <c r="A71" s="7">
        <v>64</v>
      </c>
      <c r="B71" s="21">
        <v>577</v>
      </c>
      <c r="C71" s="21">
        <v>665</v>
      </c>
      <c r="D71" s="21">
        <v>1242</v>
      </c>
      <c r="E71" s="8">
        <f t="shared" si="4"/>
        <v>0.46457326892109502</v>
      </c>
      <c r="F71" s="8">
        <f t="shared" si="5"/>
        <v>0.53542673107890504</v>
      </c>
      <c r="G71" s="29"/>
      <c r="H71" s="21">
        <v>536</v>
      </c>
      <c r="I71" s="21">
        <v>617</v>
      </c>
      <c r="J71" s="21">
        <v>1153</v>
      </c>
      <c r="K71" s="8">
        <f t="shared" si="2"/>
        <v>0.92894280762564996</v>
      </c>
      <c r="L71" s="8">
        <f t="shared" si="2"/>
        <v>0.92781954887218043</v>
      </c>
      <c r="M71" s="49">
        <f t="shared" si="2"/>
        <v>0.92834138486312401</v>
      </c>
      <c r="N71" s="43">
        <v>300</v>
      </c>
      <c r="O71" s="21">
        <v>362</v>
      </c>
      <c r="P71" s="21">
        <v>662</v>
      </c>
      <c r="Q71" s="8">
        <f t="shared" si="3"/>
        <v>0.55970149253731338</v>
      </c>
      <c r="R71" s="8">
        <f t="shared" si="3"/>
        <v>0.58670988654781198</v>
      </c>
      <c r="S71" s="8">
        <f t="shared" si="3"/>
        <v>0.57415437987857765</v>
      </c>
    </row>
    <row r="72" spans="1:19" x14ac:dyDescent="0.2">
      <c r="A72" s="7">
        <v>65</v>
      </c>
      <c r="B72" s="21">
        <v>585</v>
      </c>
      <c r="C72" s="21">
        <v>771</v>
      </c>
      <c r="D72" s="21">
        <v>1356</v>
      </c>
      <c r="E72" s="8">
        <f t="shared" si="4"/>
        <v>0.43141592920353983</v>
      </c>
      <c r="F72" s="8">
        <f t="shared" si="5"/>
        <v>0.56858407079646023</v>
      </c>
      <c r="G72" s="29"/>
      <c r="H72" s="21">
        <v>543</v>
      </c>
      <c r="I72" s="21">
        <v>726</v>
      </c>
      <c r="J72" s="21">
        <v>1269</v>
      </c>
      <c r="K72" s="8">
        <f t="shared" si="2"/>
        <v>0.92820512820512824</v>
      </c>
      <c r="L72" s="8">
        <f t="shared" si="2"/>
        <v>0.94163424124513617</v>
      </c>
      <c r="M72" s="49">
        <f t="shared" si="2"/>
        <v>0.93584070796460173</v>
      </c>
      <c r="N72" s="43">
        <v>299</v>
      </c>
      <c r="O72" s="21">
        <v>433</v>
      </c>
      <c r="P72" s="21">
        <v>732</v>
      </c>
      <c r="Q72" s="8">
        <f t="shared" si="3"/>
        <v>0.55064456721915289</v>
      </c>
      <c r="R72" s="8">
        <f t="shared" si="3"/>
        <v>0.59641873278236912</v>
      </c>
      <c r="S72" s="8">
        <f t="shared" si="3"/>
        <v>0.57683215130023646</v>
      </c>
    </row>
    <row r="73" spans="1:19" x14ac:dyDescent="0.2">
      <c r="A73" s="7">
        <v>66</v>
      </c>
      <c r="B73" s="21">
        <v>327</v>
      </c>
      <c r="C73" s="21">
        <v>408</v>
      </c>
      <c r="D73" s="21">
        <v>735</v>
      </c>
      <c r="E73" s="8">
        <f t="shared" si="4"/>
        <v>0.44489795918367347</v>
      </c>
      <c r="F73" s="8">
        <f t="shared" si="5"/>
        <v>0.55510204081632653</v>
      </c>
      <c r="G73" s="29"/>
      <c r="H73" s="21">
        <v>295</v>
      </c>
      <c r="I73" s="21">
        <v>380</v>
      </c>
      <c r="J73" s="21">
        <v>675</v>
      </c>
      <c r="K73" s="8">
        <f t="shared" ref="K73:M86" si="6">IFERROR(H73/B73,"")</f>
        <v>0.90214067278287458</v>
      </c>
      <c r="L73" s="8">
        <f t="shared" si="6"/>
        <v>0.93137254901960786</v>
      </c>
      <c r="M73" s="49">
        <f t="shared" si="6"/>
        <v>0.91836734693877553</v>
      </c>
      <c r="N73" s="43">
        <v>176</v>
      </c>
      <c r="O73" s="21">
        <v>216</v>
      </c>
      <c r="P73" s="21">
        <v>392</v>
      </c>
      <c r="Q73" s="8">
        <f t="shared" ref="Q73:S86" si="7">IFERROR(N73/H73,"")</f>
        <v>0.59661016949152545</v>
      </c>
      <c r="R73" s="8">
        <f t="shared" si="7"/>
        <v>0.56842105263157894</v>
      </c>
      <c r="S73" s="8">
        <f t="shared" si="7"/>
        <v>0.58074074074074078</v>
      </c>
    </row>
    <row r="74" spans="1:19" x14ac:dyDescent="0.2">
      <c r="A74" s="7">
        <v>67</v>
      </c>
      <c r="B74" s="21">
        <v>480</v>
      </c>
      <c r="C74" s="21">
        <v>457</v>
      </c>
      <c r="D74" s="21">
        <v>937</v>
      </c>
      <c r="E74" s="8">
        <f t="shared" ref="E74:E86" si="8">B74/D74</f>
        <v>0.51227321237993595</v>
      </c>
      <c r="F74" s="8">
        <f t="shared" ref="F74:F86" si="9">C74/D74</f>
        <v>0.48772678762006405</v>
      </c>
      <c r="G74" s="29"/>
      <c r="H74" s="21">
        <v>455</v>
      </c>
      <c r="I74" s="21">
        <v>436</v>
      </c>
      <c r="J74" s="21">
        <v>891</v>
      </c>
      <c r="K74" s="8">
        <f t="shared" si="6"/>
        <v>0.94791666666666663</v>
      </c>
      <c r="L74" s="8">
        <f t="shared" si="6"/>
        <v>0.9540481400437637</v>
      </c>
      <c r="M74" s="49">
        <f t="shared" si="6"/>
        <v>0.95090715048025609</v>
      </c>
      <c r="N74" s="43">
        <v>287</v>
      </c>
      <c r="O74" s="21">
        <v>280</v>
      </c>
      <c r="P74" s="21">
        <v>567</v>
      </c>
      <c r="Q74" s="8">
        <f t="shared" si="7"/>
        <v>0.63076923076923075</v>
      </c>
      <c r="R74" s="8">
        <f t="shared" si="7"/>
        <v>0.64220183486238536</v>
      </c>
      <c r="S74" s="8">
        <f t="shared" si="7"/>
        <v>0.63636363636363635</v>
      </c>
    </row>
    <row r="75" spans="1:19" x14ac:dyDescent="0.2">
      <c r="A75" s="7">
        <v>68</v>
      </c>
      <c r="B75" s="21">
        <v>465</v>
      </c>
      <c r="C75" s="21">
        <v>543</v>
      </c>
      <c r="D75" s="21">
        <v>1008</v>
      </c>
      <c r="E75" s="8">
        <f t="shared" si="8"/>
        <v>0.46130952380952384</v>
      </c>
      <c r="F75" s="8">
        <f t="shared" si="9"/>
        <v>0.53869047619047616</v>
      </c>
      <c r="G75" s="29"/>
      <c r="H75" s="21">
        <v>436</v>
      </c>
      <c r="I75" s="21">
        <v>519</v>
      </c>
      <c r="J75" s="21">
        <v>955</v>
      </c>
      <c r="K75" s="8">
        <f t="shared" si="6"/>
        <v>0.93763440860215053</v>
      </c>
      <c r="L75" s="8">
        <f t="shared" si="6"/>
        <v>0.95580110497237569</v>
      </c>
      <c r="M75" s="49">
        <f t="shared" si="6"/>
        <v>0.94742063492063489</v>
      </c>
      <c r="N75" s="43">
        <v>261</v>
      </c>
      <c r="O75" s="21">
        <v>341</v>
      </c>
      <c r="P75" s="21">
        <v>602</v>
      </c>
      <c r="Q75" s="8">
        <f t="shared" si="7"/>
        <v>0.59862385321100919</v>
      </c>
      <c r="R75" s="8">
        <f t="shared" si="7"/>
        <v>0.65703275529865124</v>
      </c>
      <c r="S75" s="8">
        <f t="shared" si="7"/>
        <v>0.6303664921465969</v>
      </c>
    </row>
    <row r="76" spans="1:19" x14ac:dyDescent="0.2">
      <c r="A76" s="7">
        <v>69</v>
      </c>
      <c r="B76" s="21">
        <v>254</v>
      </c>
      <c r="C76" s="21">
        <v>365</v>
      </c>
      <c r="D76" s="21">
        <v>619</v>
      </c>
      <c r="E76" s="8">
        <f t="shared" si="8"/>
        <v>0.41033925686591277</v>
      </c>
      <c r="F76" s="8">
        <f t="shared" si="9"/>
        <v>0.58966074313408723</v>
      </c>
      <c r="G76" s="29"/>
      <c r="H76" s="21">
        <v>225</v>
      </c>
      <c r="I76" s="21">
        <v>338</v>
      </c>
      <c r="J76" s="21">
        <v>563</v>
      </c>
      <c r="K76" s="8">
        <f t="shared" si="6"/>
        <v>0.88582677165354329</v>
      </c>
      <c r="L76" s="8">
        <f t="shared" si="6"/>
        <v>0.92602739726027394</v>
      </c>
      <c r="M76" s="49">
        <f t="shared" si="6"/>
        <v>0.9095315024232633</v>
      </c>
      <c r="N76" s="43">
        <v>128</v>
      </c>
      <c r="O76" s="21">
        <v>207</v>
      </c>
      <c r="P76" s="21">
        <v>335</v>
      </c>
      <c r="Q76" s="8">
        <f t="shared" si="7"/>
        <v>0.56888888888888889</v>
      </c>
      <c r="R76" s="8">
        <f t="shared" si="7"/>
        <v>0.6124260355029586</v>
      </c>
      <c r="S76" s="8">
        <f t="shared" si="7"/>
        <v>0.5950266429840142</v>
      </c>
    </row>
    <row r="77" spans="1:19" x14ac:dyDescent="0.2">
      <c r="A77" s="9" t="s">
        <v>35</v>
      </c>
      <c r="B77" s="19">
        <v>404</v>
      </c>
      <c r="C77" s="19">
        <v>553</v>
      </c>
      <c r="D77" s="19">
        <v>957</v>
      </c>
      <c r="E77" s="10">
        <f t="shared" si="8"/>
        <v>0.42215256008359459</v>
      </c>
      <c r="F77" s="10">
        <f t="shared" si="9"/>
        <v>0.57784743991640541</v>
      </c>
      <c r="G77" s="27"/>
      <c r="H77" s="33">
        <v>336</v>
      </c>
      <c r="I77" s="33">
        <v>496</v>
      </c>
      <c r="J77" s="33">
        <v>832</v>
      </c>
      <c r="K77" s="34">
        <f t="shared" si="6"/>
        <v>0.83168316831683164</v>
      </c>
      <c r="L77" s="34">
        <f t="shared" si="6"/>
        <v>0.89692585895117538</v>
      </c>
      <c r="M77" s="47">
        <f t="shared" si="6"/>
        <v>0.86938349007314519</v>
      </c>
      <c r="N77" s="41">
        <v>171</v>
      </c>
      <c r="O77" s="33">
        <v>272</v>
      </c>
      <c r="P77" s="33">
        <v>443</v>
      </c>
      <c r="Q77" s="34">
        <f t="shared" si="7"/>
        <v>0.5089285714285714</v>
      </c>
      <c r="R77" s="34">
        <f t="shared" si="7"/>
        <v>0.54838709677419351</v>
      </c>
      <c r="S77" s="34">
        <f t="shared" si="7"/>
        <v>0.53245192307692313</v>
      </c>
    </row>
    <row r="78" spans="1:19" x14ac:dyDescent="0.2">
      <c r="A78" s="11" t="s">
        <v>28</v>
      </c>
      <c r="B78" s="20">
        <v>349</v>
      </c>
      <c r="C78" s="20">
        <v>487</v>
      </c>
      <c r="D78" s="20">
        <v>836</v>
      </c>
      <c r="E78" s="12">
        <f t="shared" si="8"/>
        <v>0.41746411483253587</v>
      </c>
      <c r="F78" s="12">
        <f t="shared" si="9"/>
        <v>0.58253588516746413</v>
      </c>
      <c r="G78" s="28"/>
      <c r="H78" s="35">
        <v>289</v>
      </c>
      <c r="I78" s="35">
        <v>436</v>
      </c>
      <c r="J78" s="35">
        <v>725</v>
      </c>
      <c r="K78" s="36">
        <f t="shared" si="6"/>
        <v>0.82808022922636104</v>
      </c>
      <c r="L78" s="36">
        <f t="shared" si="6"/>
        <v>0.89527720739219707</v>
      </c>
      <c r="M78" s="48">
        <f t="shared" si="6"/>
        <v>0.86722488038277512</v>
      </c>
      <c r="N78" s="42">
        <v>138</v>
      </c>
      <c r="O78" s="35">
        <v>224</v>
      </c>
      <c r="P78" s="35">
        <v>362</v>
      </c>
      <c r="Q78" s="36">
        <f t="shared" si="7"/>
        <v>0.47750865051903113</v>
      </c>
      <c r="R78" s="36">
        <f t="shared" si="7"/>
        <v>0.51376146788990829</v>
      </c>
      <c r="S78" s="36">
        <f t="shared" si="7"/>
        <v>0.49931034482758618</v>
      </c>
    </row>
    <row r="79" spans="1:19" x14ac:dyDescent="0.2">
      <c r="A79" s="7">
        <v>85</v>
      </c>
      <c r="B79" s="21">
        <v>111</v>
      </c>
      <c r="C79" s="21">
        <v>101</v>
      </c>
      <c r="D79" s="21">
        <v>212</v>
      </c>
      <c r="E79" s="8">
        <f t="shared" si="8"/>
        <v>0.52358490566037741</v>
      </c>
      <c r="F79" s="8">
        <f t="shared" si="9"/>
        <v>0.47641509433962265</v>
      </c>
      <c r="G79" s="29"/>
      <c r="H79" s="21">
        <v>90</v>
      </c>
      <c r="I79" s="21">
        <v>86</v>
      </c>
      <c r="J79" s="21">
        <v>176</v>
      </c>
      <c r="K79" s="8">
        <f t="shared" si="6"/>
        <v>0.81081081081081086</v>
      </c>
      <c r="L79" s="8">
        <f t="shared" si="6"/>
        <v>0.85148514851485146</v>
      </c>
      <c r="M79" s="49">
        <f t="shared" si="6"/>
        <v>0.83018867924528306</v>
      </c>
      <c r="N79" s="43">
        <v>45</v>
      </c>
      <c r="O79" s="21">
        <v>38</v>
      </c>
      <c r="P79" s="21">
        <v>83</v>
      </c>
      <c r="Q79" s="8">
        <f t="shared" si="7"/>
        <v>0.5</v>
      </c>
      <c r="R79" s="8">
        <f t="shared" si="7"/>
        <v>0.44186046511627908</v>
      </c>
      <c r="S79" s="8">
        <f t="shared" si="7"/>
        <v>0.47159090909090912</v>
      </c>
    </row>
    <row r="80" spans="1:19" x14ac:dyDescent="0.2">
      <c r="A80" s="7">
        <v>86</v>
      </c>
      <c r="B80" s="21">
        <v>124</v>
      </c>
      <c r="C80" s="21">
        <v>200</v>
      </c>
      <c r="D80" s="21">
        <v>324</v>
      </c>
      <c r="E80" s="8">
        <f t="shared" si="8"/>
        <v>0.38271604938271603</v>
      </c>
      <c r="F80" s="8">
        <f t="shared" si="9"/>
        <v>0.61728395061728392</v>
      </c>
      <c r="G80" s="29"/>
      <c r="H80" s="21">
        <v>99</v>
      </c>
      <c r="I80" s="21">
        <v>174</v>
      </c>
      <c r="J80" s="21">
        <v>273</v>
      </c>
      <c r="K80" s="8">
        <f t="shared" si="6"/>
        <v>0.79838709677419351</v>
      </c>
      <c r="L80" s="8">
        <f t="shared" si="6"/>
        <v>0.87</v>
      </c>
      <c r="M80" s="49">
        <f t="shared" si="6"/>
        <v>0.84259259259259256</v>
      </c>
      <c r="N80" s="43">
        <v>42</v>
      </c>
      <c r="O80" s="21">
        <v>94</v>
      </c>
      <c r="P80" s="21">
        <v>136</v>
      </c>
      <c r="Q80" s="8">
        <f t="shared" si="7"/>
        <v>0.42424242424242425</v>
      </c>
      <c r="R80" s="8">
        <f t="shared" si="7"/>
        <v>0.54022988505747127</v>
      </c>
      <c r="S80" s="8">
        <f t="shared" si="7"/>
        <v>0.49816849816849818</v>
      </c>
    </row>
    <row r="81" spans="1:19" x14ac:dyDescent="0.2">
      <c r="A81" s="7">
        <v>87</v>
      </c>
      <c r="B81" s="21">
        <v>160</v>
      </c>
      <c r="C81" s="21">
        <v>260</v>
      </c>
      <c r="D81" s="21">
        <v>420</v>
      </c>
      <c r="E81" s="8">
        <f t="shared" si="8"/>
        <v>0.38095238095238093</v>
      </c>
      <c r="F81" s="8">
        <f t="shared" si="9"/>
        <v>0.61904761904761907</v>
      </c>
      <c r="G81" s="29"/>
      <c r="H81" s="21">
        <v>136</v>
      </c>
      <c r="I81" s="21">
        <v>240</v>
      </c>
      <c r="J81" s="21">
        <v>376</v>
      </c>
      <c r="K81" s="8">
        <f t="shared" si="6"/>
        <v>0.85</v>
      </c>
      <c r="L81" s="8">
        <f t="shared" si="6"/>
        <v>0.92307692307692313</v>
      </c>
      <c r="M81" s="49">
        <f t="shared" si="6"/>
        <v>0.89523809523809528</v>
      </c>
      <c r="N81" s="43">
        <v>71</v>
      </c>
      <c r="O81" s="21">
        <v>120</v>
      </c>
      <c r="P81" s="21">
        <v>191</v>
      </c>
      <c r="Q81" s="8">
        <f t="shared" si="7"/>
        <v>0.5220588235294118</v>
      </c>
      <c r="R81" s="8">
        <f t="shared" si="7"/>
        <v>0.5</v>
      </c>
      <c r="S81" s="8">
        <f t="shared" si="7"/>
        <v>0.50797872340425532</v>
      </c>
    </row>
    <row r="82" spans="1:19" x14ac:dyDescent="0.2">
      <c r="A82" s="11" t="s">
        <v>27</v>
      </c>
      <c r="B82" s="20">
        <v>57</v>
      </c>
      <c r="C82" s="20">
        <v>71</v>
      </c>
      <c r="D82" s="20">
        <v>128</v>
      </c>
      <c r="E82" s="12">
        <f t="shared" si="8"/>
        <v>0.4453125</v>
      </c>
      <c r="F82" s="12">
        <f t="shared" si="9"/>
        <v>0.5546875</v>
      </c>
      <c r="G82" s="28"/>
      <c r="H82" s="35">
        <v>49</v>
      </c>
      <c r="I82" s="35">
        <v>63</v>
      </c>
      <c r="J82" s="35">
        <v>112</v>
      </c>
      <c r="K82" s="36">
        <f t="shared" si="6"/>
        <v>0.85964912280701755</v>
      </c>
      <c r="L82" s="36">
        <f t="shared" si="6"/>
        <v>0.88732394366197187</v>
      </c>
      <c r="M82" s="48">
        <f t="shared" si="6"/>
        <v>0.875</v>
      </c>
      <c r="N82" s="42">
        <v>35</v>
      </c>
      <c r="O82" s="35">
        <v>51</v>
      </c>
      <c r="P82" s="35">
        <v>86</v>
      </c>
      <c r="Q82" s="36">
        <f t="shared" si="7"/>
        <v>0.7142857142857143</v>
      </c>
      <c r="R82" s="36">
        <f t="shared" si="7"/>
        <v>0.80952380952380953</v>
      </c>
      <c r="S82" s="36">
        <f t="shared" si="7"/>
        <v>0.7678571428571429</v>
      </c>
    </row>
    <row r="83" spans="1:19" x14ac:dyDescent="0.2">
      <c r="A83" s="7">
        <v>90</v>
      </c>
      <c r="B83" s="21">
        <v>8</v>
      </c>
      <c r="C83" s="21">
        <v>18</v>
      </c>
      <c r="D83" s="21">
        <v>26</v>
      </c>
      <c r="E83" s="8">
        <f t="shared" si="8"/>
        <v>0.30769230769230771</v>
      </c>
      <c r="F83" s="8">
        <f t="shared" si="9"/>
        <v>0.69230769230769229</v>
      </c>
      <c r="G83" s="29"/>
      <c r="H83" s="21">
        <v>8</v>
      </c>
      <c r="I83" s="21">
        <v>16</v>
      </c>
      <c r="J83" s="21">
        <v>24</v>
      </c>
      <c r="K83" s="8">
        <f t="shared" si="6"/>
        <v>1</v>
      </c>
      <c r="L83" s="8">
        <f t="shared" si="6"/>
        <v>0.88888888888888884</v>
      </c>
      <c r="M83" s="49">
        <f t="shared" si="6"/>
        <v>0.92307692307692313</v>
      </c>
      <c r="N83" s="43">
        <v>6</v>
      </c>
      <c r="O83" s="21">
        <v>14</v>
      </c>
      <c r="P83" s="21">
        <v>20</v>
      </c>
      <c r="Q83" s="8">
        <f t="shared" si="7"/>
        <v>0.75</v>
      </c>
      <c r="R83" s="8">
        <f t="shared" si="7"/>
        <v>0.875</v>
      </c>
      <c r="S83" s="8">
        <f t="shared" si="7"/>
        <v>0.83333333333333337</v>
      </c>
    </row>
    <row r="84" spans="1:19" x14ac:dyDescent="0.2">
      <c r="A84" s="7">
        <v>91</v>
      </c>
      <c r="B84" s="21">
        <v>37</v>
      </c>
      <c r="C84" s="21">
        <v>30</v>
      </c>
      <c r="D84" s="21">
        <v>67</v>
      </c>
      <c r="E84" s="8">
        <f t="shared" si="8"/>
        <v>0.55223880597014929</v>
      </c>
      <c r="F84" s="8">
        <f t="shared" si="9"/>
        <v>0.44776119402985076</v>
      </c>
      <c r="G84" s="29"/>
      <c r="H84" s="21">
        <v>31</v>
      </c>
      <c r="I84" s="21">
        <v>26</v>
      </c>
      <c r="J84" s="21">
        <v>57</v>
      </c>
      <c r="K84" s="8">
        <f t="shared" si="6"/>
        <v>0.83783783783783783</v>
      </c>
      <c r="L84" s="8">
        <f t="shared" si="6"/>
        <v>0.8666666666666667</v>
      </c>
      <c r="M84" s="49">
        <f t="shared" si="6"/>
        <v>0.85074626865671643</v>
      </c>
      <c r="N84" s="43">
        <v>20</v>
      </c>
      <c r="O84" s="21">
        <v>22</v>
      </c>
      <c r="P84" s="21">
        <v>42</v>
      </c>
      <c r="Q84" s="8">
        <f t="shared" si="7"/>
        <v>0.64516129032258063</v>
      </c>
      <c r="R84" s="8">
        <f t="shared" si="7"/>
        <v>0.84615384615384615</v>
      </c>
      <c r="S84" s="8">
        <f t="shared" si="7"/>
        <v>0.73684210526315785</v>
      </c>
    </row>
    <row r="85" spans="1:19" ht="13.5" thickBot="1" x14ac:dyDescent="0.25">
      <c r="A85" s="14">
        <v>92</v>
      </c>
      <c r="B85" s="23">
        <v>13</v>
      </c>
      <c r="C85" s="23">
        <v>23</v>
      </c>
      <c r="D85" s="23">
        <v>36</v>
      </c>
      <c r="E85" s="15">
        <f t="shared" si="8"/>
        <v>0.3611111111111111</v>
      </c>
      <c r="F85" s="15">
        <f t="shared" si="9"/>
        <v>0.63888888888888884</v>
      </c>
      <c r="G85" s="29"/>
      <c r="H85" s="23">
        <v>11</v>
      </c>
      <c r="I85" s="23">
        <v>21</v>
      </c>
      <c r="J85" s="23">
        <v>32</v>
      </c>
      <c r="K85" s="15">
        <f t="shared" si="6"/>
        <v>0.84615384615384615</v>
      </c>
      <c r="L85" s="15">
        <f t="shared" si="6"/>
        <v>0.91304347826086951</v>
      </c>
      <c r="M85" s="51">
        <f t="shared" si="6"/>
        <v>0.88888888888888884</v>
      </c>
      <c r="N85" s="45">
        <v>9</v>
      </c>
      <c r="O85" s="23">
        <v>15</v>
      </c>
      <c r="P85" s="23">
        <v>24</v>
      </c>
      <c r="Q85" s="15">
        <f t="shared" si="7"/>
        <v>0.81818181818181823</v>
      </c>
      <c r="R85" s="15">
        <f t="shared" si="7"/>
        <v>0.7142857142857143</v>
      </c>
      <c r="S85" s="15">
        <f t="shared" si="7"/>
        <v>0.75</v>
      </c>
    </row>
    <row r="86" spans="1:19" ht="16.5" customHeight="1" thickTop="1" x14ac:dyDescent="0.2">
      <c r="A86" s="24" t="s">
        <v>36</v>
      </c>
      <c r="B86" s="25">
        <v>15278</v>
      </c>
      <c r="C86" s="25">
        <v>12901</v>
      </c>
      <c r="D86" s="25">
        <v>28178</v>
      </c>
      <c r="E86" s="26">
        <f t="shared" si="8"/>
        <v>0.54219603946341122</v>
      </c>
      <c r="F86" s="26">
        <f t="shared" si="9"/>
        <v>0.45783944921570019</v>
      </c>
      <c r="G86" s="31"/>
      <c r="H86" s="39">
        <v>13689</v>
      </c>
      <c r="I86" s="39">
        <v>11489</v>
      </c>
      <c r="J86" s="39">
        <v>25177</v>
      </c>
      <c r="K86" s="40">
        <f t="shared" si="6"/>
        <v>0.89599424008378059</v>
      </c>
      <c r="L86" s="40">
        <f t="shared" si="6"/>
        <v>0.8905511200682118</v>
      </c>
      <c r="M86" s="52">
        <f t="shared" si="6"/>
        <v>0.89349847398679816</v>
      </c>
      <c r="N86" s="46">
        <v>6503</v>
      </c>
      <c r="O86" s="39">
        <v>5353</v>
      </c>
      <c r="P86" s="39">
        <v>11856</v>
      </c>
      <c r="Q86" s="40">
        <f t="shared" si="7"/>
        <v>0.47505296223244942</v>
      </c>
      <c r="R86" s="40">
        <f t="shared" si="7"/>
        <v>0.46592392723474629</v>
      </c>
      <c r="S86" s="40">
        <f t="shared" si="7"/>
        <v>0.4709059856217977</v>
      </c>
    </row>
    <row r="87" spans="1:19" x14ac:dyDescent="0.2">
      <c r="A87" s="6" t="s">
        <v>52</v>
      </c>
      <c r="H87" s="32"/>
      <c r="I87" s="32"/>
      <c r="J87" s="32"/>
    </row>
    <row r="89" spans="1:19" x14ac:dyDescent="0.2">
      <c r="A89" s="61" t="s">
        <v>33</v>
      </c>
      <c r="B89" s="61"/>
      <c r="C89" s="61"/>
      <c r="D89" s="61"/>
      <c r="E89" s="61"/>
      <c r="F89" s="61"/>
      <c r="G89" s="61"/>
      <c r="H89" s="61"/>
      <c r="I89" s="61"/>
      <c r="J89" s="61"/>
      <c r="K89" s="61"/>
      <c r="L89" s="61"/>
      <c r="M89" s="61"/>
      <c r="N89" s="61"/>
      <c r="O89" s="61"/>
      <c r="P89" s="61"/>
      <c r="Q89" s="61"/>
      <c r="R89" s="61"/>
      <c r="S89" s="61"/>
    </row>
    <row r="90" spans="1:19" x14ac:dyDescent="0.2">
      <c r="A90" s="61" t="s">
        <v>30</v>
      </c>
      <c r="B90" s="61"/>
      <c r="C90" s="61"/>
      <c r="D90" s="61"/>
      <c r="E90" s="61"/>
      <c r="F90" s="61"/>
      <c r="G90" s="61"/>
      <c r="H90" s="61"/>
      <c r="I90" s="61"/>
      <c r="J90" s="61"/>
      <c r="K90" s="61"/>
      <c r="L90" s="61"/>
      <c r="M90" s="61"/>
      <c r="N90" s="61"/>
      <c r="O90" s="61"/>
      <c r="P90" s="61"/>
      <c r="Q90" s="61"/>
      <c r="R90" s="61"/>
      <c r="S90" s="61"/>
    </row>
  </sheetData>
  <mergeCells count="7">
    <mergeCell ref="N6:S6"/>
    <mergeCell ref="A89:S89"/>
    <mergeCell ref="A90:S90"/>
    <mergeCell ref="B3:S3"/>
    <mergeCell ref="B4:S4"/>
    <mergeCell ref="H6:M6"/>
    <mergeCell ref="B6:F6"/>
  </mergeCells>
  <pageMargins left="0.7" right="0.7" top="0.75" bottom="0.75" header="0.3" footer="0.3"/>
  <pageSetup paperSize="9" scale="41" fitToHeight="0" orientation="portrait" r:id="rId1"/>
  <ignoredErrors>
    <ignoredError sqref="A10:A2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1"/>
  <sheetViews>
    <sheetView tabSelected="1" workbookViewId="0">
      <selection activeCell="M7" sqref="M7"/>
    </sheetView>
  </sheetViews>
  <sheetFormatPr baseColWidth="10" defaultRowHeight="12.75" x14ac:dyDescent="0.2"/>
  <cols>
    <col min="1" max="1" width="36.28515625" style="5" customWidth="1"/>
    <col min="2" max="4" width="12" customWidth="1"/>
    <col min="5" max="6" width="14.85546875" style="1" customWidth="1"/>
    <col min="7" max="7" width="3.28515625" customWidth="1"/>
    <col min="8" max="8" width="9.28515625" customWidth="1"/>
    <col min="9" max="9" width="9.42578125" customWidth="1"/>
    <col min="10" max="10" width="8.85546875" customWidth="1"/>
    <col min="11" max="11" width="12.85546875" customWidth="1"/>
    <col min="12" max="12" width="12.5703125" customWidth="1"/>
    <col min="13" max="13" width="12.85546875" customWidth="1"/>
    <col min="14" max="16" width="8.5703125" customWidth="1"/>
  </cols>
  <sheetData>
    <row r="1" spans="1:19" x14ac:dyDescent="0.2">
      <c r="B1" s="16"/>
      <c r="C1" s="16"/>
      <c r="D1" s="16"/>
      <c r="E1" s="16"/>
      <c r="G1" s="16"/>
      <c r="S1" s="16" t="s">
        <v>17</v>
      </c>
    </row>
    <row r="2" spans="1:19" ht="18.75" x14ac:dyDescent="0.3">
      <c r="A2" s="4"/>
      <c r="B2" s="2"/>
      <c r="C2" s="2"/>
      <c r="D2" s="2"/>
      <c r="E2" s="2"/>
      <c r="F2" s="3"/>
      <c r="G2" s="3"/>
    </row>
    <row r="3" spans="1:19" ht="33.75" customHeight="1" x14ac:dyDescent="0.2">
      <c r="B3" s="62" t="s">
        <v>50</v>
      </c>
      <c r="C3" s="62"/>
      <c r="D3" s="62"/>
      <c r="E3" s="62"/>
      <c r="F3" s="62"/>
      <c r="G3" s="62"/>
      <c r="H3" s="62"/>
      <c r="I3" s="62"/>
      <c r="J3" s="62"/>
      <c r="K3" s="62"/>
      <c r="L3" s="62"/>
      <c r="M3" s="62"/>
      <c r="N3" s="62"/>
      <c r="O3" s="62"/>
      <c r="P3" s="62"/>
      <c r="Q3" s="62"/>
      <c r="R3" s="62"/>
      <c r="S3" s="62"/>
    </row>
    <row r="4" spans="1:19" ht="21.75" customHeight="1" x14ac:dyDescent="0.25">
      <c r="B4" s="63" t="s">
        <v>51</v>
      </c>
      <c r="C4" s="63"/>
      <c r="D4" s="63"/>
      <c r="E4" s="63"/>
      <c r="F4" s="63"/>
      <c r="G4" s="63"/>
      <c r="H4" s="63"/>
      <c r="I4" s="63"/>
      <c r="J4" s="63"/>
      <c r="K4" s="63"/>
      <c r="L4" s="63"/>
      <c r="M4" s="63"/>
      <c r="N4" s="63"/>
      <c r="O4" s="63"/>
      <c r="P4" s="63"/>
      <c r="Q4" s="63"/>
      <c r="R4" s="63"/>
      <c r="S4" s="63"/>
    </row>
    <row r="5" spans="1:19" ht="15" customHeight="1" x14ac:dyDescent="0.25">
      <c r="B5" s="17"/>
      <c r="C5" s="17"/>
      <c r="D5" s="17"/>
      <c r="E5" s="17"/>
      <c r="F5" s="17"/>
    </row>
    <row r="6" spans="1:19" x14ac:dyDescent="0.2">
      <c r="B6" s="65" t="s">
        <v>40</v>
      </c>
      <c r="C6" s="66"/>
      <c r="D6" s="66"/>
      <c r="E6" s="66"/>
      <c r="F6" s="59"/>
      <c r="H6" s="60" t="s">
        <v>43</v>
      </c>
      <c r="I6" s="60"/>
      <c r="J6" s="60"/>
      <c r="K6" s="60"/>
      <c r="L6" s="60"/>
      <c r="M6" s="64"/>
      <c r="N6" s="59" t="s">
        <v>42</v>
      </c>
      <c r="O6" s="60"/>
      <c r="P6" s="60"/>
      <c r="Q6" s="60"/>
      <c r="R6" s="60"/>
      <c r="S6" s="60"/>
    </row>
    <row r="7" spans="1:19" s="58" customFormat="1" ht="51" x14ac:dyDescent="0.2">
      <c r="A7" s="53" t="s">
        <v>29</v>
      </c>
      <c r="B7" s="54" t="s">
        <v>12</v>
      </c>
      <c r="C7" s="54" t="s">
        <v>13</v>
      </c>
      <c r="D7" s="54" t="s">
        <v>16</v>
      </c>
      <c r="E7" s="54" t="s">
        <v>14</v>
      </c>
      <c r="F7" s="54" t="s">
        <v>15</v>
      </c>
      <c r="G7" s="55"/>
      <c r="H7" s="54" t="s">
        <v>12</v>
      </c>
      <c r="I7" s="54" t="s">
        <v>13</v>
      </c>
      <c r="J7" s="54" t="s">
        <v>16</v>
      </c>
      <c r="K7" s="54" t="s">
        <v>37</v>
      </c>
      <c r="L7" s="54" t="s">
        <v>38</v>
      </c>
      <c r="M7" s="56" t="s">
        <v>53</v>
      </c>
      <c r="N7" s="57" t="s">
        <v>12</v>
      </c>
      <c r="O7" s="54" t="s">
        <v>13</v>
      </c>
      <c r="P7" s="54" t="s">
        <v>16</v>
      </c>
      <c r="Q7" s="54" t="s">
        <v>45</v>
      </c>
      <c r="R7" s="54" t="s">
        <v>46</v>
      </c>
      <c r="S7" s="54" t="s">
        <v>47</v>
      </c>
    </row>
    <row r="8" spans="1:19" x14ac:dyDescent="0.2">
      <c r="A8" s="9" t="s">
        <v>0</v>
      </c>
      <c r="B8" s="19">
        <v>197</v>
      </c>
      <c r="C8" s="19">
        <v>180</v>
      </c>
      <c r="D8" s="19">
        <v>377</v>
      </c>
      <c r="E8" s="10">
        <f>B8/D8</f>
        <v>0.52254641909814326</v>
      </c>
      <c r="F8" s="10">
        <f>C8/D8</f>
        <v>0.47745358090185674</v>
      </c>
      <c r="G8" s="27"/>
      <c r="H8" s="33">
        <v>135</v>
      </c>
      <c r="I8" s="33">
        <v>122</v>
      </c>
      <c r="J8" s="33">
        <v>257</v>
      </c>
      <c r="K8" s="34">
        <f>IFERROR(H8/B8,"")</f>
        <v>0.68527918781725883</v>
      </c>
      <c r="L8" s="34">
        <f t="shared" ref="L8:M8" si="0">IFERROR(I8/C8,"")</f>
        <v>0.67777777777777781</v>
      </c>
      <c r="M8" s="47">
        <f t="shared" si="0"/>
        <v>0.6816976127320955</v>
      </c>
      <c r="N8" s="41">
        <v>60</v>
      </c>
      <c r="O8" s="33">
        <v>48</v>
      </c>
      <c r="P8" s="33">
        <v>108</v>
      </c>
      <c r="Q8" s="34">
        <f>IFERROR(N8/H8,"")</f>
        <v>0.44444444444444442</v>
      </c>
      <c r="R8" s="34">
        <f t="shared" ref="R8:R71" si="1">IFERROR(O8/I8,"")</f>
        <v>0.39344262295081966</v>
      </c>
      <c r="S8" s="34">
        <f t="shared" ref="S8:S71" si="2">IFERROR(P8/J8,"")</f>
        <v>0.42023346303501946</v>
      </c>
    </row>
    <row r="9" spans="1:19" x14ac:dyDescent="0.2">
      <c r="A9" s="11" t="s">
        <v>1</v>
      </c>
      <c r="B9" s="20">
        <v>50</v>
      </c>
      <c r="C9" s="20">
        <v>50</v>
      </c>
      <c r="D9" s="20">
        <v>100</v>
      </c>
      <c r="E9" s="12">
        <f>B9/D9</f>
        <v>0.5</v>
      </c>
      <c r="F9" s="12">
        <f>C9/D9</f>
        <v>0.5</v>
      </c>
      <c r="G9" s="28"/>
      <c r="H9" s="35">
        <v>36</v>
      </c>
      <c r="I9" s="35">
        <v>26</v>
      </c>
      <c r="J9" s="35">
        <v>62</v>
      </c>
      <c r="K9" s="36">
        <f t="shared" ref="K9:K72" si="3">IFERROR(H9/B9,"")</f>
        <v>0.72</v>
      </c>
      <c r="L9" s="36">
        <f t="shared" ref="L9:L72" si="4">IFERROR(I9/C9,"")</f>
        <v>0.52</v>
      </c>
      <c r="M9" s="48">
        <f t="shared" ref="M9:M72" si="5">IFERROR(J9/D9,"")</f>
        <v>0.62</v>
      </c>
      <c r="N9" s="42">
        <v>14</v>
      </c>
      <c r="O9" s="35">
        <v>8</v>
      </c>
      <c r="P9" s="35">
        <v>22</v>
      </c>
      <c r="Q9" s="36">
        <f t="shared" ref="Q9:Q72" si="6">IFERROR(N9/H9,"")</f>
        <v>0.3888888888888889</v>
      </c>
      <c r="R9" s="36">
        <f t="shared" si="1"/>
        <v>0.30769230769230771</v>
      </c>
      <c r="S9" s="36">
        <f t="shared" si="2"/>
        <v>0.35483870967741937</v>
      </c>
    </row>
    <row r="10" spans="1:19" x14ac:dyDescent="0.2">
      <c r="A10" s="7" t="s">
        <v>18</v>
      </c>
      <c r="B10" s="21">
        <v>14</v>
      </c>
      <c r="C10" s="21">
        <v>15</v>
      </c>
      <c r="D10" s="21">
        <v>29</v>
      </c>
      <c r="E10" s="8">
        <f t="shared" ref="E10:E73" si="7">B10/D10</f>
        <v>0.48275862068965519</v>
      </c>
      <c r="F10" s="8">
        <f t="shared" ref="F10:F73" si="8">C10/D10</f>
        <v>0.51724137931034486</v>
      </c>
      <c r="G10" s="29"/>
      <c r="H10" s="21">
        <v>9</v>
      </c>
      <c r="I10" s="21">
        <v>9</v>
      </c>
      <c r="J10" s="21">
        <v>18</v>
      </c>
      <c r="K10" s="8">
        <f t="shared" si="3"/>
        <v>0.6428571428571429</v>
      </c>
      <c r="L10" s="8">
        <f t="shared" si="4"/>
        <v>0.6</v>
      </c>
      <c r="M10" s="49">
        <f t="shared" si="5"/>
        <v>0.62068965517241381</v>
      </c>
      <c r="N10" s="43">
        <v>4</v>
      </c>
      <c r="O10" s="21">
        <v>2</v>
      </c>
      <c r="P10" s="21">
        <v>6</v>
      </c>
      <c r="Q10" s="8">
        <f t="shared" si="6"/>
        <v>0.44444444444444442</v>
      </c>
      <c r="R10" s="8">
        <f t="shared" si="1"/>
        <v>0.22222222222222221</v>
      </c>
      <c r="S10" s="8">
        <f t="shared" si="2"/>
        <v>0.33333333333333331</v>
      </c>
    </row>
    <row r="11" spans="1:19" x14ac:dyDescent="0.2">
      <c r="A11" s="7" t="s">
        <v>19</v>
      </c>
      <c r="B11" s="21">
        <v>17</v>
      </c>
      <c r="C11" s="21">
        <v>16</v>
      </c>
      <c r="D11" s="21">
        <v>33</v>
      </c>
      <c r="E11" s="8">
        <f t="shared" si="7"/>
        <v>0.51515151515151514</v>
      </c>
      <c r="F11" s="8">
        <f t="shared" si="8"/>
        <v>0.48484848484848486</v>
      </c>
      <c r="G11" s="29"/>
      <c r="H11" s="21">
        <v>12</v>
      </c>
      <c r="I11" s="21">
        <v>6</v>
      </c>
      <c r="J11" s="21">
        <v>18</v>
      </c>
      <c r="K11" s="8">
        <f t="shared" si="3"/>
        <v>0.70588235294117652</v>
      </c>
      <c r="L11" s="8">
        <f t="shared" si="4"/>
        <v>0.375</v>
      </c>
      <c r="M11" s="49">
        <f t="shared" si="5"/>
        <v>0.54545454545454541</v>
      </c>
      <c r="N11" s="43">
        <v>3</v>
      </c>
      <c r="O11" s="21">
        <v>1</v>
      </c>
      <c r="P11" s="21">
        <v>4</v>
      </c>
      <c r="Q11" s="8">
        <f t="shared" si="6"/>
        <v>0.25</v>
      </c>
      <c r="R11" s="8">
        <f t="shared" si="1"/>
        <v>0.16666666666666666</v>
      </c>
      <c r="S11" s="8">
        <f t="shared" si="2"/>
        <v>0.22222222222222221</v>
      </c>
    </row>
    <row r="12" spans="1:19" x14ac:dyDescent="0.2">
      <c r="A12" s="7" t="s">
        <v>20</v>
      </c>
      <c r="B12" s="21">
        <v>1</v>
      </c>
      <c r="C12" s="21">
        <v>1</v>
      </c>
      <c r="D12" s="21">
        <v>2</v>
      </c>
      <c r="E12" s="8">
        <f t="shared" si="7"/>
        <v>0.5</v>
      </c>
      <c r="F12" s="8">
        <f t="shared" si="8"/>
        <v>0.5</v>
      </c>
      <c r="G12" s="29"/>
      <c r="H12" s="21">
        <v>1</v>
      </c>
      <c r="I12" s="21"/>
      <c r="J12" s="21">
        <v>1</v>
      </c>
      <c r="K12" s="8">
        <f t="shared" si="3"/>
        <v>1</v>
      </c>
      <c r="L12" s="8">
        <f t="shared" si="4"/>
        <v>0</v>
      </c>
      <c r="M12" s="49">
        <f t="shared" si="5"/>
        <v>0.5</v>
      </c>
      <c r="N12" s="43">
        <v>1</v>
      </c>
      <c r="O12" s="21"/>
      <c r="P12" s="21">
        <v>1</v>
      </c>
      <c r="Q12" s="8">
        <f t="shared" si="6"/>
        <v>1</v>
      </c>
      <c r="R12" s="8" t="str">
        <f t="shared" si="1"/>
        <v/>
      </c>
      <c r="S12" s="8">
        <f t="shared" si="2"/>
        <v>1</v>
      </c>
    </row>
    <row r="13" spans="1:19" x14ac:dyDescent="0.2">
      <c r="A13" s="7" t="s">
        <v>21</v>
      </c>
      <c r="B13" s="21">
        <v>18</v>
      </c>
      <c r="C13" s="21">
        <v>18</v>
      </c>
      <c r="D13" s="21">
        <v>36</v>
      </c>
      <c r="E13" s="8">
        <f t="shared" si="7"/>
        <v>0.5</v>
      </c>
      <c r="F13" s="8">
        <f t="shared" si="8"/>
        <v>0.5</v>
      </c>
      <c r="G13" s="29"/>
      <c r="H13" s="21">
        <v>14</v>
      </c>
      <c r="I13" s="21">
        <v>11</v>
      </c>
      <c r="J13" s="21">
        <v>25</v>
      </c>
      <c r="K13" s="8">
        <f t="shared" si="3"/>
        <v>0.77777777777777779</v>
      </c>
      <c r="L13" s="8">
        <f t="shared" si="4"/>
        <v>0.61111111111111116</v>
      </c>
      <c r="M13" s="49">
        <f t="shared" si="5"/>
        <v>0.69444444444444442</v>
      </c>
      <c r="N13" s="43">
        <v>6</v>
      </c>
      <c r="O13" s="21">
        <v>5</v>
      </c>
      <c r="P13" s="21">
        <v>11</v>
      </c>
      <c r="Q13" s="8">
        <f t="shared" si="6"/>
        <v>0.42857142857142855</v>
      </c>
      <c r="R13" s="8">
        <f t="shared" si="1"/>
        <v>0.45454545454545453</v>
      </c>
      <c r="S13" s="8">
        <f t="shared" si="2"/>
        <v>0.44</v>
      </c>
    </row>
    <row r="14" spans="1:19" x14ac:dyDescent="0.2">
      <c r="A14" s="11" t="s">
        <v>34</v>
      </c>
      <c r="B14" s="20">
        <v>147</v>
      </c>
      <c r="C14" s="20">
        <v>130</v>
      </c>
      <c r="D14" s="20">
        <v>277</v>
      </c>
      <c r="E14" s="12">
        <f t="shared" si="7"/>
        <v>0.53068592057761732</v>
      </c>
      <c r="F14" s="12">
        <f t="shared" si="8"/>
        <v>0.46931407942238268</v>
      </c>
      <c r="G14" s="28"/>
      <c r="H14" s="35">
        <v>99</v>
      </c>
      <c r="I14" s="35">
        <v>96</v>
      </c>
      <c r="J14" s="35">
        <v>195</v>
      </c>
      <c r="K14" s="36">
        <f t="shared" si="3"/>
        <v>0.67346938775510201</v>
      </c>
      <c r="L14" s="36">
        <f t="shared" si="4"/>
        <v>0.7384615384615385</v>
      </c>
      <c r="M14" s="48">
        <f t="shared" si="5"/>
        <v>0.70397111913357402</v>
      </c>
      <c r="N14" s="42">
        <v>46</v>
      </c>
      <c r="O14" s="35">
        <v>40</v>
      </c>
      <c r="P14" s="35">
        <v>86</v>
      </c>
      <c r="Q14" s="36">
        <f t="shared" si="6"/>
        <v>0.46464646464646464</v>
      </c>
      <c r="R14" s="36">
        <f t="shared" si="1"/>
        <v>0.41666666666666669</v>
      </c>
      <c r="S14" s="36">
        <f t="shared" si="2"/>
        <v>0.44102564102564101</v>
      </c>
    </row>
    <row r="15" spans="1:19" x14ac:dyDescent="0.2">
      <c r="A15" s="7" t="s">
        <v>22</v>
      </c>
      <c r="B15" s="21">
        <v>104</v>
      </c>
      <c r="C15" s="21">
        <v>72</v>
      </c>
      <c r="D15" s="21">
        <v>176</v>
      </c>
      <c r="E15" s="8">
        <f t="shared" si="7"/>
        <v>0.59090909090909094</v>
      </c>
      <c r="F15" s="8">
        <f t="shared" si="8"/>
        <v>0.40909090909090912</v>
      </c>
      <c r="G15" s="29"/>
      <c r="H15" s="21">
        <v>71</v>
      </c>
      <c r="I15" s="21">
        <v>60</v>
      </c>
      <c r="J15" s="21">
        <v>131</v>
      </c>
      <c r="K15" s="8">
        <f t="shared" si="3"/>
        <v>0.68269230769230771</v>
      </c>
      <c r="L15" s="8">
        <f t="shared" si="4"/>
        <v>0.83333333333333337</v>
      </c>
      <c r="M15" s="49">
        <f t="shared" si="5"/>
        <v>0.74431818181818177</v>
      </c>
      <c r="N15" s="43">
        <v>31</v>
      </c>
      <c r="O15" s="21">
        <v>23</v>
      </c>
      <c r="P15" s="21">
        <v>54</v>
      </c>
      <c r="Q15" s="8">
        <f t="shared" si="6"/>
        <v>0.43661971830985913</v>
      </c>
      <c r="R15" s="8">
        <f t="shared" si="1"/>
        <v>0.38333333333333336</v>
      </c>
      <c r="S15" s="8">
        <f t="shared" si="2"/>
        <v>0.41221374045801529</v>
      </c>
    </row>
    <row r="16" spans="1:19" x14ac:dyDescent="0.2">
      <c r="A16" s="7" t="s">
        <v>23</v>
      </c>
      <c r="B16" s="21">
        <v>43</v>
      </c>
      <c r="C16" s="21">
        <v>58</v>
      </c>
      <c r="D16" s="21">
        <v>101</v>
      </c>
      <c r="E16" s="8">
        <f t="shared" si="7"/>
        <v>0.42574257425742573</v>
      </c>
      <c r="F16" s="8">
        <f t="shared" si="8"/>
        <v>0.57425742574257421</v>
      </c>
      <c r="G16" s="29"/>
      <c r="H16" s="21">
        <v>28</v>
      </c>
      <c r="I16" s="21">
        <v>36</v>
      </c>
      <c r="J16" s="21">
        <v>64</v>
      </c>
      <c r="K16" s="8">
        <f t="shared" si="3"/>
        <v>0.65116279069767447</v>
      </c>
      <c r="L16" s="8">
        <f t="shared" si="4"/>
        <v>0.62068965517241381</v>
      </c>
      <c r="M16" s="49">
        <f t="shared" si="5"/>
        <v>0.63366336633663367</v>
      </c>
      <c r="N16" s="43">
        <v>15</v>
      </c>
      <c r="O16" s="21">
        <v>17</v>
      </c>
      <c r="P16" s="21">
        <v>32</v>
      </c>
      <c r="Q16" s="8">
        <f t="shared" si="6"/>
        <v>0.5357142857142857</v>
      </c>
      <c r="R16" s="8">
        <f t="shared" si="1"/>
        <v>0.47222222222222221</v>
      </c>
      <c r="S16" s="8">
        <f t="shared" si="2"/>
        <v>0.5</v>
      </c>
    </row>
    <row r="17" spans="1:19" x14ac:dyDescent="0.2">
      <c r="A17" s="9" t="s">
        <v>2</v>
      </c>
      <c r="B17" s="19">
        <v>836</v>
      </c>
      <c r="C17" s="19">
        <v>818</v>
      </c>
      <c r="D17" s="19">
        <v>1654</v>
      </c>
      <c r="E17" s="10">
        <f t="shared" si="7"/>
        <v>0.50544135429262393</v>
      </c>
      <c r="F17" s="10">
        <f t="shared" si="8"/>
        <v>0.49455864570737607</v>
      </c>
      <c r="G17" s="27"/>
      <c r="H17" s="33">
        <v>591</v>
      </c>
      <c r="I17" s="33">
        <v>574</v>
      </c>
      <c r="J17" s="33">
        <v>1165</v>
      </c>
      <c r="K17" s="34">
        <f t="shared" si="3"/>
        <v>0.7069377990430622</v>
      </c>
      <c r="L17" s="34">
        <f t="shared" si="4"/>
        <v>0.70171149144254275</v>
      </c>
      <c r="M17" s="47">
        <f t="shared" si="5"/>
        <v>0.70435308343409919</v>
      </c>
      <c r="N17" s="41">
        <v>249</v>
      </c>
      <c r="O17" s="33">
        <v>259</v>
      </c>
      <c r="P17" s="33">
        <v>508</v>
      </c>
      <c r="Q17" s="34">
        <f t="shared" si="6"/>
        <v>0.42131979695431471</v>
      </c>
      <c r="R17" s="34">
        <f t="shared" si="1"/>
        <v>0.45121951219512196</v>
      </c>
      <c r="S17" s="34">
        <f t="shared" si="2"/>
        <v>0.43605150214592275</v>
      </c>
    </row>
    <row r="18" spans="1:19" x14ac:dyDescent="0.2">
      <c r="A18" s="11" t="s">
        <v>3</v>
      </c>
      <c r="B18" s="20">
        <v>214</v>
      </c>
      <c r="C18" s="20">
        <v>344</v>
      </c>
      <c r="D18" s="20">
        <v>558</v>
      </c>
      <c r="E18" s="12">
        <f t="shared" si="7"/>
        <v>0.38351254480286739</v>
      </c>
      <c r="F18" s="12">
        <f t="shared" si="8"/>
        <v>0.61648745519713266</v>
      </c>
      <c r="G18" s="28"/>
      <c r="H18" s="35">
        <v>140</v>
      </c>
      <c r="I18" s="35">
        <v>224</v>
      </c>
      <c r="J18" s="35">
        <v>364</v>
      </c>
      <c r="K18" s="36">
        <f t="shared" si="3"/>
        <v>0.65420560747663548</v>
      </c>
      <c r="L18" s="36">
        <f t="shared" si="4"/>
        <v>0.65116279069767447</v>
      </c>
      <c r="M18" s="48">
        <f t="shared" si="5"/>
        <v>0.6523297491039427</v>
      </c>
      <c r="N18" s="42">
        <v>50</v>
      </c>
      <c r="O18" s="35">
        <v>83</v>
      </c>
      <c r="P18" s="35">
        <v>133</v>
      </c>
      <c r="Q18" s="36">
        <f t="shared" si="6"/>
        <v>0.35714285714285715</v>
      </c>
      <c r="R18" s="36">
        <f t="shared" si="1"/>
        <v>0.3705357142857143</v>
      </c>
      <c r="S18" s="36">
        <f t="shared" si="2"/>
        <v>0.36538461538461536</v>
      </c>
    </row>
    <row r="19" spans="1:19" x14ac:dyDescent="0.2">
      <c r="A19" s="7" t="s">
        <v>24</v>
      </c>
      <c r="B19" s="21">
        <v>49</v>
      </c>
      <c r="C19" s="21">
        <v>85</v>
      </c>
      <c r="D19" s="21">
        <v>134</v>
      </c>
      <c r="E19" s="8">
        <f t="shared" si="7"/>
        <v>0.36567164179104478</v>
      </c>
      <c r="F19" s="8">
        <f t="shared" si="8"/>
        <v>0.63432835820895528</v>
      </c>
      <c r="G19" s="29"/>
      <c r="H19" s="21">
        <v>34</v>
      </c>
      <c r="I19" s="21">
        <v>55</v>
      </c>
      <c r="J19" s="21">
        <v>89</v>
      </c>
      <c r="K19" s="8">
        <f t="shared" si="3"/>
        <v>0.69387755102040816</v>
      </c>
      <c r="L19" s="8">
        <f t="shared" si="4"/>
        <v>0.6470588235294118</v>
      </c>
      <c r="M19" s="49">
        <f t="shared" si="5"/>
        <v>0.66417910447761197</v>
      </c>
      <c r="N19" s="43">
        <v>9</v>
      </c>
      <c r="O19" s="21">
        <v>18</v>
      </c>
      <c r="P19" s="21">
        <v>27</v>
      </c>
      <c r="Q19" s="8">
        <f t="shared" si="6"/>
        <v>0.26470588235294118</v>
      </c>
      <c r="R19" s="8">
        <f t="shared" si="1"/>
        <v>0.32727272727272727</v>
      </c>
      <c r="S19" s="8">
        <f t="shared" si="2"/>
        <v>0.30337078651685395</v>
      </c>
    </row>
    <row r="20" spans="1:19" x14ac:dyDescent="0.2">
      <c r="A20" s="7" t="s">
        <v>25</v>
      </c>
      <c r="B20" s="21">
        <v>18</v>
      </c>
      <c r="C20" s="21">
        <v>26</v>
      </c>
      <c r="D20" s="21">
        <v>44</v>
      </c>
      <c r="E20" s="8">
        <f t="shared" si="7"/>
        <v>0.40909090909090912</v>
      </c>
      <c r="F20" s="8">
        <f t="shared" si="8"/>
        <v>0.59090909090909094</v>
      </c>
      <c r="G20" s="29"/>
      <c r="H20" s="21">
        <v>15</v>
      </c>
      <c r="I20" s="21">
        <v>21</v>
      </c>
      <c r="J20" s="21">
        <v>36</v>
      </c>
      <c r="K20" s="8">
        <f t="shared" si="3"/>
        <v>0.83333333333333337</v>
      </c>
      <c r="L20" s="8">
        <f t="shared" si="4"/>
        <v>0.80769230769230771</v>
      </c>
      <c r="M20" s="49">
        <f t="shared" si="5"/>
        <v>0.81818181818181823</v>
      </c>
      <c r="N20" s="43">
        <v>4</v>
      </c>
      <c r="O20" s="21">
        <v>7</v>
      </c>
      <c r="P20" s="21">
        <v>11</v>
      </c>
      <c r="Q20" s="8">
        <f t="shared" si="6"/>
        <v>0.26666666666666666</v>
      </c>
      <c r="R20" s="8">
        <f t="shared" si="1"/>
        <v>0.33333333333333331</v>
      </c>
      <c r="S20" s="8">
        <f t="shared" si="2"/>
        <v>0.30555555555555558</v>
      </c>
    </row>
    <row r="21" spans="1:19" x14ac:dyDescent="0.2">
      <c r="A21" s="7" t="s">
        <v>26</v>
      </c>
      <c r="B21" s="21">
        <v>45</v>
      </c>
      <c r="C21" s="21">
        <v>65</v>
      </c>
      <c r="D21" s="21">
        <v>110</v>
      </c>
      <c r="E21" s="8">
        <f t="shared" si="7"/>
        <v>0.40909090909090912</v>
      </c>
      <c r="F21" s="8">
        <f t="shared" si="8"/>
        <v>0.59090909090909094</v>
      </c>
      <c r="G21" s="29"/>
      <c r="H21" s="21">
        <v>27</v>
      </c>
      <c r="I21" s="21">
        <v>41</v>
      </c>
      <c r="J21" s="21">
        <v>68</v>
      </c>
      <c r="K21" s="8">
        <f t="shared" si="3"/>
        <v>0.6</v>
      </c>
      <c r="L21" s="8">
        <f t="shared" si="4"/>
        <v>0.63076923076923075</v>
      </c>
      <c r="M21" s="49">
        <f t="shared" si="5"/>
        <v>0.61818181818181817</v>
      </c>
      <c r="N21" s="43">
        <v>12</v>
      </c>
      <c r="O21" s="21">
        <v>16</v>
      </c>
      <c r="P21" s="21">
        <v>28</v>
      </c>
      <c r="Q21" s="8">
        <f t="shared" si="6"/>
        <v>0.44444444444444442</v>
      </c>
      <c r="R21" s="8">
        <f t="shared" si="1"/>
        <v>0.3902439024390244</v>
      </c>
      <c r="S21" s="8">
        <f t="shared" si="2"/>
        <v>0.41176470588235292</v>
      </c>
    </row>
    <row r="22" spans="1:19" x14ac:dyDescent="0.2">
      <c r="A22" s="7">
        <v>10</v>
      </c>
      <c r="B22" s="21">
        <v>13</v>
      </c>
      <c r="C22" s="21">
        <v>26</v>
      </c>
      <c r="D22" s="21">
        <v>39</v>
      </c>
      <c r="E22" s="8">
        <f t="shared" si="7"/>
        <v>0.33333333333333331</v>
      </c>
      <c r="F22" s="8">
        <f t="shared" si="8"/>
        <v>0.66666666666666663</v>
      </c>
      <c r="G22" s="29"/>
      <c r="H22" s="21">
        <v>12</v>
      </c>
      <c r="I22" s="21">
        <v>20</v>
      </c>
      <c r="J22" s="21">
        <v>32</v>
      </c>
      <c r="K22" s="8">
        <f t="shared" si="3"/>
        <v>0.92307692307692313</v>
      </c>
      <c r="L22" s="8">
        <f t="shared" si="4"/>
        <v>0.76923076923076927</v>
      </c>
      <c r="M22" s="49">
        <f t="shared" si="5"/>
        <v>0.82051282051282048</v>
      </c>
      <c r="N22" s="43">
        <v>5</v>
      </c>
      <c r="O22" s="21">
        <v>8</v>
      </c>
      <c r="P22" s="21">
        <v>13</v>
      </c>
      <c r="Q22" s="8">
        <f t="shared" si="6"/>
        <v>0.41666666666666669</v>
      </c>
      <c r="R22" s="8">
        <f t="shared" si="1"/>
        <v>0.4</v>
      </c>
      <c r="S22" s="8">
        <f t="shared" si="2"/>
        <v>0.40625</v>
      </c>
    </row>
    <row r="23" spans="1:19" x14ac:dyDescent="0.2">
      <c r="A23" s="7">
        <v>11</v>
      </c>
      <c r="B23" s="21">
        <v>35</v>
      </c>
      <c r="C23" s="21">
        <v>70</v>
      </c>
      <c r="D23" s="21">
        <v>105</v>
      </c>
      <c r="E23" s="8">
        <f t="shared" si="7"/>
        <v>0.33333333333333331</v>
      </c>
      <c r="F23" s="8">
        <f t="shared" si="8"/>
        <v>0.66666666666666663</v>
      </c>
      <c r="G23" s="29"/>
      <c r="H23" s="21">
        <v>17</v>
      </c>
      <c r="I23" s="21">
        <v>37</v>
      </c>
      <c r="J23" s="21">
        <v>54</v>
      </c>
      <c r="K23" s="8">
        <f t="shared" si="3"/>
        <v>0.48571428571428571</v>
      </c>
      <c r="L23" s="8">
        <f t="shared" si="4"/>
        <v>0.52857142857142858</v>
      </c>
      <c r="M23" s="49">
        <f t="shared" si="5"/>
        <v>0.51428571428571423</v>
      </c>
      <c r="N23" s="43">
        <v>3</v>
      </c>
      <c r="O23" s="21">
        <v>6</v>
      </c>
      <c r="P23" s="21">
        <v>9</v>
      </c>
      <c r="Q23" s="8">
        <f t="shared" si="6"/>
        <v>0.17647058823529413</v>
      </c>
      <c r="R23" s="8">
        <f t="shared" si="1"/>
        <v>0.16216216216216217</v>
      </c>
      <c r="S23" s="8">
        <f t="shared" si="2"/>
        <v>0.16666666666666666</v>
      </c>
    </row>
    <row r="24" spans="1:19" x14ac:dyDescent="0.2">
      <c r="A24" s="7">
        <v>12</v>
      </c>
      <c r="B24" s="21">
        <v>11</v>
      </c>
      <c r="C24" s="21">
        <v>24</v>
      </c>
      <c r="D24" s="21">
        <v>35</v>
      </c>
      <c r="E24" s="8">
        <f t="shared" si="7"/>
        <v>0.31428571428571428</v>
      </c>
      <c r="F24" s="8">
        <f t="shared" si="8"/>
        <v>0.68571428571428572</v>
      </c>
      <c r="G24" s="29"/>
      <c r="H24" s="21">
        <v>9</v>
      </c>
      <c r="I24" s="21">
        <v>18</v>
      </c>
      <c r="J24" s="21">
        <v>27</v>
      </c>
      <c r="K24" s="8">
        <f t="shared" si="3"/>
        <v>0.81818181818181823</v>
      </c>
      <c r="L24" s="8">
        <f t="shared" si="4"/>
        <v>0.75</v>
      </c>
      <c r="M24" s="49">
        <f t="shared" si="5"/>
        <v>0.77142857142857146</v>
      </c>
      <c r="N24" s="43">
        <v>3</v>
      </c>
      <c r="O24" s="21">
        <v>9</v>
      </c>
      <c r="P24" s="21">
        <v>12</v>
      </c>
      <c r="Q24" s="8">
        <f t="shared" si="6"/>
        <v>0.33333333333333331</v>
      </c>
      <c r="R24" s="8">
        <f t="shared" si="1"/>
        <v>0.5</v>
      </c>
      <c r="S24" s="8">
        <f t="shared" si="2"/>
        <v>0.44444444444444442</v>
      </c>
    </row>
    <row r="25" spans="1:19" x14ac:dyDescent="0.2">
      <c r="A25" s="7">
        <v>13</v>
      </c>
      <c r="B25" s="21">
        <v>6</v>
      </c>
      <c r="C25" s="21">
        <v>14</v>
      </c>
      <c r="D25" s="21">
        <v>20</v>
      </c>
      <c r="E25" s="8">
        <f t="shared" si="7"/>
        <v>0.3</v>
      </c>
      <c r="F25" s="8">
        <f t="shared" si="8"/>
        <v>0.7</v>
      </c>
      <c r="G25" s="29"/>
      <c r="H25" s="21">
        <v>4</v>
      </c>
      <c r="I25" s="21">
        <v>13</v>
      </c>
      <c r="J25" s="21">
        <v>17</v>
      </c>
      <c r="K25" s="8">
        <f t="shared" si="3"/>
        <v>0.66666666666666663</v>
      </c>
      <c r="L25" s="8">
        <f t="shared" si="4"/>
        <v>0.9285714285714286</v>
      </c>
      <c r="M25" s="49">
        <f t="shared" si="5"/>
        <v>0.85</v>
      </c>
      <c r="N25" s="43">
        <v>1</v>
      </c>
      <c r="O25" s="21">
        <v>6</v>
      </c>
      <c r="P25" s="21">
        <v>7</v>
      </c>
      <c r="Q25" s="8">
        <f t="shared" si="6"/>
        <v>0.25</v>
      </c>
      <c r="R25" s="8">
        <f t="shared" si="1"/>
        <v>0.46153846153846156</v>
      </c>
      <c r="S25" s="8">
        <f t="shared" si="2"/>
        <v>0.41176470588235292</v>
      </c>
    </row>
    <row r="26" spans="1:19" x14ac:dyDescent="0.2">
      <c r="A26" s="7">
        <v>14</v>
      </c>
      <c r="B26" s="21">
        <v>33</v>
      </c>
      <c r="C26" s="21">
        <v>44</v>
      </c>
      <c r="D26" s="21">
        <v>77</v>
      </c>
      <c r="E26" s="8">
        <f t="shared" si="7"/>
        <v>0.42857142857142855</v>
      </c>
      <c r="F26" s="8">
        <f t="shared" si="8"/>
        <v>0.5714285714285714</v>
      </c>
      <c r="G26" s="29"/>
      <c r="H26" s="21">
        <v>22</v>
      </c>
      <c r="I26" s="21">
        <v>28</v>
      </c>
      <c r="J26" s="21">
        <v>50</v>
      </c>
      <c r="K26" s="8">
        <f t="shared" si="3"/>
        <v>0.66666666666666663</v>
      </c>
      <c r="L26" s="8">
        <f t="shared" si="4"/>
        <v>0.63636363636363635</v>
      </c>
      <c r="M26" s="49">
        <f t="shared" si="5"/>
        <v>0.64935064935064934</v>
      </c>
      <c r="N26" s="43">
        <v>9</v>
      </c>
      <c r="O26" s="21">
        <v>12</v>
      </c>
      <c r="P26" s="21">
        <v>21</v>
      </c>
      <c r="Q26" s="8">
        <f t="shared" si="6"/>
        <v>0.40909090909090912</v>
      </c>
      <c r="R26" s="8">
        <f t="shared" si="1"/>
        <v>0.42857142857142855</v>
      </c>
      <c r="S26" s="8">
        <f t="shared" si="2"/>
        <v>0.42</v>
      </c>
    </row>
    <row r="27" spans="1:19" x14ac:dyDescent="0.2">
      <c r="A27" s="7">
        <v>15</v>
      </c>
      <c r="B27" s="21">
        <v>28</v>
      </c>
      <c r="C27" s="21">
        <v>26</v>
      </c>
      <c r="D27" s="21">
        <v>54</v>
      </c>
      <c r="E27" s="8">
        <f t="shared" si="7"/>
        <v>0.51851851851851849</v>
      </c>
      <c r="F27" s="8">
        <f t="shared" si="8"/>
        <v>0.48148148148148145</v>
      </c>
      <c r="G27" s="29"/>
      <c r="H27" s="21">
        <v>17</v>
      </c>
      <c r="I27" s="21">
        <v>14</v>
      </c>
      <c r="J27" s="21">
        <v>31</v>
      </c>
      <c r="K27" s="8">
        <f t="shared" si="3"/>
        <v>0.6071428571428571</v>
      </c>
      <c r="L27" s="8">
        <f t="shared" si="4"/>
        <v>0.53846153846153844</v>
      </c>
      <c r="M27" s="49">
        <f t="shared" si="5"/>
        <v>0.57407407407407407</v>
      </c>
      <c r="N27" s="43">
        <v>11</v>
      </c>
      <c r="O27" s="21">
        <v>9</v>
      </c>
      <c r="P27" s="21">
        <v>20</v>
      </c>
      <c r="Q27" s="8">
        <f t="shared" si="6"/>
        <v>0.6470588235294118</v>
      </c>
      <c r="R27" s="8">
        <f t="shared" si="1"/>
        <v>0.6428571428571429</v>
      </c>
      <c r="S27" s="8">
        <f t="shared" si="2"/>
        <v>0.64516129032258063</v>
      </c>
    </row>
    <row r="28" spans="1:19" x14ac:dyDescent="0.2">
      <c r="A28" s="11" t="s">
        <v>4</v>
      </c>
      <c r="B28" s="20">
        <v>513</v>
      </c>
      <c r="C28" s="20">
        <v>430</v>
      </c>
      <c r="D28" s="20">
        <v>943</v>
      </c>
      <c r="E28" s="12">
        <f t="shared" si="7"/>
        <v>0.5440084835630965</v>
      </c>
      <c r="F28" s="12">
        <f t="shared" si="8"/>
        <v>0.4559915164369035</v>
      </c>
      <c r="G28" s="28"/>
      <c r="H28" s="35">
        <v>370</v>
      </c>
      <c r="I28" s="35">
        <v>319</v>
      </c>
      <c r="J28" s="35">
        <v>689</v>
      </c>
      <c r="K28" s="36">
        <f t="shared" si="3"/>
        <v>0.72124756335282647</v>
      </c>
      <c r="L28" s="36">
        <f t="shared" si="4"/>
        <v>0.74186046511627912</v>
      </c>
      <c r="M28" s="48">
        <f t="shared" si="5"/>
        <v>0.7306468716861082</v>
      </c>
      <c r="N28" s="42">
        <v>154</v>
      </c>
      <c r="O28" s="35">
        <v>150</v>
      </c>
      <c r="P28" s="35">
        <v>304</v>
      </c>
      <c r="Q28" s="36">
        <f t="shared" si="6"/>
        <v>0.41621621621621624</v>
      </c>
      <c r="R28" s="36">
        <f t="shared" si="1"/>
        <v>0.47021943573667713</v>
      </c>
      <c r="S28" s="36">
        <f t="shared" si="2"/>
        <v>0.44121915820029028</v>
      </c>
    </row>
    <row r="29" spans="1:19" x14ac:dyDescent="0.2">
      <c r="A29" s="7">
        <v>16</v>
      </c>
      <c r="B29" s="21">
        <v>75</v>
      </c>
      <c r="C29" s="21">
        <v>91</v>
      </c>
      <c r="D29" s="21">
        <v>166</v>
      </c>
      <c r="E29" s="8">
        <f t="shared" si="7"/>
        <v>0.45180722891566266</v>
      </c>
      <c r="F29" s="8">
        <f t="shared" si="8"/>
        <v>0.54819277108433739</v>
      </c>
      <c r="G29" s="29"/>
      <c r="H29" s="21">
        <v>62</v>
      </c>
      <c r="I29" s="21">
        <v>70</v>
      </c>
      <c r="J29" s="21">
        <v>132</v>
      </c>
      <c r="K29" s="8">
        <f t="shared" si="3"/>
        <v>0.82666666666666666</v>
      </c>
      <c r="L29" s="8">
        <f t="shared" si="4"/>
        <v>0.76923076923076927</v>
      </c>
      <c r="M29" s="49">
        <f t="shared" si="5"/>
        <v>0.79518072289156627</v>
      </c>
      <c r="N29" s="43">
        <v>32</v>
      </c>
      <c r="O29" s="21">
        <v>42</v>
      </c>
      <c r="P29" s="21">
        <v>74</v>
      </c>
      <c r="Q29" s="8">
        <f t="shared" si="6"/>
        <v>0.5161290322580645</v>
      </c>
      <c r="R29" s="8">
        <f t="shared" si="1"/>
        <v>0.6</v>
      </c>
      <c r="S29" s="8">
        <f t="shared" si="2"/>
        <v>0.56060606060606055</v>
      </c>
    </row>
    <row r="30" spans="1:19" x14ac:dyDescent="0.2">
      <c r="A30" s="7">
        <v>17</v>
      </c>
      <c r="B30" s="21">
        <v>80</v>
      </c>
      <c r="C30" s="21">
        <v>35</v>
      </c>
      <c r="D30" s="21">
        <v>115</v>
      </c>
      <c r="E30" s="8">
        <f t="shared" si="7"/>
        <v>0.69565217391304346</v>
      </c>
      <c r="F30" s="8">
        <f t="shared" si="8"/>
        <v>0.30434782608695654</v>
      </c>
      <c r="G30" s="29"/>
      <c r="H30" s="21">
        <v>64</v>
      </c>
      <c r="I30" s="21">
        <v>27</v>
      </c>
      <c r="J30" s="21">
        <v>91</v>
      </c>
      <c r="K30" s="8">
        <f t="shared" si="3"/>
        <v>0.8</v>
      </c>
      <c r="L30" s="8">
        <f t="shared" si="4"/>
        <v>0.77142857142857146</v>
      </c>
      <c r="M30" s="49">
        <f t="shared" si="5"/>
        <v>0.79130434782608694</v>
      </c>
      <c r="N30" s="43">
        <v>20</v>
      </c>
      <c r="O30" s="21">
        <v>10</v>
      </c>
      <c r="P30" s="21">
        <v>30</v>
      </c>
      <c r="Q30" s="8">
        <f t="shared" si="6"/>
        <v>0.3125</v>
      </c>
      <c r="R30" s="8">
        <f t="shared" si="1"/>
        <v>0.37037037037037035</v>
      </c>
      <c r="S30" s="8">
        <f t="shared" si="2"/>
        <v>0.32967032967032966</v>
      </c>
    </row>
    <row r="31" spans="1:19" x14ac:dyDescent="0.2">
      <c r="A31" s="7">
        <v>18</v>
      </c>
      <c r="B31" s="21">
        <v>51</v>
      </c>
      <c r="C31" s="21">
        <v>61</v>
      </c>
      <c r="D31" s="21">
        <v>112</v>
      </c>
      <c r="E31" s="8">
        <f t="shared" si="7"/>
        <v>0.45535714285714285</v>
      </c>
      <c r="F31" s="8">
        <f t="shared" si="8"/>
        <v>0.5446428571428571</v>
      </c>
      <c r="G31" s="29"/>
      <c r="H31" s="21">
        <v>33</v>
      </c>
      <c r="I31" s="21">
        <v>47</v>
      </c>
      <c r="J31" s="21">
        <v>80</v>
      </c>
      <c r="K31" s="8">
        <f t="shared" si="3"/>
        <v>0.6470588235294118</v>
      </c>
      <c r="L31" s="8">
        <f t="shared" si="4"/>
        <v>0.77049180327868849</v>
      </c>
      <c r="M31" s="49">
        <f t="shared" si="5"/>
        <v>0.7142857142857143</v>
      </c>
      <c r="N31" s="43">
        <v>6</v>
      </c>
      <c r="O31" s="21">
        <v>17</v>
      </c>
      <c r="P31" s="21">
        <v>23</v>
      </c>
      <c r="Q31" s="8">
        <f t="shared" si="6"/>
        <v>0.18181818181818182</v>
      </c>
      <c r="R31" s="8">
        <f t="shared" si="1"/>
        <v>0.36170212765957449</v>
      </c>
      <c r="S31" s="8">
        <f t="shared" si="2"/>
        <v>0.28749999999999998</v>
      </c>
    </row>
    <row r="32" spans="1:19" x14ac:dyDescent="0.2">
      <c r="A32" s="7">
        <v>19</v>
      </c>
      <c r="B32" s="21">
        <v>74</v>
      </c>
      <c r="C32" s="21">
        <v>68</v>
      </c>
      <c r="D32" s="21">
        <v>142</v>
      </c>
      <c r="E32" s="8">
        <f t="shared" si="7"/>
        <v>0.52112676056338025</v>
      </c>
      <c r="F32" s="8">
        <f t="shared" si="8"/>
        <v>0.47887323943661969</v>
      </c>
      <c r="G32" s="29"/>
      <c r="H32" s="21">
        <v>47</v>
      </c>
      <c r="I32" s="21">
        <v>50</v>
      </c>
      <c r="J32" s="21">
        <v>97</v>
      </c>
      <c r="K32" s="8">
        <f t="shared" si="3"/>
        <v>0.63513513513513509</v>
      </c>
      <c r="L32" s="8">
        <f t="shared" si="4"/>
        <v>0.73529411764705888</v>
      </c>
      <c r="M32" s="49">
        <f t="shared" si="5"/>
        <v>0.68309859154929575</v>
      </c>
      <c r="N32" s="43">
        <v>20</v>
      </c>
      <c r="O32" s="21">
        <v>23</v>
      </c>
      <c r="P32" s="21">
        <v>43</v>
      </c>
      <c r="Q32" s="8">
        <f t="shared" si="6"/>
        <v>0.42553191489361702</v>
      </c>
      <c r="R32" s="8">
        <f t="shared" si="1"/>
        <v>0.46</v>
      </c>
      <c r="S32" s="8">
        <f t="shared" si="2"/>
        <v>0.44329896907216493</v>
      </c>
    </row>
    <row r="33" spans="1:19" x14ac:dyDescent="0.2">
      <c r="A33" s="7">
        <v>20</v>
      </c>
      <c r="B33" s="21">
        <v>34</v>
      </c>
      <c r="C33" s="21">
        <v>37</v>
      </c>
      <c r="D33" s="21">
        <v>71</v>
      </c>
      <c r="E33" s="8">
        <f t="shared" si="7"/>
        <v>0.47887323943661969</v>
      </c>
      <c r="F33" s="8">
        <f t="shared" si="8"/>
        <v>0.52112676056338025</v>
      </c>
      <c r="G33" s="29"/>
      <c r="H33" s="21">
        <v>27</v>
      </c>
      <c r="I33" s="21">
        <v>24</v>
      </c>
      <c r="J33" s="21">
        <v>51</v>
      </c>
      <c r="K33" s="8">
        <f t="shared" si="3"/>
        <v>0.79411764705882348</v>
      </c>
      <c r="L33" s="8">
        <f t="shared" si="4"/>
        <v>0.64864864864864868</v>
      </c>
      <c r="M33" s="49">
        <f t="shared" si="5"/>
        <v>0.71830985915492962</v>
      </c>
      <c r="N33" s="43">
        <v>16</v>
      </c>
      <c r="O33" s="21">
        <v>10</v>
      </c>
      <c r="P33" s="21">
        <v>26</v>
      </c>
      <c r="Q33" s="8">
        <f t="shared" si="6"/>
        <v>0.59259259259259256</v>
      </c>
      <c r="R33" s="8">
        <f t="shared" si="1"/>
        <v>0.41666666666666669</v>
      </c>
      <c r="S33" s="8">
        <f t="shared" si="2"/>
        <v>0.50980392156862742</v>
      </c>
    </row>
    <row r="34" spans="1:19" x14ac:dyDescent="0.2">
      <c r="A34" s="7">
        <v>21</v>
      </c>
      <c r="B34" s="21">
        <v>60</v>
      </c>
      <c r="C34" s="21">
        <v>51</v>
      </c>
      <c r="D34" s="21">
        <v>111</v>
      </c>
      <c r="E34" s="8">
        <f t="shared" si="7"/>
        <v>0.54054054054054057</v>
      </c>
      <c r="F34" s="8">
        <f t="shared" si="8"/>
        <v>0.45945945945945948</v>
      </c>
      <c r="G34" s="29"/>
      <c r="H34" s="21">
        <v>37</v>
      </c>
      <c r="I34" s="21">
        <v>39</v>
      </c>
      <c r="J34" s="21">
        <v>76</v>
      </c>
      <c r="K34" s="8">
        <f t="shared" si="3"/>
        <v>0.6166666666666667</v>
      </c>
      <c r="L34" s="8">
        <f t="shared" si="4"/>
        <v>0.76470588235294112</v>
      </c>
      <c r="M34" s="49">
        <f t="shared" si="5"/>
        <v>0.68468468468468469</v>
      </c>
      <c r="N34" s="43">
        <v>14</v>
      </c>
      <c r="O34" s="21">
        <v>17</v>
      </c>
      <c r="P34" s="21">
        <v>31</v>
      </c>
      <c r="Q34" s="8">
        <f t="shared" si="6"/>
        <v>0.3783783783783784</v>
      </c>
      <c r="R34" s="8">
        <f t="shared" si="1"/>
        <v>0.4358974358974359</v>
      </c>
      <c r="S34" s="8">
        <f t="shared" si="2"/>
        <v>0.40789473684210525</v>
      </c>
    </row>
    <row r="35" spans="1:19" x14ac:dyDescent="0.2">
      <c r="A35" s="7">
        <v>22</v>
      </c>
      <c r="B35" s="21">
        <v>106</v>
      </c>
      <c r="C35" s="21">
        <v>70</v>
      </c>
      <c r="D35" s="21">
        <v>176</v>
      </c>
      <c r="E35" s="8">
        <f t="shared" si="7"/>
        <v>0.60227272727272729</v>
      </c>
      <c r="F35" s="8">
        <f t="shared" si="8"/>
        <v>0.39772727272727271</v>
      </c>
      <c r="G35" s="29"/>
      <c r="H35" s="21">
        <v>77</v>
      </c>
      <c r="I35" s="21">
        <v>48</v>
      </c>
      <c r="J35" s="21">
        <v>125</v>
      </c>
      <c r="K35" s="8">
        <f t="shared" si="3"/>
        <v>0.72641509433962259</v>
      </c>
      <c r="L35" s="8">
        <f t="shared" si="4"/>
        <v>0.68571428571428572</v>
      </c>
      <c r="M35" s="49">
        <f t="shared" si="5"/>
        <v>0.71022727272727271</v>
      </c>
      <c r="N35" s="43">
        <v>27</v>
      </c>
      <c r="O35" s="21">
        <v>25</v>
      </c>
      <c r="P35" s="21">
        <v>52</v>
      </c>
      <c r="Q35" s="8">
        <f t="shared" si="6"/>
        <v>0.35064935064935066</v>
      </c>
      <c r="R35" s="8">
        <f t="shared" si="1"/>
        <v>0.52083333333333337</v>
      </c>
      <c r="S35" s="8">
        <f t="shared" si="2"/>
        <v>0.41599999999999998</v>
      </c>
    </row>
    <row r="36" spans="1:19" x14ac:dyDescent="0.2">
      <c r="A36" s="7">
        <v>23</v>
      </c>
      <c r="B36" s="21">
        <v>52</v>
      </c>
      <c r="C36" s="21">
        <v>29</v>
      </c>
      <c r="D36" s="21">
        <v>81</v>
      </c>
      <c r="E36" s="8">
        <f t="shared" si="7"/>
        <v>0.64197530864197527</v>
      </c>
      <c r="F36" s="8">
        <f t="shared" si="8"/>
        <v>0.35802469135802467</v>
      </c>
      <c r="G36" s="29"/>
      <c r="H36" s="21">
        <v>30</v>
      </c>
      <c r="I36" s="21">
        <v>24</v>
      </c>
      <c r="J36" s="21">
        <v>54</v>
      </c>
      <c r="K36" s="8">
        <f t="shared" si="3"/>
        <v>0.57692307692307687</v>
      </c>
      <c r="L36" s="8">
        <f t="shared" si="4"/>
        <v>0.82758620689655171</v>
      </c>
      <c r="M36" s="49">
        <f t="shared" si="5"/>
        <v>0.66666666666666663</v>
      </c>
      <c r="N36" s="43">
        <v>17</v>
      </c>
      <c r="O36" s="21">
        <v>10</v>
      </c>
      <c r="P36" s="21">
        <v>27</v>
      </c>
      <c r="Q36" s="8">
        <f t="shared" si="6"/>
        <v>0.56666666666666665</v>
      </c>
      <c r="R36" s="8">
        <f t="shared" si="1"/>
        <v>0.41666666666666669</v>
      </c>
      <c r="S36" s="8">
        <f t="shared" si="2"/>
        <v>0.5</v>
      </c>
    </row>
    <row r="37" spans="1:19" x14ac:dyDescent="0.2">
      <c r="A37" s="7">
        <v>24</v>
      </c>
      <c r="B37" s="21">
        <v>22</v>
      </c>
      <c r="C37" s="21">
        <v>18</v>
      </c>
      <c r="D37" s="21">
        <v>40</v>
      </c>
      <c r="E37" s="8">
        <f t="shared" si="7"/>
        <v>0.55000000000000004</v>
      </c>
      <c r="F37" s="8">
        <f t="shared" si="8"/>
        <v>0.45</v>
      </c>
      <c r="G37" s="29"/>
      <c r="H37" s="21">
        <v>18</v>
      </c>
      <c r="I37" s="21">
        <v>16</v>
      </c>
      <c r="J37" s="21">
        <v>34</v>
      </c>
      <c r="K37" s="8">
        <f t="shared" si="3"/>
        <v>0.81818181818181823</v>
      </c>
      <c r="L37" s="8">
        <f t="shared" si="4"/>
        <v>0.88888888888888884</v>
      </c>
      <c r="M37" s="49">
        <f t="shared" si="5"/>
        <v>0.85</v>
      </c>
      <c r="N37" s="43">
        <v>9</v>
      </c>
      <c r="O37" s="21">
        <v>11</v>
      </c>
      <c r="P37" s="21">
        <v>20</v>
      </c>
      <c r="Q37" s="8">
        <f t="shared" si="6"/>
        <v>0.5</v>
      </c>
      <c r="R37" s="8">
        <f t="shared" si="1"/>
        <v>0.6875</v>
      </c>
      <c r="S37" s="8">
        <f t="shared" si="2"/>
        <v>0.58823529411764708</v>
      </c>
    </row>
    <row r="38" spans="1:19" x14ac:dyDescent="0.2">
      <c r="A38" s="11" t="s">
        <v>31</v>
      </c>
      <c r="B38" s="20">
        <v>180</v>
      </c>
      <c r="C38" s="20">
        <v>97</v>
      </c>
      <c r="D38" s="20">
        <v>277</v>
      </c>
      <c r="E38" s="12">
        <f t="shared" si="7"/>
        <v>0.64981949458483756</v>
      </c>
      <c r="F38" s="12">
        <f t="shared" si="8"/>
        <v>0.35018050541516244</v>
      </c>
      <c r="G38" s="28"/>
      <c r="H38" s="35">
        <v>124</v>
      </c>
      <c r="I38" s="35">
        <v>62</v>
      </c>
      <c r="J38" s="35">
        <v>186</v>
      </c>
      <c r="K38" s="36">
        <f t="shared" si="3"/>
        <v>0.68888888888888888</v>
      </c>
      <c r="L38" s="36">
        <f t="shared" si="4"/>
        <v>0.63917525773195871</v>
      </c>
      <c r="M38" s="48">
        <f t="shared" si="5"/>
        <v>0.67148014440433212</v>
      </c>
      <c r="N38" s="42">
        <v>58</v>
      </c>
      <c r="O38" s="35">
        <v>29</v>
      </c>
      <c r="P38" s="35">
        <v>87</v>
      </c>
      <c r="Q38" s="36">
        <f t="shared" si="6"/>
        <v>0.46774193548387094</v>
      </c>
      <c r="R38" s="36">
        <f t="shared" si="1"/>
        <v>0.46774193548387094</v>
      </c>
      <c r="S38" s="36">
        <f t="shared" si="2"/>
        <v>0.46774193548387094</v>
      </c>
    </row>
    <row r="39" spans="1:19" x14ac:dyDescent="0.2">
      <c r="A39" s="7">
        <v>70</v>
      </c>
      <c r="B39" s="21">
        <v>43</v>
      </c>
      <c r="C39" s="21">
        <v>40</v>
      </c>
      <c r="D39" s="21">
        <v>83</v>
      </c>
      <c r="E39" s="8">
        <f t="shared" si="7"/>
        <v>0.51807228915662651</v>
      </c>
      <c r="F39" s="8">
        <f t="shared" si="8"/>
        <v>0.48192771084337349</v>
      </c>
      <c r="G39" s="29"/>
      <c r="H39" s="21">
        <v>18</v>
      </c>
      <c r="I39" s="21">
        <v>22</v>
      </c>
      <c r="J39" s="21">
        <v>40</v>
      </c>
      <c r="K39" s="8">
        <f t="shared" si="3"/>
        <v>0.41860465116279072</v>
      </c>
      <c r="L39" s="8">
        <f t="shared" si="4"/>
        <v>0.55000000000000004</v>
      </c>
      <c r="M39" s="49">
        <f t="shared" si="5"/>
        <v>0.48192771084337349</v>
      </c>
      <c r="N39" s="43">
        <v>10</v>
      </c>
      <c r="O39" s="21">
        <v>7</v>
      </c>
      <c r="P39" s="21">
        <v>17</v>
      </c>
      <c r="Q39" s="8">
        <f t="shared" si="6"/>
        <v>0.55555555555555558</v>
      </c>
      <c r="R39" s="8">
        <f t="shared" si="1"/>
        <v>0.31818181818181818</v>
      </c>
      <c r="S39" s="8">
        <f t="shared" si="2"/>
        <v>0.42499999999999999</v>
      </c>
    </row>
    <row r="40" spans="1:19" x14ac:dyDescent="0.2">
      <c r="A40" s="7">
        <v>71</v>
      </c>
      <c r="B40" s="21">
        <v>18</v>
      </c>
      <c r="C40" s="21">
        <v>27</v>
      </c>
      <c r="D40" s="21">
        <v>45</v>
      </c>
      <c r="E40" s="8">
        <f t="shared" si="7"/>
        <v>0.4</v>
      </c>
      <c r="F40" s="8">
        <f t="shared" si="8"/>
        <v>0.6</v>
      </c>
      <c r="G40" s="29"/>
      <c r="H40" s="21">
        <v>12</v>
      </c>
      <c r="I40" s="21">
        <v>15</v>
      </c>
      <c r="J40" s="21">
        <v>27</v>
      </c>
      <c r="K40" s="8">
        <f t="shared" si="3"/>
        <v>0.66666666666666663</v>
      </c>
      <c r="L40" s="8">
        <f t="shared" si="4"/>
        <v>0.55555555555555558</v>
      </c>
      <c r="M40" s="49">
        <f t="shared" si="5"/>
        <v>0.6</v>
      </c>
      <c r="N40" s="43">
        <v>3</v>
      </c>
      <c r="O40" s="21">
        <v>5</v>
      </c>
      <c r="P40" s="21">
        <v>8</v>
      </c>
      <c r="Q40" s="8">
        <f t="shared" si="6"/>
        <v>0.25</v>
      </c>
      <c r="R40" s="8">
        <f t="shared" si="1"/>
        <v>0.33333333333333331</v>
      </c>
      <c r="S40" s="8">
        <f t="shared" si="2"/>
        <v>0.29629629629629628</v>
      </c>
    </row>
    <row r="41" spans="1:19" x14ac:dyDescent="0.2">
      <c r="A41" s="7">
        <v>72</v>
      </c>
      <c r="B41" s="21">
        <v>50</v>
      </c>
      <c r="C41" s="21">
        <v>13</v>
      </c>
      <c r="D41" s="21">
        <v>63</v>
      </c>
      <c r="E41" s="8">
        <f t="shared" si="7"/>
        <v>0.79365079365079361</v>
      </c>
      <c r="F41" s="8">
        <f t="shared" si="8"/>
        <v>0.20634920634920634</v>
      </c>
      <c r="G41" s="29"/>
      <c r="H41" s="21">
        <v>39</v>
      </c>
      <c r="I41" s="21">
        <v>10</v>
      </c>
      <c r="J41" s="21">
        <v>49</v>
      </c>
      <c r="K41" s="8">
        <f t="shared" si="3"/>
        <v>0.78</v>
      </c>
      <c r="L41" s="8">
        <f t="shared" si="4"/>
        <v>0.76923076923076927</v>
      </c>
      <c r="M41" s="49">
        <f t="shared" si="5"/>
        <v>0.77777777777777779</v>
      </c>
      <c r="N41" s="43">
        <v>13</v>
      </c>
      <c r="O41" s="21">
        <v>6</v>
      </c>
      <c r="P41" s="21">
        <v>19</v>
      </c>
      <c r="Q41" s="8">
        <f t="shared" si="6"/>
        <v>0.33333333333333331</v>
      </c>
      <c r="R41" s="8">
        <f t="shared" si="1"/>
        <v>0.6</v>
      </c>
      <c r="S41" s="8">
        <f t="shared" si="2"/>
        <v>0.38775510204081631</v>
      </c>
    </row>
    <row r="42" spans="1:19" x14ac:dyDescent="0.2">
      <c r="A42" s="7">
        <v>73</v>
      </c>
      <c r="B42" s="21">
        <v>5</v>
      </c>
      <c r="C42" s="21">
        <v>4</v>
      </c>
      <c r="D42" s="21">
        <v>9</v>
      </c>
      <c r="E42" s="8">
        <f t="shared" si="7"/>
        <v>0.55555555555555558</v>
      </c>
      <c r="F42" s="8">
        <f t="shared" si="8"/>
        <v>0.44444444444444442</v>
      </c>
      <c r="G42" s="29"/>
      <c r="H42" s="21">
        <v>3</v>
      </c>
      <c r="I42" s="21">
        <v>2</v>
      </c>
      <c r="J42" s="21">
        <v>5</v>
      </c>
      <c r="K42" s="8">
        <f t="shared" si="3"/>
        <v>0.6</v>
      </c>
      <c r="L42" s="8">
        <f t="shared" si="4"/>
        <v>0.5</v>
      </c>
      <c r="M42" s="49">
        <f t="shared" si="5"/>
        <v>0.55555555555555558</v>
      </c>
      <c r="N42" s="43">
        <v>2</v>
      </c>
      <c r="O42" s="21">
        <v>2</v>
      </c>
      <c r="P42" s="21">
        <v>4</v>
      </c>
      <c r="Q42" s="8">
        <f t="shared" si="6"/>
        <v>0.66666666666666663</v>
      </c>
      <c r="R42" s="8">
        <f t="shared" si="1"/>
        <v>1</v>
      </c>
      <c r="S42" s="8">
        <f t="shared" si="2"/>
        <v>0.8</v>
      </c>
    </row>
    <row r="43" spans="1:19" x14ac:dyDescent="0.2">
      <c r="A43" s="7">
        <v>74</v>
      </c>
      <c r="B43" s="21">
        <v>70</v>
      </c>
      <c r="C43" s="21">
        <v>13</v>
      </c>
      <c r="D43" s="21">
        <v>83</v>
      </c>
      <c r="E43" s="8">
        <f t="shared" si="7"/>
        <v>0.84337349397590367</v>
      </c>
      <c r="F43" s="8">
        <f t="shared" si="8"/>
        <v>0.15662650602409639</v>
      </c>
      <c r="G43" s="29"/>
      <c r="H43" s="21">
        <v>54</v>
      </c>
      <c r="I43" s="21">
        <v>13</v>
      </c>
      <c r="J43" s="21">
        <v>67</v>
      </c>
      <c r="K43" s="8">
        <f t="shared" si="3"/>
        <v>0.77142857142857146</v>
      </c>
      <c r="L43" s="8">
        <f t="shared" si="4"/>
        <v>1</v>
      </c>
      <c r="M43" s="49">
        <f t="shared" si="5"/>
        <v>0.80722891566265065</v>
      </c>
      <c r="N43" s="43">
        <v>30</v>
      </c>
      <c r="O43" s="21">
        <v>9</v>
      </c>
      <c r="P43" s="21">
        <v>39</v>
      </c>
      <c r="Q43" s="8">
        <f t="shared" si="6"/>
        <v>0.55555555555555558</v>
      </c>
      <c r="R43" s="8">
        <f t="shared" si="1"/>
        <v>0.69230769230769229</v>
      </c>
      <c r="S43" s="8">
        <f t="shared" si="2"/>
        <v>0.58208955223880599</v>
      </c>
    </row>
    <row r="44" spans="1:19" x14ac:dyDescent="0.2">
      <c r="A44" s="11" t="s">
        <v>32</v>
      </c>
      <c r="B44" s="20">
        <v>6</v>
      </c>
      <c r="C44" s="20">
        <v>6</v>
      </c>
      <c r="D44" s="20">
        <v>12</v>
      </c>
      <c r="E44" s="12">
        <f t="shared" si="7"/>
        <v>0.5</v>
      </c>
      <c r="F44" s="12">
        <f t="shared" si="8"/>
        <v>0.5</v>
      </c>
      <c r="G44" s="28"/>
      <c r="H44" s="35">
        <v>6</v>
      </c>
      <c r="I44" s="35">
        <v>6</v>
      </c>
      <c r="J44" s="35">
        <v>12</v>
      </c>
      <c r="K44" s="36">
        <f t="shared" si="3"/>
        <v>1</v>
      </c>
      <c r="L44" s="36">
        <f t="shared" si="4"/>
        <v>1</v>
      </c>
      <c r="M44" s="48">
        <f t="shared" si="5"/>
        <v>1</v>
      </c>
      <c r="N44" s="42">
        <v>4</v>
      </c>
      <c r="O44" s="35">
        <v>4</v>
      </c>
      <c r="P44" s="35">
        <v>8</v>
      </c>
      <c r="Q44" s="36">
        <f t="shared" si="6"/>
        <v>0.66666666666666663</v>
      </c>
      <c r="R44" s="36">
        <f t="shared" si="1"/>
        <v>0.66666666666666663</v>
      </c>
      <c r="S44" s="36">
        <f t="shared" si="2"/>
        <v>0.66666666666666663</v>
      </c>
    </row>
    <row r="45" spans="1:19" x14ac:dyDescent="0.2">
      <c r="A45" s="7">
        <v>76</v>
      </c>
      <c r="B45" s="21">
        <v>5</v>
      </c>
      <c r="C45" s="21">
        <v>4</v>
      </c>
      <c r="D45" s="21">
        <v>9</v>
      </c>
      <c r="E45" s="8">
        <f t="shared" si="7"/>
        <v>0.55555555555555558</v>
      </c>
      <c r="F45" s="8">
        <f t="shared" si="8"/>
        <v>0.44444444444444442</v>
      </c>
      <c r="G45" s="29"/>
      <c r="H45" s="21">
        <v>5</v>
      </c>
      <c r="I45" s="21">
        <v>4</v>
      </c>
      <c r="J45" s="21">
        <v>9</v>
      </c>
      <c r="K45" s="8">
        <f t="shared" si="3"/>
        <v>1</v>
      </c>
      <c r="L45" s="8">
        <f t="shared" si="4"/>
        <v>1</v>
      </c>
      <c r="M45" s="49">
        <f t="shared" si="5"/>
        <v>1</v>
      </c>
      <c r="N45" s="43">
        <v>3</v>
      </c>
      <c r="O45" s="21">
        <v>3</v>
      </c>
      <c r="P45" s="21">
        <v>6</v>
      </c>
      <c r="Q45" s="8">
        <f t="shared" si="6"/>
        <v>0.6</v>
      </c>
      <c r="R45" s="8">
        <f t="shared" si="1"/>
        <v>0.75</v>
      </c>
      <c r="S45" s="8">
        <f t="shared" si="2"/>
        <v>0.66666666666666663</v>
      </c>
    </row>
    <row r="46" spans="1:19" x14ac:dyDescent="0.2">
      <c r="A46" s="7">
        <v>77</v>
      </c>
      <c r="B46" s="21">
        <v>1</v>
      </c>
      <c r="C46" s="21">
        <v>2</v>
      </c>
      <c r="D46" s="21">
        <v>3</v>
      </c>
      <c r="E46" s="8">
        <f t="shared" si="7"/>
        <v>0.33333333333333331</v>
      </c>
      <c r="F46" s="8">
        <f t="shared" si="8"/>
        <v>0.66666666666666663</v>
      </c>
      <c r="G46" s="29"/>
      <c r="H46" s="21">
        <v>1</v>
      </c>
      <c r="I46" s="21">
        <v>2</v>
      </c>
      <c r="J46" s="21">
        <v>3</v>
      </c>
      <c r="K46" s="8">
        <f t="shared" si="3"/>
        <v>1</v>
      </c>
      <c r="L46" s="8">
        <f t="shared" si="4"/>
        <v>1</v>
      </c>
      <c r="M46" s="49">
        <f t="shared" si="5"/>
        <v>1</v>
      </c>
      <c r="N46" s="43">
        <v>1</v>
      </c>
      <c r="O46" s="21">
        <v>1</v>
      </c>
      <c r="P46" s="21">
        <v>2</v>
      </c>
      <c r="Q46" s="8">
        <f t="shared" si="6"/>
        <v>1</v>
      </c>
      <c r="R46" s="8">
        <f t="shared" si="1"/>
        <v>0.5</v>
      </c>
      <c r="S46" s="8">
        <f t="shared" si="2"/>
        <v>0.66666666666666663</v>
      </c>
    </row>
    <row r="47" spans="1:19" x14ac:dyDescent="0.2">
      <c r="A47" s="9" t="s">
        <v>5</v>
      </c>
      <c r="B47" s="19">
        <v>2769</v>
      </c>
      <c r="C47" s="19">
        <v>992</v>
      </c>
      <c r="D47" s="19">
        <v>3761</v>
      </c>
      <c r="E47" s="10">
        <f t="shared" si="7"/>
        <v>0.73624036160595585</v>
      </c>
      <c r="F47" s="10">
        <f t="shared" si="8"/>
        <v>0.26375963839404415</v>
      </c>
      <c r="G47" s="27"/>
      <c r="H47" s="33">
        <v>2408</v>
      </c>
      <c r="I47" s="33">
        <v>864</v>
      </c>
      <c r="J47" s="33">
        <v>3272</v>
      </c>
      <c r="K47" s="34">
        <f t="shared" si="3"/>
        <v>0.86962802455760202</v>
      </c>
      <c r="L47" s="34">
        <f t="shared" si="4"/>
        <v>0.87096774193548387</v>
      </c>
      <c r="M47" s="47">
        <f t="shared" si="5"/>
        <v>0.86998138792874236</v>
      </c>
      <c r="N47" s="41">
        <v>1454</v>
      </c>
      <c r="O47" s="33">
        <v>595</v>
      </c>
      <c r="P47" s="33">
        <v>2049</v>
      </c>
      <c r="Q47" s="34">
        <f t="shared" si="6"/>
        <v>0.60382059800664456</v>
      </c>
      <c r="R47" s="34">
        <f t="shared" si="1"/>
        <v>0.68865740740740744</v>
      </c>
      <c r="S47" s="34">
        <f t="shared" si="2"/>
        <v>0.6262224938875306</v>
      </c>
    </row>
    <row r="48" spans="1:19" x14ac:dyDescent="0.2">
      <c r="A48" s="11" t="s">
        <v>6</v>
      </c>
      <c r="B48" s="20">
        <v>770</v>
      </c>
      <c r="C48" s="20">
        <v>210</v>
      </c>
      <c r="D48" s="20">
        <v>980</v>
      </c>
      <c r="E48" s="12">
        <f t="shared" si="7"/>
        <v>0.7857142857142857</v>
      </c>
      <c r="F48" s="12">
        <f t="shared" si="8"/>
        <v>0.21428571428571427</v>
      </c>
      <c r="G48" s="28"/>
      <c r="H48" s="35">
        <v>652</v>
      </c>
      <c r="I48" s="35">
        <v>178</v>
      </c>
      <c r="J48" s="35">
        <v>830</v>
      </c>
      <c r="K48" s="36">
        <f t="shared" si="3"/>
        <v>0.8467532467532467</v>
      </c>
      <c r="L48" s="36">
        <f t="shared" si="4"/>
        <v>0.84761904761904761</v>
      </c>
      <c r="M48" s="48">
        <f t="shared" si="5"/>
        <v>0.84693877551020413</v>
      </c>
      <c r="N48" s="42">
        <v>281</v>
      </c>
      <c r="O48" s="35">
        <v>86</v>
      </c>
      <c r="P48" s="35">
        <v>367</v>
      </c>
      <c r="Q48" s="36">
        <f t="shared" si="6"/>
        <v>0.43098159509202455</v>
      </c>
      <c r="R48" s="36">
        <f t="shared" si="1"/>
        <v>0.48314606741573035</v>
      </c>
      <c r="S48" s="36">
        <f t="shared" si="2"/>
        <v>0.44216867469879517</v>
      </c>
    </row>
    <row r="49" spans="1:19" x14ac:dyDescent="0.2">
      <c r="A49" s="7">
        <v>25</v>
      </c>
      <c r="B49" s="21">
        <v>248</v>
      </c>
      <c r="C49" s="21">
        <v>43</v>
      </c>
      <c r="D49" s="21">
        <v>291</v>
      </c>
      <c r="E49" s="8">
        <f t="shared" si="7"/>
        <v>0.85223367697594499</v>
      </c>
      <c r="F49" s="8">
        <f t="shared" si="8"/>
        <v>0.14776632302405499</v>
      </c>
      <c r="G49" s="29"/>
      <c r="H49" s="21">
        <v>215</v>
      </c>
      <c r="I49" s="21">
        <v>38</v>
      </c>
      <c r="J49" s="21">
        <v>253</v>
      </c>
      <c r="K49" s="8">
        <f t="shared" si="3"/>
        <v>0.86693548387096775</v>
      </c>
      <c r="L49" s="8">
        <f t="shared" si="4"/>
        <v>0.88372093023255816</v>
      </c>
      <c r="M49" s="49">
        <f t="shared" si="5"/>
        <v>0.86941580756013748</v>
      </c>
      <c r="N49" s="43">
        <v>82</v>
      </c>
      <c r="O49" s="21">
        <v>15</v>
      </c>
      <c r="P49" s="21">
        <v>97</v>
      </c>
      <c r="Q49" s="8">
        <f t="shared" si="6"/>
        <v>0.38139534883720932</v>
      </c>
      <c r="R49" s="8">
        <f t="shared" si="1"/>
        <v>0.39473684210526316</v>
      </c>
      <c r="S49" s="8">
        <f t="shared" si="2"/>
        <v>0.38339920948616601</v>
      </c>
    </row>
    <row r="50" spans="1:19" x14ac:dyDescent="0.2">
      <c r="A50" s="7">
        <v>26</v>
      </c>
      <c r="B50" s="21">
        <v>272</v>
      </c>
      <c r="C50" s="21">
        <v>79</v>
      </c>
      <c r="D50" s="21">
        <v>351</v>
      </c>
      <c r="E50" s="8">
        <f t="shared" si="7"/>
        <v>0.77492877492877488</v>
      </c>
      <c r="F50" s="8">
        <f t="shared" si="8"/>
        <v>0.22507122507122507</v>
      </c>
      <c r="G50" s="29"/>
      <c r="H50" s="21">
        <v>233</v>
      </c>
      <c r="I50" s="21">
        <v>66</v>
      </c>
      <c r="J50" s="21">
        <v>299</v>
      </c>
      <c r="K50" s="8">
        <f t="shared" si="3"/>
        <v>0.85661764705882348</v>
      </c>
      <c r="L50" s="8">
        <f t="shared" si="4"/>
        <v>0.83544303797468356</v>
      </c>
      <c r="M50" s="49">
        <f t="shared" si="5"/>
        <v>0.85185185185185186</v>
      </c>
      <c r="N50" s="43">
        <v>106</v>
      </c>
      <c r="O50" s="21">
        <v>42</v>
      </c>
      <c r="P50" s="21">
        <v>148</v>
      </c>
      <c r="Q50" s="8">
        <f t="shared" si="6"/>
        <v>0.45493562231759654</v>
      </c>
      <c r="R50" s="8">
        <f t="shared" si="1"/>
        <v>0.63636363636363635</v>
      </c>
      <c r="S50" s="8">
        <f t="shared" si="2"/>
        <v>0.49498327759197325</v>
      </c>
    </row>
    <row r="51" spans="1:19" x14ac:dyDescent="0.2">
      <c r="A51" s="7">
        <v>27</v>
      </c>
      <c r="B51" s="21">
        <v>339</v>
      </c>
      <c r="C51" s="21">
        <v>100</v>
      </c>
      <c r="D51" s="21">
        <v>439</v>
      </c>
      <c r="E51" s="8">
        <f t="shared" si="7"/>
        <v>0.77220956719817768</v>
      </c>
      <c r="F51" s="8">
        <f t="shared" si="8"/>
        <v>0.22779043280182232</v>
      </c>
      <c r="G51" s="29"/>
      <c r="H51" s="21">
        <v>277</v>
      </c>
      <c r="I51" s="21">
        <v>85</v>
      </c>
      <c r="J51" s="21">
        <v>362</v>
      </c>
      <c r="K51" s="8">
        <f t="shared" si="3"/>
        <v>0.81710914454277284</v>
      </c>
      <c r="L51" s="8">
        <f t="shared" si="4"/>
        <v>0.85</v>
      </c>
      <c r="M51" s="49">
        <f t="shared" si="5"/>
        <v>0.82460136674259676</v>
      </c>
      <c r="N51" s="43">
        <v>121</v>
      </c>
      <c r="O51" s="21">
        <v>33</v>
      </c>
      <c r="P51" s="21">
        <v>154</v>
      </c>
      <c r="Q51" s="8">
        <f t="shared" si="6"/>
        <v>0.43682310469314078</v>
      </c>
      <c r="R51" s="8">
        <f t="shared" si="1"/>
        <v>0.38823529411764707</v>
      </c>
      <c r="S51" s="8">
        <f t="shared" si="2"/>
        <v>0.425414364640884</v>
      </c>
    </row>
    <row r="52" spans="1:19" x14ac:dyDescent="0.2">
      <c r="A52" s="11" t="s">
        <v>7</v>
      </c>
      <c r="B52" s="20">
        <v>376</v>
      </c>
      <c r="C52" s="20">
        <v>92</v>
      </c>
      <c r="D52" s="20">
        <v>468</v>
      </c>
      <c r="E52" s="12">
        <f t="shared" si="7"/>
        <v>0.80341880341880345</v>
      </c>
      <c r="F52" s="12">
        <f t="shared" si="8"/>
        <v>0.19658119658119658</v>
      </c>
      <c r="G52" s="28"/>
      <c r="H52" s="35">
        <v>330</v>
      </c>
      <c r="I52" s="35">
        <v>81</v>
      </c>
      <c r="J52" s="35">
        <v>411</v>
      </c>
      <c r="K52" s="36">
        <f t="shared" si="3"/>
        <v>0.87765957446808507</v>
      </c>
      <c r="L52" s="36">
        <f t="shared" si="4"/>
        <v>0.88043478260869568</v>
      </c>
      <c r="M52" s="48">
        <f t="shared" si="5"/>
        <v>0.87820512820512819</v>
      </c>
      <c r="N52" s="42">
        <v>209</v>
      </c>
      <c r="O52" s="35">
        <v>59</v>
      </c>
      <c r="P52" s="35">
        <v>268</v>
      </c>
      <c r="Q52" s="36">
        <f t="shared" si="6"/>
        <v>0.6333333333333333</v>
      </c>
      <c r="R52" s="36">
        <f t="shared" si="1"/>
        <v>0.72839506172839508</v>
      </c>
      <c r="S52" s="36">
        <f t="shared" si="2"/>
        <v>0.65206812652068125</v>
      </c>
    </row>
    <row r="53" spans="1:19" x14ac:dyDescent="0.2">
      <c r="A53" s="7">
        <v>28</v>
      </c>
      <c r="B53" s="21">
        <v>223</v>
      </c>
      <c r="C53" s="21">
        <v>54</v>
      </c>
      <c r="D53" s="21">
        <v>277</v>
      </c>
      <c r="E53" s="8">
        <f t="shared" si="7"/>
        <v>0.80505415162454874</v>
      </c>
      <c r="F53" s="8">
        <f t="shared" si="8"/>
        <v>0.19494584837545126</v>
      </c>
      <c r="G53" s="29"/>
      <c r="H53" s="21">
        <v>187</v>
      </c>
      <c r="I53" s="21">
        <v>44</v>
      </c>
      <c r="J53" s="21">
        <v>231</v>
      </c>
      <c r="K53" s="8">
        <f t="shared" si="3"/>
        <v>0.83856502242152464</v>
      </c>
      <c r="L53" s="8">
        <f t="shared" si="4"/>
        <v>0.81481481481481477</v>
      </c>
      <c r="M53" s="49">
        <f t="shared" si="5"/>
        <v>0.83393501805054149</v>
      </c>
      <c r="N53" s="43">
        <v>122</v>
      </c>
      <c r="O53" s="21">
        <v>28</v>
      </c>
      <c r="P53" s="21">
        <v>150</v>
      </c>
      <c r="Q53" s="8">
        <f t="shared" si="6"/>
        <v>0.65240641711229952</v>
      </c>
      <c r="R53" s="8">
        <f t="shared" si="1"/>
        <v>0.63636363636363635</v>
      </c>
      <c r="S53" s="8">
        <f t="shared" si="2"/>
        <v>0.64935064935064934</v>
      </c>
    </row>
    <row r="54" spans="1:19" x14ac:dyDescent="0.2">
      <c r="A54" s="7">
        <v>29</v>
      </c>
      <c r="B54" s="21">
        <v>84</v>
      </c>
      <c r="C54" s="21">
        <v>18</v>
      </c>
      <c r="D54" s="21">
        <v>102</v>
      </c>
      <c r="E54" s="8">
        <f t="shared" si="7"/>
        <v>0.82352941176470584</v>
      </c>
      <c r="F54" s="8">
        <f t="shared" si="8"/>
        <v>0.17647058823529413</v>
      </c>
      <c r="G54" s="29"/>
      <c r="H54" s="21">
        <v>75</v>
      </c>
      <c r="I54" s="21">
        <v>17</v>
      </c>
      <c r="J54" s="21">
        <v>92</v>
      </c>
      <c r="K54" s="8">
        <f t="shared" si="3"/>
        <v>0.8928571428571429</v>
      </c>
      <c r="L54" s="8">
        <f t="shared" si="4"/>
        <v>0.94444444444444442</v>
      </c>
      <c r="M54" s="49">
        <f t="shared" si="5"/>
        <v>0.90196078431372551</v>
      </c>
      <c r="N54" s="43">
        <v>37</v>
      </c>
      <c r="O54" s="21">
        <v>14</v>
      </c>
      <c r="P54" s="21">
        <v>51</v>
      </c>
      <c r="Q54" s="8">
        <f t="shared" si="6"/>
        <v>0.49333333333333335</v>
      </c>
      <c r="R54" s="8">
        <f t="shared" si="1"/>
        <v>0.82352941176470584</v>
      </c>
      <c r="S54" s="8">
        <f t="shared" si="2"/>
        <v>0.55434782608695654</v>
      </c>
    </row>
    <row r="55" spans="1:19" x14ac:dyDescent="0.2">
      <c r="A55" s="7">
        <v>30</v>
      </c>
      <c r="B55" s="21">
        <v>113</v>
      </c>
      <c r="C55" s="21">
        <v>26</v>
      </c>
      <c r="D55" s="21">
        <v>139</v>
      </c>
      <c r="E55" s="8">
        <f t="shared" si="7"/>
        <v>0.81294964028776984</v>
      </c>
      <c r="F55" s="8">
        <f t="shared" si="8"/>
        <v>0.18705035971223022</v>
      </c>
      <c r="G55" s="29"/>
      <c r="H55" s="21">
        <v>99</v>
      </c>
      <c r="I55" s="21">
        <v>24</v>
      </c>
      <c r="J55" s="21">
        <v>123</v>
      </c>
      <c r="K55" s="8">
        <f t="shared" si="3"/>
        <v>0.87610619469026552</v>
      </c>
      <c r="L55" s="8">
        <f t="shared" si="4"/>
        <v>0.92307692307692313</v>
      </c>
      <c r="M55" s="49">
        <f t="shared" si="5"/>
        <v>0.8848920863309353</v>
      </c>
      <c r="N55" s="43">
        <v>67</v>
      </c>
      <c r="O55" s="21">
        <v>18</v>
      </c>
      <c r="P55" s="21">
        <v>85</v>
      </c>
      <c r="Q55" s="8">
        <f t="shared" si="6"/>
        <v>0.6767676767676768</v>
      </c>
      <c r="R55" s="8">
        <f t="shared" si="1"/>
        <v>0.75</v>
      </c>
      <c r="S55" s="8">
        <f t="shared" si="2"/>
        <v>0.69105691056910568</v>
      </c>
    </row>
    <row r="56" spans="1:19" x14ac:dyDescent="0.2">
      <c r="A56" s="11" t="s">
        <v>8</v>
      </c>
      <c r="B56" s="20">
        <v>318</v>
      </c>
      <c r="C56" s="20">
        <v>155</v>
      </c>
      <c r="D56" s="20">
        <v>473</v>
      </c>
      <c r="E56" s="12">
        <f t="shared" si="7"/>
        <v>0.67230443974630016</v>
      </c>
      <c r="F56" s="12">
        <f t="shared" si="8"/>
        <v>0.32769556025369978</v>
      </c>
      <c r="G56" s="28"/>
      <c r="H56" s="35">
        <v>278</v>
      </c>
      <c r="I56" s="35">
        <v>139</v>
      </c>
      <c r="J56" s="35">
        <v>417</v>
      </c>
      <c r="K56" s="36">
        <f t="shared" si="3"/>
        <v>0.87421383647798745</v>
      </c>
      <c r="L56" s="36">
        <f t="shared" si="4"/>
        <v>0.89677419354838706</v>
      </c>
      <c r="M56" s="48">
        <f t="shared" si="5"/>
        <v>0.88160676532769555</v>
      </c>
      <c r="N56" s="42">
        <v>174</v>
      </c>
      <c r="O56" s="35">
        <v>99</v>
      </c>
      <c r="P56" s="35">
        <v>273</v>
      </c>
      <c r="Q56" s="36">
        <f t="shared" si="6"/>
        <v>0.62589928057553956</v>
      </c>
      <c r="R56" s="36">
        <f t="shared" si="1"/>
        <v>0.71223021582733814</v>
      </c>
      <c r="S56" s="36">
        <f t="shared" si="2"/>
        <v>0.65467625899280579</v>
      </c>
    </row>
    <row r="57" spans="1:19" x14ac:dyDescent="0.2">
      <c r="A57" s="7">
        <v>31</v>
      </c>
      <c r="B57" s="21">
        <v>126</v>
      </c>
      <c r="C57" s="21">
        <v>62</v>
      </c>
      <c r="D57" s="21">
        <v>188</v>
      </c>
      <c r="E57" s="8">
        <f t="shared" si="7"/>
        <v>0.67021276595744683</v>
      </c>
      <c r="F57" s="8">
        <f t="shared" si="8"/>
        <v>0.32978723404255317</v>
      </c>
      <c r="G57" s="29"/>
      <c r="H57" s="21">
        <v>110</v>
      </c>
      <c r="I57" s="21">
        <v>55</v>
      </c>
      <c r="J57" s="21">
        <v>165</v>
      </c>
      <c r="K57" s="8">
        <f t="shared" si="3"/>
        <v>0.87301587301587302</v>
      </c>
      <c r="L57" s="8">
        <f t="shared" si="4"/>
        <v>0.88709677419354838</v>
      </c>
      <c r="M57" s="49">
        <f t="shared" si="5"/>
        <v>0.87765957446808507</v>
      </c>
      <c r="N57" s="43">
        <v>70</v>
      </c>
      <c r="O57" s="21">
        <v>37</v>
      </c>
      <c r="P57" s="21">
        <v>107</v>
      </c>
      <c r="Q57" s="8">
        <f t="shared" si="6"/>
        <v>0.63636363636363635</v>
      </c>
      <c r="R57" s="8">
        <f t="shared" si="1"/>
        <v>0.67272727272727273</v>
      </c>
      <c r="S57" s="8">
        <f t="shared" si="2"/>
        <v>0.64848484848484844</v>
      </c>
    </row>
    <row r="58" spans="1:19" x14ac:dyDescent="0.2">
      <c r="A58" s="7">
        <v>32</v>
      </c>
      <c r="B58" s="21">
        <v>113</v>
      </c>
      <c r="C58" s="21">
        <v>58</v>
      </c>
      <c r="D58" s="21">
        <v>171</v>
      </c>
      <c r="E58" s="8">
        <f t="shared" si="7"/>
        <v>0.66081871345029242</v>
      </c>
      <c r="F58" s="8">
        <f t="shared" si="8"/>
        <v>0.33918128654970758</v>
      </c>
      <c r="G58" s="29"/>
      <c r="H58" s="21">
        <v>105</v>
      </c>
      <c r="I58" s="21">
        <v>52</v>
      </c>
      <c r="J58" s="21">
        <v>157</v>
      </c>
      <c r="K58" s="8">
        <f t="shared" si="3"/>
        <v>0.92920353982300885</v>
      </c>
      <c r="L58" s="8">
        <f t="shared" si="4"/>
        <v>0.89655172413793105</v>
      </c>
      <c r="M58" s="49">
        <f t="shared" si="5"/>
        <v>0.91812865497076024</v>
      </c>
      <c r="N58" s="43">
        <v>62</v>
      </c>
      <c r="O58" s="21">
        <v>39</v>
      </c>
      <c r="P58" s="21">
        <v>101</v>
      </c>
      <c r="Q58" s="8">
        <f t="shared" si="6"/>
        <v>0.59047619047619049</v>
      </c>
      <c r="R58" s="8">
        <f t="shared" si="1"/>
        <v>0.75</v>
      </c>
      <c r="S58" s="8">
        <f t="shared" si="2"/>
        <v>0.64331210191082799</v>
      </c>
    </row>
    <row r="59" spans="1:19" x14ac:dyDescent="0.2">
      <c r="A59" s="7">
        <v>33</v>
      </c>
      <c r="B59" s="21">
        <v>122</v>
      </c>
      <c r="C59" s="21">
        <v>60</v>
      </c>
      <c r="D59" s="21">
        <v>182</v>
      </c>
      <c r="E59" s="8">
        <f t="shared" si="7"/>
        <v>0.67032967032967028</v>
      </c>
      <c r="F59" s="8">
        <f t="shared" si="8"/>
        <v>0.32967032967032966</v>
      </c>
      <c r="G59" s="29"/>
      <c r="H59" s="21">
        <v>101</v>
      </c>
      <c r="I59" s="21">
        <v>53</v>
      </c>
      <c r="J59" s="21">
        <v>154</v>
      </c>
      <c r="K59" s="8">
        <f t="shared" si="3"/>
        <v>0.82786885245901642</v>
      </c>
      <c r="L59" s="8">
        <f t="shared" si="4"/>
        <v>0.8833333333333333</v>
      </c>
      <c r="M59" s="49">
        <f t="shared" si="5"/>
        <v>0.84615384615384615</v>
      </c>
      <c r="N59" s="43">
        <v>62</v>
      </c>
      <c r="O59" s="21">
        <v>36</v>
      </c>
      <c r="P59" s="21">
        <v>98</v>
      </c>
      <c r="Q59" s="8">
        <f t="shared" si="6"/>
        <v>0.61386138613861385</v>
      </c>
      <c r="R59" s="8">
        <f t="shared" si="1"/>
        <v>0.67924528301886788</v>
      </c>
      <c r="S59" s="8">
        <f t="shared" si="2"/>
        <v>0.63636363636363635</v>
      </c>
    </row>
    <row r="60" spans="1:19" x14ac:dyDescent="0.2">
      <c r="A60" s="11" t="s">
        <v>9</v>
      </c>
      <c r="B60" s="20">
        <v>193</v>
      </c>
      <c r="C60" s="20">
        <v>70</v>
      </c>
      <c r="D60" s="20">
        <v>263</v>
      </c>
      <c r="E60" s="12">
        <f t="shared" si="7"/>
        <v>0.73384030418250945</v>
      </c>
      <c r="F60" s="12">
        <f t="shared" si="8"/>
        <v>0.26615969581749049</v>
      </c>
      <c r="G60" s="28"/>
      <c r="H60" s="35">
        <v>170</v>
      </c>
      <c r="I60" s="35">
        <v>66</v>
      </c>
      <c r="J60" s="35">
        <v>236</v>
      </c>
      <c r="K60" s="36">
        <f t="shared" si="3"/>
        <v>0.88082901554404147</v>
      </c>
      <c r="L60" s="36">
        <f t="shared" si="4"/>
        <v>0.94285714285714284</v>
      </c>
      <c r="M60" s="48">
        <f t="shared" si="5"/>
        <v>0.89733840304182511</v>
      </c>
      <c r="N60" s="42">
        <v>118</v>
      </c>
      <c r="O60" s="35">
        <v>46</v>
      </c>
      <c r="P60" s="35">
        <v>164</v>
      </c>
      <c r="Q60" s="36">
        <f t="shared" si="6"/>
        <v>0.69411764705882351</v>
      </c>
      <c r="R60" s="36">
        <f t="shared" si="1"/>
        <v>0.69696969696969702</v>
      </c>
      <c r="S60" s="36">
        <f t="shared" si="2"/>
        <v>0.69491525423728817</v>
      </c>
    </row>
    <row r="61" spans="1:19" x14ac:dyDescent="0.2">
      <c r="A61" s="7">
        <v>34</v>
      </c>
      <c r="B61" s="21">
        <v>48</v>
      </c>
      <c r="C61" s="21">
        <v>9</v>
      </c>
      <c r="D61" s="21">
        <v>57</v>
      </c>
      <c r="E61" s="8">
        <f t="shared" si="7"/>
        <v>0.84210526315789469</v>
      </c>
      <c r="F61" s="8">
        <f t="shared" si="8"/>
        <v>0.15789473684210525</v>
      </c>
      <c r="G61" s="29"/>
      <c r="H61" s="21">
        <v>45</v>
      </c>
      <c r="I61" s="21">
        <v>8</v>
      </c>
      <c r="J61" s="21">
        <v>53</v>
      </c>
      <c r="K61" s="8">
        <f t="shared" si="3"/>
        <v>0.9375</v>
      </c>
      <c r="L61" s="8">
        <f t="shared" si="4"/>
        <v>0.88888888888888884</v>
      </c>
      <c r="M61" s="49">
        <f t="shared" si="5"/>
        <v>0.92982456140350878</v>
      </c>
      <c r="N61" s="43">
        <v>29</v>
      </c>
      <c r="O61" s="21">
        <v>7</v>
      </c>
      <c r="P61" s="21">
        <v>36</v>
      </c>
      <c r="Q61" s="8">
        <f t="shared" si="6"/>
        <v>0.64444444444444449</v>
      </c>
      <c r="R61" s="8">
        <f t="shared" si="1"/>
        <v>0.875</v>
      </c>
      <c r="S61" s="8">
        <f t="shared" si="2"/>
        <v>0.67924528301886788</v>
      </c>
    </row>
    <row r="62" spans="1:19" x14ac:dyDescent="0.2">
      <c r="A62" s="7">
        <v>35</v>
      </c>
      <c r="B62" s="21">
        <v>87</v>
      </c>
      <c r="C62" s="21">
        <v>36</v>
      </c>
      <c r="D62" s="21">
        <v>123</v>
      </c>
      <c r="E62" s="8">
        <f t="shared" si="7"/>
        <v>0.70731707317073167</v>
      </c>
      <c r="F62" s="8">
        <f t="shared" si="8"/>
        <v>0.29268292682926828</v>
      </c>
      <c r="G62" s="29"/>
      <c r="H62" s="21">
        <v>70</v>
      </c>
      <c r="I62" s="21">
        <v>35</v>
      </c>
      <c r="J62" s="21">
        <v>105</v>
      </c>
      <c r="K62" s="8">
        <f t="shared" si="3"/>
        <v>0.8045977011494253</v>
      </c>
      <c r="L62" s="8">
        <f t="shared" si="4"/>
        <v>0.97222222222222221</v>
      </c>
      <c r="M62" s="49">
        <f t="shared" si="5"/>
        <v>0.85365853658536583</v>
      </c>
      <c r="N62" s="43">
        <v>43</v>
      </c>
      <c r="O62" s="21">
        <v>20</v>
      </c>
      <c r="P62" s="21">
        <v>63</v>
      </c>
      <c r="Q62" s="8">
        <f t="shared" si="6"/>
        <v>0.61428571428571432</v>
      </c>
      <c r="R62" s="8">
        <f t="shared" si="1"/>
        <v>0.5714285714285714</v>
      </c>
      <c r="S62" s="8">
        <f t="shared" si="2"/>
        <v>0.6</v>
      </c>
    </row>
    <row r="63" spans="1:19" x14ac:dyDescent="0.2">
      <c r="A63" s="7">
        <v>36</v>
      </c>
      <c r="B63" s="21">
        <v>49</v>
      </c>
      <c r="C63" s="21">
        <v>29</v>
      </c>
      <c r="D63" s="21">
        <v>78</v>
      </c>
      <c r="E63" s="8">
        <f t="shared" si="7"/>
        <v>0.62820512820512819</v>
      </c>
      <c r="F63" s="8">
        <f t="shared" si="8"/>
        <v>0.37179487179487181</v>
      </c>
      <c r="G63" s="29"/>
      <c r="H63" s="21">
        <v>45</v>
      </c>
      <c r="I63" s="21">
        <v>28</v>
      </c>
      <c r="J63" s="21">
        <v>73</v>
      </c>
      <c r="K63" s="8">
        <f t="shared" si="3"/>
        <v>0.91836734693877553</v>
      </c>
      <c r="L63" s="8">
        <f t="shared" si="4"/>
        <v>0.96551724137931039</v>
      </c>
      <c r="M63" s="49">
        <f t="shared" si="5"/>
        <v>0.9358974358974359</v>
      </c>
      <c r="N63" s="43">
        <v>30</v>
      </c>
      <c r="O63" s="21">
        <v>17</v>
      </c>
      <c r="P63" s="21">
        <v>47</v>
      </c>
      <c r="Q63" s="8">
        <f t="shared" si="6"/>
        <v>0.66666666666666663</v>
      </c>
      <c r="R63" s="8">
        <f t="shared" si="1"/>
        <v>0.6071428571428571</v>
      </c>
      <c r="S63" s="8">
        <f t="shared" si="2"/>
        <v>0.64383561643835618</v>
      </c>
    </row>
    <row r="64" spans="1:19" x14ac:dyDescent="0.2">
      <c r="A64" s="7">
        <v>37</v>
      </c>
      <c r="B64" s="21">
        <v>39</v>
      </c>
      <c r="C64" s="21">
        <v>19</v>
      </c>
      <c r="D64" s="21">
        <v>58</v>
      </c>
      <c r="E64" s="8">
        <f t="shared" si="7"/>
        <v>0.67241379310344829</v>
      </c>
      <c r="F64" s="8">
        <f t="shared" si="8"/>
        <v>0.32758620689655171</v>
      </c>
      <c r="G64" s="29"/>
      <c r="H64" s="21">
        <v>35</v>
      </c>
      <c r="I64" s="21">
        <v>17</v>
      </c>
      <c r="J64" s="21">
        <v>52</v>
      </c>
      <c r="K64" s="8">
        <f t="shared" si="3"/>
        <v>0.89743589743589747</v>
      </c>
      <c r="L64" s="8">
        <f t="shared" si="4"/>
        <v>0.89473684210526316</v>
      </c>
      <c r="M64" s="49">
        <f t="shared" si="5"/>
        <v>0.89655172413793105</v>
      </c>
      <c r="N64" s="43">
        <v>31</v>
      </c>
      <c r="O64" s="21">
        <v>14</v>
      </c>
      <c r="P64" s="21">
        <v>45</v>
      </c>
      <c r="Q64" s="8">
        <f t="shared" si="6"/>
        <v>0.88571428571428568</v>
      </c>
      <c r="R64" s="8">
        <f t="shared" si="1"/>
        <v>0.82352941176470584</v>
      </c>
      <c r="S64" s="8">
        <f t="shared" si="2"/>
        <v>0.86538461538461542</v>
      </c>
    </row>
    <row r="65" spans="1:19" ht="25.5" x14ac:dyDescent="0.2">
      <c r="A65" s="13" t="s">
        <v>10</v>
      </c>
      <c r="B65" s="22">
        <v>932</v>
      </c>
      <c r="C65" s="22">
        <v>218</v>
      </c>
      <c r="D65" s="22">
        <v>1150</v>
      </c>
      <c r="E65" s="18">
        <f t="shared" si="7"/>
        <v>0.81043478260869561</v>
      </c>
      <c r="F65" s="18">
        <f t="shared" si="8"/>
        <v>0.18956521739130436</v>
      </c>
      <c r="G65" s="30"/>
      <c r="H65" s="37">
        <v>794</v>
      </c>
      <c r="I65" s="37">
        <v>190</v>
      </c>
      <c r="J65" s="37">
        <v>984</v>
      </c>
      <c r="K65" s="38">
        <f t="shared" si="3"/>
        <v>0.85193133047210301</v>
      </c>
      <c r="L65" s="38">
        <f t="shared" si="4"/>
        <v>0.87155963302752293</v>
      </c>
      <c r="M65" s="50">
        <f t="shared" si="5"/>
        <v>0.85565217391304349</v>
      </c>
      <c r="N65" s="44">
        <v>473</v>
      </c>
      <c r="O65" s="37">
        <v>124</v>
      </c>
      <c r="P65" s="37">
        <v>597</v>
      </c>
      <c r="Q65" s="38">
        <f t="shared" si="6"/>
        <v>0.59571788413098237</v>
      </c>
      <c r="R65" s="38">
        <f t="shared" si="1"/>
        <v>0.65263157894736845</v>
      </c>
      <c r="S65" s="38">
        <f t="shared" si="2"/>
        <v>0.60670731707317072</v>
      </c>
    </row>
    <row r="66" spans="1:19" x14ac:dyDescent="0.2">
      <c r="A66" s="7">
        <v>60</v>
      </c>
      <c r="B66" s="21">
        <v>348</v>
      </c>
      <c r="C66" s="21">
        <v>73</v>
      </c>
      <c r="D66" s="21">
        <v>421</v>
      </c>
      <c r="E66" s="8">
        <f t="shared" si="7"/>
        <v>0.82660332541567694</v>
      </c>
      <c r="F66" s="8">
        <f t="shared" si="8"/>
        <v>0.17339667458432304</v>
      </c>
      <c r="G66" s="29"/>
      <c r="H66" s="21">
        <v>290</v>
      </c>
      <c r="I66" s="21">
        <v>62</v>
      </c>
      <c r="J66" s="21">
        <v>352</v>
      </c>
      <c r="K66" s="8">
        <f t="shared" si="3"/>
        <v>0.83333333333333337</v>
      </c>
      <c r="L66" s="8">
        <f t="shared" si="4"/>
        <v>0.84931506849315064</v>
      </c>
      <c r="M66" s="49">
        <f t="shared" si="5"/>
        <v>0.83610451306413303</v>
      </c>
      <c r="N66" s="43">
        <v>155</v>
      </c>
      <c r="O66" s="21">
        <v>40</v>
      </c>
      <c r="P66" s="21">
        <v>195</v>
      </c>
      <c r="Q66" s="8">
        <f t="shared" si="6"/>
        <v>0.53448275862068961</v>
      </c>
      <c r="R66" s="8">
        <f t="shared" si="1"/>
        <v>0.64516129032258063</v>
      </c>
      <c r="S66" s="8">
        <f t="shared" si="2"/>
        <v>0.55397727272727271</v>
      </c>
    </row>
    <row r="67" spans="1:19" x14ac:dyDescent="0.2">
      <c r="A67" s="7">
        <v>61</v>
      </c>
      <c r="B67" s="21">
        <v>281</v>
      </c>
      <c r="C67" s="21">
        <v>56</v>
      </c>
      <c r="D67" s="21">
        <v>337</v>
      </c>
      <c r="E67" s="8">
        <f t="shared" si="7"/>
        <v>0.83382789317507422</v>
      </c>
      <c r="F67" s="8">
        <f t="shared" si="8"/>
        <v>0.16617210682492581</v>
      </c>
      <c r="G67" s="29"/>
      <c r="H67" s="21">
        <v>235</v>
      </c>
      <c r="I67" s="21">
        <v>48</v>
      </c>
      <c r="J67" s="21">
        <v>283</v>
      </c>
      <c r="K67" s="8">
        <f t="shared" si="3"/>
        <v>0.83629893238434161</v>
      </c>
      <c r="L67" s="8">
        <f t="shared" si="4"/>
        <v>0.8571428571428571</v>
      </c>
      <c r="M67" s="49">
        <f t="shared" si="5"/>
        <v>0.83976261127596441</v>
      </c>
      <c r="N67" s="43">
        <v>137</v>
      </c>
      <c r="O67" s="21">
        <v>32</v>
      </c>
      <c r="P67" s="21">
        <v>169</v>
      </c>
      <c r="Q67" s="8">
        <f t="shared" si="6"/>
        <v>0.58297872340425527</v>
      </c>
      <c r="R67" s="8">
        <f t="shared" si="1"/>
        <v>0.66666666666666663</v>
      </c>
      <c r="S67" s="8">
        <f t="shared" si="2"/>
        <v>0.59717314487632511</v>
      </c>
    </row>
    <row r="68" spans="1:19" x14ac:dyDescent="0.2">
      <c r="A68" s="7">
        <v>62</v>
      </c>
      <c r="B68" s="21">
        <v>149</v>
      </c>
      <c r="C68" s="21">
        <v>57</v>
      </c>
      <c r="D68" s="21">
        <v>206</v>
      </c>
      <c r="E68" s="8">
        <f t="shared" si="7"/>
        <v>0.72330097087378642</v>
      </c>
      <c r="F68" s="8">
        <f t="shared" si="8"/>
        <v>0.27669902912621358</v>
      </c>
      <c r="G68" s="29"/>
      <c r="H68" s="21">
        <v>127</v>
      </c>
      <c r="I68" s="21">
        <v>53</v>
      </c>
      <c r="J68" s="21">
        <v>180</v>
      </c>
      <c r="K68" s="8">
        <f t="shared" si="3"/>
        <v>0.8523489932885906</v>
      </c>
      <c r="L68" s="8">
        <f t="shared" si="4"/>
        <v>0.92982456140350878</v>
      </c>
      <c r="M68" s="49">
        <f t="shared" si="5"/>
        <v>0.87378640776699024</v>
      </c>
      <c r="N68" s="43">
        <v>78</v>
      </c>
      <c r="O68" s="21">
        <v>35</v>
      </c>
      <c r="P68" s="21">
        <v>113</v>
      </c>
      <c r="Q68" s="8">
        <f t="shared" si="6"/>
        <v>0.61417322834645671</v>
      </c>
      <c r="R68" s="8">
        <f t="shared" si="1"/>
        <v>0.660377358490566</v>
      </c>
      <c r="S68" s="8">
        <f t="shared" si="2"/>
        <v>0.62777777777777777</v>
      </c>
    </row>
    <row r="69" spans="1:19" x14ac:dyDescent="0.2">
      <c r="A69" s="7">
        <v>63</v>
      </c>
      <c r="B69" s="21">
        <v>246</v>
      </c>
      <c r="C69" s="21">
        <v>44</v>
      </c>
      <c r="D69" s="21">
        <v>290</v>
      </c>
      <c r="E69" s="8">
        <f t="shared" si="7"/>
        <v>0.84827586206896555</v>
      </c>
      <c r="F69" s="8">
        <f t="shared" si="8"/>
        <v>0.15172413793103448</v>
      </c>
      <c r="G69" s="29"/>
      <c r="H69" s="21">
        <v>215</v>
      </c>
      <c r="I69" s="21">
        <v>37</v>
      </c>
      <c r="J69" s="21">
        <v>252</v>
      </c>
      <c r="K69" s="8">
        <f t="shared" si="3"/>
        <v>0.87398373983739841</v>
      </c>
      <c r="L69" s="8">
        <f t="shared" si="4"/>
        <v>0.84090909090909094</v>
      </c>
      <c r="M69" s="49">
        <f t="shared" si="5"/>
        <v>0.86896551724137927</v>
      </c>
      <c r="N69" s="43">
        <v>144</v>
      </c>
      <c r="O69" s="21">
        <v>24</v>
      </c>
      <c r="P69" s="21">
        <v>168</v>
      </c>
      <c r="Q69" s="8">
        <f t="shared" si="6"/>
        <v>0.66976744186046511</v>
      </c>
      <c r="R69" s="8">
        <f t="shared" si="1"/>
        <v>0.64864864864864868</v>
      </c>
      <c r="S69" s="8">
        <f t="shared" si="2"/>
        <v>0.66666666666666663</v>
      </c>
    </row>
    <row r="70" spans="1:19" x14ac:dyDescent="0.2">
      <c r="A70" s="11" t="s">
        <v>11</v>
      </c>
      <c r="B70" s="20">
        <v>431</v>
      </c>
      <c r="C70" s="20">
        <v>320</v>
      </c>
      <c r="D70" s="20">
        <v>751</v>
      </c>
      <c r="E70" s="12">
        <f t="shared" si="7"/>
        <v>0.57390146471371506</v>
      </c>
      <c r="F70" s="12">
        <f t="shared" si="8"/>
        <v>0.42609853528628494</v>
      </c>
      <c r="G70" s="28"/>
      <c r="H70" s="35">
        <v>392</v>
      </c>
      <c r="I70" s="35">
        <v>275</v>
      </c>
      <c r="J70" s="35">
        <v>667</v>
      </c>
      <c r="K70" s="36">
        <f t="shared" si="3"/>
        <v>0.90951276102088163</v>
      </c>
      <c r="L70" s="36">
        <f t="shared" si="4"/>
        <v>0.859375</v>
      </c>
      <c r="M70" s="48">
        <f t="shared" si="5"/>
        <v>0.88814913448735022</v>
      </c>
      <c r="N70" s="42">
        <v>302</v>
      </c>
      <c r="O70" s="35">
        <v>225</v>
      </c>
      <c r="P70" s="35">
        <v>527</v>
      </c>
      <c r="Q70" s="36">
        <f t="shared" si="6"/>
        <v>0.77040816326530615</v>
      </c>
      <c r="R70" s="36">
        <f t="shared" si="1"/>
        <v>0.81818181818181823</v>
      </c>
      <c r="S70" s="36">
        <f t="shared" si="2"/>
        <v>0.79010494752623683</v>
      </c>
    </row>
    <row r="71" spans="1:19" x14ac:dyDescent="0.2">
      <c r="A71" s="7">
        <v>64</v>
      </c>
      <c r="B71" s="21">
        <v>132</v>
      </c>
      <c r="C71" s="21">
        <v>88</v>
      </c>
      <c r="D71" s="21">
        <v>220</v>
      </c>
      <c r="E71" s="8">
        <f t="shared" si="7"/>
        <v>0.6</v>
      </c>
      <c r="F71" s="8">
        <f t="shared" si="8"/>
        <v>0.4</v>
      </c>
      <c r="G71" s="29"/>
      <c r="H71" s="21">
        <v>115</v>
      </c>
      <c r="I71" s="21">
        <v>74</v>
      </c>
      <c r="J71" s="21">
        <v>189</v>
      </c>
      <c r="K71" s="8">
        <f t="shared" si="3"/>
        <v>0.87121212121212122</v>
      </c>
      <c r="L71" s="8">
        <f t="shared" si="4"/>
        <v>0.84090909090909094</v>
      </c>
      <c r="M71" s="49">
        <f t="shared" si="5"/>
        <v>0.85909090909090913</v>
      </c>
      <c r="N71" s="43">
        <v>83</v>
      </c>
      <c r="O71" s="21">
        <v>56</v>
      </c>
      <c r="P71" s="21">
        <v>139</v>
      </c>
      <c r="Q71" s="8">
        <f t="shared" si="6"/>
        <v>0.72173913043478266</v>
      </c>
      <c r="R71" s="8">
        <f t="shared" si="1"/>
        <v>0.7567567567567568</v>
      </c>
      <c r="S71" s="8">
        <f t="shared" si="2"/>
        <v>0.73544973544973546</v>
      </c>
    </row>
    <row r="72" spans="1:19" x14ac:dyDescent="0.2">
      <c r="A72" s="7">
        <v>65</v>
      </c>
      <c r="B72" s="21">
        <v>141</v>
      </c>
      <c r="C72" s="21">
        <v>114</v>
      </c>
      <c r="D72" s="21">
        <v>255</v>
      </c>
      <c r="E72" s="8">
        <f t="shared" si="7"/>
        <v>0.55294117647058827</v>
      </c>
      <c r="F72" s="8">
        <f t="shared" si="8"/>
        <v>0.44705882352941179</v>
      </c>
      <c r="G72" s="29"/>
      <c r="H72" s="21">
        <v>133</v>
      </c>
      <c r="I72" s="21">
        <v>95</v>
      </c>
      <c r="J72" s="21">
        <v>228</v>
      </c>
      <c r="K72" s="8">
        <f t="shared" si="3"/>
        <v>0.94326241134751776</v>
      </c>
      <c r="L72" s="8">
        <f t="shared" si="4"/>
        <v>0.83333333333333337</v>
      </c>
      <c r="M72" s="49">
        <f t="shared" si="5"/>
        <v>0.89411764705882357</v>
      </c>
      <c r="N72" s="43">
        <v>101</v>
      </c>
      <c r="O72" s="21">
        <v>72</v>
      </c>
      <c r="P72" s="21">
        <v>173</v>
      </c>
      <c r="Q72" s="8">
        <f t="shared" si="6"/>
        <v>0.75939849624060152</v>
      </c>
      <c r="R72" s="8">
        <f t="shared" ref="R72:R86" si="9">IFERROR(O72/I72,"")</f>
        <v>0.75789473684210529</v>
      </c>
      <c r="S72" s="8">
        <f t="shared" ref="S72:S86" si="10">IFERROR(P72/J72,"")</f>
        <v>0.75877192982456143</v>
      </c>
    </row>
    <row r="73" spans="1:19" x14ac:dyDescent="0.2">
      <c r="A73" s="7">
        <v>66</v>
      </c>
      <c r="B73" s="21">
        <v>94</v>
      </c>
      <c r="C73" s="21">
        <v>61</v>
      </c>
      <c r="D73" s="21">
        <v>155</v>
      </c>
      <c r="E73" s="8">
        <f t="shared" si="7"/>
        <v>0.6064516129032258</v>
      </c>
      <c r="F73" s="8">
        <f t="shared" si="8"/>
        <v>0.3935483870967742</v>
      </c>
      <c r="G73" s="29"/>
      <c r="H73" s="21">
        <v>87</v>
      </c>
      <c r="I73" s="21">
        <v>52</v>
      </c>
      <c r="J73" s="21">
        <v>139</v>
      </c>
      <c r="K73" s="8">
        <f t="shared" ref="K73:K82" si="11">IFERROR(H73/B73,"")</f>
        <v>0.92553191489361697</v>
      </c>
      <c r="L73" s="8">
        <f t="shared" ref="L73:L82" si="12">IFERROR(I73/C73,"")</f>
        <v>0.85245901639344257</v>
      </c>
      <c r="M73" s="49">
        <f t="shared" ref="M73:M82" si="13">IFERROR(J73/D73,"")</f>
        <v>0.89677419354838706</v>
      </c>
      <c r="N73" s="43">
        <v>66</v>
      </c>
      <c r="O73" s="21">
        <v>44</v>
      </c>
      <c r="P73" s="21">
        <v>110</v>
      </c>
      <c r="Q73" s="8">
        <f t="shared" ref="Q73:Q85" si="14">IFERROR(N73/H73,"")</f>
        <v>0.75862068965517238</v>
      </c>
      <c r="R73" s="8">
        <f t="shared" si="9"/>
        <v>0.84615384615384615</v>
      </c>
      <c r="S73" s="8">
        <f t="shared" si="10"/>
        <v>0.79136690647482011</v>
      </c>
    </row>
    <row r="74" spans="1:19" x14ac:dyDescent="0.2">
      <c r="A74" s="7">
        <v>67</v>
      </c>
      <c r="B74" s="21">
        <v>85</v>
      </c>
      <c r="C74" s="21">
        <v>56</v>
      </c>
      <c r="D74" s="21">
        <v>141</v>
      </c>
      <c r="E74" s="8">
        <f t="shared" ref="E74:E86" si="15">B74/D74</f>
        <v>0.6028368794326241</v>
      </c>
      <c r="F74" s="8">
        <f t="shared" ref="F74:F86" si="16">C74/D74</f>
        <v>0.3971631205673759</v>
      </c>
      <c r="G74" s="29"/>
      <c r="H74" s="21">
        <v>80</v>
      </c>
      <c r="I74" s="21">
        <v>49</v>
      </c>
      <c r="J74" s="21">
        <v>129</v>
      </c>
      <c r="K74" s="8">
        <f t="shared" si="11"/>
        <v>0.94117647058823528</v>
      </c>
      <c r="L74" s="8">
        <f t="shared" si="12"/>
        <v>0.875</v>
      </c>
      <c r="M74" s="49">
        <f t="shared" si="13"/>
        <v>0.91489361702127658</v>
      </c>
      <c r="N74" s="43">
        <v>62</v>
      </c>
      <c r="O74" s="21">
        <v>40</v>
      </c>
      <c r="P74" s="21">
        <v>102</v>
      </c>
      <c r="Q74" s="8">
        <f t="shared" si="14"/>
        <v>0.77500000000000002</v>
      </c>
      <c r="R74" s="8">
        <f t="shared" si="9"/>
        <v>0.81632653061224492</v>
      </c>
      <c r="S74" s="8">
        <f t="shared" si="10"/>
        <v>0.79069767441860461</v>
      </c>
    </row>
    <row r="75" spans="1:19" x14ac:dyDescent="0.2">
      <c r="A75" s="7">
        <v>68</v>
      </c>
      <c r="B75" s="21">
        <v>69</v>
      </c>
      <c r="C75" s="21">
        <v>65</v>
      </c>
      <c r="D75" s="21">
        <v>134</v>
      </c>
      <c r="E75" s="8">
        <f t="shared" si="15"/>
        <v>0.5149253731343284</v>
      </c>
      <c r="F75" s="8">
        <f t="shared" si="16"/>
        <v>0.48507462686567165</v>
      </c>
      <c r="G75" s="29"/>
      <c r="H75" s="21">
        <v>59</v>
      </c>
      <c r="I75" s="21">
        <v>54</v>
      </c>
      <c r="J75" s="21">
        <v>113</v>
      </c>
      <c r="K75" s="8">
        <f t="shared" si="11"/>
        <v>0.85507246376811596</v>
      </c>
      <c r="L75" s="8">
        <f t="shared" si="12"/>
        <v>0.83076923076923082</v>
      </c>
      <c r="M75" s="49">
        <f t="shared" si="13"/>
        <v>0.84328358208955223</v>
      </c>
      <c r="N75" s="43">
        <v>53</v>
      </c>
      <c r="O75" s="21">
        <v>46</v>
      </c>
      <c r="P75" s="21">
        <v>99</v>
      </c>
      <c r="Q75" s="8">
        <f t="shared" si="14"/>
        <v>0.89830508474576276</v>
      </c>
      <c r="R75" s="8">
        <f t="shared" si="9"/>
        <v>0.85185185185185186</v>
      </c>
      <c r="S75" s="8">
        <f t="shared" si="10"/>
        <v>0.87610619469026552</v>
      </c>
    </row>
    <row r="76" spans="1:19" x14ac:dyDescent="0.2">
      <c r="A76" s="7">
        <v>69</v>
      </c>
      <c r="B76" s="21">
        <v>57</v>
      </c>
      <c r="C76" s="21">
        <v>44</v>
      </c>
      <c r="D76" s="21">
        <v>101</v>
      </c>
      <c r="E76" s="8">
        <f t="shared" si="15"/>
        <v>0.5643564356435643</v>
      </c>
      <c r="F76" s="8">
        <f t="shared" si="16"/>
        <v>0.43564356435643564</v>
      </c>
      <c r="G76" s="29"/>
      <c r="H76" s="21">
        <v>52</v>
      </c>
      <c r="I76" s="21">
        <v>41</v>
      </c>
      <c r="J76" s="21">
        <v>93</v>
      </c>
      <c r="K76" s="8">
        <f t="shared" si="11"/>
        <v>0.91228070175438591</v>
      </c>
      <c r="L76" s="8">
        <f t="shared" si="12"/>
        <v>0.93181818181818177</v>
      </c>
      <c r="M76" s="49">
        <f t="shared" si="13"/>
        <v>0.92079207920792083</v>
      </c>
      <c r="N76" s="43">
        <v>39</v>
      </c>
      <c r="O76" s="21">
        <v>33</v>
      </c>
      <c r="P76" s="21">
        <v>72</v>
      </c>
      <c r="Q76" s="8">
        <f t="shared" si="14"/>
        <v>0.75</v>
      </c>
      <c r="R76" s="8">
        <f t="shared" si="9"/>
        <v>0.80487804878048785</v>
      </c>
      <c r="S76" s="8">
        <f t="shared" si="10"/>
        <v>0.77419354838709675</v>
      </c>
    </row>
    <row r="77" spans="1:19" x14ac:dyDescent="0.2">
      <c r="A77" s="9" t="s">
        <v>35</v>
      </c>
      <c r="B77" s="19">
        <v>37</v>
      </c>
      <c r="C77" s="19">
        <v>29</v>
      </c>
      <c r="D77" s="19">
        <v>66</v>
      </c>
      <c r="E77" s="10">
        <f t="shared" si="15"/>
        <v>0.56060606060606055</v>
      </c>
      <c r="F77" s="10">
        <f t="shared" si="16"/>
        <v>0.43939393939393939</v>
      </c>
      <c r="G77" s="27"/>
      <c r="H77" s="33">
        <v>23</v>
      </c>
      <c r="I77" s="33">
        <v>19</v>
      </c>
      <c r="J77" s="33">
        <v>42</v>
      </c>
      <c r="K77" s="34">
        <f t="shared" si="11"/>
        <v>0.6216216216216216</v>
      </c>
      <c r="L77" s="34">
        <f t="shared" si="12"/>
        <v>0.65517241379310343</v>
      </c>
      <c r="M77" s="47">
        <f t="shared" si="13"/>
        <v>0.63636363636363635</v>
      </c>
      <c r="N77" s="41">
        <v>13</v>
      </c>
      <c r="O77" s="33">
        <v>14</v>
      </c>
      <c r="P77" s="33">
        <v>27</v>
      </c>
      <c r="Q77" s="34">
        <f t="shared" si="14"/>
        <v>0.56521739130434778</v>
      </c>
      <c r="R77" s="34">
        <f t="shared" si="9"/>
        <v>0.73684210526315785</v>
      </c>
      <c r="S77" s="34">
        <f t="shared" si="10"/>
        <v>0.6428571428571429</v>
      </c>
    </row>
    <row r="78" spans="1:19" x14ac:dyDescent="0.2">
      <c r="A78" s="11" t="s">
        <v>28</v>
      </c>
      <c r="B78" s="20">
        <v>32</v>
      </c>
      <c r="C78" s="20">
        <v>25</v>
      </c>
      <c r="D78" s="20">
        <v>57</v>
      </c>
      <c r="E78" s="12">
        <f t="shared" si="15"/>
        <v>0.56140350877192979</v>
      </c>
      <c r="F78" s="12">
        <f t="shared" si="16"/>
        <v>0.43859649122807015</v>
      </c>
      <c r="G78" s="28"/>
      <c r="H78" s="35">
        <v>19</v>
      </c>
      <c r="I78" s="35">
        <v>15</v>
      </c>
      <c r="J78" s="35">
        <v>34</v>
      </c>
      <c r="K78" s="36">
        <f t="shared" si="11"/>
        <v>0.59375</v>
      </c>
      <c r="L78" s="36">
        <f t="shared" si="12"/>
        <v>0.6</v>
      </c>
      <c r="M78" s="48">
        <f t="shared" si="13"/>
        <v>0.59649122807017541</v>
      </c>
      <c r="N78" s="42">
        <v>10</v>
      </c>
      <c r="O78" s="35">
        <v>11</v>
      </c>
      <c r="P78" s="35">
        <v>21</v>
      </c>
      <c r="Q78" s="36">
        <f t="shared" si="14"/>
        <v>0.52631578947368418</v>
      </c>
      <c r="R78" s="36">
        <f t="shared" si="9"/>
        <v>0.73333333333333328</v>
      </c>
      <c r="S78" s="36">
        <f t="shared" si="10"/>
        <v>0.61764705882352944</v>
      </c>
    </row>
    <row r="79" spans="1:19" x14ac:dyDescent="0.2">
      <c r="A79" s="7">
        <v>85</v>
      </c>
      <c r="B79" s="21">
        <v>11</v>
      </c>
      <c r="C79" s="21">
        <v>9</v>
      </c>
      <c r="D79" s="21">
        <v>20</v>
      </c>
      <c r="E79" s="8">
        <f t="shared" si="15"/>
        <v>0.55000000000000004</v>
      </c>
      <c r="F79" s="8">
        <f t="shared" si="16"/>
        <v>0.45</v>
      </c>
      <c r="G79" s="29"/>
      <c r="H79" s="21">
        <v>6</v>
      </c>
      <c r="I79" s="21">
        <v>5</v>
      </c>
      <c r="J79" s="21">
        <v>11</v>
      </c>
      <c r="K79" s="8">
        <f t="shared" si="11"/>
        <v>0.54545454545454541</v>
      </c>
      <c r="L79" s="8">
        <f t="shared" si="12"/>
        <v>0.55555555555555558</v>
      </c>
      <c r="M79" s="49">
        <f t="shared" si="13"/>
        <v>0.55000000000000004</v>
      </c>
      <c r="N79" s="43">
        <v>3</v>
      </c>
      <c r="O79" s="21">
        <v>3</v>
      </c>
      <c r="P79" s="21">
        <v>6</v>
      </c>
      <c r="Q79" s="8">
        <f t="shared" si="14"/>
        <v>0.5</v>
      </c>
      <c r="R79" s="8">
        <f t="shared" si="9"/>
        <v>0.6</v>
      </c>
      <c r="S79" s="8">
        <f t="shared" si="10"/>
        <v>0.54545454545454541</v>
      </c>
    </row>
    <row r="80" spans="1:19" x14ac:dyDescent="0.2">
      <c r="A80" s="7">
        <v>86</v>
      </c>
      <c r="B80" s="21">
        <v>11</v>
      </c>
      <c r="C80" s="21">
        <v>12</v>
      </c>
      <c r="D80" s="21">
        <v>23</v>
      </c>
      <c r="E80" s="8">
        <f t="shared" si="15"/>
        <v>0.47826086956521741</v>
      </c>
      <c r="F80" s="8">
        <f t="shared" si="16"/>
        <v>0.52173913043478259</v>
      </c>
      <c r="G80" s="29"/>
      <c r="H80" s="21">
        <v>6</v>
      </c>
      <c r="I80" s="21">
        <v>8</v>
      </c>
      <c r="J80" s="21">
        <v>14</v>
      </c>
      <c r="K80" s="8">
        <f t="shared" si="11"/>
        <v>0.54545454545454541</v>
      </c>
      <c r="L80" s="8">
        <f t="shared" si="12"/>
        <v>0.66666666666666663</v>
      </c>
      <c r="M80" s="49">
        <f t="shared" si="13"/>
        <v>0.60869565217391308</v>
      </c>
      <c r="N80" s="43">
        <v>2</v>
      </c>
      <c r="O80" s="21">
        <v>6</v>
      </c>
      <c r="P80" s="21">
        <v>8</v>
      </c>
      <c r="Q80" s="8">
        <f t="shared" si="14"/>
        <v>0.33333333333333331</v>
      </c>
      <c r="R80" s="8">
        <f t="shared" si="9"/>
        <v>0.75</v>
      </c>
      <c r="S80" s="8">
        <f t="shared" si="10"/>
        <v>0.5714285714285714</v>
      </c>
    </row>
    <row r="81" spans="1:19" x14ac:dyDescent="0.2">
      <c r="A81" s="7">
        <v>87</v>
      </c>
      <c r="B81" s="21">
        <v>10</v>
      </c>
      <c r="C81" s="21">
        <v>4</v>
      </c>
      <c r="D81" s="21">
        <v>14</v>
      </c>
      <c r="E81" s="8">
        <f t="shared" si="15"/>
        <v>0.7142857142857143</v>
      </c>
      <c r="F81" s="8">
        <f t="shared" si="16"/>
        <v>0.2857142857142857</v>
      </c>
      <c r="G81" s="29"/>
      <c r="H81" s="21">
        <v>7</v>
      </c>
      <c r="I81" s="21">
        <v>2</v>
      </c>
      <c r="J81" s="21">
        <v>9</v>
      </c>
      <c r="K81" s="8">
        <f t="shared" si="11"/>
        <v>0.7</v>
      </c>
      <c r="L81" s="8">
        <f t="shared" si="12"/>
        <v>0.5</v>
      </c>
      <c r="M81" s="49">
        <f t="shared" si="13"/>
        <v>0.6428571428571429</v>
      </c>
      <c r="N81" s="43">
        <v>5</v>
      </c>
      <c r="O81" s="21">
        <v>2</v>
      </c>
      <c r="P81" s="21">
        <v>7</v>
      </c>
      <c r="Q81" s="8">
        <f t="shared" si="14"/>
        <v>0.7142857142857143</v>
      </c>
      <c r="R81" s="8">
        <f t="shared" si="9"/>
        <v>1</v>
      </c>
      <c r="S81" s="8">
        <f t="shared" si="10"/>
        <v>0.77777777777777779</v>
      </c>
    </row>
    <row r="82" spans="1:19" x14ac:dyDescent="0.2">
      <c r="A82" s="11" t="s">
        <v>27</v>
      </c>
      <c r="B82" s="20">
        <v>5</v>
      </c>
      <c r="C82" s="20">
        <v>5</v>
      </c>
      <c r="D82" s="20">
        <v>10</v>
      </c>
      <c r="E82" s="12">
        <f t="shared" si="15"/>
        <v>0.5</v>
      </c>
      <c r="F82" s="12">
        <f t="shared" si="16"/>
        <v>0.5</v>
      </c>
      <c r="G82" s="28"/>
      <c r="H82" s="35">
        <v>4</v>
      </c>
      <c r="I82" s="35">
        <v>4</v>
      </c>
      <c r="J82" s="35">
        <v>8</v>
      </c>
      <c r="K82" s="36">
        <f t="shared" si="11"/>
        <v>0.8</v>
      </c>
      <c r="L82" s="36">
        <f t="shared" si="12"/>
        <v>0.8</v>
      </c>
      <c r="M82" s="48">
        <f t="shared" si="13"/>
        <v>0.8</v>
      </c>
      <c r="N82" s="42">
        <v>3</v>
      </c>
      <c r="O82" s="35">
        <v>3</v>
      </c>
      <c r="P82" s="35">
        <v>6</v>
      </c>
      <c r="Q82" s="36">
        <f t="shared" si="14"/>
        <v>0.75</v>
      </c>
      <c r="R82" s="36">
        <f t="shared" si="9"/>
        <v>0.75</v>
      </c>
      <c r="S82" s="36">
        <f t="shared" si="10"/>
        <v>0.75</v>
      </c>
    </row>
    <row r="83" spans="1:19" x14ac:dyDescent="0.2">
      <c r="A83" s="7">
        <v>90</v>
      </c>
      <c r="B83" s="21"/>
      <c r="C83" s="21">
        <v>1</v>
      </c>
      <c r="D83" s="21">
        <v>1</v>
      </c>
      <c r="E83" s="8">
        <f t="shared" si="15"/>
        <v>0</v>
      </c>
      <c r="F83" s="8">
        <f t="shared" si="16"/>
        <v>1</v>
      </c>
      <c r="G83" s="29"/>
      <c r="H83" s="21"/>
      <c r="I83" s="21"/>
      <c r="J83" s="21"/>
      <c r="K83" s="8" t="str">
        <f t="shared" ref="K83:K86" si="17">IFERROR(H83/B83,"")</f>
        <v/>
      </c>
      <c r="L83" s="8">
        <f t="shared" ref="L83:L86" si="18">IFERROR(I83/C83,"")</f>
        <v>0</v>
      </c>
      <c r="M83" s="49">
        <f t="shared" ref="M83:M86" si="19">IFERROR(J83/D83,"")</f>
        <v>0</v>
      </c>
      <c r="N83" s="43"/>
      <c r="O83" s="21"/>
      <c r="P83" s="21"/>
      <c r="Q83" s="8" t="str">
        <f t="shared" si="14"/>
        <v/>
      </c>
      <c r="R83" s="8" t="str">
        <f t="shared" si="9"/>
        <v/>
      </c>
      <c r="S83" s="8" t="str">
        <f t="shared" si="10"/>
        <v/>
      </c>
    </row>
    <row r="84" spans="1:19" x14ac:dyDescent="0.2">
      <c r="A84" s="7">
        <v>91</v>
      </c>
      <c r="B84" s="21">
        <v>5</v>
      </c>
      <c r="C84" s="21">
        <v>2</v>
      </c>
      <c r="D84" s="21">
        <v>7</v>
      </c>
      <c r="E84" s="8">
        <f t="shared" si="15"/>
        <v>0.7142857142857143</v>
      </c>
      <c r="F84" s="8">
        <f t="shared" si="16"/>
        <v>0.2857142857142857</v>
      </c>
      <c r="G84" s="29"/>
      <c r="H84" s="21">
        <v>4</v>
      </c>
      <c r="I84" s="21">
        <v>2</v>
      </c>
      <c r="J84" s="21">
        <v>6</v>
      </c>
      <c r="K84" s="8">
        <f t="shared" si="17"/>
        <v>0.8</v>
      </c>
      <c r="L84" s="8">
        <f t="shared" si="18"/>
        <v>1</v>
      </c>
      <c r="M84" s="49">
        <f t="shared" si="19"/>
        <v>0.8571428571428571</v>
      </c>
      <c r="N84" s="43">
        <v>3</v>
      </c>
      <c r="O84" s="21">
        <v>2</v>
      </c>
      <c r="P84" s="21">
        <v>5</v>
      </c>
      <c r="Q84" s="8">
        <f t="shared" si="14"/>
        <v>0.75</v>
      </c>
      <c r="R84" s="8">
        <f t="shared" si="9"/>
        <v>1</v>
      </c>
      <c r="S84" s="8">
        <f t="shared" si="10"/>
        <v>0.83333333333333337</v>
      </c>
    </row>
    <row r="85" spans="1:19" ht="13.5" thickBot="1" x14ac:dyDescent="0.25">
      <c r="A85" s="14">
        <v>92</v>
      </c>
      <c r="B85" s="23"/>
      <c r="C85" s="23">
        <v>2</v>
      </c>
      <c r="D85" s="23">
        <v>2</v>
      </c>
      <c r="E85" s="15">
        <f t="shared" si="15"/>
        <v>0</v>
      </c>
      <c r="F85" s="15">
        <f t="shared" si="16"/>
        <v>1</v>
      </c>
      <c r="G85" s="29"/>
      <c r="H85" s="23">
        <v>0</v>
      </c>
      <c r="I85" s="23">
        <v>2</v>
      </c>
      <c r="J85" s="23">
        <v>2</v>
      </c>
      <c r="K85" s="15" t="str">
        <f t="shared" si="17"/>
        <v/>
      </c>
      <c r="L85" s="15">
        <f t="shared" si="18"/>
        <v>1</v>
      </c>
      <c r="M85" s="51">
        <f t="shared" si="19"/>
        <v>1</v>
      </c>
      <c r="N85" s="45">
        <v>0</v>
      </c>
      <c r="O85" s="23">
        <v>1</v>
      </c>
      <c r="P85" s="23">
        <v>1</v>
      </c>
      <c r="Q85" s="15" t="str">
        <f t="shared" si="14"/>
        <v/>
      </c>
      <c r="R85" s="15">
        <f t="shared" si="9"/>
        <v>0.5</v>
      </c>
      <c r="S85" s="15">
        <f t="shared" si="10"/>
        <v>0.5</v>
      </c>
    </row>
    <row r="86" spans="1:19" ht="15.75" customHeight="1" thickTop="1" x14ac:dyDescent="0.2">
      <c r="A86" s="24" t="s">
        <v>36</v>
      </c>
      <c r="B86" s="25">
        <v>3774</v>
      </c>
      <c r="C86" s="25">
        <v>1983</v>
      </c>
      <c r="D86" s="25">
        <v>5757</v>
      </c>
      <c r="E86" s="26">
        <f t="shared" si="15"/>
        <v>0.65554976550286603</v>
      </c>
      <c r="F86" s="26">
        <f t="shared" si="16"/>
        <v>0.34445023449713391</v>
      </c>
      <c r="G86" s="31"/>
      <c r="H86" s="39">
        <v>3111</v>
      </c>
      <c r="I86" s="39">
        <v>1557</v>
      </c>
      <c r="J86" s="39">
        <v>4668</v>
      </c>
      <c r="K86" s="40">
        <f t="shared" si="17"/>
        <v>0.82432432432432434</v>
      </c>
      <c r="L86" s="40">
        <f t="shared" si="18"/>
        <v>0.78517397881996975</v>
      </c>
      <c r="M86" s="52">
        <f t="shared" si="19"/>
        <v>0.81083897863470555</v>
      </c>
      <c r="N86" s="46">
        <v>1752</v>
      </c>
      <c r="O86" s="39">
        <v>903</v>
      </c>
      <c r="P86" s="39">
        <v>2655</v>
      </c>
      <c r="Q86" s="40">
        <f>IFERROR(N86/H86,"")</f>
        <v>0.56316297010607519</v>
      </c>
      <c r="R86" s="40">
        <f t="shared" si="9"/>
        <v>0.57996146435452789</v>
      </c>
      <c r="S86" s="40">
        <f t="shared" si="10"/>
        <v>0.56876606683804631</v>
      </c>
    </row>
    <row r="87" spans="1:19" x14ac:dyDescent="0.2">
      <c r="A87" s="6" t="s">
        <v>52</v>
      </c>
      <c r="H87" s="32"/>
      <c r="I87" s="32"/>
      <c r="J87" s="32"/>
    </row>
    <row r="88" spans="1:19" x14ac:dyDescent="0.2">
      <c r="H88" s="32"/>
      <c r="I88" s="32"/>
      <c r="J88" s="32"/>
    </row>
    <row r="89" spans="1:19" x14ac:dyDescent="0.2">
      <c r="A89" s="61" t="s">
        <v>33</v>
      </c>
      <c r="B89" s="61"/>
      <c r="C89" s="61"/>
      <c r="D89" s="61"/>
      <c r="E89" s="61"/>
      <c r="F89" s="61"/>
      <c r="G89" s="61"/>
      <c r="H89" s="61"/>
      <c r="I89" s="61"/>
      <c r="J89" s="61"/>
      <c r="K89" s="61"/>
      <c r="L89" s="61"/>
      <c r="M89" s="61"/>
      <c r="N89" s="61"/>
      <c r="O89" s="61"/>
      <c r="P89" s="61"/>
      <c r="Q89" s="61"/>
      <c r="R89" s="61"/>
      <c r="S89" s="61"/>
    </row>
    <row r="90" spans="1:19" x14ac:dyDescent="0.2">
      <c r="A90" s="61" t="s">
        <v>30</v>
      </c>
      <c r="B90" s="61"/>
      <c r="C90" s="61"/>
      <c r="D90" s="61"/>
      <c r="E90" s="61"/>
      <c r="F90" s="61"/>
      <c r="G90" s="61"/>
      <c r="H90" s="61"/>
      <c r="I90" s="61"/>
      <c r="J90" s="61"/>
      <c r="K90" s="61"/>
      <c r="L90" s="61"/>
      <c r="M90" s="61"/>
      <c r="N90" s="61"/>
      <c r="O90" s="61"/>
      <c r="P90" s="61"/>
      <c r="Q90" s="61"/>
      <c r="R90" s="61"/>
      <c r="S90" s="61"/>
    </row>
    <row r="91" spans="1:19" x14ac:dyDescent="0.2">
      <c r="A91" s="61" t="s">
        <v>44</v>
      </c>
      <c r="B91" s="61"/>
      <c r="C91" s="61"/>
      <c r="D91" s="61"/>
      <c r="E91" s="61"/>
      <c r="F91" s="61"/>
      <c r="G91" s="61"/>
      <c r="H91" s="61"/>
      <c r="I91" s="61"/>
      <c r="J91" s="61"/>
      <c r="K91" s="61"/>
      <c r="L91" s="61"/>
      <c r="M91" s="61"/>
      <c r="N91" s="61"/>
      <c r="O91" s="61"/>
      <c r="P91" s="61"/>
      <c r="Q91" s="61"/>
      <c r="R91" s="61"/>
      <c r="S91" s="61"/>
    </row>
  </sheetData>
  <mergeCells count="8">
    <mergeCell ref="N6:S6"/>
    <mergeCell ref="A89:S89"/>
    <mergeCell ref="A90:S90"/>
    <mergeCell ref="A91:S91"/>
    <mergeCell ref="B3:S3"/>
    <mergeCell ref="B4:S4"/>
    <mergeCell ref="H6:M6"/>
    <mergeCell ref="B6:F6"/>
  </mergeCells>
  <pageMargins left="0.7" right="0.7" top="0.75" bottom="0.75" header="0.3" footer="0.3"/>
  <pageSetup paperSize="9" scale="38" fitToHeight="0" orientation="portrait" r:id="rId1"/>
  <ignoredErrors>
    <ignoredError sqref="A10:A21"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Qualifiés MCF</vt:lpstr>
      <vt:lpstr>Qualifiés PR</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Administration centrale</dc:creator>
  <cp:lastModifiedBy>Administration centrale</cp:lastModifiedBy>
  <cp:lastPrinted>2023-02-10T15:53:15Z</cp:lastPrinted>
  <dcterms:created xsi:type="dcterms:W3CDTF">2020-12-18T12:46:37Z</dcterms:created>
  <dcterms:modified xsi:type="dcterms:W3CDTF">2023-02-13T09:30:39Z</dcterms:modified>
</cp:coreProperties>
</file>