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gesip-dgri-a2-1-recherche\Administration\site internet du ministère MESR\page 81721 données\pour mise en ligne septembre 2023\"/>
    </mc:Choice>
  </mc:AlternateContent>
  <bookViews>
    <workbookView xWindow="0" yWindow="0" windowWidth="25200" windowHeight="10950"/>
  </bookViews>
  <sheets>
    <sheet name="Sommaire" sheetId="2" r:id="rId1"/>
    <sheet name="2015" sheetId="1" r:id="rId2"/>
    <sheet name="2016" sheetId="3" r:id="rId3"/>
    <sheet name="2017" sheetId="5" r:id="rId4"/>
    <sheet name="2018" sheetId="6" r:id="rId5"/>
    <sheet name="2019" sheetId="7" r:id="rId6"/>
    <sheet name="2020" sheetId="8" r:id="rId7"/>
  </sheets>
  <definedNames>
    <definedName name="indiv_sexe_etp_ss_tot">'2015'!$A$6:$O$33</definedName>
  </definedNames>
  <calcPr calcId="162913"/>
</workbook>
</file>

<file path=xl/calcChain.xml><?xml version="1.0" encoding="utf-8"?>
<calcChain xmlns="http://schemas.openxmlformats.org/spreadsheetml/2006/main">
  <c r="F36" i="8" l="1"/>
  <c r="F36" i="7"/>
  <c r="F36" i="1" l="1"/>
  <c r="O35" i="1"/>
  <c r="N35" i="1"/>
  <c r="M35" i="1"/>
  <c r="L35" i="1"/>
  <c r="J35" i="1"/>
  <c r="I35" i="1"/>
  <c r="H35" i="1"/>
  <c r="G35" i="1"/>
  <c r="E35" i="1"/>
  <c r="D35" i="1"/>
  <c r="C35" i="1"/>
  <c r="B35" i="1"/>
</calcChain>
</file>

<file path=xl/sharedStrings.xml><?xml version="1.0" encoding="utf-8"?>
<sst xmlns="http://schemas.openxmlformats.org/spreadsheetml/2006/main" count="308" uniqueCount="83">
  <si>
    <t>1. EPST hors CNRS</t>
  </si>
  <si>
    <t>2. EPIC</t>
  </si>
  <si>
    <t>3. Ministères (yc. Défense) et autres établissements publics</t>
  </si>
  <si>
    <t>4. CNRS</t>
  </si>
  <si>
    <t>5. Universités et établissement d'enseignement sup.sous contrat MESR</t>
  </si>
  <si>
    <t>6. Centres hospitaliers (CHU, CLCC)</t>
  </si>
  <si>
    <t>7. Autres établissements d'enseignement supérieur</t>
  </si>
  <si>
    <t>8. Institutions sans but lucratif</t>
  </si>
  <si>
    <t>Total</t>
  </si>
  <si>
    <t>INED</t>
  </si>
  <si>
    <t>INRA</t>
  </si>
  <si>
    <t>INRIA</t>
  </si>
  <si>
    <t>INSERM</t>
  </si>
  <si>
    <t>IRD</t>
  </si>
  <si>
    <t>ANDRA</t>
  </si>
  <si>
    <t>BRGM</t>
  </si>
  <si>
    <t>CEA - Civil</t>
  </si>
  <si>
    <t>CIRAD</t>
  </si>
  <si>
    <t>CNES</t>
  </si>
  <si>
    <t>CSTB</t>
  </si>
  <si>
    <t>IFREMER</t>
  </si>
  <si>
    <t>INERIS</t>
  </si>
  <si>
    <t>IPEV</t>
  </si>
  <si>
    <t>IRSN</t>
  </si>
  <si>
    <t>LNE</t>
  </si>
  <si>
    <t>ONERA</t>
  </si>
  <si>
    <t>Total Chercheur</t>
  </si>
  <si>
    <t>Total Personnel de Soutien</t>
  </si>
  <si>
    <t>Personnel de Soutien - Homme</t>
  </si>
  <si>
    <t>Chercheur - Homme</t>
  </si>
  <si>
    <t>Chercheur - Femme</t>
  </si>
  <si>
    <t>Chercheur - 
NV</t>
  </si>
  <si>
    <t>Personnel de Soutien - Femme</t>
  </si>
  <si>
    <t>Personnel de Soutien - NV</t>
  </si>
  <si>
    <t>IFSTTAR (ex.INRETS+LCPC)</t>
  </si>
  <si>
    <t>IRSTEA (ex.CEMAGREF)</t>
  </si>
  <si>
    <t>TOTAL</t>
  </si>
  <si>
    <t>Total
Homme</t>
  </si>
  <si>
    <t>Total
Femme</t>
  </si>
  <si>
    <t>Total
NV</t>
  </si>
  <si>
    <t>Chercheurs</t>
  </si>
  <si>
    <t>Soutien</t>
  </si>
  <si>
    <t>Résultats 2015 définitifs</t>
  </si>
  <si>
    <t>Retour sommaire</t>
  </si>
  <si>
    <t>et non plus à partir de fichiers administratifs.</t>
  </si>
  <si>
    <t>Effectifs en équivalent temps plein recherche 2015 *</t>
  </si>
  <si>
    <t>Effectifs des administrations détaillés par organismes et regroupement d'établissement : répartition par sexe en ETP - Résultats 2015 définitifs</t>
  </si>
  <si>
    <t>Résultats 2016 définitifs</t>
  </si>
  <si>
    <t>Effectifs des administrations détaillés par organismes et regroupement d'établissement : répartition par sexe en ETP - Résultats 2016 définitifs</t>
  </si>
  <si>
    <t>Personnel rémunéré par l'organisme ou groupements d'établissements</t>
  </si>
  <si>
    <t xml:space="preserve">Total
</t>
  </si>
  <si>
    <t xml:space="preserve">Effectifs en équivalent temps plein recherche 2016 </t>
  </si>
  <si>
    <t>Effectifs des administrations détaillés par organismes et regroupement d'établissement : répartition par sexe en ETP - Résultats 2017 définitifs</t>
  </si>
  <si>
    <t>Effectifs en équivalent temps plein recherche 2017</t>
  </si>
  <si>
    <t>Effectifs des administrations détaillés par organismes et regroupement d'établissement : répartition par sexe en ETP - Résultats 2018 définitifs</t>
  </si>
  <si>
    <t>Effectifs en équivalent temps plein recherche 2018</t>
  </si>
  <si>
    <t>Résultats 2017 définitifs</t>
  </si>
  <si>
    <t>Résultats 2018 définitifs</t>
  </si>
  <si>
    <t>Personnel rémunéré par le secteur des administrations (orgamismes ou ou groupements d'établissements)</t>
  </si>
  <si>
    <t>Source : MESR-SIES, Enquête sur les moyens consacrés à la R&amp;D</t>
  </si>
  <si>
    <t>Effectifs : répartition par sexe en ETP - Résultats 2019 définitifs</t>
  </si>
  <si>
    <t>Effectifs en équivalent temps plein recherche 2019</t>
  </si>
  <si>
    <t>Effectifs : répartition par sexe en ETP - Résultats 2020</t>
  </si>
  <si>
    <t>Effectifs en équivalent temps plein recherche 2020</t>
  </si>
  <si>
    <t>Résultats 2019 définitifs</t>
  </si>
  <si>
    <t>Résultats 2020 définitifs</t>
  </si>
  <si>
    <t>Effectifs détaillés par organisme et regroupement d'établissements : répartition par sexe en ETP</t>
  </si>
  <si>
    <t>Des ruptures de série entre 2019 et 2020 font que les deux années ne sont pas directement comparables :</t>
  </si>
  <si>
    <t xml:space="preserve"> - dans les universités, ajout des effectifs des établissements non passés aux responsabilités et compétences élargies (RCE)</t>
  </si>
  <si>
    <t xml:space="preserve"> - dans les autres établissements d'enseignement supérieur : changement de méthodologie dans le calcul des effectifs par l'Institut Mines-Télécom</t>
  </si>
  <si>
    <t xml:space="preserve"> - dans les institutions sans but lucratif : changement méthodologique sur la partie échantillonnée de l'enquête auprès des Institutions sans but lucratif</t>
  </si>
  <si>
    <t>5. Universités et établissement d'enseignement sup.sous contrat MESR (1)</t>
  </si>
  <si>
    <t>7. Autres établissements d'enseignement supérieur (2)</t>
  </si>
  <si>
    <t>8. Institutions sans but lucratif (3)</t>
  </si>
  <si>
    <t>(1) ajout en 2020 des effectifs des établissements non passés aux responsabilités et compétences élargies (RCE)</t>
  </si>
  <si>
    <t>(2) en 2020, changement de méthodologie dans le calcul des effectifs par l'Institut Mines-Télécom</t>
  </si>
  <si>
    <t>(3) en 2020, changement méthodologique sur la partie échantillonnée de l'enquête auprès des Institutions sans but lucratif</t>
  </si>
  <si>
    <t>Le total des ETP des Universités et établissements d'enseignement sup. sous contrat MESR était de 74 980 ; il est maintenant de 73 828.</t>
  </si>
  <si>
    <t>INRAE</t>
  </si>
  <si>
    <t>La collecte des données ventilant les ETP avec la distinction Femme / Homme a pris fin à partir de l'enquête portant sur le millésime 2021, dans le but de limiter la charge statistique des enquêtés.</t>
  </si>
  <si>
    <t>Les données portant sur le millésime 2020 ont été élaborées à l’été 2022. En juin 2023, une modification des effectifs PP et ETP "5.Universités et EnsupST" du millésime 2020 a été effectuée pour deux établissements : Université Paris 13 et Museum National d’Histoire Naturelle (MNHN).</t>
  </si>
  <si>
    <t xml:space="preserve">*  Changement méthodologique, dans le secteur de l’enseignement supérieur, les dépenses et les effectifs des universités et établissements d’enseignement supérieur sous tutelle du MESR sont désormais estimées via une enquête auprès de ces établissements </t>
  </si>
  <si>
    <t xml:space="preserve">Changement méthodologique, dans le secteur de l’enseignement supérieur, les dépenses et les effectifs des universités et établissements d’enseignement supérieur sous tutelle du MESR sont désormais estimées via une enquête auprès de ces établissements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</si>
</sst>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 _€_-;\-* #,##0\ _€_-;_-* &quot;-&quot;??\ _€_-;_-@_-"/>
    <numFmt numFmtId="166" formatCode="_-* #,##0.0\ _€_-;\-* #,##0.0\ _€_-;_-* &quot;-&quot;??\ _€_-;_-@_-"/>
  </numFmts>
  <fonts count="13" x14ac:knownFonts="1">
    <font>
      <sz val="10"/>
      <name val="MS Sans Serif"/>
      <family val="2"/>
    </font>
    <font>
      <b/>
      <sz val="10"/>
      <name val="MS Sans Serif"/>
      <family val="2"/>
    </font>
    <font>
      <sz val="10"/>
      <name val="MS Sans Serif"/>
      <family val="2"/>
    </font>
    <font>
      <sz val="9"/>
      <name val="MS Sans Serif"/>
      <family val="2"/>
    </font>
    <font>
      <b/>
      <sz val="9"/>
      <name val="MS Sans Serif"/>
      <family val="2"/>
    </font>
    <font>
      <sz val="8"/>
      <name val="MS Sans Serif"/>
      <family val="2"/>
    </font>
    <font>
      <b/>
      <sz val="8"/>
      <color indexed="10"/>
      <name val="MS Sans Serif"/>
      <family val="2"/>
    </font>
    <font>
      <b/>
      <sz val="9"/>
      <color theme="0" tint="-4.9989318521683403E-2"/>
      <name val="MS Sans Serif"/>
      <family val="2"/>
    </font>
    <font>
      <u/>
      <sz val="10"/>
      <color theme="10"/>
      <name val="MS Sans Serif"/>
      <family val="2"/>
    </font>
    <font>
      <b/>
      <sz val="12"/>
      <name val="MS Sans Serif"/>
      <family val="2"/>
    </font>
    <font>
      <b/>
      <sz val="9"/>
      <name val="MS Sans Serif"/>
    </font>
    <font>
      <b/>
      <sz val="10"/>
      <name val="MS Sans Serif"/>
    </font>
    <font>
      <sz val="9"/>
      <name val="MS Sans Serif"/>
    </font>
  </fonts>
  <fills count="6">
    <fill>
      <patternFill patternType="none"/>
    </fill>
    <fill>
      <patternFill patternType="gray125"/>
    </fill>
    <fill>
      <patternFill patternType="solid">
        <fgColor indexed="5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00B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164" fontId="2" fillId="0" borderId="0" applyFont="0" applyFill="0" applyBorder="0" applyAlignment="0" applyProtection="0"/>
    <xf numFmtId="0" fontId="8" fillId="0" borderId="0" applyNumberFormat="0" applyFill="0" applyBorder="0" applyAlignment="0" applyProtection="0"/>
    <xf numFmtId="0" fontId="2" fillId="0" borderId="0"/>
  </cellStyleXfs>
  <cellXfs count="50">
    <xf numFmtId="0" fontId="0" fillId="0" borderId="0" xfId="0"/>
    <xf numFmtId="0" fontId="3" fillId="0" borderId="0" xfId="0" applyFont="1"/>
    <xf numFmtId="0" fontId="4" fillId="2" borderId="1" xfId="0" applyFont="1" applyFill="1" applyBorder="1" applyAlignment="1">
      <alignment horizontal="center" vertical="center" wrapText="1"/>
    </xf>
    <xf numFmtId="0" fontId="3" fillId="0" borderId="1" xfId="0" applyFont="1" applyBorder="1" applyAlignment="1">
      <alignment horizontal="left" indent="1"/>
    </xf>
    <xf numFmtId="0" fontId="3" fillId="0" borderId="0" xfId="0" applyFont="1" applyAlignment="1">
      <alignment horizontal="left" indent="1"/>
    </xf>
    <xf numFmtId="0" fontId="3" fillId="0" borderId="0" xfId="0" applyFont="1" applyFill="1" applyBorder="1"/>
    <xf numFmtId="0" fontId="4" fillId="0" borderId="2" xfId="0" applyFont="1" applyFill="1" applyBorder="1" applyAlignment="1">
      <alignment horizontal="center" vertical="center" wrapText="1"/>
    </xf>
    <xf numFmtId="0" fontId="1" fillId="0" borderId="0" xfId="0" applyFont="1"/>
    <xf numFmtId="0" fontId="4" fillId="0" borderId="3" xfId="0" applyFont="1" applyFill="1" applyBorder="1" applyAlignment="1">
      <alignment horizontal="center" vertical="center" wrapText="1"/>
    </xf>
    <xf numFmtId="0" fontId="1" fillId="0" borderId="0" xfId="0" applyFont="1" applyAlignment="1">
      <alignment horizontal="left"/>
    </xf>
    <xf numFmtId="0" fontId="3" fillId="0" borderId="1" xfId="0" applyFont="1" applyBorder="1" applyAlignment="1">
      <alignment horizontal="left" indent="3"/>
    </xf>
    <xf numFmtId="165" fontId="3" fillId="0" borderId="0" xfId="0" applyNumberFormat="1" applyFont="1"/>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0" xfId="2"/>
    <xf numFmtId="166" fontId="3" fillId="0" borderId="1" xfId="1" applyNumberFormat="1" applyFont="1" applyBorder="1"/>
    <xf numFmtId="166" fontId="3" fillId="0" borderId="0" xfId="1" applyNumberFormat="1" applyFont="1"/>
    <xf numFmtId="166" fontId="3" fillId="0" borderId="1" xfId="1" applyNumberFormat="1" applyFont="1" applyFill="1" applyBorder="1"/>
    <xf numFmtId="166" fontId="3" fillId="0" borderId="0" xfId="1" applyNumberFormat="1" applyFont="1" applyFill="1"/>
    <xf numFmtId="166" fontId="3" fillId="0" borderId="0" xfId="1" applyNumberFormat="1" applyFont="1" applyFill="1" applyBorder="1"/>
    <xf numFmtId="166" fontId="3" fillId="0" borderId="0" xfId="1" applyNumberFormat="1" applyFont="1" applyBorder="1"/>
    <xf numFmtId="0" fontId="9" fillId="0" borderId="0" xfId="0" applyFont="1" applyAlignment="1">
      <alignment horizontal="left"/>
    </xf>
    <xf numFmtId="0" fontId="9" fillId="0" borderId="0" xfId="0" applyFont="1"/>
    <xf numFmtId="0" fontId="3" fillId="0" borderId="0" xfId="0" applyFont="1" applyAlignment="1">
      <alignment vertical="center"/>
    </xf>
    <xf numFmtId="0" fontId="3" fillId="0" borderId="0" xfId="0" applyFont="1" applyFill="1" applyBorder="1" applyAlignment="1">
      <alignment horizontal="center"/>
    </xf>
    <xf numFmtId="0" fontId="10" fillId="0" borderId="1" xfId="0" applyFont="1" applyBorder="1" applyAlignment="1">
      <alignment horizontal="left" indent="1"/>
    </xf>
    <xf numFmtId="165" fontId="11" fillId="0" borderId="1" xfId="1" applyNumberFormat="1" applyFont="1" applyBorder="1"/>
    <xf numFmtId="166" fontId="10" fillId="0" borderId="0" xfId="1" applyNumberFormat="1" applyFont="1"/>
    <xf numFmtId="165" fontId="3" fillId="0" borderId="1" xfId="1" applyNumberFormat="1" applyFont="1" applyBorder="1"/>
    <xf numFmtId="165" fontId="3" fillId="0" borderId="0" xfId="1" applyNumberFormat="1" applyFont="1"/>
    <xf numFmtId="165" fontId="1" fillId="0" borderId="1" xfId="1" applyNumberFormat="1" applyFont="1" applyBorder="1"/>
    <xf numFmtId="166" fontId="4" fillId="0" borderId="0" xfId="1" applyNumberFormat="1" applyFont="1"/>
    <xf numFmtId="165" fontId="4" fillId="0" borderId="1" xfId="1" applyNumberFormat="1" applyFont="1" applyBorder="1"/>
    <xf numFmtId="165" fontId="4" fillId="0" borderId="0" xfId="1" applyNumberFormat="1" applyFont="1"/>
    <xf numFmtId="165" fontId="10" fillId="0" borderId="1" xfId="1" applyNumberFormat="1" applyFont="1" applyBorder="1"/>
    <xf numFmtId="165" fontId="10" fillId="0" borderId="0" xfId="1" applyNumberFormat="1" applyFont="1"/>
    <xf numFmtId="165" fontId="11" fillId="0" borderId="1" xfId="1" applyNumberFormat="1" applyFont="1" applyFill="1" applyBorder="1"/>
    <xf numFmtId="166" fontId="10" fillId="0" borderId="0" xfId="1" applyNumberFormat="1" applyFont="1" applyBorder="1"/>
    <xf numFmtId="165" fontId="3" fillId="0" borderId="0" xfId="3" applyNumberFormat="1" applyFont="1" applyAlignment="1">
      <alignment horizontal="right"/>
    </xf>
    <xf numFmtId="165" fontId="12" fillId="0" borderId="1" xfId="1" applyNumberFormat="1" applyFont="1" applyBorder="1"/>
    <xf numFmtId="165" fontId="12" fillId="0" borderId="0" xfId="1" applyNumberFormat="1" applyFont="1"/>
    <xf numFmtId="166" fontId="12" fillId="0" borderId="0" xfId="1" applyNumberFormat="1" applyFont="1"/>
    <xf numFmtId="166" fontId="12" fillId="0" borderId="0" xfId="1" applyNumberFormat="1" applyFont="1" applyFill="1" applyBorder="1"/>
    <xf numFmtId="0" fontId="11" fillId="0" borderId="0" xfId="0" applyFont="1"/>
    <xf numFmtId="0" fontId="6" fillId="0" borderId="4" xfId="0" applyFont="1" applyBorder="1" applyAlignment="1">
      <alignment horizontal="center"/>
    </xf>
    <xf numFmtId="0" fontId="6" fillId="0" borderId="4" xfId="0" applyFont="1" applyBorder="1" applyAlignment="1">
      <alignment horizontal="center" wrapText="1"/>
    </xf>
    <xf numFmtId="0" fontId="3" fillId="0" borderId="0" xfId="0" applyFont="1" applyAlignment="1">
      <alignment horizontal="left" wrapText="1"/>
    </xf>
    <xf numFmtId="0" fontId="4" fillId="0" borderId="0" xfId="0" applyFont="1" applyFill="1" applyBorder="1" applyAlignment="1">
      <alignment horizontal="center" vertical="center" wrapText="1"/>
    </xf>
  </cellXfs>
  <cellStyles count="4">
    <cellStyle name="Lien hypertexte" xfId="2" builtinId="8"/>
    <cellStyle name="Milliers" xfId="1" builtinId="3"/>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23"/>
  <sheetViews>
    <sheetView showGridLines="0" tabSelected="1" workbookViewId="0">
      <selection activeCell="C20" sqref="C20"/>
    </sheetView>
  </sheetViews>
  <sheetFormatPr baseColWidth="10" defaultRowHeight="12.75" x14ac:dyDescent="0.2"/>
  <cols>
    <col min="3" max="3" width="28.7109375" customWidth="1"/>
  </cols>
  <sheetData>
    <row r="3" spans="3:5" ht="15.75" x14ac:dyDescent="0.25">
      <c r="C3" s="23" t="s">
        <v>58</v>
      </c>
    </row>
    <row r="4" spans="3:5" ht="15.75" x14ac:dyDescent="0.25">
      <c r="C4" s="24" t="s">
        <v>66</v>
      </c>
    </row>
    <row r="6" spans="3:5" x14ac:dyDescent="0.2">
      <c r="C6" s="16" t="s">
        <v>42</v>
      </c>
      <c r="E6" t="s">
        <v>82</v>
      </c>
    </row>
    <row r="7" spans="3:5" x14ac:dyDescent="0.2">
      <c r="C7" s="16"/>
    </row>
    <row r="8" spans="3:5" x14ac:dyDescent="0.2">
      <c r="C8" s="16" t="s">
        <v>47</v>
      </c>
    </row>
    <row r="10" spans="3:5" x14ac:dyDescent="0.2">
      <c r="C10" s="16" t="s">
        <v>56</v>
      </c>
    </row>
    <row r="12" spans="3:5" x14ac:dyDescent="0.2">
      <c r="C12" s="16" t="s">
        <v>57</v>
      </c>
    </row>
    <row r="14" spans="3:5" x14ac:dyDescent="0.2">
      <c r="C14" s="16" t="s">
        <v>64</v>
      </c>
    </row>
    <row r="15" spans="3:5" x14ac:dyDescent="0.2">
      <c r="E15" t="s">
        <v>67</v>
      </c>
    </row>
    <row r="16" spans="3:5" x14ac:dyDescent="0.2">
      <c r="C16" s="16" t="s">
        <v>65</v>
      </c>
      <c r="E16" t="s">
        <v>68</v>
      </c>
    </row>
    <row r="17" spans="3:5" x14ac:dyDescent="0.2">
      <c r="E17" t="s">
        <v>69</v>
      </c>
    </row>
    <row r="18" spans="3:5" x14ac:dyDescent="0.2">
      <c r="E18" t="s">
        <v>70</v>
      </c>
    </row>
    <row r="20" spans="3:5" x14ac:dyDescent="0.2">
      <c r="C20" t="s">
        <v>79</v>
      </c>
    </row>
    <row r="23" spans="3:5" x14ac:dyDescent="0.2">
      <c r="C23" s="45" t="s">
        <v>59</v>
      </c>
    </row>
  </sheetData>
  <hyperlinks>
    <hyperlink ref="C6" location="'2015'!A1" display="Résultats 2015 définitifs"/>
    <hyperlink ref="C8" location="'2016'!A1" display="Résultats 2016 définitifs"/>
    <hyperlink ref="C14" location="'2019'!A1" display="Résultats 2019 définitifs"/>
    <hyperlink ref="C10" location="'2017'!A1" display="Résultats 2017 définitifs"/>
    <hyperlink ref="C12" location="'2018'!A1" display="Résultats 2018 définitifs"/>
    <hyperlink ref="C16" location="'2020'!A1" display="Résultats 2020 définitif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pane xSplit="1" ySplit="6" topLeftCell="B7" activePane="bottomRight" state="frozenSplit"/>
      <selection pane="topRight" activeCell="E1" sqref="E1"/>
      <selection pane="bottomLeft" activeCell="A10" sqref="A10"/>
      <selection pane="bottomRight" activeCell="Q6" sqref="Q6"/>
    </sheetView>
  </sheetViews>
  <sheetFormatPr baseColWidth="10" defaultColWidth="9.140625" defaultRowHeight="10.5" x14ac:dyDescent="0.15"/>
  <cols>
    <col min="1" max="1" width="50.85546875" style="1" customWidth="1"/>
    <col min="2" max="5" width="10.7109375" style="1" customWidth="1"/>
    <col min="6" max="6" width="1.5703125" style="5" customWidth="1"/>
    <col min="7" max="10" width="10.7109375" style="1" customWidth="1"/>
    <col min="11" max="11" width="1.5703125" style="5" customWidth="1"/>
    <col min="12" max="15" width="9.7109375" style="1" customWidth="1"/>
    <col min="16" max="16384" width="9.140625" style="1"/>
  </cols>
  <sheetData>
    <row r="1" spans="1:16" ht="12.75" x14ac:dyDescent="0.2">
      <c r="A1" s="16" t="s">
        <v>43</v>
      </c>
    </row>
    <row r="2" spans="1:16" ht="12.75" x14ac:dyDescent="0.2">
      <c r="A2" s="16"/>
    </row>
    <row r="3" spans="1:16" ht="12.75" x14ac:dyDescent="0.2">
      <c r="A3" s="7" t="s">
        <v>46</v>
      </c>
      <c r="O3" s="49"/>
    </row>
    <row r="4" spans="1:16" ht="12.75" x14ac:dyDescent="0.2">
      <c r="A4" s="9" t="s">
        <v>49</v>
      </c>
    </row>
    <row r="5" spans="1:16" ht="10.5" customHeight="1" x14ac:dyDescent="0.15">
      <c r="B5" s="46" t="s">
        <v>40</v>
      </c>
      <c r="C5" s="46"/>
      <c r="D5" s="46"/>
      <c r="E5" s="46"/>
      <c r="G5" s="46" t="s">
        <v>41</v>
      </c>
      <c r="H5" s="46"/>
      <c r="I5" s="46"/>
      <c r="J5" s="46"/>
      <c r="L5" s="47" t="s">
        <v>50</v>
      </c>
      <c r="M5" s="47"/>
      <c r="N5" s="47"/>
      <c r="O5" s="47"/>
    </row>
    <row r="6" spans="1:16" ht="42" customHeight="1" x14ac:dyDescent="0.15">
      <c r="A6" s="8" t="s">
        <v>45</v>
      </c>
      <c r="B6" s="13" t="s">
        <v>29</v>
      </c>
      <c r="C6" s="12" t="s">
        <v>30</v>
      </c>
      <c r="D6" s="15" t="s">
        <v>31</v>
      </c>
      <c r="E6" s="2" t="s">
        <v>26</v>
      </c>
      <c r="F6" s="6"/>
      <c r="G6" s="13" t="s">
        <v>28</v>
      </c>
      <c r="H6" s="12" t="s">
        <v>32</v>
      </c>
      <c r="I6" s="15" t="s">
        <v>33</v>
      </c>
      <c r="J6" s="2" t="s">
        <v>27</v>
      </c>
      <c r="K6" s="6"/>
      <c r="L6" s="13" t="s">
        <v>37</v>
      </c>
      <c r="M6" s="12" t="s">
        <v>38</v>
      </c>
      <c r="N6" s="15" t="s">
        <v>39</v>
      </c>
      <c r="O6" s="14" t="s">
        <v>36</v>
      </c>
    </row>
    <row r="7" spans="1:16" ht="12.95" customHeight="1" x14ac:dyDescent="0.2">
      <c r="A7" s="3" t="s">
        <v>0</v>
      </c>
      <c r="B7" s="17">
        <v>6662.4999999999991</v>
      </c>
      <c r="C7" s="17">
        <v>5025.71</v>
      </c>
      <c r="D7" s="17">
        <v>0</v>
      </c>
      <c r="E7" s="17">
        <v>11688.210000000001</v>
      </c>
      <c r="F7" s="18"/>
      <c r="G7" s="17">
        <v>5516.13</v>
      </c>
      <c r="H7" s="17">
        <v>7703.0599999999995</v>
      </c>
      <c r="I7" s="17">
        <v>0</v>
      </c>
      <c r="J7" s="17">
        <v>13219.19</v>
      </c>
      <c r="K7" s="18"/>
      <c r="L7" s="17">
        <v>12178.63</v>
      </c>
      <c r="M7" s="17">
        <v>12728.769999999999</v>
      </c>
      <c r="N7" s="17">
        <v>0</v>
      </c>
      <c r="O7" s="17">
        <v>24907.399999999998</v>
      </c>
      <c r="P7"/>
    </row>
    <row r="8" spans="1:16" ht="12.95" customHeight="1" x14ac:dyDescent="0.2">
      <c r="A8" s="10" t="s">
        <v>34</v>
      </c>
      <c r="B8" s="17">
        <v>420.29999999999995</v>
      </c>
      <c r="C8" s="17">
        <v>198.3</v>
      </c>
      <c r="D8" s="17">
        <v>0</v>
      </c>
      <c r="E8" s="17">
        <v>618.59999999999991</v>
      </c>
      <c r="F8" s="18"/>
      <c r="G8" s="17">
        <v>244.8</v>
      </c>
      <c r="H8" s="17">
        <v>222.8</v>
      </c>
      <c r="I8" s="17">
        <v>0</v>
      </c>
      <c r="J8" s="17">
        <v>467.6</v>
      </c>
      <c r="K8" s="18"/>
      <c r="L8" s="17">
        <v>665.1</v>
      </c>
      <c r="M8" s="17">
        <v>421.1</v>
      </c>
      <c r="N8" s="17">
        <v>0</v>
      </c>
      <c r="O8" s="17">
        <v>1086.1999999999998</v>
      </c>
      <c r="P8"/>
    </row>
    <row r="9" spans="1:16" ht="12.95" customHeight="1" x14ac:dyDescent="0.2">
      <c r="A9" s="10" t="s">
        <v>9</v>
      </c>
      <c r="B9" s="17">
        <v>32.14</v>
      </c>
      <c r="C9" s="17">
        <v>59.81</v>
      </c>
      <c r="D9" s="17">
        <v>0</v>
      </c>
      <c r="E9" s="17">
        <v>91.95</v>
      </c>
      <c r="F9" s="18"/>
      <c r="G9" s="17">
        <v>37.58</v>
      </c>
      <c r="H9" s="17">
        <v>105.24</v>
      </c>
      <c r="I9" s="17">
        <v>0</v>
      </c>
      <c r="J9" s="17">
        <v>142.82</v>
      </c>
      <c r="K9" s="18"/>
      <c r="L9" s="17">
        <v>69.72</v>
      </c>
      <c r="M9" s="17">
        <v>165.05</v>
      </c>
      <c r="N9" s="17">
        <v>0</v>
      </c>
      <c r="O9" s="17">
        <v>234.76999999999998</v>
      </c>
      <c r="P9"/>
    </row>
    <row r="10" spans="1:16" ht="12.95" customHeight="1" x14ac:dyDescent="0.2">
      <c r="A10" s="10" t="s">
        <v>10</v>
      </c>
      <c r="B10" s="17">
        <v>1911.1699999999998</v>
      </c>
      <c r="C10" s="17">
        <v>1683.7799999999997</v>
      </c>
      <c r="D10" s="17">
        <v>0</v>
      </c>
      <c r="E10" s="17">
        <v>3594.9500000000003</v>
      </c>
      <c r="F10" s="18"/>
      <c r="G10" s="17">
        <v>2949.24</v>
      </c>
      <c r="H10" s="17">
        <v>3320.6199999999994</v>
      </c>
      <c r="I10" s="17">
        <v>0</v>
      </c>
      <c r="J10" s="17">
        <v>6269.8600000000006</v>
      </c>
      <c r="K10" s="18"/>
      <c r="L10" s="17">
        <v>4860.41</v>
      </c>
      <c r="M10" s="17">
        <v>5004.3999999999996</v>
      </c>
      <c r="N10" s="17">
        <v>0</v>
      </c>
      <c r="O10" s="17">
        <v>9864.8100000000013</v>
      </c>
      <c r="P10"/>
    </row>
    <row r="11" spans="1:16" ht="12.95" customHeight="1" x14ac:dyDescent="0.2">
      <c r="A11" s="10" t="s">
        <v>11</v>
      </c>
      <c r="B11" s="17">
        <v>1319.8799999999999</v>
      </c>
      <c r="C11" s="17">
        <v>325.47000000000003</v>
      </c>
      <c r="D11" s="17">
        <v>0</v>
      </c>
      <c r="E11" s="17">
        <v>1645.35</v>
      </c>
      <c r="F11" s="18"/>
      <c r="G11" s="17">
        <v>445.86</v>
      </c>
      <c r="H11" s="17">
        <v>537.17000000000007</v>
      </c>
      <c r="I11" s="17">
        <v>0</v>
      </c>
      <c r="J11" s="17">
        <v>983.0300000000002</v>
      </c>
      <c r="K11" s="18"/>
      <c r="L11" s="17">
        <v>1765.74</v>
      </c>
      <c r="M11" s="17">
        <v>862.6400000000001</v>
      </c>
      <c r="N11" s="17">
        <v>0</v>
      </c>
      <c r="O11" s="17">
        <v>2628.3799999999997</v>
      </c>
      <c r="P11"/>
    </row>
    <row r="12" spans="1:16" ht="12.95" customHeight="1" x14ac:dyDescent="0.2">
      <c r="A12" s="10" t="s">
        <v>12</v>
      </c>
      <c r="B12" s="17">
        <v>2018.61</v>
      </c>
      <c r="C12" s="17">
        <v>2237.15</v>
      </c>
      <c r="D12" s="17">
        <v>0</v>
      </c>
      <c r="E12" s="17">
        <v>4255.76</v>
      </c>
      <c r="F12" s="18"/>
      <c r="G12" s="17">
        <v>1049.5499999999997</v>
      </c>
      <c r="H12" s="17">
        <v>2636.83</v>
      </c>
      <c r="I12" s="17">
        <v>0</v>
      </c>
      <c r="J12" s="17">
        <v>3686.3799999999997</v>
      </c>
      <c r="K12" s="18"/>
      <c r="L12" s="17">
        <v>3068.1599999999994</v>
      </c>
      <c r="M12" s="17">
        <v>4873.9799999999996</v>
      </c>
      <c r="N12" s="17">
        <v>0</v>
      </c>
      <c r="O12" s="17">
        <v>7942.14</v>
      </c>
      <c r="P12"/>
    </row>
    <row r="13" spans="1:16" ht="12.95" customHeight="1" x14ac:dyDescent="0.2">
      <c r="A13" s="10" t="s">
        <v>13</v>
      </c>
      <c r="B13" s="17">
        <v>588.20000000000005</v>
      </c>
      <c r="C13" s="17">
        <v>310.8</v>
      </c>
      <c r="D13" s="17">
        <v>0</v>
      </c>
      <c r="E13" s="17">
        <v>899</v>
      </c>
      <c r="F13" s="18"/>
      <c r="G13" s="17">
        <v>493.3</v>
      </c>
      <c r="H13" s="17">
        <v>592.20000000000005</v>
      </c>
      <c r="I13" s="17">
        <v>0</v>
      </c>
      <c r="J13" s="17">
        <v>1085.5</v>
      </c>
      <c r="K13" s="18"/>
      <c r="L13" s="17">
        <v>1081.5</v>
      </c>
      <c r="M13" s="17">
        <v>903</v>
      </c>
      <c r="N13" s="17">
        <v>0</v>
      </c>
      <c r="O13" s="17">
        <v>1984.5</v>
      </c>
      <c r="P13"/>
    </row>
    <row r="14" spans="1:16" ht="12.95" customHeight="1" x14ac:dyDescent="0.2">
      <c r="A14" s="10" t="s">
        <v>35</v>
      </c>
      <c r="B14" s="17">
        <v>372.19999999999993</v>
      </c>
      <c r="C14" s="17">
        <v>210.4</v>
      </c>
      <c r="D14" s="17">
        <v>0</v>
      </c>
      <c r="E14" s="17">
        <v>582.59999999999991</v>
      </c>
      <c r="F14" s="18"/>
      <c r="G14" s="17">
        <v>295.8</v>
      </c>
      <c r="H14" s="17">
        <v>288.20000000000005</v>
      </c>
      <c r="I14" s="17">
        <v>0</v>
      </c>
      <c r="J14" s="17">
        <v>584</v>
      </c>
      <c r="K14" s="18"/>
      <c r="L14" s="17">
        <v>667.99999999999989</v>
      </c>
      <c r="M14" s="17">
        <v>498.6</v>
      </c>
      <c r="N14" s="17">
        <v>0</v>
      </c>
      <c r="O14" s="17">
        <v>1166.5999999999999</v>
      </c>
      <c r="P14"/>
    </row>
    <row r="15" spans="1:16" ht="12.95" customHeight="1" x14ac:dyDescent="0.2">
      <c r="A15" s="3" t="s">
        <v>1</v>
      </c>
      <c r="B15" s="17">
        <v>10884.4</v>
      </c>
      <c r="C15" s="17">
        <v>4797.53</v>
      </c>
      <c r="D15" s="17">
        <v>0</v>
      </c>
      <c r="E15" s="17">
        <v>15681.929999999997</v>
      </c>
      <c r="F15" s="18"/>
      <c r="G15" s="17">
        <v>3873.8900000000003</v>
      </c>
      <c r="H15" s="17">
        <v>3109.38</v>
      </c>
      <c r="I15" s="17">
        <v>0</v>
      </c>
      <c r="J15" s="17">
        <v>6983.2699999999995</v>
      </c>
      <c r="K15" s="18"/>
      <c r="L15" s="17">
        <v>14758.289999999997</v>
      </c>
      <c r="M15" s="17">
        <v>7906.91</v>
      </c>
      <c r="N15" s="17">
        <v>0</v>
      </c>
      <c r="O15" s="17">
        <v>22665.200000000001</v>
      </c>
      <c r="P15"/>
    </row>
    <row r="16" spans="1:16" ht="12.95" customHeight="1" x14ac:dyDescent="0.2">
      <c r="A16" s="10" t="s">
        <v>14</v>
      </c>
      <c r="B16" s="17">
        <v>97</v>
      </c>
      <c r="C16" s="17">
        <v>42.510000000000005</v>
      </c>
      <c r="D16" s="17">
        <v>0</v>
      </c>
      <c r="E16" s="17">
        <v>139.51</v>
      </c>
      <c r="F16" s="18"/>
      <c r="G16" s="17">
        <v>12.75</v>
      </c>
      <c r="H16" s="17">
        <v>22.13</v>
      </c>
      <c r="I16" s="17">
        <v>0</v>
      </c>
      <c r="J16" s="17">
        <v>34.879999999999995</v>
      </c>
      <c r="K16" s="18"/>
      <c r="L16" s="17">
        <v>109.75</v>
      </c>
      <c r="M16" s="17">
        <v>64.64</v>
      </c>
      <c r="N16" s="17">
        <v>0</v>
      </c>
      <c r="O16" s="17">
        <v>174.39</v>
      </c>
      <c r="P16"/>
    </row>
    <row r="17" spans="1:16" ht="12.95" customHeight="1" x14ac:dyDescent="0.2">
      <c r="A17" s="10" t="s">
        <v>15</v>
      </c>
      <c r="B17" s="17">
        <v>132.9</v>
      </c>
      <c r="C17" s="17">
        <v>63.899999999999984</v>
      </c>
      <c r="D17" s="17">
        <v>0</v>
      </c>
      <c r="E17" s="17">
        <v>196.79999999999998</v>
      </c>
      <c r="F17" s="18"/>
      <c r="G17" s="17">
        <v>61.399999999999984</v>
      </c>
      <c r="H17" s="17">
        <v>90.19999999999996</v>
      </c>
      <c r="I17" s="17">
        <v>0</v>
      </c>
      <c r="J17" s="17">
        <v>151.59999999999997</v>
      </c>
      <c r="K17" s="18"/>
      <c r="L17" s="17">
        <v>194.29999999999998</v>
      </c>
      <c r="M17" s="17">
        <v>154.09999999999994</v>
      </c>
      <c r="N17" s="17">
        <v>0</v>
      </c>
      <c r="O17" s="17">
        <v>348.39999999999986</v>
      </c>
      <c r="P17"/>
    </row>
    <row r="18" spans="1:16" ht="12.95" customHeight="1" x14ac:dyDescent="0.2">
      <c r="A18" s="10" t="s">
        <v>16</v>
      </c>
      <c r="B18" s="17">
        <v>6455.1900000000005</v>
      </c>
      <c r="C18" s="17">
        <v>2872.12</v>
      </c>
      <c r="D18" s="17">
        <v>0</v>
      </c>
      <c r="E18" s="17">
        <v>9327.31</v>
      </c>
      <c r="F18" s="18"/>
      <c r="G18" s="17">
        <v>2418.9300000000003</v>
      </c>
      <c r="H18" s="17">
        <v>1645.1100000000001</v>
      </c>
      <c r="I18" s="17">
        <v>0</v>
      </c>
      <c r="J18" s="17">
        <v>4064.04</v>
      </c>
      <c r="K18" s="18"/>
      <c r="L18" s="17">
        <v>8874.119999999999</v>
      </c>
      <c r="M18" s="17">
        <v>4517.2300000000005</v>
      </c>
      <c r="N18" s="17">
        <v>0</v>
      </c>
      <c r="O18" s="17">
        <v>13391.349999999999</v>
      </c>
      <c r="P18"/>
    </row>
    <row r="19" spans="1:16" ht="12.95" customHeight="1" x14ac:dyDescent="0.2">
      <c r="A19" s="10" t="s">
        <v>17</v>
      </c>
      <c r="B19" s="17">
        <v>750.62</v>
      </c>
      <c r="C19" s="17">
        <v>462.27</v>
      </c>
      <c r="D19" s="17">
        <v>0</v>
      </c>
      <c r="E19" s="17">
        <v>1212.8899999999999</v>
      </c>
      <c r="F19" s="18"/>
      <c r="G19" s="17">
        <v>239.52000000000004</v>
      </c>
      <c r="H19" s="17">
        <v>295.76000000000005</v>
      </c>
      <c r="I19" s="17">
        <v>0</v>
      </c>
      <c r="J19" s="17">
        <v>535.28000000000009</v>
      </c>
      <c r="K19" s="18"/>
      <c r="L19" s="17">
        <v>990.1400000000001</v>
      </c>
      <c r="M19" s="17">
        <v>758.03000000000009</v>
      </c>
      <c r="N19" s="17">
        <v>0</v>
      </c>
      <c r="O19" s="17">
        <v>1748.1699999999998</v>
      </c>
      <c r="P19"/>
    </row>
    <row r="20" spans="1:16" ht="12.95" customHeight="1" x14ac:dyDescent="0.2">
      <c r="A20" s="10" t="s">
        <v>18</v>
      </c>
      <c r="B20" s="17">
        <v>1479.7</v>
      </c>
      <c r="C20" s="17">
        <v>643.5</v>
      </c>
      <c r="D20" s="17">
        <v>0</v>
      </c>
      <c r="E20" s="17">
        <v>2123.2000000000003</v>
      </c>
      <c r="F20" s="18"/>
      <c r="G20" s="17">
        <v>147.69999999999999</v>
      </c>
      <c r="H20" s="17">
        <v>276.10000000000002</v>
      </c>
      <c r="I20" s="17">
        <v>0</v>
      </c>
      <c r="J20" s="17">
        <v>423.8</v>
      </c>
      <c r="K20" s="18"/>
      <c r="L20" s="17">
        <v>1627.4</v>
      </c>
      <c r="M20" s="17">
        <v>919.59999999999991</v>
      </c>
      <c r="N20" s="17">
        <v>0</v>
      </c>
      <c r="O20" s="17">
        <v>2547.0000000000009</v>
      </c>
      <c r="P20"/>
    </row>
    <row r="21" spans="1:16" ht="12.95" customHeight="1" x14ac:dyDescent="0.2">
      <c r="A21" s="10" t="s">
        <v>19</v>
      </c>
      <c r="B21" s="17">
        <v>143.44999999999999</v>
      </c>
      <c r="C21" s="17">
        <v>50.93</v>
      </c>
      <c r="D21" s="17">
        <v>0</v>
      </c>
      <c r="E21" s="17">
        <v>194.38</v>
      </c>
      <c r="F21" s="18"/>
      <c r="G21" s="17">
        <v>35.5</v>
      </c>
      <c r="H21" s="17">
        <v>32.5</v>
      </c>
      <c r="I21" s="17">
        <v>0</v>
      </c>
      <c r="J21" s="17">
        <v>68</v>
      </c>
      <c r="K21" s="18"/>
      <c r="L21" s="17">
        <v>178.95</v>
      </c>
      <c r="M21" s="17">
        <v>83.43</v>
      </c>
      <c r="N21" s="17">
        <v>0</v>
      </c>
      <c r="O21" s="17">
        <v>262.38</v>
      </c>
      <c r="P21"/>
    </row>
    <row r="22" spans="1:16" ht="12.95" customHeight="1" x14ac:dyDescent="0.2">
      <c r="A22" s="10" t="s">
        <v>20</v>
      </c>
      <c r="B22" s="17">
        <v>436.63</v>
      </c>
      <c r="C22" s="17">
        <v>243.03</v>
      </c>
      <c r="D22" s="17">
        <v>0</v>
      </c>
      <c r="E22" s="17">
        <v>679.66</v>
      </c>
      <c r="F22" s="18"/>
      <c r="G22" s="17">
        <v>411.41000000000008</v>
      </c>
      <c r="H22" s="17">
        <v>416.08</v>
      </c>
      <c r="I22" s="17">
        <v>0</v>
      </c>
      <c r="J22" s="17">
        <v>827.49000000000012</v>
      </c>
      <c r="K22" s="18"/>
      <c r="L22" s="17">
        <v>848.04</v>
      </c>
      <c r="M22" s="17">
        <v>659.11</v>
      </c>
      <c r="N22" s="17">
        <v>0</v>
      </c>
      <c r="O22" s="17">
        <v>1507.15</v>
      </c>
      <c r="P22"/>
    </row>
    <row r="23" spans="1:16" ht="12.95" customHeight="1" x14ac:dyDescent="0.2">
      <c r="A23" s="10" t="s">
        <v>21</v>
      </c>
      <c r="B23" s="17">
        <v>44</v>
      </c>
      <c r="C23" s="17">
        <v>38</v>
      </c>
      <c r="D23" s="17">
        <v>0</v>
      </c>
      <c r="E23" s="17">
        <v>82</v>
      </c>
      <c r="F23" s="18"/>
      <c r="G23" s="17">
        <v>21</v>
      </c>
      <c r="H23" s="17">
        <v>16</v>
      </c>
      <c r="I23" s="17">
        <v>0</v>
      </c>
      <c r="J23" s="17">
        <v>37</v>
      </c>
      <c r="K23" s="18"/>
      <c r="L23" s="17">
        <v>65</v>
      </c>
      <c r="M23" s="17">
        <v>54</v>
      </c>
      <c r="N23" s="17">
        <v>0</v>
      </c>
      <c r="O23" s="17">
        <v>119</v>
      </c>
      <c r="P23"/>
    </row>
    <row r="24" spans="1:16" ht="12.95" customHeight="1" x14ac:dyDescent="0.2">
      <c r="A24" s="10" t="s">
        <v>22</v>
      </c>
      <c r="B24" s="17">
        <v>0</v>
      </c>
      <c r="C24" s="17">
        <v>1.8</v>
      </c>
      <c r="D24" s="17">
        <v>0</v>
      </c>
      <c r="E24" s="17">
        <v>1.8</v>
      </c>
      <c r="F24" s="18"/>
      <c r="G24" s="17">
        <v>65.06</v>
      </c>
      <c r="H24" s="17">
        <v>25.64</v>
      </c>
      <c r="I24" s="17">
        <v>0</v>
      </c>
      <c r="J24" s="17">
        <v>90.7</v>
      </c>
      <c r="K24" s="18"/>
      <c r="L24" s="17">
        <v>65.06</v>
      </c>
      <c r="M24" s="17">
        <v>27.44</v>
      </c>
      <c r="N24" s="17">
        <v>0</v>
      </c>
      <c r="O24" s="17">
        <v>92.5</v>
      </c>
      <c r="P24"/>
    </row>
    <row r="25" spans="1:16" ht="12.95" customHeight="1" x14ac:dyDescent="0.2">
      <c r="A25" s="10" t="s">
        <v>23</v>
      </c>
      <c r="B25" s="17">
        <v>248.86</v>
      </c>
      <c r="C25" s="17">
        <v>132.06</v>
      </c>
      <c r="D25" s="17">
        <v>0</v>
      </c>
      <c r="E25" s="17">
        <v>380.92000000000007</v>
      </c>
      <c r="F25" s="18"/>
      <c r="G25" s="17">
        <v>35.299999999999997</v>
      </c>
      <c r="H25" s="17">
        <v>42.01</v>
      </c>
      <c r="I25" s="17">
        <v>0</v>
      </c>
      <c r="J25" s="17">
        <v>77.31</v>
      </c>
      <c r="K25" s="18"/>
      <c r="L25" s="17">
        <v>284.16000000000003</v>
      </c>
      <c r="M25" s="17">
        <v>174.07</v>
      </c>
      <c r="N25" s="17">
        <v>0</v>
      </c>
      <c r="O25" s="17">
        <v>458.23000000000008</v>
      </c>
      <c r="P25"/>
    </row>
    <row r="26" spans="1:16" ht="12.95" customHeight="1" x14ac:dyDescent="0.2">
      <c r="A26" s="10" t="s">
        <v>24</v>
      </c>
      <c r="B26" s="17">
        <v>74</v>
      </c>
      <c r="C26" s="17">
        <v>44</v>
      </c>
      <c r="D26" s="17">
        <v>0</v>
      </c>
      <c r="E26" s="17">
        <v>118</v>
      </c>
      <c r="F26" s="18"/>
      <c r="G26" s="17">
        <v>5</v>
      </c>
      <c r="H26" s="17">
        <v>7</v>
      </c>
      <c r="I26" s="17">
        <v>0</v>
      </c>
      <c r="J26" s="17">
        <v>12</v>
      </c>
      <c r="K26" s="18"/>
      <c r="L26" s="17">
        <v>79</v>
      </c>
      <c r="M26" s="17">
        <v>51</v>
      </c>
      <c r="N26" s="17">
        <v>0</v>
      </c>
      <c r="O26" s="17">
        <v>130</v>
      </c>
      <c r="P26"/>
    </row>
    <row r="27" spans="1:16" ht="12.95" customHeight="1" x14ac:dyDescent="0.2">
      <c r="A27" s="10" t="s">
        <v>25</v>
      </c>
      <c r="B27" s="17">
        <v>1022.05</v>
      </c>
      <c r="C27" s="17">
        <v>203.41000000000003</v>
      </c>
      <c r="D27" s="17">
        <v>0</v>
      </c>
      <c r="E27" s="17">
        <v>1225.46</v>
      </c>
      <c r="F27" s="18"/>
      <c r="G27" s="17">
        <v>420.31999999999994</v>
      </c>
      <c r="H27" s="17">
        <v>240.84999999999997</v>
      </c>
      <c r="I27" s="17">
        <v>0</v>
      </c>
      <c r="J27" s="17">
        <v>661.16999999999985</v>
      </c>
      <c r="K27" s="18"/>
      <c r="L27" s="17">
        <v>1442.37</v>
      </c>
      <c r="M27" s="17">
        <v>444.26</v>
      </c>
      <c r="N27" s="17">
        <v>0</v>
      </c>
      <c r="O27" s="17">
        <v>1886.6299999999999</v>
      </c>
      <c r="P27"/>
    </row>
    <row r="28" spans="1:16" ht="12.95" customHeight="1" x14ac:dyDescent="0.2">
      <c r="A28" s="3" t="s">
        <v>2</v>
      </c>
      <c r="B28" s="17">
        <v>727.3</v>
      </c>
      <c r="C28" s="17">
        <v>347.82</v>
      </c>
      <c r="D28" s="17">
        <v>0</v>
      </c>
      <c r="E28" s="17">
        <v>1075.1199999999999</v>
      </c>
      <c r="F28" s="18"/>
      <c r="G28" s="17">
        <v>417.46999999999997</v>
      </c>
      <c r="H28" s="17">
        <v>347.63</v>
      </c>
      <c r="I28" s="17">
        <v>0</v>
      </c>
      <c r="J28" s="17">
        <v>765.10000000000014</v>
      </c>
      <c r="K28" s="18"/>
      <c r="L28" s="17">
        <v>1144.77</v>
      </c>
      <c r="M28" s="17">
        <v>695.45000000000016</v>
      </c>
      <c r="N28" s="17">
        <v>0</v>
      </c>
      <c r="O28" s="17">
        <v>1840.2199999999998</v>
      </c>
      <c r="P28"/>
    </row>
    <row r="29" spans="1:16" ht="12.95" customHeight="1" x14ac:dyDescent="0.2">
      <c r="A29" s="3" t="s">
        <v>3</v>
      </c>
      <c r="B29" s="19">
        <v>12477</v>
      </c>
      <c r="C29" s="19">
        <v>6385</v>
      </c>
      <c r="D29" s="19">
        <v>0</v>
      </c>
      <c r="E29" s="19">
        <v>18862</v>
      </c>
      <c r="F29" s="20"/>
      <c r="G29" s="19">
        <v>5658.8000000000011</v>
      </c>
      <c r="H29" s="19">
        <v>6966.2</v>
      </c>
      <c r="I29" s="19">
        <v>0</v>
      </c>
      <c r="J29" s="19">
        <v>12625</v>
      </c>
      <c r="K29" s="20"/>
      <c r="L29" s="19">
        <v>18135.800000000003</v>
      </c>
      <c r="M29" s="19">
        <v>13351.199999999999</v>
      </c>
      <c r="N29" s="19">
        <v>0</v>
      </c>
      <c r="O29" s="19">
        <v>31487</v>
      </c>
      <c r="P29"/>
    </row>
    <row r="30" spans="1:16" ht="12.95" customHeight="1" x14ac:dyDescent="0.2">
      <c r="A30" s="3" t="s">
        <v>4</v>
      </c>
      <c r="B30" s="19">
        <v>30654.200000000004</v>
      </c>
      <c r="C30" s="19">
        <v>20670.700000000004</v>
      </c>
      <c r="D30" s="19"/>
      <c r="E30" s="19">
        <v>51324.899999999994</v>
      </c>
      <c r="F30" s="20"/>
      <c r="G30" s="19">
        <v>5695.7999999999993</v>
      </c>
      <c r="H30" s="19">
        <v>8431.7999999999993</v>
      </c>
      <c r="I30" s="19"/>
      <c r="J30" s="19">
        <v>14127.599999999999</v>
      </c>
      <c r="K30" s="20"/>
      <c r="L30" s="19">
        <v>36350</v>
      </c>
      <c r="M30" s="19">
        <v>29102.500000000004</v>
      </c>
      <c r="N30" s="19"/>
      <c r="O30" s="19">
        <v>65452.499999999993</v>
      </c>
      <c r="P30"/>
    </row>
    <row r="31" spans="1:16" ht="12.95" customHeight="1" x14ac:dyDescent="0.2">
      <c r="A31" s="3" t="s">
        <v>5</v>
      </c>
      <c r="B31" s="19">
        <v>2745.5899999999992</v>
      </c>
      <c r="C31" s="19">
        <v>3188.8599999999997</v>
      </c>
      <c r="D31" s="19">
        <v>0</v>
      </c>
      <c r="E31" s="19">
        <v>5934.4499999999989</v>
      </c>
      <c r="F31" s="20"/>
      <c r="G31" s="19">
        <v>1933.25</v>
      </c>
      <c r="H31" s="19">
        <v>7279.7000000000007</v>
      </c>
      <c r="I31" s="19">
        <v>0</v>
      </c>
      <c r="J31" s="19">
        <v>9212.9500000000007</v>
      </c>
      <c r="K31" s="20"/>
      <c r="L31" s="19">
        <v>4678.8399999999992</v>
      </c>
      <c r="M31" s="19">
        <v>10468.560000000001</v>
      </c>
      <c r="N31" s="19">
        <v>0</v>
      </c>
      <c r="O31" s="19">
        <v>15147.400000000001</v>
      </c>
      <c r="P31"/>
    </row>
    <row r="32" spans="1:16" ht="12.95" customHeight="1" x14ac:dyDescent="0.2">
      <c r="A32" s="3" t="s">
        <v>6</v>
      </c>
      <c r="B32" s="19">
        <v>2910.24</v>
      </c>
      <c r="C32" s="19">
        <v>1459.4000000000003</v>
      </c>
      <c r="D32" s="19">
        <v>0</v>
      </c>
      <c r="E32" s="19">
        <v>4369.6400000000003</v>
      </c>
      <c r="F32" s="20"/>
      <c r="G32" s="19">
        <v>577.12999999999988</v>
      </c>
      <c r="H32" s="19">
        <v>760.63</v>
      </c>
      <c r="I32" s="19">
        <v>0</v>
      </c>
      <c r="J32" s="19">
        <v>1337.7600000000002</v>
      </c>
      <c r="K32" s="20"/>
      <c r="L32" s="19">
        <v>3487.369999999999</v>
      </c>
      <c r="M32" s="19">
        <v>2220.0299999999997</v>
      </c>
      <c r="N32" s="19">
        <v>0</v>
      </c>
      <c r="O32" s="19">
        <v>5707.4000000000005</v>
      </c>
      <c r="P32"/>
    </row>
    <row r="33" spans="1:16" ht="12.95" customHeight="1" x14ac:dyDescent="0.2">
      <c r="A33" s="3" t="s">
        <v>7</v>
      </c>
      <c r="B33" s="17">
        <v>2070.1499999999996</v>
      </c>
      <c r="C33" s="17">
        <v>1649.4899999999998</v>
      </c>
      <c r="D33" s="17">
        <v>0</v>
      </c>
      <c r="E33" s="17">
        <v>3719.64</v>
      </c>
      <c r="F33" s="18"/>
      <c r="G33" s="17">
        <v>1380.17</v>
      </c>
      <c r="H33" s="17">
        <v>2206.6999999999998</v>
      </c>
      <c r="I33" s="17">
        <v>0</v>
      </c>
      <c r="J33" s="17">
        <v>3586.87</v>
      </c>
      <c r="K33" s="18"/>
      <c r="L33" s="17">
        <v>3450.3199999999997</v>
      </c>
      <c r="M33" s="17">
        <v>3856.19</v>
      </c>
      <c r="N33" s="17">
        <v>0</v>
      </c>
      <c r="O33" s="17">
        <v>7306.51</v>
      </c>
      <c r="P33"/>
    </row>
    <row r="34" spans="1:16" ht="12.95" customHeight="1" x14ac:dyDescent="0.15">
      <c r="A34" s="4"/>
      <c r="B34" s="18"/>
      <c r="C34" s="18"/>
      <c r="D34" s="18"/>
      <c r="E34" s="18"/>
      <c r="F34" s="21"/>
      <c r="G34" s="18"/>
      <c r="H34" s="18"/>
      <c r="I34" s="18"/>
      <c r="J34" s="18"/>
      <c r="K34" s="21"/>
      <c r="L34" s="18"/>
      <c r="M34" s="18"/>
      <c r="N34" s="18"/>
      <c r="O34" s="18"/>
    </row>
    <row r="35" spans="1:16" ht="12.95" customHeight="1" x14ac:dyDescent="0.15">
      <c r="A35" s="3" t="s">
        <v>8</v>
      </c>
      <c r="B35" s="17">
        <f>B7+B15+B28+B29+B30+B31+B32+B33</f>
        <v>69131.37999999999</v>
      </c>
      <c r="C35" s="17">
        <f t="shared" ref="C35:O35" si="0">C7+C15+C28+C29+C30+C31+C32+C33</f>
        <v>43524.51</v>
      </c>
      <c r="D35" s="17">
        <f t="shared" si="0"/>
        <v>0</v>
      </c>
      <c r="E35" s="17">
        <f t="shared" si="0"/>
        <v>112655.88999999998</v>
      </c>
      <c r="F35" s="22"/>
      <c r="G35" s="17">
        <f t="shared" si="0"/>
        <v>25052.639999999999</v>
      </c>
      <c r="H35" s="17">
        <f t="shared" si="0"/>
        <v>36805.099999999991</v>
      </c>
      <c r="I35" s="17">
        <f t="shared" si="0"/>
        <v>0</v>
      </c>
      <c r="J35" s="17">
        <f t="shared" si="0"/>
        <v>61857.740000000005</v>
      </c>
      <c r="K35" s="22"/>
      <c r="L35" s="17">
        <f t="shared" si="0"/>
        <v>94184.01999999999</v>
      </c>
      <c r="M35" s="17">
        <f t="shared" si="0"/>
        <v>80329.61</v>
      </c>
      <c r="N35" s="17">
        <f t="shared" si="0"/>
        <v>0</v>
      </c>
      <c r="O35" s="17">
        <f t="shared" si="0"/>
        <v>174513.63</v>
      </c>
    </row>
    <row r="36" spans="1:16" ht="12.95" customHeight="1" x14ac:dyDescent="0.15">
      <c r="B36" s="11"/>
      <c r="C36" s="11"/>
      <c r="D36" s="11"/>
      <c r="E36" s="11"/>
      <c r="F36" s="11">
        <f>SUM(F8:F33)-F15</f>
        <v>0</v>
      </c>
      <c r="G36" s="11"/>
      <c r="H36" s="11"/>
      <c r="I36" s="11"/>
      <c r="J36" s="11"/>
      <c r="K36" s="11"/>
      <c r="L36" s="11"/>
      <c r="M36" s="11"/>
      <c r="N36" s="11"/>
      <c r="O36" s="40" t="s">
        <v>59</v>
      </c>
    </row>
    <row r="37" spans="1:16" x14ac:dyDescent="0.15">
      <c r="A37" s="1" t="s">
        <v>81</v>
      </c>
    </row>
    <row r="38" spans="1:16" x14ac:dyDescent="0.15">
      <c r="A38" s="25" t="s">
        <v>44</v>
      </c>
    </row>
  </sheetData>
  <mergeCells count="3">
    <mergeCell ref="B5:E5"/>
    <mergeCell ref="G5:J5"/>
    <mergeCell ref="L5:O5"/>
  </mergeCells>
  <phoneticPr fontId="5" type="noConversion"/>
  <hyperlinks>
    <hyperlink ref="A1" location="Sommaire!A1" display="Retour sommaire"/>
  </hyperlinks>
  <pageMargins left="0.78740157499999996" right="0.78740157499999996" top="0.984251969" bottom="0.984251969" header="0.5" footer="0.5"/>
  <pageSetup paperSize="9"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election activeCell="O36" sqref="O36"/>
    </sheetView>
  </sheetViews>
  <sheetFormatPr baseColWidth="10" defaultRowHeight="12.75" x14ac:dyDescent="0.2"/>
  <cols>
    <col min="1" max="1" width="50.85546875" customWidth="1"/>
    <col min="2" max="3" width="10.7109375" customWidth="1"/>
    <col min="4" max="4" width="10.28515625" customWidth="1"/>
    <col min="5" max="5" width="11.140625" customWidth="1"/>
    <col min="6" max="6" width="1.5703125" customWidth="1"/>
    <col min="7" max="10" width="10.7109375" customWidth="1"/>
    <col min="11" max="11" width="1.5703125" customWidth="1"/>
    <col min="12" max="13" width="10.28515625" customWidth="1"/>
    <col min="14" max="14" width="9.7109375" customWidth="1"/>
    <col min="15" max="15" width="11.28515625" customWidth="1"/>
  </cols>
  <sheetData>
    <row r="1" spans="1:15" x14ac:dyDescent="0.2">
      <c r="A1" s="16" t="s">
        <v>43</v>
      </c>
    </row>
    <row r="3" spans="1:15" x14ac:dyDescent="0.2">
      <c r="A3" s="7" t="s">
        <v>48</v>
      </c>
      <c r="B3" s="1"/>
      <c r="C3" s="1"/>
      <c r="D3" s="1"/>
      <c r="E3" s="1"/>
      <c r="F3" s="5"/>
      <c r="G3" s="1"/>
      <c r="H3" s="1"/>
      <c r="I3" s="1"/>
      <c r="J3" s="1"/>
      <c r="K3" s="5"/>
      <c r="L3" s="1"/>
      <c r="M3" s="1"/>
      <c r="N3" s="1"/>
      <c r="O3" s="1"/>
    </row>
    <row r="4" spans="1:15" x14ac:dyDescent="0.2">
      <c r="A4" s="9" t="s">
        <v>49</v>
      </c>
      <c r="B4" s="1"/>
      <c r="C4" s="1"/>
      <c r="D4" s="1"/>
      <c r="E4" s="1"/>
      <c r="F4" s="5"/>
      <c r="G4" s="1"/>
      <c r="H4" s="1"/>
      <c r="I4" s="1"/>
      <c r="J4" s="1"/>
      <c r="K4" s="5"/>
      <c r="L4" s="1"/>
      <c r="M4" s="1"/>
      <c r="N4" s="1"/>
      <c r="O4" s="1"/>
    </row>
    <row r="5" spans="1:15" x14ac:dyDescent="0.2">
      <c r="A5" s="1"/>
      <c r="B5" s="46" t="s">
        <v>40</v>
      </c>
      <c r="C5" s="46"/>
      <c r="D5" s="46"/>
      <c r="E5" s="46"/>
      <c r="F5" s="26"/>
      <c r="G5" s="46" t="s">
        <v>41</v>
      </c>
      <c r="H5" s="46"/>
      <c r="I5" s="46"/>
      <c r="J5" s="46"/>
      <c r="K5" s="26"/>
      <c r="L5" s="47" t="s">
        <v>50</v>
      </c>
      <c r="M5" s="47"/>
      <c r="N5" s="47"/>
      <c r="O5" s="47"/>
    </row>
    <row r="6" spans="1:15" ht="31.5" x14ac:dyDescent="0.2">
      <c r="A6" s="8" t="s">
        <v>51</v>
      </c>
      <c r="B6" s="13" t="s">
        <v>29</v>
      </c>
      <c r="C6" s="12" t="s">
        <v>30</v>
      </c>
      <c r="D6" s="15" t="s">
        <v>31</v>
      </c>
      <c r="E6" s="2" t="s">
        <v>26</v>
      </c>
      <c r="F6" s="6"/>
      <c r="G6" s="13" t="s">
        <v>28</v>
      </c>
      <c r="H6" s="12" t="s">
        <v>32</v>
      </c>
      <c r="I6" s="15" t="s">
        <v>33</v>
      </c>
      <c r="J6" s="2" t="s">
        <v>27</v>
      </c>
      <c r="K6" s="6"/>
      <c r="L6" s="13" t="s">
        <v>37</v>
      </c>
      <c r="M6" s="12" t="s">
        <v>38</v>
      </c>
      <c r="N6" s="15" t="s">
        <v>39</v>
      </c>
      <c r="O6" s="14" t="s">
        <v>36</v>
      </c>
    </row>
    <row r="7" spans="1:15" x14ac:dyDescent="0.2">
      <c r="A7" s="3" t="s">
        <v>0</v>
      </c>
      <c r="B7" s="17">
        <v>6594.58</v>
      </c>
      <c r="C7" s="17">
        <v>5033.9899999999989</v>
      </c>
      <c r="D7" s="17">
        <v>0</v>
      </c>
      <c r="E7" s="17">
        <v>11628.570000000002</v>
      </c>
      <c r="F7" s="18"/>
      <c r="G7" s="17">
        <v>5237.7</v>
      </c>
      <c r="H7" s="17">
        <v>7486.9</v>
      </c>
      <c r="I7" s="17">
        <v>0</v>
      </c>
      <c r="J7" s="17">
        <v>12724.599999999999</v>
      </c>
      <c r="K7" s="18"/>
      <c r="L7" s="17">
        <v>11832.279999999999</v>
      </c>
      <c r="M7" s="17">
        <v>12520.89</v>
      </c>
      <c r="N7" s="17">
        <v>0</v>
      </c>
      <c r="O7" s="17">
        <v>24353.17</v>
      </c>
    </row>
    <row r="8" spans="1:15" x14ac:dyDescent="0.2">
      <c r="A8" s="10" t="s">
        <v>34</v>
      </c>
      <c r="B8" s="17">
        <v>376.6</v>
      </c>
      <c r="C8" s="17">
        <v>207.5</v>
      </c>
      <c r="D8" s="17">
        <v>0</v>
      </c>
      <c r="E8" s="17">
        <v>584.09999999999991</v>
      </c>
      <c r="F8" s="18"/>
      <c r="G8" s="17">
        <v>252.60000000000002</v>
      </c>
      <c r="H8" s="17">
        <v>215.40000000000003</v>
      </c>
      <c r="I8" s="17">
        <v>0</v>
      </c>
      <c r="J8" s="17">
        <v>468.00000000000006</v>
      </c>
      <c r="K8" s="18"/>
      <c r="L8" s="17">
        <v>629.20000000000005</v>
      </c>
      <c r="M8" s="17">
        <v>422.90000000000003</v>
      </c>
      <c r="N8" s="17">
        <v>0</v>
      </c>
      <c r="O8" s="17">
        <v>1052.0999999999999</v>
      </c>
    </row>
    <row r="9" spans="1:15" x14ac:dyDescent="0.2">
      <c r="A9" s="10" t="s">
        <v>9</v>
      </c>
      <c r="B9" s="17">
        <v>29.189999999999998</v>
      </c>
      <c r="C9" s="17">
        <v>59.800000000000004</v>
      </c>
      <c r="D9" s="17">
        <v>0</v>
      </c>
      <c r="E9" s="17">
        <v>88.99</v>
      </c>
      <c r="F9" s="18"/>
      <c r="G9" s="17">
        <v>34.79</v>
      </c>
      <c r="H9" s="17">
        <v>99.33</v>
      </c>
      <c r="I9" s="17">
        <v>0</v>
      </c>
      <c r="J9" s="17">
        <v>134.12</v>
      </c>
      <c r="K9" s="18"/>
      <c r="L9" s="17">
        <v>63.98</v>
      </c>
      <c r="M9" s="17">
        <v>159.13</v>
      </c>
      <c r="N9" s="17">
        <v>0</v>
      </c>
      <c r="O9" s="17">
        <v>223.11</v>
      </c>
    </row>
    <row r="10" spans="1:15" x14ac:dyDescent="0.2">
      <c r="A10" s="10" t="s">
        <v>10</v>
      </c>
      <c r="B10" s="17">
        <v>1893.82</v>
      </c>
      <c r="C10" s="17">
        <v>1687.8200000000002</v>
      </c>
      <c r="D10" s="17">
        <v>0</v>
      </c>
      <c r="E10" s="17">
        <v>3581.6400000000003</v>
      </c>
      <c r="F10" s="18"/>
      <c r="G10" s="17">
        <v>2858.3000000000011</v>
      </c>
      <c r="H10" s="17">
        <v>3225.7499999999995</v>
      </c>
      <c r="I10" s="17">
        <v>0</v>
      </c>
      <c r="J10" s="17">
        <v>6084.05</v>
      </c>
      <c r="K10" s="18"/>
      <c r="L10" s="17">
        <v>4752.1200000000008</v>
      </c>
      <c r="M10" s="17">
        <v>4913.5699999999988</v>
      </c>
      <c r="N10" s="17">
        <v>0</v>
      </c>
      <c r="O10" s="17">
        <v>9665.69</v>
      </c>
    </row>
    <row r="11" spans="1:15" x14ac:dyDescent="0.2">
      <c r="A11" s="10" t="s">
        <v>11</v>
      </c>
      <c r="B11" s="17">
        <v>1326.94</v>
      </c>
      <c r="C11" s="17">
        <v>324.8</v>
      </c>
      <c r="D11" s="17">
        <v>0</v>
      </c>
      <c r="E11" s="17">
        <v>1651.7399999999998</v>
      </c>
      <c r="F11" s="18"/>
      <c r="G11" s="17">
        <v>263.97000000000003</v>
      </c>
      <c r="H11" s="17">
        <v>474.66999999999996</v>
      </c>
      <c r="I11" s="17">
        <v>0</v>
      </c>
      <c r="J11" s="17">
        <v>738.63999999999987</v>
      </c>
      <c r="K11" s="18"/>
      <c r="L11" s="17">
        <v>1590.91</v>
      </c>
      <c r="M11" s="17">
        <v>799.46999999999991</v>
      </c>
      <c r="N11" s="17">
        <v>0</v>
      </c>
      <c r="O11" s="17">
        <v>2390.3799999999997</v>
      </c>
    </row>
    <row r="12" spans="1:15" x14ac:dyDescent="0.2">
      <c r="A12" s="10" t="s">
        <v>12</v>
      </c>
      <c r="B12" s="17">
        <v>2032.03</v>
      </c>
      <c r="C12" s="17">
        <v>2229.4699999999998</v>
      </c>
      <c r="D12" s="17">
        <v>0</v>
      </c>
      <c r="E12" s="17">
        <v>4261.5</v>
      </c>
      <c r="F12" s="18"/>
      <c r="G12" s="17">
        <v>1054.24</v>
      </c>
      <c r="H12" s="17">
        <v>2585.5999999999995</v>
      </c>
      <c r="I12" s="17">
        <v>0</v>
      </c>
      <c r="J12" s="17">
        <v>3639.8399999999992</v>
      </c>
      <c r="K12" s="18"/>
      <c r="L12" s="17">
        <v>3086.2699999999995</v>
      </c>
      <c r="M12" s="17">
        <v>4815.07</v>
      </c>
      <c r="N12" s="17">
        <v>0</v>
      </c>
      <c r="O12" s="17">
        <v>7901.3399999999992</v>
      </c>
    </row>
    <row r="13" spans="1:15" x14ac:dyDescent="0.2">
      <c r="A13" s="10" t="s">
        <v>13</v>
      </c>
      <c r="B13" s="17">
        <v>567.5</v>
      </c>
      <c r="C13" s="17">
        <v>304.7</v>
      </c>
      <c r="D13" s="17">
        <v>0</v>
      </c>
      <c r="E13" s="17">
        <v>872.2</v>
      </c>
      <c r="F13" s="18"/>
      <c r="G13" s="17">
        <v>484.4</v>
      </c>
      <c r="H13" s="17">
        <v>587.85</v>
      </c>
      <c r="I13" s="17">
        <v>0</v>
      </c>
      <c r="J13" s="17">
        <v>1072.25</v>
      </c>
      <c r="K13" s="18"/>
      <c r="L13" s="17">
        <v>1051.9000000000001</v>
      </c>
      <c r="M13" s="17">
        <v>892.55</v>
      </c>
      <c r="N13" s="17">
        <v>0</v>
      </c>
      <c r="O13" s="17">
        <v>1944.4499999999998</v>
      </c>
    </row>
    <row r="14" spans="1:15" x14ac:dyDescent="0.2">
      <c r="A14" s="10" t="s">
        <v>35</v>
      </c>
      <c r="B14" s="17">
        <v>368.5</v>
      </c>
      <c r="C14" s="17">
        <v>219.89999999999998</v>
      </c>
      <c r="D14" s="17">
        <v>0</v>
      </c>
      <c r="E14" s="17">
        <v>588.4</v>
      </c>
      <c r="F14" s="18"/>
      <c r="G14" s="17">
        <v>289.39999999999998</v>
      </c>
      <c r="H14" s="17">
        <v>298.3</v>
      </c>
      <c r="I14" s="17">
        <v>0</v>
      </c>
      <c r="J14" s="17">
        <v>587.69999999999993</v>
      </c>
      <c r="K14" s="18"/>
      <c r="L14" s="17">
        <v>657.9</v>
      </c>
      <c r="M14" s="17">
        <v>518.19999999999993</v>
      </c>
      <c r="N14" s="17">
        <v>0</v>
      </c>
      <c r="O14" s="17">
        <v>1176.0999999999999</v>
      </c>
    </row>
    <row r="15" spans="1:15" x14ac:dyDescent="0.2">
      <c r="A15" s="3" t="s">
        <v>1</v>
      </c>
      <c r="B15" s="17">
        <v>10958.189999999999</v>
      </c>
      <c r="C15" s="17">
        <v>4888.8600000000006</v>
      </c>
      <c r="D15" s="17">
        <v>0</v>
      </c>
      <c r="E15" s="17">
        <v>15847.050000000001</v>
      </c>
      <c r="F15" s="18"/>
      <c r="G15" s="17">
        <v>3816.2</v>
      </c>
      <c r="H15" s="17">
        <v>3048.0999999999995</v>
      </c>
      <c r="I15" s="17">
        <v>0</v>
      </c>
      <c r="J15" s="17">
        <v>6864.2999999999993</v>
      </c>
      <c r="K15" s="18"/>
      <c r="L15" s="17">
        <v>14774.39</v>
      </c>
      <c r="M15" s="17">
        <v>7936.9600000000009</v>
      </c>
      <c r="N15" s="17">
        <v>0</v>
      </c>
      <c r="O15" s="17">
        <v>22711.350000000002</v>
      </c>
    </row>
    <row r="16" spans="1:15" x14ac:dyDescent="0.2">
      <c r="A16" s="10" t="s">
        <v>14</v>
      </c>
      <c r="B16" s="17">
        <v>85.07</v>
      </c>
      <c r="C16" s="17">
        <v>30.46</v>
      </c>
      <c r="D16" s="17">
        <v>0</v>
      </c>
      <c r="E16" s="17">
        <v>115.53</v>
      </c>
      <c r="F16" s="18"/>
      <c r="G16" s="17">
        <v>49.870000000000005</v>
      </c>
      <c r="H16" s="17">
        <v>22.84</v>
      </c>
      <c r="I16" s="17">
        <v>0</v>
      </c>
      <c r="J16" s="17">
        <v>72.710000000000008</v>
      </c>
      <c r="K16" s="18"/>
      <c r="L16" s="17">
        <v>134.94</v>
      </c>
      <c r="M16" s="17">
        <v>53.3</v>
      </c>
      <c r="N16" s="17">
        <v>0</v>
      </c>
      <c r="O16" s="17">
        <v>188.24</v>
      </c>
    </row>
    <row r="17" spans="1:15" x14ac:dyDescent="0.2">
      <c r="A17" s="10" t="s">
        <v>15</v>
      </c>
      <c r="B17" s="17">
        <v>152.32999999999993</v>
      </c>
      <c r="C17" s="17">
        <v>73.23</v>
      </c>
      <c r="D17" s="17">
        <v>0</v>
      </c>
      <c r="E17" s="17">
        <v>225.55999999999995</v>
      </c>
      <c r="F17" s="18"/>
      <c r="G17" s="17">
        <v>64.519999999999982</v>
      </c>
      <c r="H17" s="17">
        <v>92.82</v>
      </c>
      <c r="I17" s="17">
        <v>0</v>
      </c>
      <c r="J17" s="17">
        <v>157.33999999999997</v>
      </c>
      <c r="K17" s="18"/>
      <c r="L17" s="17">
        <v>216.84999999999991</v>
      </c>
      <c r="M17" s="17">
        <v>166.05</v>
      </c>
      <c r="N17" s="17">
        <v>0</v>
      </c>
      <c r="O17" s="17">
        <v>382.89999999999992</v>
      </c>
    </row>
    <row r="18" spans="1:15" x14ac:dyDescent="0.2">
      <c r="A18" s="10" t="s">
        <v>16</v>
      </c>
      <c r="B18" s="17">
        <v>6557.04</v>
      </c>
      <c r="C18" s="17">
        <v>2937.58</v>
      </c>
      <c r="D18" s="17">
        <v>0</v>
      </c>
      <c r="E18" s="17">
        <v>9494.6200000000008</v>
      </c>
      <c r="F18" s="18"/>
      <c r="G18" s="17">
        <v>2379.0700000000002</v>
      </c>
      <c r="H18" s="17">
        <v>1610.88</v>
      </c>
      <c r="I18" s="17">
        <v>0</v>
      </c>
      <c r="J18" s="17">
        <v>3989.95</v>
      </c>
      <c r="K18" s="18"/>
      <c r="L18" s="17">
        <v>8936.1099999999988</v>
      </c>
      <c r="M18" s="17">
        <v>4548.46</v>
      </c>
      <c r="N18" s="17">
        <v>0</v>
      </c>
      <c r="O18" s="17">
        <v>13484.57</v>
      </c>
    </row>
    <row r="19" spans="1:15" x14ac:dyDescent="0.2">
      <c r="A19" s="10" t="s">
        <v>17</v>
      </c>
      <c r="B19" s="17">
        <v>757.22</v>
      </c>
      <c r="C19" s="17">
        <v>477.61</v>
      </c>
      <c r="D19" s="17">
        <v>0</v>
      </c>
      <c r="E19" s="17">
        <v>1234.8300000000002</v>
      </c>
      <c r="F19" s="18"/>
      <c r="G19" s="17">
        <v>227.41000000000003</v>
      </c>
      <c r="H19" s="17">
        <v>285.46000000000004</v>
      </c>
      <c r="I19" s="17">
        <v>0</v>
      </c>
      <c r="J19" s="17">
        <v>512.87</v>
      </c>
      <c r="K19" s="18"/>
      <c r="L19" s="17">
        <v>984.63000000000011</v>
      </c>
      <c r="M19" s="17">
        <v>763.06999999999994</v>
      </c>
      <c r="N19" s="17">
        <v>0</v>
      </c>
      <c r="O19" s="17">
        <v>1747.7000000000003</v>
      </c>
    </row>
    <row r="20" spans="1:15" x14ac:dyDescent="0.2">
      <c r="A20" s="10" t="s">
        <v>18</v>
      </c>
      <c r="B20" s="17">
        <v>1453.8700000000001</v>
      </c>
      <c r="C20" s="17">
        <v>638.08000000000004</v>
      </c>
      <c r="D20" s="17">
        <v>0</v>
      </c>
      <c r="E20" s="17">
        <v>2091.9499999999998</v>
      </c>
      <c r="F20" s="18"/>
      <c r="G20" s="17">
        <v>138.87</v>
      </c>
      <c r="H20" s="17">
        <v>267.71999999999997</v>
      </c>
      <c r="I20" s="17">
        <v>0</v>
      </c>
      <c r="J20" s="17">
        <v>406.58999999999992</v>
      </c>
      <c r="K20" s="18"/>
      <c r="L20" s="17">
        <v>1592.74</v>
      </c>
      <c r="M20" s="17">
        <v>905.80000000000007</v>
      </c>
      <c r="N20" s="17">
        <v>0</v>
      </c>
      <c r="O20" s="17">
        <v>2498.5399999999995</v>
      </c>
    </row>
    <row r="21" spans="1:15" x14ac:dyDescent="0.2">
      <c r="A21" s="10" t="s">
        <v>19</v>
      </c>
      <c r="B21" s="17">
        <v>136.39999999999998</v>
      </c>
      <c r="C21" s="17">
        <v>54</v>
      </c>
      <c r="D21" s="17">
        <v>0</v>
      </c>
      <c r="E21" s="17">
        <v>190.39999999999998</v>
      </c>
      <c r="F21" s="18"/>
      <c r="G21" s="17">
        <v>35.099999999999994</v>
      </c>
      <c r="H21" s="17">
        <v>30.700000000000003</v>
      </c>
      <c r="I21" s="17">
        <v>0</v>
      </c>
      <c r="J21" s="17">
        <v>65.8</v>
      </c>
      <c r="K21" s="18"/>
      <c r="L21" s="17">
        <v>171.5</v>
      </c>
      <c r="M21" s="17">
        <v>84.7</v>
      </c>
      <c r="N21" s="17">
        <v>0</v>
      </c>
      <c r="O21" s="17">
        <v>256.2</v>
      </c>
    </row>
    <row r="22" spans="1:15" x14ac:dyDescent="0.2">
      <c r="A22" s="10" t="s">
        <v>20</v>
      </c>
      <c r="B22" s="17">
        <v>420.51</v>
      </c>
      <c r="C22" s="17">
        <v>255.29000000000005</v>
      </c>
      <c r="D22" s="17">
        <v>0</v>
      </c>
      <c r="E22" s="17">
        <v>675.80000000000007</v>
      </c>
      <c r="F22" s="18"/>
      <c r="G22" s="17">
        <v>400.81000000000006</v>
      </c>
      <c r="H22" s="17">
        <v>421.06</v>
      </c>
      <c r="I22" s="17">
        <v>0</v>
      </c>
      <c r="J22" s="17">
        <v>821.87000000000012</v>
      </c>
      <c r="K22" s="18"/>
      <c r="L22" s="17">
        <v>821.32</v>
      </c>
      <c r="M22" s="17">
        <v>676.35</v>
      </c>
      <c r="N22" s="17">
        <v>0</v>
      </c>
      <c r="O22" s="17">
        <v>1497.67</v>
      </c>
    </row>
    <row r="23" spans="1:15" x14ac:dyDescent="0.2">
      <c r="A23" s="10" t="s">
        <v>21</v>
      </c>
      <c r="B23" s="17">
        <v>44</v>
      </c>
      <c r="C23" s="17">
        <v>36</v>
      </c>
      <c r="D23" s="17">
        <v>0</v>
      </c>
      <c r="E23" s="17">
        <v>80</v>
      </c>
      <c r="F23" s="18"/>
      <c r="G23" s="17">
        <v>26</v>
      </c>
      <c r="H23" s="17">
        <v>19</v>
      </c>
      <c r="I23" s="17">
        <v>0</v>
      </c>
      <c r="J23" s="17">
        <v>45</v>
      </c>
      <c r="K23" s="18"/>
      <c r="L23" s="17">
        <v>70</v>
      </c>
      <c r="M23" s="17">
        <v>55</v>
      </c>
      <c r="N23" s="17">
        <v>0</v>
      </c>
      <c r="O23" s="17">
        <v>125</v>
      </c>
    </row>
    <row r="24" spans="1:15" x14ac:dyDescent="0.2">
      <c r="A24" s="10" t="s">
        <v>22</v>
      </c>
      <c r="B24" s="17">
        <v>0</v>
      </c>
      <c r="C24" s="17">
        <v>1.85</v>
      </c>
      <c r="D24" s="17">
        <v>0</v>
      </c>
      <c r="E24" s="17">
        <v>1.85</v>
      </c>
      <c r="F24" s="18"/>
      <c r="G24" s="17">
        <v>65.25</v>
      </c>
      <c r="H24" s="17">
        <v>25.740000000000002</v>
      </c>
      <c r="I24" s="17">
        <v>0</v>
      </c>
      <c r="J24" s="17">
        <v>90.990000000000009</v>
      </c>
      <c r="K24" s="18"/>
      <c r="L24" s="17">
        <v>65.25</v>
      </c>
      <c r="M24" s="17">
        <v>27.590000000000003</v>
      </c>
      <c r="N24" s="17">
        <v>0</v>
      </c>
      <c r="O24" s="17">
        <v>92.84</v>
      </c>
    </row>
    <row r="25" spans="1:15" x14ac:dyDescent="0.2">
      <c r="A25" s="10" t="s">
        <v>23</v>
      </c>
      <c r="B25" s="17">
        <v>239.38</v>
      </c>
      <c r="C25" s="17">
        <v>127.77</v>
      </c>
      <c r="D25" s="17">
        <v>0</v>
      </c>
      <c r="E25" s="17">
        <v>367.15</v>
      </c>
      <c r="F25" s="18"/>
      <c r="G25" s="17">
        <v>39.82</v>
      </c>
      <c r="H25" s="17">
        <v>36.660000000000004</v>
      </c>
      <c r="I25" s="17">
        <v>0</v>
      </c>
      <c r="J25" s="17">
        <v>76.48</v>
      </c>
      <c r="K25" s="18"/>
      <c r="L25" s="17">
        <v>279.2</v>
      </c>
      <c r="M25" s="17">
        <v>164.42999999999998</v>
      </c>
      <c r="N25" s="17">
        <v>0</v>
      </c>
      <c r="O25" s="17">
        <v>443.63</v>
      </c>
    </row>
    <row r="26" spans="1:15" x14ac:dyDescent="0.2">
      <c r="A26" s="10" t="s">
        <v>24</v>
      </c>
      <c r="B26" s="17">
        <v>74</v>
      </c>
      <c r="C26" s="17">
        <v>45</v>
      </c>
      <c r="D26" s="17">
        <v>0</v>
      </c>
      <c r="E26" s="17">
        <v>119</v>
      </c>
      <c r="F26" s="18"/>
      <c r="G26" s="17">
        <v>5</v>
      </c>
      <c r="H26" s="17">
        <v>7</v>
      </c>
      <c r="I26" s="17">
        <v>0</v>
      </c>
      <c r="J26" s="17">
        <v>12</v>
      </c>
      <c r="K26" s="18"/>
      <c r="L26" s="17">
        <v>79</v>
      </c>
      <c r="M26" s="17">
        <v>52</v>
      </c>
      <c r="N26" s="17">
        <v>0</v>
      </c>
      <c r="O26" s="17">
        <v>131</v>
      </c>
    </row>
    <row r="27" spans="1:15" x14ac:dyDescent="0.2">
      <c r="A27" s="10" t="s">
        <v>25</v>
      </c>
      <c r="B27" s="17">
        <v>1038.3699999999999</v>
      </c>
      <c r="C27" s="17">
        <v>211.99</v>
      </c>
      <c r="D27" s="17">
        <v>0</v>
      </c>
      <c r="E27" s="17">
        <v>1250.3600000000001</v>
      </c>
      <c r="F27" s="18"/>
      <c r="G27" s="17">
        <v>384.48</v>
      </c>
      <c r="H27" s="17">
        <v>228.21999999999997</v>
      </c>
      <c r="I27" s="17">
        <v>0</v>
      </c>
      <c r="J27" s="17">
        <v>612.69999999999993</v>
      </c>
      <c r="K27" s="18"/>
      <c r="L27" s="17">
        <v>1422.85</v>
      </c>
      <c r="M27" s="17">
        <v>440.21</v>
      </c>
      <c r="N27" s="17">
        <v>0</v>
      </c>
      <c r="O27" s="17">
        <v>1863.06</v>
      </c>
    </row>
    <row r="28" spans="1:15" x14ac:dyDescent="0.2">
      <c r="A28" s="3" t="s">
        <v>2</v>
      </c>
      <c r="B28" s="17">
        <v>897.87000000000012</v>
      </c>
      <c r="C28" s="17">
        <v>516.58000000000004</v>
      </c>
      <c r="D28" s="17">
        <v>0</v>
      </c>
      <c r="E28" s="17">
        <v>1414.4499999999998</v>
      </c>
      <c r="F28" s="18"/>
      <c r="G28" s="17">
        <v>529.16999999999996</v>
      </c>
      <c r="H28" s="17">
        <v>401.20999999999992</v>
      </c>
      <c r="I28" s="17">
        <v>0</v>
      </c>
      <c r="J28" s="17">
        <v>930.38000000000011</v>
      </c>
      <c r="K28" s="18"/>
      <c r="L28" s="17">
        <v>1427.04</v>
      </c>
      <c r="M28" s="17">
        <v>917.79</v>
      </c>
      <c r="N28" s="17">
        <v>0</v>
      </c>
      <c r="O28" s="17">
        <v>2344.83</v>
      </c>
    </row>
    <row r="29" spans="1:15" x14ac:dyDescent="0.2">
      <c r="A29" s="3" t="s">
        <v>3</v>
      </c>
      <c r="B29" s="17">
        <v>12417.620000000003</v>
      </c>
      <c r="C29" s="17">
        <v>6374.9800000000014</v>
      </c>
      <c r="D29" s="17">
        <v>0</v>
      </c>
      <c r="E29" s="17">
        <v>18792.600000000006</v>
      </c>
      <c r="F29" s="18"/>
      <c r="G29" s="17">
        <v>5518.4199999999983</v>
      </c>
      <c r="H29" s="17">
        <v>6749.88</v>
      </c>
      <c r="I29" s="17">
        <v>0</v>
      </c>
      <c r="J29" s="17">
        <v>12268.3</v>
      </c>
      <c r="K29" s="18"/>
      <c r="L29" s="17">
        <v>17936.04</v>
      </c>
      <c r="M29" s="17">
        <v>13124.860000000002</v>
      </c>
      <c r="N29" s="17">
        <v>0</v>
      </c>
      <c r="O29" s="17">
        <v>31060.900000000005</v>
      </c>
    </row>
    <row r="30" spans="1:15" x14ac:dyDescent="0.2">
      <c r="A30" s="3" t="s">
        <v>4</v>
      </c>
      <c r="B30" s="17">
        <v>30941.049999999996</v>
      </c>
      <c r="C30" s="17">
        <v>21030.15</v>
      </c>
      <c r="D30" s="17">
        <v>0</v>
      </c>
      <c r="E30" s="17">
        <v>51971.200000000004</v>
      </c>
      <c r="F30" s="18"/>
      <c r="G30" s="17">
        <v>5669.4000000000005</v>
      </c>
      <c r="H30" s="17">
        <v>8634.5</v>
      </c>
      <c r="I30" s="17">
        <v>0</v>
      </c>
      <c r="J30" s="17">
        <v>14303.900000000001</v>
      </c>
      <c r="K30" s="18"/>
      <c r="L30" s="17">
        <v>36610.449999999997</v>
      </c>
      <c r="M30" s="17">
        <v>29664.65</v>
      </c>
      <c r="N30" s="17">
        <v>0</v>
      </c>
      <c r="O30" s="17">
        <v>66275.100000000006</v>
      </c>
    </row>
    <row r="31" spans="1:15" x14ac:dyDescent="0.2">
      <c r="A31" s="3" t="s">
        <v>5</v>
      </c>
      <c r="B31" s="19">
        <v>2765.03</v>
      </c>
      <c r="C31" s="19">
        <v>3219.8599999999997</v>
      </c>
      <c r="D31" s="19">
        <v>0</v>
      </c>
      <c r="E31" s="19">
        <v>5984.8899999999994</v>
      </c>
      <c r="F31" s="20"/>
      <c r="G31" s="19">
        <v>2714.36</v>
      </c>
      <c r="H31" s="19">
        <v>7125.2999999999993</v>
      </c>
      <c r="I31" s="19">
        <v>0</v>
      </c>
      <c r="J31" s="19">
        <v>9839.66</v>
      </c>
      <c r="K31" s="20"/>
      <c r="L31" s="19">
        <v>5479.3899999999994</v>
      </c>
      <c r="M31" s="19">
        <v>10345.16</v>
      </c>
      <c r="N31" s="19">
        <v>0</v>
      </c>
      <c r="O31" s="19">
        <v>15824.55</v>
      </c>
    </row>
    <row r="32" spans="1:15" x14ac:dyDescent="0.2">
      <c r="A32" s="3" t="s">
        <v>6</v>
      </c>
      <c r="B32" s="17">
        <v>3208.46</v>
      </c>
      <c r="C32" s="17">
        <v>1608.0899999999997</v>
      </c>
      <c r="D32" s="17">
        <v>0</v>
      </c>
      <c r="E32" s="17">
        <v>4816.5499999999993</v>
      </c>
      <c r="F32" s="18"/>
      <c r="G32" s="17">
        <v>634.95999999999981</v>
      </c>
      <c r="H32" s="17">
        <v>755.04000000000008</v>
      </c>
      <c r="I32" s="17">
        <v>0</v>
      </c>
      <c r="J32" s="17">
        <v>1390</v>
      </c>
      <c r="K32" s="18"/>
      <c r="L32" s="17">
        <v>3843.4200000000005</v>
      </c>
      <c r="M32" s="17">
        <v>2363.1300000000006</v>
      </c>
      <c r="N32" s="17">
        <v>0</v>
      </c>
      <c r="O32" s="17">
        <v>6206.5499999999965</v>
      </c>
    </row>
    <row r="33" spans="1:15" x14ac:dyDescent="0.2">
      <c r="A33" s="3" t="s">
        <v>7</v>
      </c>
      <c r="B33" s="17">
        <v>2437.8900000000003</v>
      </c>
      <c r="C33" s="17">
        <v>2023.27</v>
      </c>
      <c r="D33" s="17">
        <v>0</v>
      </c>
      <c r="E33" s="17">
        <v>4461.1600000000008</v>
      </c>
      <c r="F33" s="18"/>
      <c r="G33" s="17">
        <v>1241.5</v>
      </c>
      <c r="H33" s="17">
        <v>1961.1299999999999</v>
      </c>
      <c r="I33" s="17">
        <v>0</v>
      </c>
      <c r="J33" s="17">
        <v>3202.63</v>
      </c>
      <c r="K33" s="18"/>
      <c r="L33" s="17">
        <v>3679.3900000000003</v>
      </c>
      <c r="M33" s="17">
        <v>3984.4</v>
      </c>
      <c r="N33" s="17">
        <v>0</v>
      </c>
      <c r="O33" s="17">
        <v>7663.7900000000009</v>
      </c>
    </row>
    <row r="34" spans="1:15" x14ac:dyDescent="0.2">
      <c r="A34" s="4"/>
      <c r="B34" s="18"/>
      <c r="C34" s="18"/>
      <c r="D34" s="18"/>
      <c r="E34" s="18"/>
      <c r="F34" s="21"/>
      <c r="G34" s="18"/>
      <c r="H34" s="18"/>
      <c r="I34" s="18"/>
      <c r="J34" s="18"/>
      <c r="K34" s="21"/>
      <c r="L34" s="18"/>
      <c r="M34" s="18"/>
      <c r="N34" s="18"/>
      <c r="O34" s="18"/>
    </row>
    <row r="35" spans="1:15" x14ac:dyDescent="0.2">
      <c r="A35" s="3" t="s">
        <v>8</v>
      </c>
      <c r="B35" s="17">
        <v>70220.69</v>
      </c>
      <c r="C35" s="17">
        <v>44695.779999999992</v>
      </c>
      <c r="D35" s="17">
        <v>0</v>
      </c>
      <c r="E35" s="17">
        <v>114916.47000000003</v>
      </c>
      <c r="F35" s="22"/>
      <c r="G35" s="17">
        <v>25361.71</v>
      </c>
      <c r="H35" s="17">
        <v>36162.06</v>
      </c>
      <c r="I35" s="17">
        <v>0</v>
      </c>
      <c r="J35" s="17">
        <v>61523.77</v>
      </c>
      <c r="K35" s="22"/>
      <c r="L35" s="17">
        <v>95582.399999999994</v>
      </c>
      <c r="M35" s="17">
        <v>80857.84</v>
      </c>
      <c r="N35" s="17">
        <v>0</v>
      </c>
      <c r="O35" s="17">
        <v>176440.24000000002</v>
      </c>
    </row>
    <row r="36" spans="1:15" x14ac:dyDescent="0.2">
      <c r="O36" s="40" t="s">
        <v>59</v>
      </c>
    </row>
  </sheetData>
  <mergeCells count="3">
    <mergeCell ref="B5:E5"/>
    <mergeCell ref="G5:J5"/>
    <mergeCell ref="L5:O5"/>
  </mergeCells>
  <hyperlinks>
    <hyperlink ref="A1" location="Sommaire!A1" display="Retour sommair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election activeCell="O36" sqref="O36"/>
    </sheetView>
  </sheetViews>
  <sheetFormatPr baseColWidth="10" defaultRowHeight="12.75" x14ac:dyDescent="0.2"/>
  <cols>
    <col min="1" max="1" width="50.85546875" customWidth="1"/>
    <col min="2" max="3" width="10.7109375" customWidth="1"/>
    <col min="4" max="4" width="10.28515625" customWidth="1"/>
    <col min="5" max="5" width="11.140625" customWidth="1"/>
    <col min="6" max="6" width="1.5703125" customWidth="1"/>
    <col min="7" max="10" width="10.7109375" customWidth="1"/>
    <col min="11" max="11" width="1.5703125" customWidth="1"/>
    <col min="12" max="13" width="10.28515625" customWidth="1"/>
    <col min="14" max="14" width="9.7109375" customWidth="1"/>
    <col min="15" max="15" width="11.28515625" customWidth="1"/>
  </cols>
  <sheetData>
    <row r="1" spans="1:15" x14ac:dyDescent="0.2">
      <c r="A1" s="16" t="s">
        <v>43</v>
      </c>
    </row>
    <row r="3" spans="1:15" x14ac:dyDescent="0.2">
      <c r="A3" s="7" t="s">
        <v>52</v>
      </c>
      <c r="B3" s="1"/>
      <c r="C3" s="1"/>
      <c r="D3" s="1"/>
      <c r="E3" s="1"/>
      <c r="F3" s="5"/>
      <c r="G3" s="1"/>
      <c r="H3" s="1"/>
      <c r="I3" s="1"/>
      <c r="J3" s="1"/>
      <c r="K3" s="5"/>
      <c r="L3" s="1"/>
      <c r="M3" s="1"/>
      <c r="N3" s="1"/>
      <c r="O3" s="1"/>
    </row>
    <row r="4" spans="1:15" x14ac:dyDescent="0.2">
      <c r="A4" s="9" t="s">
        <v>49</v>
      </c>
      <c r="B4" s="1"/>
      <c r="C4" s="1"/>
      <c r="D4" s="1"/>
      <c r="E4" s="1"/>
      <c r="F4" s="5"/>
      <c r="G4" s="1"/>
      <c r="H4" s="1"/>
      <c r="I4" s="1"/>
      <c r="J4" s="1"/>
      <c r="K4" s="5"/>
      <c r="L4" s="1"/>
      <c r="M4" s="1"/>
      <c r="N4" s="1"/>
      <c r="O4" s="1"/>
    </row>
    <row r="5" spans="1:15" x14ac:dyDescent="0.2">
      <c r="A5" s="1"/>
      <c r="B5" s="46" t="s">
        <v>40</v>
      </c>
      <c r="C5" s="46"/>
      <c r="D5" s="46"/>
      <c r="E5" s="46"/>
      <c r="F5" s="26"/>
      <c r="G5" s="46" t="s">
        <v>41</v>
      </c>
      <c r="H5" s="46"/>
      <c r="I5" s="46"/>
      <c r="J5" s="46"/>
      <c r="K5" s="26"/>
      <c r="L5" s="47" t="s">
        <v>50</v>
      </c>
      <c r="M5" s="47"/>
      <c r="N5" s="47"/>
      <c r="O5" s="47"/>
    </row>
    <row r="6" spans="1:15" ht="31.5" x14ac:dyDescent="0.2">
      <c r="A6" s="8" t="s">
        <v>53</v>
      </c>
      <c r="B6" s="13" t="s">
        <v>29</v>
      </c>
      <c r="C6" s="12" t="s">
        <v>30</v>
      </c>
      <c r="D6" s="15" t="s">
        <v>31</v>
      </c>
      <c r="E6" s="2" t="s">
        <v>26</v>
      </c>
      <c r="F6" s="6"/>
      <c r="G6" s="13" t="s">
        <v>28</v>
      </c>
      <c r="H6" s="12" t="s">
        <v>32</v>
      </c>
      <c r="I6" s="15" t="s">
        <v>33</v>
      </c>
      <c r="J6" s="2" t="s">
        <v>27</v>
      </c>
      <c r="K6" s="6"/>
      <c r="L6" s="13" t="s">
        <v>37</v>
      </c>
      <c r="M6" s="12" t="s">
        <v>38</v>
      </c>
      <c r="N6" s="15" t="s">
        <v>39</v>
      </c>
      <c r="O6" s="14" t="s">
        <v>36</v>
      </c>
    </row>
    <row r="7" spans="1:15" x14ac:dyDescent="0.2">
      <c r="A7" s="3" t="s">
        <v>0</v>
      </c>
      <c r="B7" s="17">
        <v>6549.1900000000005</v>
      </c>
      <c r="C7" s="17">
        <v>5050.9899999999989</v>
      </c>
      <c r="D7" s="17"/>
      <c r="E7" s="17">
        <v>11600.179999999998</v>
      </c>
      <c r="F7" s="18"/>
      <c r="G7" s="17">
        <v>5099.32</v>
      </c>
      <c r="H7" s="17">
        <v>7383.9</v>
      </c>
      <c r="I7" s="17"/>
      <c r="J7" s="17">
        <v>12483.22</v>
      </c>
      <c r="K7" s="18"/>
      <c r="L7" s="17">
        <v>11648.51</v>
      </c>
      <c r="M7" s="17">
        <v>12434.89</v>
      </c>
      <c r="N7" s="17"/>
      <c r="O7" s="17">
        <v>24083.400000000005</v>
      </c>
    </row>
    <row r="8" spans="1:15" x14ac:dyDescent="0.2">
      <c r="A8" s="10" t="s">
        <v>34</v>
      </c>
      <c r="B8" s="17">
        <v>379.8</v>
      </c>
      <c r="C8" s="17">
        <v>191.51999999999998</v>
      </c>
      <c r="D8" s="17"/>
      <c r="E8" s="17">
        <v>571.32000000000005</v>
      </c>
      <c r="F8" s="18"/>
      <c r="G8" s="17">
        <v>237.45</v>
      </c>
      <c r="H8" s="17">
        <v>217.23</v>
      </c>
      <c r="I8" s="17"/>
      <c r="J8" s="17">
        <v>454.67999999999995</v>
      </c>
      <c r="K8" s="18"/>
      <c r="L8" s="17">
        <v>617.25</v>
      </c>
      <c r="M8" s="17">
        <v>408.75</v>
      </c>
      <c r="N8" s="17"/>
      <c r="O8" s="17">
        <v>1026</v>
      </c>
    </row>
    <row r="9" spans="1:15" x14ac:dyDescent="0.2">
      <c r="A9" s="10" t="s">
        <v>9</v>
      </c>
      <c r="B9" s="17">
        <v>36.64</v>
      </c>
      <c r="C9" s="17">
        <v>55.2</v>
      </c>
      <c r="D9" s="17"/>
      <c r="E9" s="17">
        <v>91.84</v>
      </c>
      <c r="F9" s="18"/>
      <c r="G9" s="17">
        <v>32</v>
      </c>
      <c r="H9" s="17">
        <v>92.27</v>
      </c>
      <c r="I9" s="17"/>
      <c r="J9" s="17">
        <v>124.27</v>
      </c>
      <c r="K9" s="18"/>
      <c r="L9" s="17">
        <v>68.64</v>
      </c>
      <c r="M9" s="17">
        <v>147.47</v>
      </c>
      <c r="N9" s="17"/>
      <c r="O9" s="17">
        <v>216.11</v>
      </c>
    </row>
    <row r="10" spans="1:15" x14ac:dyDescent="0.2">
      <c r="A10" s="10" t="s">
        <v>10</v>
      </c>
      <c r="B10" s="17">
        <v>1857.5899999999997</v>
      </c>
      <c r="C10" s="17">
        <v>1695.2799999999997</v>
      </c>
      <c r="D10" s="17"/>
      <c r="E10" s="17">
        <v>3552.87</v>
      </c>
      <c r="F10" s="18"/>
      <c r="G10" s="17">
        <v>2758.3000000000006</v>
      </c>
      <c r="H10" s="17">
        <v>3167.45</v>
      </c>
      <c r="I10" s="17"/>
      <c r="J10" s="17">
        <v>5925.7500000000009</v>
      </c>
      <c r="K10" s="18"/>
      <c r="L10" s="17">
        <v>4615.8900000000003</v>
      </c>
      <c r="M10" s="17">
        <v>4862.7299999999996</v>
      </c>
      <c r="N10" s="17"/>
      <c r="O10" s="17">
        <v>9478.6200000000008</v>
      </c>
    </row>
    <row r="11" spans="1:15" x14ac:dyDescent="0.2">
      <c r="A11" s="10" t="s">
        <v>11</v>
      </c>
      <c r="B11" s="17">
        <v>1286.76</v>
      </c>
      <c r="C11" s="17">
        <v>320.06</v>
      </c>
      <c r="D11" s="17"/>
      <c r="E11" s="17">
        <v>1606.8199999999997</v>
      </c>
      <c r="F11" s="18"/>
      <c r="G11" s="17">
        <v>263.57</v>
      </c>
      <c r="H11" s="17">
        <v>443.40999999999997</v>
      </c>
      <c r="I11" s="17"/>
      <c r="J11" s="17">
        <v>706.9799999999999</v>
      </c>
      <c r="K11" s="18"/>
      <c r="L11" s="17">
        <v>1550.33</v>
      </c>
      <c r="M11" s="17">
        <v>763.47</v>
      </c>
      <c r="N11" s="17"/>
      <c r="O11" s="17">
        <v>2313.8000000000002</v>
      </c>
    </row>
    <row r="12" spans="1:15" x14ac:dyDescent="0.2">
      <c r="A12" s="10" t="s">
        <v>12</v>
      </c>
      <c r="B12" s="17">
        <v>2035.4</v>
      </c>
      <c r="C12" s="17">
        <v>2259.33</v>
      </c>
      <c r="D12" s="17"/>
      <c r="E12" s="17">
        <v>4294.7299999999996</v>
      </c>
      <c r="F12" s="18"/>
      <c r="G12" s="17">
        <v>1052.19</v>
      </c>
      <c r="H12" s="17">
        <v>2574.29</v>
      </c>
      <c r="I12" s="17"/>
      <c r="J12" s="17">
        <v>3626.48</v>
      </c>
      <c r="K12" s="18"/>
      <c r="L12" s="17">
        <v>3087.59</v>
      </c>
      <c r="M12" s="17">
        <v>4833.62</v>
      </c>
      <c r="N12" s="17"/>
      <c r="O12" s="17">
        <v>7921.2100000000009</v>
      </c>
    </row>
    <row r="13" spans="1:15" x14ac:dyDescent="0.2">
      <c r="A13" s="10" t="s">
        <v>13</v>
      </c>
      <c r="B13" s="17">
        <v>580</v>
      </c>
      <c r="C13" s="17">
        <v>309.39999999999998</v>
      </c>
      <c r="D13" s="17"/>
      <c r="E13" s="17">
        <v>889.4</v>
      </c>
      <c r="F13" s="18"/>
      <c r="G13" s="17">
        <v>463.40999999999997</v>
      </c>
      <c r="H13" s="17">
        <v>597.65000000000009</v>
      </c>
      <c r="I13" s="17"/>
      <c r="J13" s="17">
        <v>1061.06</v>
      </c>
      <c r="K13" s="18"/>
      <c r="L13" s="17">
        <v>1043.4099999999999</v>
      </c>
      <c r="M13" s="17">
        <v>907.05000000000007</v>
      </c>
      <c r="N13" s="17"/>
      <c r="O13" s="17">
        <v>1950.46</v>
      </c>
    </row>
    <row r="14" spans="1:15" x14ac:dyDescent="0.2">
      <c r="A14" s="10" t="s">
        <v>35</v>
      </c>
      <c r="B14" s="17">
        <v>373</v>
      </c>
      <c r="C14" s="17">
        <v>220.2</v>
      </c>
      <c r="D14" s="17"/>
      <c r="E14" s="17">
        <v>593.19999999999993</v>
      </c>
      <c r="F14" s="18"/>
      <c r="G14" s="17">
        <v>292.40000000000003</v>
      </c>
      <c r="H14" s="17">
        <v>291.59999999999997</v>
      </c>
      <c r="I14" s="17"/>
      <c r="J14" s="17">
        <v>584</v>
      </c>
      <c r="K14" s="18"/>
      <c r="L14" s="17">
        <v>665.40000000000009</v>
      </c>
      <c r="M14" s="17">
        <v>511.79999999999995</v>
      </c>
      <c r="N14" s="17"/>
      <c r="O14" s="17">
        <v>1177.2</v>
      </c>
    </row>
    <row r="15" spans="1:15" x14ac:dyDescent="0.2">
      <c r="A15" s="3" t="s">
        <v>1</v>
      </c>
      <c r="B15" s="17">
        <v>10884.27</v>
      </c>
      <c r="C15" s="17">
        <v>4820.1299999999992</v>
      </c>
      <c r="D15" s="17"/>
      <c r="E15" s="17">
        <v>15704.4</v>
      </c>
      <c r="F15" s="18"/>
      <c r="G15" s="17">
        <v>3780.9999999999995</v>
      </c>
      <c r="H15" s="17">
        <v>3125.3</v>
      </c>
      <c r="I15" s="17"/>
      <c r="J15" s="17">
        <v>6906.2999999999993</v>
      </c>
      <c r="K15" s="18"/>
      <c r="L15" s="17">
        <v>14665.269999999999</v>
      </c>
      <c r="M15" s="17">
        <v>7945.4299999999994</v>
      </c>
      <c r="N15" s="17"/>
      <c r="O15" s="17">
        <v>22610.699999999997</v>
      </c>
    </row>
    <row r="16" spans="1:15" x14ac:dyDescent="0.2">
      <c r="A16" s="10" t="s">
        <v>14</v>
      </c>
      <c r="B16" s="17">
        <v>96.33</v>
      </c>
      <c r="C16" s="17">
        <v>35.68</v>
      </c>
      <c r="D16" s="17"/>
      <c r="E16" s="17">
        <v>132.01</v>
      </c>
      <c r="F16" s="18"/>
      <c r="G16" s="17">
        <v>52.67</v>
      </c>
      <c r="H16" s="17">
        <v>29.21</v>
      </c>
      <c r="I16" s="17"/>
      <c r="J16" s="17">
        <v>81.88</v>
      </c>
      <c r="K16" s="18"/>
      <c r="L16" s="17">
        <v>148.99999999999997</v>
      </c>
      <c r="M16" s="17">
        <v>64.89</v>
      </c>
      <c r="N16" s="17"/>
      <c r="O16" s="17">
        <v>213.89</v>
      </c>
    </row>
    <row r="17" spans="1:15" x14ac:dyDescent="0.2">
      <c r="A17" s="10" t="s">
        <v>15</v>
      </c>
      <c r="B17" s="17">
        <v>154.78000000000003</v>
      </c>
      <c r="C17" s="17">
        <v>71.690000000000012</v>
      </c>
      <c r="D17" s="17"/>
      <c r="E17" s="17">
        <v>226.47000000000003</v>
      </c>
      <c r="F17" s="18"/>
      <c r="G17" s="17">
        <v>56.78</v>
      </c>
      <c r="H17" s="17">
        <v>92.759999999999991</v>
      </c>
      <c r="I17" s="17"/>
      <c r="J17" s="17">
        <v>149.54</v>
      </c>
      <c r="K17" s="18"/>
      <c r="L17" s="17">
        <v>211.56000000000003</v>
      </c>
      <c r="M17" s="17">
        <v>164.45</v>
      </c>
      <c r="N17" s="17"/>
      <c r="O17" s="17">
        <v>376.01000000000005</v>
      </c>
    </row>
    <row r="18" spans="1:15" x14ac:dyDescent="0.2">
      <c r="A18" s="10" t="s">
        <v>16</v>
      </c>
      <c r="B18" s="17">
        <v>6592.0299999999988</v>
      </c>
      <c r="C18" s="17">
        <v>2968.42</v>
      </c>
      <c r="D18" s="17"/>
      <c r="E18" s="17">
        <v>9560.4499999999989</v>
      </c>
      <c r="F18" s="18"/>
      <c r="G18" s="17">
        <v>2253.1</v>
      </c>
      <c r="H18" s="17">
        <v>1551.77</v>
      </c>
      <c r="I18" s="17"/>
      <c r="J18" s="17">
        <v>3804.8699999999994</v>
      </c>
      <c r="K18" s="18"/>
      <c r="L18" s="17">
        <v>8845.1299999999992</v>
      </c>
      <c r="M18" s="17">
        <v>4520.1899999999996</v>
      </c>
      <c r="N18" s="17"/>
      <c r="O18" s="17">
        <v>13365.32</v>
      </c>
    </row>
    <row r="19" spans="1:15" x14ac:dyDescent="0.2">
      <c r="A19" s="10" t="s">
        <v>17</v>
      </c>
      <c r="B19" s="17">
        <v>760.28</v>
      </c>
      <c r="C19" s="17">
        <v>485.20000000000005</v>
      </c>
      <c r="D19" s="17"/>
      <c r="E19" s="17">
        <v>1245.48</v>
      </c>
      <c r="F19" s="18"/>
      <c r="G19" s="17">
        <v>215.43</v>
      </c>
      <c r="H19" s="17">
        <v>265.64</v>
      </c>
      <c r="I19" s="17"/>
      <c r="J19" s="17">
        <v>481.07</v>
      </c>
      <c r="K19" s="18"/>
      <c r="L19" s="17">
        <v>975.70999999999992</v>
      </c>
      <c r="M19" s="17">
        <v>750.84</v>
      </c>
      <c r="N19" s="17"/>
      <c r="O19" s="17">
        <v>1726.55</v>
      </c>
    </row>
    <row r="20" spans="1:15" x14ac:dyDescent="0.2">
      <c r="A20" s="10" t="s">
        <v>18</v>
      </c>
      <c r="B20" s="17">
        <v>1313.1</v>
      </c>
      <c r="C20" s="17">
        <v>510.95</v>
      </c>
      <c r="D20" s="17"/>
      <c r="E20" s="17">
        <v>1824.05</v>
      </c>
      <c r="F20" s="18"/>
      <c r="G20" s="17">
        <v>253.29999999999998</v>
      </c>
      <c r="H20" s="17">
        <v>394.8</v>
      </c>
      <c r="I20" s="17"/>
      <c r="J20" s="17">
        <v>648.1</v>
      </c>
      <c r="K20" s="18"/>
      <c r="L20" s="17">
        <v>1566.3999999999999</v>
      </c>
      <c r="M20" s="17">
        <v>905.75</v>
      </c>
      <c r="N20" s="17"/>
      <c r="O20" s="17">
        <v>2472.1499999999996</v>
      </c>
    </row>
    <row r="21" spans="1:15" x14ac:dyDescent="0.2">
      <c r="A21" s="10" t="s">
        <v>19</v>
      </c>
      <c r="B21" s="17">
        <v>146.04000000000002</v>
      </c>
      <c r="C21" s="17">
        <v>48.08</v>
      </c>
      <c r="D21" s="17"/>
      <c r="E21" s="17">
        <v>194.12</v>
      </c>
      <c r="F21" s="18"/>
      <c r="G21" s="17">
        <v>48.239999999999995</v>
      </c>
      <c r="H21" s="17">
        <v>53.120000000000005</v>
      </c>
      <c r="I21" s="17"/>
      <c r="J21" s="17">
        <v>101.36000000000001</v>
      </c>
      <c r="K21" s="18"/>
      <c r="L21" s="17">
        <v>194.28000000000003</v>
      </c>
      <c r="M21" s="17">
        <v>101.2</v>
      </c>
      <c r="N21" s="17"/>
      <c r="O21" s="17">
        <v>295.47999999999996</v>
      </c>
    </row>
    <row r="22" spans="1:15" x14ac:dyDescent="0.2">
      <c r="A22" s="10" t="s">
        <v>20</v>
      </c>
      <c r="B22" s="17">
        <v>433.09000000000009</v>
      </c>
      <c r="C22" s="17">
        <v>276.37</v>
      </c>
      <c r="D22" s="17"/>
      <c r="E22" s="17">
        <v>709.46</v>
      </c>
      <c r="F22" s="18"/>
      <c r="G22" s="17">
        <v>407.12</v>
      </c>
      <c r="H22" s="17">
        <v>418.91999999999996</v>
      </c>
      <c r="I22" s="17"/>
      <c r="J22" s="17">
        <v>826.04</v>
      </c>
      <c r="K22" s="18"/>
      <c r="L22" s="17">
        <v>840.21000000000015</v>
      </c>
      <c r="M22" s="17">
        <v>695.29</v>
      </c>
      <c r="N22" s="17"/>
      <c r="O22" s="17">
        <v>1535.5</v>
      </c>
    </row>
    <row r="23" spans="1:15" x14ac:dyDescent="0.2">
      <c r="A23" s="10" t="s">
        <v>21</v>
      </c>
      <c r="B23" s="17">
        <v>47</v>
      </c>
      <c r="C23" s="17">
        <v>43</v>
      </c>
      <c r="D23" s="17"/>
      <c r="E23" s="17">
        <v>90</v>
      </c>
      <c r="F23" s="18"/>
      <c r="G23" s="17">
        <v>27</v>
      </c>
      <c r="H23" s="17">
        <v>21</v>
      </c>
      <c r="I23" s="17"/>
      <c r="J23" s="17">
        <v>48</v>
      </c>
      <c r="K23" s="18"/>
      <c r="L23" s="17">
        <v>74</v>
      </c>
      <c r="M23" s="17">
        <v>64</v>
      </c>
      <c r="N23" s="17"/>
      <c r="O23" s="17">
        <v>138</v>
      </c>
    </row>
    <row r="24" spans="1:15" x14ac:dyDescent="0.2">
      <c r="A24" s="10" t="s">
        <v>22</v>
      </c>
      <c r="B24" s="17">
        <v>0</v>
      </c>
      <c r="C24" s="17">
        <v>2</v>
      </c>
      <c r="D24" s="17"/>
      <c r="E24" s="17">
        <v>2</v>
      </c>
      <c r="F24" s="18"/>
      <c r="G24" s="17">
        <v>64.400000000000006</v>
      </c>
      <c r="H24" s="17">
        <v>24.29</v>
      </c>
      <c r="I24" s="17"/>
      <c r="J24" s="17">
        <v>88.69</v>
      </c>
      <c r="K24" s="18"/>
      <c r="L24" s="17">
        <v>64.400000000000006</v>
      </c>
      <c r="M24" s="17">
        <v>26.29</v>
      </c>
      <c r="N24" s="17"/>
      <c r="O24" s="17">
        <v>90.69</v>
      </c>
    </row>
    <row r="25" spans="1:15" x14ac:dyDescent="0.2">
      <c r="A25" s="10" t="s">
        <v>23</v>
      </c>
      <c r="B25" s="17">
        <v>242.85999999999996</v>
      </c>
      <c r="C25" s="17">
        <v>120.87</v>
      </c>
      <c r="D25" s="17"/>
      <c r="E25" s="17">
        <v>363.72999999999996</v>
      </c>
      <c r="F25" s="18"/>
      <c r="G25" s="17">
        <v>41.3</v>
      </c>
      <c r="H25" s="17">
        <v>34.03</v>
      </c>
      <c r="I25" s="17"/>
      <c r="J25" s="17">
        <v>75.33</v>
      </c>
      <c r="K25" s="18"/>
      <c r="L25" s="17">
        <v>284.15999999999997</v>
      </c>
      <c r="M25" s="17">
        <v>154.9</v>
      </c>
      <c r="N25" s="17"/>
      <c r="O25" s="17">
        <v>439.06</v>
      </c>
    </row>
    <row r="26" spans="1:15" x14ac:dyDescent="0.2">
      <c r="A26" s="10" t="s">
        <v>24</v>
      </c>
      <c r="B26" s="17">
        <v>64</v>
      </c>
      <c r="C26" s="17">
        <v>46</v>
      </c>
      <c r="D26" s="17"/>
      <c r="E26" s="17">
        <v>110</v>
      </c>
      <c r="F26" s="18"/>
      <c r="G26" s="17">
        <v>5</v>
      </c>
      <c r="H26" s="17">
        <v>7</v>
      </c>
      <c r="I26" s="17"/>
      <c r="J26" s="17">
        <v>12</v>
      </c>
      <c r="K26" s="18"/>
      <c r="L26" s="17">
        <v>69</v>
      </c>
      <c r="M26" s="17">
        <v>53</v>
      </c>
      <c r="N26" s="17"/>
      <c r="O26" s="17">
        <v>122</v>
      </c>
    </row>
    <row r="27" spans="1:15" x14ac:dyDescent="0.2">
      <c r="A27" s="10" t="s">
        <v>25</v>
      </c>
      <c r="B27" s="17">
        <v>1034.76</v>
      </c>
      <c r="C27" s="17">
        <v>211.87</v>
      </c>
      <c r="D27" s="17"/>
      <c r="E27" s="17">
        <v>1246.6299999999999</v>
      </c>
      <c r="F27" s="18"/>
      <c r="G27" s="17">
        <v>356.65999999999997</v>
      </c>
      <c r="H27" s="17">
        <v>232.76</v>
      </c>
      <c r="I27" s="17"/>
      <c r="J27" s="17">
        <v>589.41999999999996</v>
      </c>
      <c r="K27" s="18"/>
      <c r="L27" s="17">
        <v>1391.4199999999998</v>
      </c>
      <c r="M27" s="17">
        <v>444.63</v>
      </c>
      <c r="N27" s="17"/>
      <c r="O27" s="17">
        <v>1836.0499999999997</v>
      </c>
    </row>
    <row r="28" spans="1:15" x14ac:dyDescent="0.2">
      <c r="A28" s="3" t="s">
        <v>2</v>
      </c>
      <c r="B28" s="19">
        <v>959.74000000000012</v>
      </c>
      <c r="C28" s="19">
        <v>556.48</v>
      </c>
      <c r="D28" s="19"/>
      <c r="E28" s="19">
        <v>1516.2199999999998</v>
      </c>
      <c r="F28" s="18"/>
      <c r="G28" s="19">
        <v>556.04</v>
      </c>
      <c r="H28" s="19">
        <v>428.55999999999995</v>
      </c>
      <c r="I28" s="19"/>
      <c r="J28" s="19">
        <v>984.60000000000014</v>
      </c>
      <c r="K28" s="18"/>
      <c r="L28" s="19">
        <v>1515.7800000000002</v>
      </c>
      <c r="M28" s="19">
        <v>985.04</v>
      </c>
      <c r="N28" s="19"/>
      <c r="O28" s="19">
        <v>2500.8199999999997</v>
      </c>
    </row>
    <row r="29" spans="1:15" x14ac:dyDescent="0.2">
      <c r="A29" s="3" t="s">
        <v>3</v>
      </c>
      <c r="B29" s="19">
        <v>12292.08</v>
      </c>
      <c r="C29" s="19">
        <v>6455.920000000001</v>
      </c>
      <c r="D29" s="19"/>
      <c r="E29" s="19">
        <v>18748</v>
      </c>
      <c r="F29" s="18"/>
      <c r="G29" s="19">
        <v>5448.4100000000008</v>
      </c>
      <c r="H29" s="19">
        <v>6640.5899999999992</v>
      </c>
      <c r="I29" s="19"/>
      <c r="J29" s="19">
        <v>12089</v>
      </c>
      <c r="K29" s="18"/>
      <c r="L29" s="19">
        <v>17740.490000000002</v>
      </c>
      <c r="M29" s="19">
        <v>13096.51</v>
      </c>
      <c r="N29" s="19"/>
      <c r="O29" s="19">
        <v>30837</v>
      </c>
    </row>
    <row r="30" spans="1:15" x14ac:dyDescent="0.2">
      <c r="A30" s="3" t="s">
        <v>4</v>
      </c>
      <c r="B30" s="19">
        <v>31016</v>
      </c>
      <c r="C30" s="19">
        <v>21550.199999999997</v>
      </c>
      <c r="D30" s="19"/>
      <c r="E30" s="19">
        <v>52566.2</v>
      </c>
      <c r="F30" s="18"/>
      <c r="G30" s="19">
        <v>5733.1999999999989</v>
      </c>
      <c r="H30" s="19">
        <v>8786.2000000000007</v>
      </c>
      <c r="I30" s="19"/>
      <c r="J30" s="19">
        <v>14519.399999999998</v>
      </c>
      <c r="K30" s="18"/>
      <c r="L30" s="19">
        <v>36749.199999999997</v>
      </c>
      <c r="M30" s="19">
        <v>30336.399999999994</v>
      </c>
      <c r="N30" s="19"/>
      <c r="O30" s="19">
        <v>67085.599999999991</v>
      </c>
    </row>
    <row r="31" spans="1:15" x14ac:dyDescent="0.2">
      <c r="A31" s="3" t="s">
        <v>5</v>
      </c>
      <c r="B31" s="19">
        <v>2843.5200000000009</v>
      </c>
      <c r="C31" s="19">
        <v>3350.9200000000005</v>
      </c>
      <c r="D31" s="19"/>
      <c r="E31" s="19">
        <v>6194.4400000000014</v>
      </c>
      <c r="F31" s="20"/>
      <c r="G31" s="19">
        <v>2091.2000000000003</v>
      </c>
      <c r="H31" s="19">
        <v>7391.4800000000014</v>
      </c>
      <c r="I31" s="19"/>
      <c r="J31" s="19">
        <v>9482.68</v>
      </c>
      <c r="K31" s="20"/>
      <c r="L31" s="19">
        <v>4934.72</v>
      </c>
      <c r="M31" s="19">
        <v>10742.400000000001</v>
      </c>
      <c r="N31" s="19"/>
      <c r="O31" s="19">
        <v>15677.120000000003</v>
      </c>
    </row>
    <row r="32" spans="1:15" x14ac:dyDescent="0.2">
      <c r="A32" s="3" t="s">
        <v>6</v>
      </c>
      <c r="B32" s="19">
        <v>3224.1499999999992</v>
      </c>
      <c r="C32" s="19">
        <v>1662.8599999999997</v>
      </c>
      <c r="D32" s="19"/>
      <c r="E32" s="19">
        <v>4887.0099999999993</v>
      </c>
      <c r="F32" s="18"/>
      <c r="G32" s="19">
        <v>482.21999999999997</v>
      </c>
      <c r="H32" s="19">
        <v>818.6099999999999</v>
      </c>
      <c r="I32" s="19"/>
      <c r="J32" s="19">
        <v>1300.8300000000002</v>
      </c>
      <c r="K32" s="18"/>
      <c r="L32" s="19">
        <v>3706.37</v>
      </c>
      <c r="M32" s="19">
        <v>2481.4699999999998</v>
      </c>
      <c r="N32" s="19"/>
      <c r="O32" s="19">
        <v>6187.8399999999992</v>
      </c>
    </row>
    <row r="33" spans="1:15" x14ac:dyDescent="0.2">
      <c r="A33" s="3" t="s">
        <v>7</v>
      </c>
      <c r="B33" s="19">
        <v>2426.9899999999998</v>
      </c>
      <c r="C33" s="19">
        <v>2038.6999999999998</v>
      </c>
      <c r="D33" s="19"/>
      <c r="E33" s="19">
        <v>4465.6899999999996</v>
      </c>
      <c r="F33" s="18"/>
      <c r="G33" s="19">
        <v>1173.71</v>
      </c>
      <c r="H33" s="19">
        <v>1898.85</v>
      </c>
      <c r="I33" s="19"/>
      <c r="J33" s="19">
        <v>3072.56</v>
      </c>
      <c r="K33" s="18"/>
      <c r="L33" s="19">
        <v>3600.7</v>
      </c>
      <c r="M33" s="19">
        <v>3937.55</v>
      </c>
      <c r="N33" s="19"/>
      <c r="O33" s="19">
        <v>7538.25</v>
      </c>
    </row>
    <row r="34" spans="1:15" x14ac:dyDescent="0.2">
      <c r="A34" s="4"/>
      <c r="B34" s="18"/>
      <c r="C34" s="18"/>
      <c r="D34" s="18"/>
      <c r="E34" s="18"/>
      <c r="F34" s="21"/>
      <c r="G34" s="18"/>
      <c r="H34" s="18"/>
      <c r="I34" s="18"/>
      <c r="J34" s="18"/>
      <c r="K34" s="21"/>
      <c r="L34" s="18"/>
      <c r="M34" s="18"/>
      <c r="N34" s="18"/>
      <c r="O34" s="18"/>
    </row>
    <row r="35" spans="1:15" x14ac:dyDescent="0.2">
      <c r="A35" s="3" t="s">
        <v>8</v>
      </c>
      <c r="B35" s="19">
        <v>70195.94</v>
      </c>
      <c r="C35" s="19">
        <v>45486.2</v>
      </c>
      <c r="D35" s="19"/>
      <c r="E35" s="19">
        <v>115682.14</v>
      </c>
      <c r="F35" s="21"/>
      <c r="G35" s="19">
        <v>24365.100000000002</v>
      </c>
      <c r="H35" s="19">
        <v>36473.49</v>
      </c>
      <c r="I35" s="19"/>
      <c r="J35" s="19">
        <v>60838.589999999989</v>
      </c>
      <c r="K35" s="21"/>
      <c r="L35" s="19">
        <v>94561.04</v>
      </c>
      <c r="M35" s="19">
        <v>81959.69</v>
      </c>
      <c r="N35" s="17"/>
      <c r="O35" s="17">
        <v>176520.73</v>
      </c>
    </row>
    <row r="36" spans="1:15" x14ac:dyDescent="0.2">
      <c r="O36" s="40" t="s">
        <v>59</v>
      </c>
    </row>
  </sheetData>
  <mergeCells count="3">
    <mergeCell ref="B5:E5"/>
    <mergeCell ref="G5:J5"/>
    <mergeCell ref="L5:O5"/>
  </mergeCells>
  <hyperlinks>
    <hyperlink ref="A1" location="Sommaire!A1" display="Retour sommair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election activeCell="A30" sqref="A30"/>
    </sheetView>
  </sheetViews>
  <sheetFormatPr baseColWidth="10" defaultRowHeight="12.75" x14ac:dyDescent="0.2"/>
  <cols>
    <col min="1" max="1" width="50.85546875" customWidth="1"/>
    <col min="2" max="3" width="10.7109375" customWidth="1"/>
    <col min="4" max="4" width="10.28515625" customWidth="1"/>
    <col min="5" max="5" width="11.140625" customWidth="1"/>
    <col min="6" max="6" width="1.5703125" customWidth="1"/>
    <col min="7" max="10" width="10.7109375" customWidth="1"/>
    <col min="11" max="11" width="1.5703125" customWidth="1"/>
    <col min="12" max="13" width="10.28515625" customWidth="1"/>
    <col min="14" max="14" width="9.7109375" customWidth="1"/>
    <col min="15" max="15" width="11.28515625" customWidth="1"/>
  </cols>
  <sheetData>
    <row r="1" spans="1:15" x14ac:dyDescent="0.2">
      <c r="A1" s="16" t="s">
        <v>43</v>
      </c>
    </row>
    <row r="3" spans="1:15" x14ac:dyDescent="0.2">
      <c r="A3" s="7" t="s">
        <v>54</v>
      </c>
      <c r="B3" s="1"/>
      <c r="C3" s="1"/>
      <c r="D3" s="1"/>
      <c r="E3" s="1"/>
      <c r="F3" s="5"/>
      <c r="G3" s="1"/>
      <c r="H3" s="1"/>
      <c r="I3" s="1"/>
      <c r="J3" s="1"/>
      <c r="K3" s="5"/>
      <c r="L3" s="1"/>
      <c r="M3" s="1"/>
      <c r="N3" s="1"/>
      <c r="O3" s="1"/>
    </row>
    <row r="4" spans="1:15" x14ac:dyDescent="0.2">
      <c r="A4" s="9" t="s">
        <v>49</v>
      </c>
      <c r="B4" s="1"/>
      <c r="C4" s="1"/>
      <c r="D4" s="1"/>
      <c r="E4" s="1"/>
      <c r="F4" s="5"/>
      <c r="G4" s="1"/>
      <c r="H4" s="1"/>
      <c r="I4" s="1"/>
      <c r="J4" s="1"/>
      <c r="K4" s="5"/>
      <c r="L4" s="1"/>
      <c r="M4" s="1"/>
      <c r="N4" s="1"/>
      <c r="O4" s="1"/>
    </row>
    <row r="5" spans="1:15" x14ac:dyDescent="0.2">
      <c r="A5" s="1"/>
      <c r="B5" s="46" t="s">
        <v>40</v>
      </c>
      <c r="C5" s="46"/>
      <c r="D5" s="46"/>
      <c r="E5" s="46"/>
      <c r="F5" s="26"/>
      <c r="G5" s="46" t="s">
        <v>41</v>
      </c>
      <c r="H5" s="46"/>
      <c r="I5" s="46"/>
      <c r="J5" s="46"/>
      <c r="K5" s="26"/>
      <c r="L5" s="47" t="s">
        <v>50</v>
      </c>
      <c r="M5" s="47"/>
      <c r="N5" s="47"/>
      <c r="O5" s="47"/>
    </row>
    <row r="6" spans="1:15" ht="31.5" x14ac:dyDescent="0.2">
      <c r="A6" s="8" t="s">
        <v>55</v>
      </c>
      <c r="B6" s="13" t="s">
        <v>29</v>
      </c>
      <c r="C6" s="12" t="s">
        <v>30</v>
      </c>
      <c r="D6" s="15" t="s">
        <v>31</v>
      </c>
      <c r="E6" s="2" t="s">
        <v>26</v>
      </c>
      <c r="F6" s="6"/>
      <c r="G6" s="13" t="s">
        <v>28</v>
      </c>
      <c r="H6" s="12" t="s">
        <v>32</v>
      </c>
      <c r="I6" s="15" t="s">
        <v>33</v>
      </c>
      <c r="J6" s="2" t="s">
        <v>27</v>
      </c>
      <c r="K6" s="6"/>
      <c r="L6" s="13" t="s">
        <v>37</v>
      </c>
      <c r="M6" s="12" t="s">
        <v>38</v>
      </c>
      <c r="N6" s="15" t="s">
        <v>39</v>
      </c>
      <c r="O6" s="14" t="s">
        <v>36</v>
      </c>
    </row>
    <row r="7" spans="1:15" x14ac:dyDescent="0.2">
      <c r="A7" s="3" t="s">
        <v>0</v>
      </c>
      <c r="B7" s="17">
        <v>6604.4900000000007</v>
      </c>
      <c r="C7" s="17">
        <v>5140.1100000000006</v>
      </c>
      <c r="D7" s="17">
        <v>0</v>
      </c>
      <c r="E7" s="17">
        <v>11744.6</v>
      </c>
      <c r="F7" s="18"/>
      <c r="G7" s="17">
        <v>5010.1399999999994</v>
      </c>
      <c r="H7" s="17">
        <v>7308.6399999999994</v>
      </c>
      <c r="I7" s="17">
        <v>0</v>
      </c>
      <c r="J7" s="17">
        <v>12318.779999999999</v>
      </c>
      <c r="K7" s="18"/>
      <c r="L7" s="17">
        <v>11614.63</v>
      </c>
      <c r="M7" s="17">
        <v>12448.749999999998</v>
      </c>
      <c r="N7" s="17">
        <v>0</v>
      </c>
      <c r="O7" s="17">
        <v>24063.379999999997</v>
      </c>
    </row>
    <row r="8" spans="1:15" x14ac:dyDescent="0.2">
      <c r="A8" s="10" t="s">
        <v>34</v>
      </c>
      <c r="B8" s="17">
        <v>377.6</v>
      </c>
      <c r="C8" s="17">
        <v>188.1</v>
      </c>
      <c r="D8" s="17">
        <v>0</v>
      </c>
      <c r="E8" s="17">
        <v>565.70000000000005</v>
      </c>
      <c r="F8" s="18"/>
      <c r="G8" s="17">
        <v>242.9</v>
      </c>
      <c r="H8" s="17">
        <v>211.39999999999998</v>
      </c>
      <c r="I8" s="17">
        <v>0</v>
      </c>
      <c r="J8" s="17">
        <v>454.3</v>
      </c>
      <c r="K8" s="18"/>
      <c r="L8" s="17">
        <v>620.5</v>
      </c>
      <c r="M8" s="17">
        <v>399.5</v>
      </c>
      <c r="N8" s="17">
        <v>0</v>
      </c>
      <c r="O8" s="17">
        <v>1020</v>
      </c>
    </row>
    <row r="9" spans="1:15" x14ac:dyDescent="0.2">
      <c r="A9" s="10" t="s">
        <v>9</v>
      </c>
      <c r="B9" s="17">
        <v>36</v>
      </c>
      <c r="C9" s="17">
        <v>63.9</v>
      </c>
      <c r="D9" s="17">
        <v>0</v>
      </c>
      <c r="E9" s="17">
        <v>99.899999999999991</v>
      </c>
      <c r="F9" s="18"/>
      <c r="G9" s="17">
        <v>31.990000000000002</v>
      </c>
      <c r="H9" s="17">
        <v>92.14</v>
      </c>
      <c r="I9" s="17">
        <v>0</v>
      </c>
      <c r="J9" s="17">
        <v>124.13</v>
      </c>
      <c r="K9" s="18"/>
      <c r="L9" s="17">
        <v>67.989999999999995</v>
      </c>
      <c r="M9" s="17">
        <v>156.04</v>
      </c>
      <c r="N9" s="17">
        <v>0</v>
      </c>
      <c r="O9" s="17">
        <v>224.02999999999997</v>
      </c>
    </row>
    <row r="10" spans="1:15" x14ac:dyDescent="0.2">
      <c r="A10" s="10" t="s">
        <v>10</v>
      </c>
      <c r="B10" s="17">
        <v>1881.3800000000003</v>
      </c>
      <c r="C10" s="17">
        <v>1705.15</v>
      </c>
      <c r="D10" s="17">
        <v>0</v>
      </c>
      <c r="E10" s="17">
        <v>3586.5299999999997</v>
      </c>
      <c r="F10" s="18"/>
      <c r="G10" s="17">
        <v>2687.18</v>
      </c>
      <c r="H10" s="17">
        <v>3129.5899999999997</v>
      </c>
      <c r="I10" s="17">
        <v>0</v>
      </c>
      <c r="J10" s="17">
        <v>5816.77</v>
      </c>
      <c r="K10" s="18"/>
      <c r="L10" s="17">
        <v>4568.5599999999995</v>
      </c>
      <c r="M10" s="17">
        <v>4834.74</v>
      </c>
      <c r="N10" s="17">
        <v>0</v>
      </c>
      <c r="O10" s="17">
        <v>9403.2999999999993</v>
      </c>
    </row>
    <row r="11" spans="1:15" x14ac:dyDescent="0.2">
      <c r="A11" s="10" t="s">
        <v>11</v>
      </c>
      <c r="B11" s="17">
        <v>1303.72</v>
      </c>
      <c r="C11" s="17">
        <v>352.82000000000005</v>
      </c>
      <c r="D11" s="17">
        <v>0</v>
      </c>
      <c r="E11" s="17">
        <v>1656.54</v>
      </c>
      <c r="F11" s="18"/>
      <c r="G11" s="17">
        <v>257.57</v>
      </c>
      <c r="H11" s="17">
        <v>449.89000000000004</v>
      </c>
      <c r="I11" s="17">
        <v>0</v>
      </c>
      <c r="J11" s="17">
        <v>707.46</v>
      </c>
      <c r="K11" s="18"/>
      <c r="L11" s="17">
        <v>1561.29</v>
      </c>
      <c r="M11" s="17">
        <v>802.71</v>
      </c>
      <c r="N11" s="17">
        <v>0</v>
      </c>
      <c r="O11" s="17">
        <v>2364</v>
      </c>
    </row>
    <row r="12" spans="1:15" x14ac:dyDescent="0.2">
      <c r="A12" s="10" t="s">
        <v>12</v>
      </c>
      <c r="B12" s="17">
        <v>2067.87</v>
      </c>
      <c r="C12" s="17">
        <v>2289.2799999999997</v>
      </c>
      <c r="D12" s="17">
        <v>0</v>
      </c>
      <c r="E12" s="17">
        <v>4357.1500000000005</v>
      </c>
      <c r="F12" s="18"/>
      <c r="G12" s="17">
        <v>1042.58</v>
      </c>
      <c r="H12" s="17">
        <v>2495.2399999999998</v>
      </c>
      <c r="I12" s="17">
        <v>0</v>
      </c>
      <c r="J12" s="17">
        <v>3537.8199999999997</v>
      </c>
      <c r="K12" s="18"/>
      <c r="L12" s="17">
        <v>3110.45</v>
      </c>
      <c r="M12" s="17">
        <v>4784.5199999999995</v>
      </c>
      <c r="N12" s="17">
        <v>0</v>
      </c>
      <c r="O12" s="17">
        <v>7894.97</v>
      </c>
    </row>
    <row r="13" spans="1:15" x14ac:dyDescent="0.2">
      <c r="A13" s="10" t="s">
        <v>13</v>
      </c>
      <c r="B13" s="17">
        <v>578.9</v>
      </c>
      <c r="C13" s="17">
        <v>321.3</v>
      </c>
      <c r="D13" s="17">
        <v>0</v>
      </c>
      <c r="E13" s="17">
        <v>900.19999999999993</v>
      </c>
      <c r="F13" s="18"/>
      <c r="G13" s="17">
        <v>455.2</v>
      </c>
      <c r="H13" s="17">
        <v>637.1</v>
      </c>
      <c r="I13" s="17">
        <v>0</v>
      </c>
      <c r="J13" s="17">
        <v>1092.3</v>
      </c>
      <c r="K13" s="18"/>
      <c r="L13" s="17">
        <v>1034.0999999999999</v>
      </c>
      <c r="M13" s="17">
        <v>958.40000000000009</v>
      </c>
      <c r="N13" s="17">
        <v>0</v>
      </c>
      <c r="O13" s="17">
        <v>1992.5</v>
      </c>
    </row>
    <row r="14" spans="1:15" x14ac:dyDescent="0.2">
      <c r="A14" s="10" t="s">
        <v>35</v>
      </c>
      <c r="B14" s="17">
        <v>359.02000000000004</v>
      </c>
      <c r="C14" s="17">
        <v>219.56</v>
      </c>
      <c r="D14" s="17">
        <v>0</v>
      </c>
      <c r="E14" s="17">
        <v>578.57999999999993</v>
      </c>
      <c r="F14" s="18"/>
      <c r="G14" s="17">
        <v>292.72000000000003</v>
      </c>
      <c r="H14" s="17">
        <v>293.27999999999997</v>
      </c>
      <c r="I14" s="17">
        <v>0</v>
      </c>
      <c r="J14" s="17">
        <v>586</v>
      </c>
      <c r="K14" s="18"/>
      <c r="L14" s="17">
        <v>651.74</v>
      </c>
      <c r="M14" s="17">
        <v>512.84</v>
      </c>
      <c r="N14" s="17">
        <v>0</v>
      </c>
      <c r="O14" s="17">
        <v>1164.58</v>
      </c>
    </row>
    <row r="15" spans="1:15" x14ac:dyDescent="0.2">
      <c r="A15" s="3" t="s">
        <v>1</v>
      </c>
      <c r="B15" s="17">
        <v>10940.3</v>
      </c>
      <c r="C15" s="17">
        <v>4927.9799999999996</v>
      </c>
      <c r="D15" s="17">
        <v>0</v>
      </c>
      <c r="E15" s="17">
        <v>15868.279999999999</v>
      </c>
      <c r="F15" s="18"/>
      <c r="G15" s="17">
        <v>3712.95</v>
      </c>
      <c r="H15" s="17">
        <v>3053.7999999999997</v>
      </c>
      <c r="I15" s="17">
        <v>0</v>
      </c>
      <c r="J15" s="17">
        <v>6766.7499999999991</v>
      </c>
      <c r="K15" s="18"/>
      <c r="L15" s="17">
        <v>14653.25</v>
      </c>
      <c r="M15" s="17">
        <v>7981.7799999999979</v>
      </c>
      <c r="N15" s="17">
        <v>0</v>
      </c>
      <c r="O15" s="17">
        <v>22635.03</v>
      </c>
    </row>
    <row r="16" spans="1:15" x14ac:dyDescent="0.2">
      <c r="A16" s="10" t="s">
        <v>14</v>
      </c>
      <c r="B16" s="17">
        <v>94.83</v>
      </c>
      <c r="C16" s="17">
        <v>23.16</v>
      </c>
      <c r="D16" s="17">
        <v>0</v>
      </c>
      <c r="E16" s="17">
        <v>117.99</v>
      </c>
      <c r="F16" s="18"/>
      <c r="G16" s="17">
        <v>51.44</v>
      </c>
      <c r="H16" s="17">
        <v>17.529999999999998</v>
      </c>
      <c r="I16" s="17">
        <v>0</v>
      </c>
      <c r="J16" s="17">
        <v>68.97</v>
      </c>
      <c r="K16" s="18"/>
      <c r="L16" s="17">
        <v>146.27000000000001</v>
      </c>
      <c r="M16" s="17">
        <v>40.69</v>
      </c>
      <c r="N16" s="17">
        <v>0</v>
      </c>
      <c r="O16" s="17">
        <v>186.96</v>
      </c>
    </row>
    <row r="17" spans="1:15" x14ac:dyDescent="0.2">
      <c r="A17" s="10" t="s">
        <v>15</v>
      </c>
      <c r="B17" s="17">
        <v>153.85000000000002</v>
      </c>
      <c r="C17" s="17">
        <v>72.360000000000014</v>
      </c>
      <c r="D17" s="17">
        <v>0</v>
      </c>
      <c r="E17" s="17">
        <v>226.21000000000004</v>
      </c>
      <c r="F17" s="18"/>
      <c r="G17" s="17">
        <v>61.630000000000017</v>
      </c>
      <c r="H17" s="17">
        <v>94.500000000000028</v>
      </c>
      <c r="I17" s="17">
        <v>0</v>
      </c>
      <c r="J17" s="17">
        <v>156.13000000000005</v>
      </c>
      <c r="K17" s="18"/>
      <c r="L17" s="17">
        <v>215.48000000000002</v>
      </c>
      <c r="M17" s="17">
        <v>166.86000000000004</v>
      </c>
      <c r="N17" s="17">
        <v>0</v>
      </c>
      <c r="O17" s="17">
        <v>382.34000000000015</v>
      </c>
    </row>
    <row r="18" spans="1:15" x14ac:dyDescent="0.2">
      <c r="A18" s="10" t="s">
        <v>16</v>
      </c>
      <c r="B18" s="17">
        <v>6599.6</v>
      </c>
      <c r="C18" s="17">
        <v>3033.89</v>
      </c>
      <c r="D18" s="17">
        <v>0</v>
      </c>
      <c r="E18" s="17">
        <v>9633.49</v>
      </c>
      <c r="F18" s="18"/>
      <c r="G18" s="17">
        <v>2235.08</v>
      </c>
      <c r="H18" s="17">
        <v>1534.8</v>
      </c>
      <c r="I18" s="17">
        <v>0</v>
      </c>
      <c r="J18" s="17">
        <v>3769.8799999999997</v>
      </c>
      <c r="K18" s="18"/>
      <c r="L18" s="17">
        <v>8834.68</v>
      </c>
      <c r="M18" s="17">
        <v>4568.6899999999996</v>
      </c>
      <c r="N18" s="17">
        <v>0</v>
      </c>
      <c r="O18" s="17">
        <v>13403.369999999999</v>
      </c>
    </row>
    <row r="19" spans="1:15" x14ac:dyDescent="0.2">
      <c r="A19" s="10" t="s">
        <v>17</v>
      </c>
      <c r="B19" s="17">
        <v>777.03000000000009</v>
      </c>
      <c r="C19" s="17">
        <v>491.5800000000001</v>
      </c>
      <c r="D19" s="17">
        <v>0</v>
      </c>
      <c r="E19" s="17">
        <v>1268.6099999999999</v>
      </c>
      <c r="F19" s="18"/>
      <c r="G19" s="17">
        <v>205.40999999999997</v>
      </c>
      <c r="H19" s="17">
        <v>256.74</v>
      </c>
      <c r="I19" s="17">
        <v>0</v>
      </c>
      <c r="J19" s="17">
        <v>462.15</v>
      </c>
      <c r="K19" s="18"/>
      <c r="L19" s="17">
        <v>982.44</v>
      </c>
      <c r="M19" s="17">
        <v>748.32</v>
      </c>
      <c r="N19" s="17">
        <v>0</v>
      </c>
      <c r="O19" s="17">
        <v>1730.76</v>
      </c>
    </row>
    <row r="20" spans="1:15" x14ac:dyDescent="0.2">
      <c r="A20" s="10" t="s">
        <v>18</v>
      </c>
      <c r="B20" s="17">
        <v>1338.61</v>
      </c>
      <c r="C20" s="17">
        <v>546.53000000000009</v>
      </c>
      <c r="D20" s="17">
        <v>0</v>
      </c>
      <c r="E20" s="17">
        <v>1885.1399999999999</v>
      </c>
      <c r="F20" s="18"/>
      <c r="G20" s="17">
        <v>222.87</v>
      </c>
      <c r="H20" s="17">
        <v>377.96</v>
      </c>
      <c r="I20" s="17">
        <v>0</v>
      </c>
      <c r="J20" s="17">
        <v>600.82999999999993</v>
      </c>
      <c r="K20" s="18"/>
      <c r="L20" s="17">
        <v>1561.4799999999998</v>
      </c>
      <c r="M20" s="17">
        <v>924.49</v>
      </c>
      <c r="N20" s="17">
        <v>0</v>
      </c>
      <c r="O20" s="17">
        <v>2485.9699999999998</v>
      </c>
    </row>
    <row r="21" spans="1:15" x14ac:dyDescent="0.2">
      <c r="A21" s="10" t="s">
        <v>19</v>
      </c>
      <c r="B21" s="17">
        <v>139.1</v>
      </c>
      <c r="C21" s="17">
        <v>51.629999999999995</v>
      </c>
      <c r="D21" s="17">
        <v>0</v>
      </c>
      <c r="E21" s="17">
        <v>190.73000000000002</v>
      </c>
      <c r="F21" s="18"/>
      <c r="G21" s="17">
        <v>64.86</v>
      </c>
      <c r="H21" s="17">
        <v>50.81</v>
      </c>
      <c r="I21" s="17">
        <v>0</v>
      </c>
      <c r="J21" s="17">
        <v>115.66999999999999</v>
      </c>
      <c r="K21" s="18"/>
      <c r="L21" s="17">
        <v>203.95999999999998</v>
      </c>
      <c r="M21" s="17">
        <v>102.44</v>
      </c>
      <c r="N21" s="17">
        <v>0</v>
      </c>
      <c r="O21" s="17">
        <v>306.40000000000003</v>
      </c>
    </row>
    <row r="22" spans="1:15" x14ac:dyDescent="0.2">
      <c r="A22" s="10" t="s">
        <v>20</v>
      </c>
      <c r="B22" s="17">
        <v>434.37999999999994</v>
      </c>
      <c r="C22" s="17">
        <v>284.93</v>
      </c>
      <c r="D22" s="17">
        <v>0</v>
      </c>
      <c r="E22" s="17">
        <v>719.31000000000006</v>
      </c>
      <c r="F22" s="18"/>
      <c r="G22" s="17">
        <v>394.93999999999994</v>
      </c>
      <c r="H22" s="17">
        <v>406.71999999999991</v>
      </c>
      <c r="I22" s="17">
        <v>0</v>
      </c>
      <c r="J22" s="17">
        <v>801.65999999999985</v>
      </c>
      <c r="K22" s="18"/>
      <c r="L22" s="17">
        <v>829.31999999999982</v>
      </c>
      <c r="M22" s="17">
        <v>691.65</v>
      </c>
      <c r="N22" s="17">
        <v>0</v>
      </c>
      <c r="O22" s="17">
        <v>1520.97</v>
      </c>
    </row>
    <row r="23" spans="1:15" x14ac:dyDescent="0.2">
      <c r="A23" s="10" t="s">
        <v>21</v>
      </c>
      <c r="B23" s="17">
        <v>47</v>
      </c>
      <c r="C23" s="17">
        <v>42</v>
      </c>
      <c r="D23" s="17">
        <v>0</v>
      </c>
      <c r="E23" s="17">
        <v>89</v>
      </c>
      <c r="F23" s="18"/>
      <c r="G23" s="17">
        <v>24</v>
      </c>
      <c r="H23" s="17">
        <v>23</v>
      </c>
      <c r="I23" s="17">
        <v>0</v>
      </c>
      <c r="J23" s="17">
        <v>47</v>
      </c>
      <c r="K23" s="18"/>
      <c r="L23" s="17">
        <v>71</v>
      </c>
      <c r="M23" s="17">
        <v>65</v>
      </c>
      <c r="N23" s="17">
        <v>0</v>
      </c>
      <c r="O23" s="17">
        <v>136</v>
      </c>
    </row>
    <row r="24" spans="1:15" x14ac:dyDescent="0.2">
      <c r="A24" s="10" t="s">
        <v>22</v>
      </c>
      <c r="B24" s="17">
        <v>0</v>
      </c>
      <c r="C24" s="17">
        <v>3.58</v>
      </c>
      <c r="D24" s="17">
        <v>0</v>
      </c>
      <c r="E24" s="17">
        <v>3.58</v>
      </c>
      <c r="F24" s="18"/>
      <c r="G24" s="17">
        <v>59.02</v>
      </c>
      <c r="H24" s="17">
        <v>27.11</v>
      </c>
      <c r="I24" s="17">
        <v>0</v>
      </c>
      <c r="J24" s="17">
        <v>86.13</v>
      </c>
      <c r="K24" s="18"/>
      <c r="L24" s="17">
        <v>59.02</v>
      </c>
      <c r="M24" s="17">
        <v>30.689999999999998</v>
      </c>
      <c r="N24" s="17">
        <v>0</v>
      </c>
      <c r="O24" s="17">
        <v>89.710000000000008</v>
      </c>
    </row>
    <row r="25" spans="1:15" x14ac:dyDescent="0.2">
      <c r="A25" s="10" t="s">
        <v>23</v>
      </c>
      <c r="B25" s="17">
        <v>239.47</v>
      </c>
      <c r="C25" s="17">
        <v>113.32000000000001</v>
      </c>
      <c r="D25" s="17">
        <v>0</v>
      </c>
      <c r="E25" s="17">
        <v>352.78999999999996</v>
      </c>
      <c r="F25" s="18"/>
      <c r="G25" s="17">
        <v>37.93</v>
      </c>
      <c r="H25" s="17">
        <v>33.39</v>
      </c>
      <c r="I25" s="17">
        <v>0</v>
      </c>
      <c r="J25" s="17">
        <v>71.319999999999993</v>
      </c>
      <c r="K25" s="18"/>
      <c r="L25" s="17">
        <v>277.39999999999998</v>
      </c>
      <c r="M25" s="17">
        <v>146.71</v>
      </c>
      <c r="N25" s="17">
        <v>0</v>
      </c>
      <c r="O25" s="17">
        <v>424.10999999999996</v>
      </c>
    </row>
    <row r="26" spans="1:15" x14ac:dyDescent="0.2">
      <c r="A26" s="10" t="s">
        <v>24</v>
      </c>
      <c r="B26" s="17">
        <v>64</v>
      </c>
      <c r="C26" s="17">
        <v>46</v>
      </c>
      <c r="D26" s="17">
        <v>0</v>
      </c>
      <c r="E26" s="17">
        <v>110</v>
      </c>
      <c r="F26" s="18"/>
      <c r="G26" s="17">
        <v>5</v>
      </c>
      <c r="H26" s="17">
        <v>7</v>
      </c>
      <c r="I26" s="17">
        <v>0</v>
      </c>
      <c r="J26" s="17">
        <v>12</v>
      </c>
      <c r="K26" s="18"/>
      <c r="L26" s="17">
        <v>69</v>
      </c>
      <c r="M26" s="17">
        <v>53</v>
      </c>
      <c r="N26" s="17">
        <v>0</v>
      </c>
      <c r="O26" s="17">
        <v>122</v>
      </c>
    </row>
    <row r="27" spans="1:15" x14ac:dyDescent="0.2">
      <c r="A27" s="10" t="s">
        <v>25</v>
      </c>
      <c r="B27" s="17">
        <v>1052.4299999999998</v>
      </c>
      <c r="C27" s="17">
        <v>219</v>
      </c>
      <c r="D27" s="17">
        <v>0</v>
      </c>
      <c r="E27" s="17">
        <v>1271.43</v>
      </c>
      <c r="F27" s="18"/>
      <c r="G27" s="17">
        <v>350.77</v>
      </c>
      <c r="H27" s="17">
        <v>224.24000000000004</v>
      </c>
      <c r="I27" s="17">
        <v>0</v>
      </c>
      <c r="J27" s="17">
        <v>575.01</v>
      </c>
      <c r="K27" s="18"/>
      <c r="L27" s="17">
        <v>1403.1999999999998</v>
      </c>
      <c r="M27" s="17">
        <v>443.24</v>
      </c>
      <c r="N27" s="17">
        <v>0</v>
      </c>
      <c r="O27" s="17">
        <v>1846.44</v>
      </c>
    </row>
    <row r="28" spans="1:15" x14ac:dyDescent="0.2">
      <c r="A28" s="3" t="s">
        <v>2</v>
      </c>
      <c r="B28" s="17">
        <v>1012.3000000000001</v>
      </c>
      <c r="C28" s="17">
        <v>581.53</v>
      </c>
      <c r="D28" s="17">
        <v>0</v>
      </c>
      <c r="E28" s="17">
        <v>1593.83</v>
      </c>
      <c r="F28" s="18"/>
      <c r="G28" s="17">
        <v>562.21999999999991</v>
      </c>
      <c r="H28" s="17">
        <v>406.32999999999993</v>
      </c>
      <c r="I28" s="17">
        <v>0</v>
      </c>
      <c r="J28" s="17">
        <v>968.55000000000007</v>
      </c>
      <c r="K28" s="18"/>
      <c r="L28" s="17">
        <v>1574.52</v>
      </c>
      <c r="M28" s="17">
        <v>987.86</v>
      </c>
      <c r="N28" s="17">
        <v>0</v>
      </c>
      <c r="O28" s="17">
        <v>2562.38</v>
      </c>
    </row>
    <row r="29" spans="1:15" x14ac:dyDescent="0.2">
      <c r="A29" s="3" t="s">
        <v>3</v>
      </c>
      <c r="B29" s="17">
        <v>12369.900000000001</v>
      </c>
      <c r="C29" s="17">
        <v>6561.0999999999995</v>
      </c>
      <c r="D29" s="17">
        <v>0</v>
      </c>
      <c r="E29" s="17">
        <v>18931</v>
      </c>
      <c r="F29" s="18"/>
      <c r="G29" s="17">
        <v>5363.8</v>
      </c>
      <c r="H29" s="17">
        <v>6592.2</v>
      </c>
      <c r="I29" s="17">
        <v>0</v>
      </c>
      <c r="J29" s="17">
        <v>11956</v>
      </c>
      <c r="K29" s="18"/>
      <c r="L29" s="17">
        <v>17733.7</v>
      </c>
      <c r="M29" s="17">
        <v>13153.3</v>
      </c>
      <c r="N29" s="17">
        <v>0</v>
      </c>
      <c r="O29" s="17">
        <v>30887</v>
      </c>
    </row>
    <row r="30" spans="1:15" x14ac:dyDescent="0.2">
      <c r="A30" s="3" t="s">
        <v>4</v>
      </c>
      <c r="B30" s="17">
        <v>30945</v>
      </c>
      <c r="C30" s="17">
        <v>21506.199999999997</v>
      </c>
      <c r="D30" s="17">
        <v>0</v>
      </c>
      <c r="E30" s="17">
        <v>52451.199999999997</v>
      </c>
      <c r="F30" s="18"/>
      <c r="G30" s="17">
        <v>5709.1999999999989</v>
      </c>
      <c r="H30" s="17">
        <v>8750.2000000000007</v>
      </c>
      <c r="I30" s="17">
        <v>0</v>
      </c>
      <c r="J30" s="17">
        <v>14459.399999999998</v>
      </c>
      <c r="K30" s="18"/>
      <c r="L30" s="17">
        <v>36654.199999999997</v>
      </c>
      <c r="M30" s="17">
        <v>30256.399999999994</v>
      </c>
      <c r="N30" s="17">
        <v>0</v>
      </c>
      <c r="O30" s="17">
        <v>66910.599999999991</v>
      </c>
    </row>
    <row r="31" spans="1:15" x14ac:dyDescent="0.2">
      <c r="A31" s="3" t="s">
        <v>5</v>
      </c>
      <c r="B31" s="19">
        <v>2867.4700000000007</v>
      </c>
      <c r="C31" s="19">
        <v>3401.3900000000008</v>
      </c>
      <c r="D31" s="19">
        <v>0</v>
      </c>
      <c r="E31" s="19">
        <v>6268.8600000000015</v>
      </c>
      <c r="F31" s="20"/>
      <c r="G31" s="19">
        <v>2134.38</v>
      </c>
      <c r="H31" s="19">
        <v>7447.8200000000006</v>
      </c>
      <c r="I31" s="19">
        <v>0</v>
      </c>
      <c r="J31" s="19">
        <v>9582.2000000000007</v>
      </c>
      <c r="K31" s="20"/>
      <c r="L31" s="19">
        <v>5001.8500000000004</v>
      </c>
      <c r="M31" s="19">
        <v>10849.210000000003</v>
      </c>
      <c r="N31" s="19">
        <v>0</v>
      </c>
      <c r="O31" s="19">
        <v>15851.060000000003</v>
      </c>
    </row>
    <row r="32" spans="1:15" x14ac:dyDescent="0.2">
      <c r="A32" s="3" t="s">
        <v>6</v>
      </c>
      <c r="B32" s="17">
        <v>3339.2600000000007</v>
      </c>
      <c r="C32" s="17">
        <v>1642.3699999999997</v>
      </c>
      <c r="D32" s="17">
        <v>0</v>
      </c>
      <c r="E32" s="17">
        <v>4981.63</v>
      </c>
      <c r="F32" s="18"/>
      <c r="G32" s="17">
        <v>505.90999999999985</v>
      </c>
      <c r="H32" s="17">
        <v>795.5</v>
      </c>
      <c r="I32" s="17">
        <v>0</v>
      </c>
      <c r="J32" s="17">
        <v>1301.4099999999996</v>
      </c>
      <c r="K32" s="18"/>
      <c r="L32" s="17">
        <v>3845.1699999999996</v>
      </c>
      <c r="M32" s="17">
        <v>2437.87</v>
      </c>
      <c r="N32" s="17">
        <v>0</v>
      </c>
      <c r="O32" s="17">
        <v>6283.0399999999981</v>
      </c>
    </row>
    <row r="33" spans="1:15" x14ac:dyDescent="0.2">
      <c r="A33" s="3" t="s">
        <v>7</v>
      </c>
      <c r="B33" s="17">
        <v>2453.59</v>
      </c>
      <c r="C33" s="17">
        <v>2133.91</v>
      </c>
      <c r="D33" s="17">
        <v>0</v>
      </c>
      <c r="E33" s="17">
        <v>4587.5</v>
      </c>
      <c r="F33" s="18"/>
      <c r="G33" s="17">
        <v>1207.99</v>
      </c>
      <c r="H33" s="17">
        <v>1851.81</v>
      </c>
      <c r="I33" s="17">
        <v>0</v>
      </c>
      <c r="J33" s="17">
        <v>3059.8</v>
      </c>
      <c r="K33" s="18"/>
      <c r="L33" s="17">
        <v>3661.58</v>
      </c>
      <c r="M33" s="17">
        <v>3985.7200000000003</v>
      </c>
      <c r="N33" s="17">
        <v>0</v>
      </c>
      <c r="O33" s="17">
        <v>7647.3</v>
      </c>
    </row>
    <row r="34" spans="1:15" x14ac:dyDescent="0.2">
      <c r="A34" s="4"/>
      <c r="B34" s="18"/>
      <c r="C34" s="18"/>
      <c r="D34" s="18"/>
      <c r="E34" s="18"/>
      <c r="F34" s="21"/>
      <c r="G34" s="18"/>
      <c r="H34" s="18"/>
      <c r="I34" s="18"/>
      <c r="J34" s="18"/>
      <c r="K34" s="21"/>
      <c r="L34" s="18"/>
      <c r="M34" s="18"/>
      <c r="N34" s="18"/>
      <c r="O34" s="18"/>
    </row>
    <row r="35" spans="1:15" x14ac:dyDescent="0.2">
      <c r="A35" s="3" t="s">
        <v>8</v>
      </c>
      <c r="B35" s="17">
        <v>70532.31</v>
      </c>
      <c r="C35" s="17">
        <v>45894.59</v>
      </c>
      <c r="D35" s="17">
        <v>0</v>
      </c>
      <c r="E35" s="17">
        <v>116426.90000000001</v>
      </c>
      <c r="F35" s="22"/>
      <c r="G35" s="17">
        <v>24206.59</v>
      </c>
      <c r="H35" s="17">
        <v>36206.299999999996</v>
      </c>
      <c r="I35" s="17">
        <v>0</v>
      </c>
      <c r="J35" s="17">
        <v>60412.889999999992</v>
      </c>
      <c r="K35" s="22"/>
      <c r="L35" s="17">
        <v>94738.9</v>
      </c>
      <c r="M35" s="17">
        <v>82100.889999999985</v>
      </c>
      <c r="N35" s="17">
        <v>0</v>
      </c>
      <c r="O35" s="17">
        <v>176839.78999999998</v>
      </c>
    </row>
    <row r="36" spans="1:15" x14ac:dyDescent="0.2">
      <c r="O36" s="40" t="s">
        <v>59</v>
      </c>
    </row>
  </sheetData>
  <mergeCells count="3">
    <mergeCell ref="B5:E5"/>
    <mergeCell ref="G5:J5"/>
    <mergeCell ref="L5:O5"/>
  </mergeCells>
  <hyperlinks>
    <hyperlink ref="A1" location="Sommaire!A1" display="Retour sommair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election activeCell="A31" sqref="A31"/>
    </sheetView>
  </sheetViews>
  <sheetFormatPr baseColWidth="10" defaultRowHeight="12.75" x14ac:dyDescent="0.2"/>
  <cols>
    <col min="1" max="1" width="50.85546875" customWidth="1"/>
    <col min="2" max="3" width="10.7109375" customWidth="1"/>
    <col min="4" max="4" width="10.28515625" customWidth="1"/>
    <col min="5" max="5" width="11.7109375" bestFit="1" customWidth="1"/>
    <col min="6" max="6" width="1.5703125" customWidth="1"/>
    <col min="7" max="10" width="10.7109375" customWidth="1"/>
    <col min="11" max="11" width="1.5703125" customWidth="1"/>
    <col min="12" max="13" width="10.28515625" customWidth="1"/>
    <col min="14" max="14" width="9.7109375" customWidth="1"/>
    <col min="15" max="15" width="13.5703125" customWidth="1"/>
  </cols>
  <sheetData>
    <row r="1" spans="1:15" x14ac:dyDescent="0.2">
      <c r="A1" s="16" t="s">
        <v>43</v>
      </c>
    </row>
    <row r="3" spans="1:15" x14ac:dyDescent="0.2">
      <c r="A3" s="7" t="s">
        <v>60</v>
      </c>
      <c r="B3" s="1"/>
      <c r="C3" s="1"/>
      <c r="D3" s="1"/>
      <c r="E3" s="1"/>
      <c r="F3" s="5"/>
      <c r="G3" s="1"/>
      <c r="H3" s="1"/>
      <c r="I3" s="1"/>
      <c r="J3" s="1"/>
      <c r="K3" s="5"/>
      <c r="L3" s="1"/>
      <c r="M3" s="1"/>
      <c r="N3" s="1"/>
      <c r="O3" s="1"/>
    </row>
    <row r="4" spans="1:15" x14ac:dyDescent="0.2">
      <c r="A4" s="9" t="s">
        <v>49</v>
      </c>
      <c r="B4" s="1"/>
      <c r="C4" s="1"/>
      <c r="D4" s="1"/>
      <c r="E4" s="1"/>
      <c r="F4" s="5"/>
      <c r="G4" s="1"/>
      <c r="H4" s="1"/>
      <c r="I4" s="1"/>
      <c r="J4" s="1"/>
      <c r="K4" s="5"/>
      <c r="L4" s="1"/>
      <c r="M4" s="1"/>
      <c r="N4" s="1"/>
      <c r="O4" s="1"/>
    </row>
    <row r="5" spans="1:15" x14ac:dyDescent="0.2">
      <c r="A5" s="1"/>
      <c r="B5" s="46" t="s">
        <v>40</v>
      </c>
      <c r="C5" s="46"/>
      <c r="D5" s="46"/>
      <c r="E5" s="46"/>
      <c r="F5" s="26"/>
      <c r="G5" s="46" t="s">
        <v>41</v>
      </c>
      <c r="H5" s="46"/>
      <c r="I5" s="46"/>
      <c r="J5" s="46"/>
      <c r="K5" s="26"/>
      <c r="L5" s="47" t="s">
        <v>50</v>
      </c>
      <c r="M5" s="47"/>
      <c r="N5" s="47"/>
      <c r="O5" s="47"/>
    </row>
    <row r="6" spans="1:15" ht="31.5" x14ac:dyDescent="0.2">
      <c r="A6" s="8" t="s">
        <v>61</v>
      </c>
      <c r="B6" s="13" t="s">
        <v>29</v>
      </c>
      <c r="C6" s="12" t="s">
        <v>30</v>
      </c>
      <c r="D6" s="15" t="s">
        <v>31</v>
      </c>
      <c r="E6" s="2" t="s">
        <v>26</v>
      </c>
      <c r="F6" s="6"/>
      <c r="G6" s="13" t="s">
        <v>28</v>
      </c>
      <c r="H6" s="12" t="s">
        <v>32</v>
      </c>
      <c r="I6" s="15" t="s">
        <v>33</v>
      </c>
      <c r="J6" s="2" t="s">
        <v>27</v>
      </c>
      <c r="K6" s="6"/>
      <c r="L6" s="13" t="s">
        <v>37</v>
      </c>
      <c r="M6" s="12" t="s">
        <v>38</v>
      </c>
      <c r="N6" s="15" t="s">
        <v>39</v>
      </c>
      <c r="O6" s="14" t="s">
        <v>36</v>
      </c>
    </row>
    <row r="7" spans="1:15" x14ac:dyDescent="0.2">
      <c r="A7" s="27" t="s">
        <v>0</v>
      </c>
      <c r="B7" s="28">
        <v>6625.55</v>
      </c>
      <c r="C7" s="28">
        <v>5239.43</v>
      </c>
      <c r="D7" s="28">
        <v>0</v>
      </c>
      <c r="E7" s="28">
        <v>11864.980000000001</v>
      </c>
      <c r="F7" s="29"/>
      <c r="G7" s="28">
        <v>4928.0300000000007</v>
      </c>
      <c r="H7" s="28">
        <v>7306.5900000000011</v>
      </c>
      <c r="I7" s="28">
        <v>0</v>
      </c>
      <c r="J7" s="28">
        <v>12234.62</v>
      </c>
      <c r="K7" s="29"/>
      <c r="L7" s="28">
        <v>11553.579999999998</v>
      </c>
      <c r="M7" s="28">
        <v>12546.02</v>
      </c>
      <c r="N7" s="28">
        <v>0</v>
      </c>
      <c r="O7" s="28">
        <v>24099.599999999999</v>
      </c>
    </row>
    <row r="8" spans="1:15" x14ac:dyDescent="0.2">
      <c r="A8" s="10" t="s">
        <v>34</v>
      </c>
      <c r="B8" s="30">
        <v>364.1</v>
      </c>
      <c r="C8" s="30">
        <v>187.2</v>
      </c>
      <c r="D8" s="30">
        <v>0</v>
      </c>
      <c r="E8" s="30">
        <v>551.29999999999995</v>
      </c>
      <c r="F8" s="31"/>
      <c r="G8" s="30">
        <v>251.2</v>
      </c>
      <c r="H8" s="30">
        <v>208.80000000000004</v>
      </c>
      <c r="I8" s="30">
        <v>0</v>
      </c>
      <c r="J8" s="30">
        <v>460</v>
      </c>
      <c r="K8" s="31"/>
      <c r="L8" s="30">
        <v>615.29999999999995</v>
      </c>
      <c r="M8" s="30">
        <v>396</v>
      </c>
      <c r="N8" s="30">
        <v>0</v>
      </c>
      <c r="O8" s="30">
        <v>1011.3</v>
      </c>
    </row>
    <row r="9" spans="1:15" x14ac:dyDescent="0.2">
      <c r="A9" s="10" t="s">
        <v>9</v>
      </c>
      <c r="B9" s="30">
        <v>32.799999999999997</v>
      </c>
      <c r="C9" s="30">
        <v>56</v>
      </c>
      <c r="D9" s="30">
        <v>0</v>
      </c>
      <c r="E9" s="30">
        <v>88.8</v>
      </c>
      <c r="F9" s="31"/>
      <c r="G9" s="30">
        <v>32</v>
      </c>
      <c r="H9" s="30">
        <v>94.2</v>
      </c>
      <c r="I9" s="30">
        <v>0</v>
      </c>
      <c r="J9" s="30">
        <v>126.2</v>
      </c>
      <c r="K9" s="31"/>
      <c r="L9" s="30">
        <v>64.8</v>
      </c>
      <c r="M9" s="30">
        <v>150.19999999999999</v>
      </c>
      <c r="N9" s="30">
        <v>0</v>
      </c>
      <c r="O9" s="30">
        <v>215</v>
      </c>
    </row>
    <row r="10" spans="1:15" x14ac:dyDescent="0.2">
      <c r="A10" s="10" t="s">
        <v>10</v>
      </c>
      <c r="B10" s="30">
        <v>1861.23</v>
      </c>
      <c r="C10" s="30">
        <v>1749.3700000000001</v>
      </c>
      <c r="D10" s="30">
        <v>0</v>
      </c>
      <c r="E10" s="30">
        <v>3610.6000000000004</v>
      </c>
      <c r="F10" s="31"/>
      <c r="G10" s="30">
        <v>2644.34</v>
      </c>
      <c r="H10" s="30">
        <v>3136.3700000000003</v>
      </c>
      <c r="I10" s="30">
        <v>0</v>
      </c>
      <c r="J10" s="30">
        <v>5780.7100000000009</v>
      </c>
      <c r="K10" s="31"/>
      <c r="L10" s="30">
        <v>4505.57</v>
      </c>
      <c r="M10" s="30">
        <v>4885.7400000000007</v>
      </c>
      <c r="N10" s="30">
        <v>0</v>
      </c>
      <c r="O10" s="30">
        <v>9391.3100000000013</v>
      </c>
    </row>
    <row r="11" spans="1:15" x14ac:dyDescent="0.2">
      <c r="A11" s="10" t="s">
        <v>11</v>
      </c>
      <c r="B11" s="30">
        <v>1324.78</v>
      </c>
      <c r="C11" s="30">
        <v>366.24</v>
      </c>
      <c r="D11" s="30">
        <v>0</v>
      </c>
      <c r="E11" s="30">
        <v>1691.02</v>
      </c>
      <c r="F11" s="31"/>
      <c r="G11" s="30">
        <v>260.62</v>
      </c>
      <c r="H11" s="30">
        <v>433.77</v>
      </c>
      <c r="I11" s="30">
        <v>0</v>
      </c>
      <c r="J11" s="30">
        <v>694.39</v>
      </c>
      <c r="K11" s="31"/>
      <c r="L11" s="30">
        <v>1585.4</v>
      </c>
      <c r="M11" s="30">
        <v>800.01</v>
      </c>
      <c r="N11" s="30">
        <v>0</v>
      </c>
      <c r="O11" s="30">
        <v>2385.41</v>
      </c>
    </row>
    <row r="12" spans="1:15" x14ac:dyDescent="0.2">
      <c r="A12" s="10" t="s">
        <v>12</v>
      </c>
      <c r="B12" s="30">
        <v>2084.04</v>
      </c>
      <c r="C12" s="30">
        <v>2318.6200000000003</v>
      </c>
      <c r="D12" s="30">
        <v>0</v>
      </c>
      <c r="E12" s="30">
        <v>4402.66</v>
      </c>
      <c r="F12" s="31"/>
      <c r="G12" s="30">
        <v>1013.77</v>
      </c>
      <c r="H12" s="30">
        <v>2509.4000000000005</v>
      </c>
      <c r="I12" s="30">
        <v>0</v>
      </c>
      <c r="J12" s="30">
        <v>3523.1700000000005</v>
      </c>
      <c r="K12" s="31"/>
      <c r="L12" s="30">
        <v>3097.81</v>
      </c>
      <c r="M12" s="30">
        <v>4828.0200000000004</v>
      </c>
      <c r="N12" s="30">
        <v>0</v>
      </c>
      <c r="O12" s="30">
        <v>7925.83</v>
      </c>
    </row>
    <row r="13" spans="1:15" x14ac:dyDescent="0.2">
      <c r="A13" s="10" t="s">
        <v>13</v>
      </c>
      <c r="B13" s="30">
        <v>586</v>
      </c>
      <c r="C13" s="30">
        <v>341.6</v>
      </c>
      <c r="D13" s="30">
        <v>0</v>
      </c>
      <c r="E13" s="30">
        <v>927.6</v>
      </c>
      <c r="F13" s="31"/>
      <c r="G13" s="30">
        <v>430.29999999999995</v>
      </c>
      <c r="H13" s="30">
        <v>633.55000000000007</v>
      </c>
      <c r="I13" s="30">
        <v>0</v>
      </c>
      <c r="J13" s="30">
        <v>1063.8499999999999</v>
      </c>
      <c r="K13" s="31"/>
      <c r="L13" s="30">
        <v>1016.3</v>
      </c>
      <c r="M13" s="30">
        <v>975.15000000000009</v>
      </c>
      <c r="N13" s="30">
        <v>0</v>
      </c>
      <c r="O13" s="30">
        <v>1991.4499999999998</v>
      </c>
    </row>
    <row r="14" spans="1:15" x14ac:dyDescent="0.2">
      <c r="A14" s="10" t="s">
        <v>35</v>
      </c>
      <c r="B14" s="30">
        <v>372.6</v>
      </c>
      <c r="C14" s="30">
        <v>220.4</v>
      </c>
      <c r="D14" s="30">
        <v>0</v>
      </c>
      <c r="E14" s="30">
        <v>593</v>
      </c>
      <c r="F14" s="31"/>
      <c r="G14" s="30">
        <v>295.8</v>
      </c>
      <c r="H14" s="30">
        <v>290.49999999999994</v>
      </c>
      <c r="I14" s="30">
        <v>0</v>
      </c>
      <c r="J14" s="30">
        <v>586.29999999999995</v>
      </c>
      <c r="K14" s="31"/>
      <c r="L14" s="30">
        <v>668.40000000000009</v>
      </c>
      <c r="M14" s="30">
        <v>510.9</v>
      </c>
      <c r="N14" s="30">
        <v>0</v>
      </c>
      <c r="O14" s="30">
        <v>1179.3</v>
      </c>
    </row>
    <row r="15" spans="1:15" x14ac:dyDescent="0.2">
      <c r="A15" s="27" t="s">
        <v>1</v>
      </c>
      <c r="B15" s="32">
        <v>10794.41</v>
      </c>
      <c r="C15" s="32">
        <v>4991.0899999999992</v>
      </c>
      <c r="D15" s="32">
        <v>0</v>
      </c>
      <c r="E15" s="32">
        <v>15785.499999999998</v>
      </c>
      <c r="F15" s="33"/>
      <c r="G15" s="32">
        <v>3742.170000000001</v>
      </c>
      <c r="H15" s="32">
        <v>3107.0199999999995</v>
      </c>
      <c r="I15" s="32">
        <v>0</v>
      </c>
      <c r="J15" s="28">
        <v>6849.1899999999987</v>
      </c>
      <c r="K15" s="29"/>
      <c r="L15" s="28">
        <v>14536.58</v>
      </c>
      <c r="M15" s="28">
        <v>8098.11</v>
      </c>
      <c r="N15" s="28">
        <v>0</v>
      </c>
      <c r="O15" s="28">
        <v>22634.690000000002</v>
      </c>
    </row>
    <row r="16" spans="1:15" x14ac:dyDescent="0.2">
      <c r="A16" s="10" t="s">
        <v>14</v>
      </c>
      <c r="B16" s="30">
        <v>69.39</v>
      </c>
      <c r="C16" s="30">
        <v>27.200000000000003</v>
      </c>
      <c r="D16" s="30">
        <v>0</v>
      </c>
      <c r="E16" s="30">
        <v>96.59</v>
      </c>
      <c r="F16" s="31"/>
      <c r="G16" s="30">
        <v>47.35</v>
      </c>
      <c r="H16" s="30">
        <v>19.720000000000002</v>
      </c>
      <c r="I16" s="30">
        <v>0</v>
      </c>
      <c r="J16" s="30">
        <v>67.070000000000007</v>
      </c>
      <c r="K16" s="31"/>
      <c r="L16" s="30">
        <v>116.74000000000001</v>
      </c>
      <c r="M16" s="30">
        <v>46.92</v>
      </c>
      <c r="N16" s="30">
        <v>0</v>
      </c>
      <c r="O16" s="30">
        <v>163.66000000000003</v>
      </c>
    </row>
    <row r="17" spans="1:15" x14ac:dyDescent="0.2">
      <c r="A17" s="10" t="s">
        <v>15</v>
      </c>
      <c r="B17" s="30">
        <v>163.77000000000004</v>
      </c>
      <c r="C17" s="30">
        <v>86.159999999999968</v>
      </c>
      <c r="D17" s="30">
        <v>0</v>
      </c>
      <c r="E17" s="30">
        <v>249.93</v>
      </c>
      <c r="F17" s="31"/>
      <c r="G17" s="30">
        <v>66.049999999999983</v>
      </c>
      <c r="H17" s="30">
        <v>98.06</v>
      </c>
      <c r="I17" s="30">
        <v>0</v>
      </c>
      <c r="J17" s="30">
        <v>164.10999999999999</v>
      </c>
      <c r="K17" s="31"/>
      <c r="L17" s="30">
        <v>229.82000000000002</v>
      </c>
      <c r="M17" s="30">
        <v>184.21999999999997</v>
      </c>
      <c r="N17" s="30">
        <v>0</v>
      </c>
      <c r="O17" s="30">
        <v>414.03999999999996</v>
      </c>
    </row>
    <row r="18" spans="1:15" x14ac:dyDescent="0.2">
      <c r="A18" s="10" t="s">
        <v>16</v>
      </c>
      <c r="B18" s="30">
        <v>6570.5999999999995</v>
      </c>
      <c r="C18" s="30">
        <v>3115.2</v>
      </c>
      <c r="D18" s="30">
        <v>0</v>
      </c>
      <c r="E18" s="30">
        <v>9685.7999999999993</v>
      </c>
      <c r="F18" s="31"/>
      <c r="G18" s="30">
        <v>2212.1999999999998</v>
      </c>
      <c r="H18" s="30">
        <v>1534</v>
      </c>
      <c r="I18" s="30">
        <v>0</v>
      </c>
      <c r="J18" s="30">
        <v>3746.2</v>
      </c>
      <c r="K18" s="31"/>
      <c r="L18" s="30">
        <v>8782.7999999999993</v>
      </c>
      <c r="M18" s="30">
        <v>4649.2</v>
      </c>
      <c r="N18" s="30">
        <v>0</v>
      </c>
      <c r="O18" s="30">
        <v>13432</v>
      </c>
    </row>
    <row r="19" spans="1:15" x14ac:dyDescent="0.2">
      <c r="A19" s="10" t="s">
        <v>17</v>
      </c>
      <c r="B19" s="30">
        <v>772.84999999999991</v>
      </c>
      <c r="C19" s="30">
        <v>500.72</v>
      </c>
      <c r="D19" s="30">
        <v>0</v>
      </c>
      <c r="E19" s="30">
        <v>1273.57</v>
      </c>
      <c r="F19" s="31"/>
      <c r="G19" s="30">
        <v>192.99</v>
      </c>
      <c r="H19" s="30">
        <v>245.25</v>
      </c>
      <c r="I19" s="30">
        <v>0</v>
      </c>
      <c r="J19" s="30">
        <v>438.24</v>
      </c>
      <c r="K19" s="31"/>
      <c r="L19" s="30">
        <v>965.83999999999992</v>
      </c>
      <c r="M19" s="30">
        <v>745.97</v>
      </c>
      <c r="N19" s="30">
        <v>0</v>
      </c>
      <c r="O19" s="30">
        <v>1711.81</v>
      </c>
    </row>
    <row r="20" spans="1:15" x14ac:dyDescent="0.2">
      <c r="A20" s="10" t="s">
        <v>18</v>
      </c>
      <c r="B20" s="30">
        <v>1247.6100000000001</v>
      </c>
      <c r="C20" s="30">
        <v>498.95000000000005</v>
      </c>
      <c r="D20" s="30">
        <v>0</v>
      </c>
      <c r="E20" s="30">
        <v>1746.5600000000002</v>
      </c>
      <c r="F20" s="31"/>
      <c r="G20" s="30">
        <v>282.01</v>
      </c>
      <c r="H20" s="30">
        <v>404.69000000000005</v>
      </c>
      <c r="I20" s="30">
        <v>0</v>
      </c>
      <c r="J20" s="30">
        <v>686.7</v>
      </c>
      <c r="K20" s="31"/>
      <c r="L20" s="30">
        <v>1529.6200000000001</v>
      </c>
      <c r="M20" s="30">
        <v>903.6400000000001</v>
      </c>
      <c r="N20" s="30">
        <v>0</v>
      </c>
      <c r="O20" s="30">
        <v>2433.2600000000002</v>
      </c>
    </row>
    <row r="21" spans="1:15" x14ac:dyDescent="0.2">
      <c r="A21" s="10" t="s">
        <v>19</v>
      </c>
      <c r="B21" s="30">
        <v>140.87</v>
      </c>
      <c r="C21" s="30">
        <v>55.120000000000005</v>
      </c>
      <c r="D21" s="30">
        <v>0</v>
      </c>
      <c r="E21" s="30">
        <v>195.99</v>
      </c>
      <c r="F21" s="31"/>
      <c r="G21" s="30">
        <v>66.59</v>
      </c>
      <c r="H21" s="30">
        <v>63.910000000000004</v>
      </c>
      <c r="I21" s="30">
        <v>0</v>
      </c>
      <c r="J21" s="30">
        <v>130.5</v>
      </c>
      <c r="K21" s="31"/>
      <c r="L21" s="30">
        <v>207.46</v>
      </c>
      <c r="M21" s="30">
        <v>119.03</v>
      </c>
      <c r="N21" s="30">
        <v>0</v>
      </c>
      <c r="O21" s="30">
        <v>326.49</v>
      </c>
    </row>
    <row r="22" spans="1:15" x14ac:dyDescent="0.2">
      <c r="A22" s="10" t="s">
        <v>20</v>
      </c>
      <c r="B22" s="30">
        <v>421.9</v>
      </c>
      <c r="C22" s="30">
        <v>284.75</v>
      </c>
      <c r="D22" s="30">
        <v>0</v>
      </c>
      <c r="E22" s="30">
        <v>706.65</v>
      </c>
      <c r="F22" s="31"/>
      <c r="G22" s="30">
        <v>400.95999999999992</v>
      </c>
      <c r="H22" s="30">
        <v>421.45</v>
      </c>
      <c r="I22" s="30">
        <v>0</v>
      </c>
      <c r="J22" s="30">
        <v>822.40999999999985</v>
      </c>
      <c r="K22" s="31"/>
      <c r="L22" s="30">
        <v>822.8599999999999</v>
      </c>
      <c r="M22" s="30">
        <v>706.2</v>
      </c>
      <c r="N22" s="30">
        <v>0</v>
      </c>
      <c r="O22" s="30">
        <v>1529.06</v>
      </c>
    </row>
    <row r="23" spans="1:15" x14ac:dyDescent="0.2">
      <c r="A23" s="10" t="s">
        <v>21</v>
      </c>
      <c r="B23" s="30">
        <v>41</v>
      </c>
      <c r="C23" s="30">
        <v>43</v>
      </c>
      <c r="D23" s="30">
        <v>0</v>
      </c>
      <c r="E23" s="30">
        <v>84</v>
      </c>
      <c r="F23" s="31"/>
      <c r="G23" s="30">
        <v>24</v>
      </c>
      <c r="H23" s="30">
        <v>23</v>
      </c>
      <c r="I23" s="30">
        <v>0</v>
      </c>
      <c r="J23" s="30">
        <v>47</v>
      </c>
      <c r="K23" s="31"/>
      <c r="L23" s="30">
        <v>65</v>
      </c>
      <c r="M23" s="30">
        <v>66</v>
      </c>
      <c r="N23" s="30">
        <v>0</v>
      </c>
      <c r="O23" s="30">
        <v>131</v>
      </c>
    </row>
    <row r="24" spans="1:15" x14ac:dyDescent="0.2">
      <c r="A24" s="10" t="s">
        <v>22</v>
      </c>
      <c r="B24" s="30">
        <v>0</v>
      </c>
      <c r="C24" s="30">
        <v>4</v>
      </c>
      <c r="D24" s="30">
        <v>0</v>
      </c>
      <c r="E24" s="30">
        <v>4</v>
      </c>
      <c r="F24" s="31"/>
      <c r="G24" s="30">
        <v>62.150000000000006</v>
      </c>
      <c r="H24" s="30">
        <v>24.79</v>
      </c>
      <c r="I24" s="30">
        <v>0</v>
      </c>
      <c r="J24" s="30">
        <v>86.94</v>
      </c>
      <c r="K24" s="31"/>
      <c r="L24" s="30">
        <v>62.150000000000006</v>
      </c>
      <c r="M24" s="30">
        <v>28.79</v>
      </c>
      <c r="N24" s="30">
        <v>0</v>
      </c>
      <c r="O24" s="30">
        <v>90.94</v>
      </c>
    </row>
    <row r="25" spans="1:15" x14ac:dyDescent="0.2">
      <c r="A25" s="10" t="s">
        <v>23</v>
      </c>
      <c r="B25" s="30">
        <v>240.88</v>
      </c>
      <c r="C25" s="30">
        <v>111.71</v>
      </c>
      <c r="D25" s="30">
        <v>0</v>
      </c>
      <c r="E25" s="30">
        <v>352.59</v>
      </c>
      <c r="F25" s="31"/>
      <c r="G25" s="30">
        <v>38.299999999999997</v>
      </c>
      <c r="H25" s="30">
        <v>33.24</v>
      </c>
      <c r="I25" s="30">
        <v>0</v>
      </c>
      <c r="J25" s="30">
        <v>71.539999999999992</v>
      </c>
      <c r="K25" s="31"/>
      <c r="L25" s="30">
        <v>279.18</v>
      </c>
      <c r="M25" s="30">
        <v>144.94999999999999</v>
      </c>
      <c r="N25" s="30">
        <v>0</v>
      </c>
      <c r="O25" s="30">
        <v>424.13</v>
      </c>
    </row>
    <row r="26" spans="1:15" x14ac:dyDescent="0.2">
      <c r="A26" s="10" t="s">
        <v>24</v>
      </c>
      <c r="B26" s="30">
        <v>64</v>
      </c>
      <c r="C26" s="30">
        <v>47</v>
      </c>
      <c r="D26" s="30">
        <v>0</v>
      </c>
      <c r="E26" s="30">
        <v>111</v>
      </c>
      <c r="F26" s="31"/>
      <c r="G26" s="30">
        <v>5</v>
      </c>
      <c r="H26" s="30">
        <v>7</v>
      </c>
      <c r="I26" s="30">
        <v>0</v>
      </c>
      <c r="J26" s="30">
        <v>12</v>
      </c>
      <c r="K26" s="31"/>
      <c r="L26" s="30">
        <v>69</v>
      </c>
      <c r="M26" s="30">
        <v>54</v>
      </c>
      <c r="N26" s="30">
        <v>0</v>
      </c>
      <c r="O26" s="30">
        <v>123</v>
      </c>
    </row>
    <row r="27" spans="1:15" x14ac:dyDescent="0.2">
      <c r="A27" s="10" t="s">
        <v>25</v>
      </c>
      <c r="B27" s="30">
        <v>1061.54</v>
      </c>
      <c r="C27" s="30">
        <v>217.28</v>
      </c>
      <c r="D27" s="30">
        <v>0</v>
      </c>
      <c r="E27" s="30">
        <v>1278.82</v>
      </c>
      <c r="F27" s="31"/>
      <c r="G27" s="30">
        <v>344.57</v>
      </c>
      <c r="H27" s="30">
        <v>231.91</v>
      </c>
      <c r="I27" s="30">
        <v>0</v>
      </c>
      <c r="J27" s="30">
        <v>576.48</v>
      </c>
      <c r="K27" s="31"/>
      <c r="L27" s="30">
        <v>1406.11</v>
      </c>
      <c r="M27" s="30">
        <v>449.19</v>
      </c>
      <c r="N27" s="30">
        <v>0</v>
      </c>
      <c r="O27" s="30">
        <v>1855.3</v>
      </c>
    </row>
    <row r="28" spans="1:15" x14ac:dyDescent="0.2">
      <c r="A28" s="27" t="s">
        <v>2</v>
      </c>
      <c r="B28" s="34">
        <v>1014.11</v>
      </c>
      <c r="C28" s="34">
        <v>601.63000000000011</v>
      </c>
      <c r="D28" s="34">
        <v>0</v>
      </c>
      <c r="E28" s="34">
        <v>1615.7400000000002</v>
      </c>
      <c r="F28" s="35"/>
      <c r="G28" s="34">
        <v>588.23</v>
      </c>
      <c r="H28" s="34">
        <v>424.13</v>
      </c>
      <c r="I28" s="34">
        <v>0</v>
      </c>
      <c r="J28" s="36">
        <v>1012.36</v>
      </c>
      <c r="K28" s="37"/>
      <c r="L28" s="36">
        <v>1602.3400000000001</v>
      </c>
      <c r="M28" s="36">
        <v>1025.7600000000002</v>
      </c>
      <c r="N28" s="36">
        <v>0</v>
      </c>
      <c r="O28" s="36">
        <v>2628.1000000000004</v>
      </c>
    </row>
    <row r="29" spans="1:15" x14ac:dyDescent="0.2">
      <c r="A29" s="27" t="s">
        <v>3</v>
      </c>
      <c r="B29" s="34">
        <v>12573.21</v>
      </c>
      <c r="C29" s="34">
        <v>6680.7900000000018</v>
      </c>
      <c r="D29" s="34">
        <v>0</v>
      </c>
      <c r="E29" s="34">
        <v>19254</v>
      </c>
      <c r="F29" s="35"/>
      <c r="G29" s="34">
        <v>5252.7599999999993</v>
      </c>
      <c r="H29" s="34">
        <v>6545.2399999999989</v>
      </c>
      <c r="I29" s="34">
        <v>0</v>
      </c>
      <c r="J29" s="36">
        <v>11797.999999999998</v>
      </c>
      <c r="K29" s="37"/>
      <c r="L29" s="36">
        <v>17825.969999999998</v>
      </c>
      <c r="M29" s="36">
        <v>13226.03</v>
      </c>
      <c r="N29" s="36">
        <v>0</v>
      </c>
      <c r="O29" s="36">
        <v>31052</v>
      </c>
    </row>
    <row r="30" spans="1:15" x14ac:dyDescent="0.2">
      <c r="A30" s="27" t="s">
        <v>4</v>
      </c>
      <c r="B30" s="34">
        <v>30431.229999999996</v>
      </c>
      <c r="C30" s="34">
        <v>21941.839999999997</v>
      </c>
      <c r="D30" s="34">
        <v>0</v>
      </c>
      <c r="E30" s="34">
        <v>52373.069999999992</v>
      </c>
      <c r="F30" s="35"/>
      <c r="G30" s="34">
        <v>6122.3800000000019</v>
      </c>
      <c r="H30" s="34">
        <v>8412.11</v>
      </c>
      <c r="I30" s="34">
        <v>0</v>
      </c>
      <c r="J30" s="36">
        <v>14534.490000000002</v>
      </c>
      <c r="K30" s="37"/>
      <c r="L30" s="36">
        <v>36553.61</v>
      </c>
      <c r="M30" s="36">
        <v>30353.949999999997</v>
      </c>
      <c r="N30" s="36">
        <v>0</v>
      </c>
      <c r="O30" s="36">
        <v>66907.56</v>
      </c>
    </row>
    <row r="31" spans="1:15" x14ac:dyDescent="0.2">
      <c r="A31" s="27" t="s">
        <v>5</v>
      </c>
      <c r="B31" s="34">
        <v>3171.3399999999992</v>
      </c>
      <c r="C31" s="34">
        <v>3702.12</v>
      </c>
      <c r="D31" s="34">
        <v>0</v>
      </c>
      <c r="E31" s="34">
        <v>6873.4599999999991</v>
      </c>
      <c r="F31" s="35"/>
      <c r="G31" s="34">
        <v>1880.1599999999999</v>
      </c>
      <c r="H31" s="34">
        <v>7547.24</v>
      </c>
      <c r="I31" s="34">
        <v>0</v>
      </c>
      <c r="J31" s="36">
        <v>9427.4</v>
      </c>
      <c r="K31" s="37"/>
      <c r="L31" s="36">
        <v>5051.4999999999991</v>
      </c>
      <c r="M31" s="36">
        <v>11249.36</v>
      </c>
      <c r="N31" s="36">
        <v>0</v>
      </c>
      <c r="O31" s="36">
        <v>16300.859999999999</v>
      </c>
    </row>
    <row r="32" spans="1:15" x14ac:dyDescent="0.2">
      <c r="A32" s="27" t="s">
        <v>6</v>
      </c>
      <c r="B32" s="34">
        <v>3478.8380000000002</v>
      </c>
      <c r="C32" s="34">
        <v>1804.3279999999997</v>
      </c>
      <c r="D32" s="34">
        <v>0</v>
      </c>
      <c r="E32" s="34">
        <v>5283.1660000000002</v>
      </c>
      <c r="F32" s="35"/>
      <c r="G32" s="34">
        <v>566.57999999999993</v>
      </c>
      <c r="H32" s="34">
        <v>880.12000000000012</v>
      </c>
      <c r="I32" s="34">
        <v>0</v>
      </c>
      <c r="J32" s="36">
        <v>1446.7</v>
      </c>
      <c r="K32" s="37"/>
      <c r="L32" s="36">
        <v>4045.4180000000001</v>
      </c>
      <c r="M32" s="36">
        <v>2684.4479999999999</v>
      </c>
      <c r="N32" s="36">
        <v>0</v>
      </c>
      <c r="O32" s="36">
        <v>6729.866</v>
      </c>
    </row>
    <row r="33" spans="1:15" x14ac:dyDescent="0.2">
      <c r="A33" s="27" t="s">
        <v>7</v>
      </c>
      <c r="B33" s="34">
        <v>2578.1800000000003</v>
      </c>
      <c r="C33" s="34">
        <v>2244.29</v>
      </c>
      <c r="D33" s="34">
        <v>0</v>
      </c>
      <c r="E33" s="34">
        <v>4822.47</v>
      </c>
      <c r="F33" s="35"/>
      <c r="G33" s="34">
        <v>1257.1399999999999</v>
      </c>
      <c r="H33" s="34">
        <v>1915.89</v>
      </c>
      <c r="I33" s="34">
        <v>0</v>
      </c>
      <c r="J33" s="36">
        <v>3173.0299999999997</v>
      </c>
      <c r="K33" s="37"/>
      <c r="L33" s="36">
        <v>3835.32</v>
      </c>
      <c r="M33" s="36">
        <v>4160.18</v>
      </c>
      <c r="N33" s="36">
        <v>0</v>
      </c>
      <c r="O33" s="36">
        <v>7995.5</v>
      </c>
    </row>
    <row r="34" spans="1:15" x14ac:dyDescent="0.2">
      <c r="A34" s="4"/>
      <c r="B34" s="18"/>
      <c r="C34" s="18"/>
      <c r="D34" s="18"/>
      <c r="E34" s="18"/>
      <c r="F34" s="21"/>
      <c r="G34" s="18"/>
      <c r="H34" s="18"/>
      <c r="I34" s="18"/>
      <c r="J34" s="18"/>
      <c r="K34" s="21"/>
      <c r="L34" s="18"/>
      <c r="M34" s="18"/>
      <c r="N34" s="18"/>
      <c r="O34" s="18"/>
    </row>
    <row r="35" spans="1:15" x14ac:dyDescent="0.2">
      <c r="A35" s="27" t="s">
        <v>8</v>
      </c>
      <c r="B35" s="38">
        <v>70666.867999999988</v>
      </c>
      <c r="C35" s="38">
        <v>47205.517999999996</v>
      </c>
      <c r="D35" s="38">
        <v>0</v>
      </c>
      <c r="E35" s="38">
        <v>117872.38599999998</v>
      </c>
      <c r="F35" s="39"/>
      <c r="G35" s="38">
        <v>24337.450000000004</v>
      </c>
      <c r="H35" s="38">
        <v>36138.339999999997</v>
      </c>
      <c r="I35" s="38">
        <v>0</v>
      </c>
      <c r="J35" s="38">
        <v>60475.789999999994</v>
      </c>
      <c r="K35" s="39"/>
      <c r="L35" s="38">
        <v>95004.317999999999</v>
      </c>
      <c r="M35" s="38">
        <v>83343.857999999993</v>
      </c>
      <c r="N35" s="38">
        <v>0</v>
      </c>
      <c r="O35" s="38">
        <v>178348.17600000001</v>
      </c>
    </row>
    <row r="36" spans="1:15" x14ac:dyDescent="0.2">
      <c r="B36" s="11"/>
      <c r="C36" s="11"/>
      <c r="D36" s="11"/>
      <c r="E36" s="11"/>
      <c r="F36" s="11">
        <f>SUM(F8:F33)-F15</f>
        <v>0</v>
      </c>
      <c r="G36" s="11"/>
      <c r="H36" s="11"/>
      <c r="I36" s="11"/>
      <c r="J36" s="11"/>
      <c r="K36" s="11"/>
      <c r="L36" s="11"/>
      <c r="M36" s="11"/>
      <c r="N36" s="11"/>
      <c r="O36" s="40" t="s">
        <v>59</v>
      </c>
    </row>
  </sheetData>
  <mergeCells count="3">
    <mergeCell ref="B5:E5"/>
    <mergeCell ref="G5:J5"/>
    <mergeCell ref="L5:O5"/>
  </mergeCells>
  <hyperlinks>
    <hyperlink ref="A1" location="Sommaire!A1" display="Retour sommair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topLeftCell="A10" workbookViewId="0">
      <selection activeCell="A30" sqref="A30"/>
    </sheetView>
  </sheetViews>
  <sheetFormatPr baseColWidth="10" defaultRowHeight="12.75" x14ac:dyDescent="0.2"/>
  <cols>
    <col min="1" max="1" width="50.85546875" customWidth="1"/>
    <col min="2" max="3" width="10.7109375" customWidth="1"/>
    <col min="4" max="4" width="10.28515625" customWidth="1"/>
    <col min="5" max="5" width="11.7109375" bestFit="1" customWidth="1"/>
    <col min="6" max="6" width="1.5703125" customWidth="1"/>
    <col min="7" max="10" width="10.7109375" customWidth="1"/>
    <col min="11" max="11" width="1.5703125" customWidth="1"/>
    <col min="12" max="12" width="11.7109375" bestFit="1" customWidth="1"/>
    <col min="13" max="13" width="10.28515625" customWidth="1"/>
    <col min="14" max="14" width="9.7109375" customWidth="1"/>
    <col min="15" max="15" width="13.5703125" customWidth="1"/>
  </cols>
  <sheetData>
    <row r="1" spans="1:15" x14ac:dyDescent="0.2">
      <c r="A1" s="16" t="s">
        <v>43</v>
      </c>
    </row>
    <row r="3" spans="1:15" x14ac:dyDescent="0.2">
      <c r="A3" s="7" t="s">
        <v>62</v>
      </c>
      <c r="B3" s="1"/>
      <c r="C3" s="1"/>
      <c r="D3" s="1"/>
      <c r="E3" s="1"/>
      <c r="F3" s="5"/>
      <c r="G3" s="1"/>
      <c r="H3" s="1"/>
      <c r="I3" s="1"/>
      <c r="J3" s="1"/>
      <c r="K3" s="5"/>
      <c r="L3" s="1"/>
      <c r="M3" s="1"/>
      <c r="N3" s="1"/>
      <c r="O3" s="1"/>
    </row>
    <row r="4" spans="1:15" x14ac:dyDescent="0.2">
      <c r="A4" s="9" t="s">
        <v>49</v>
      </c>
      <c r="B4" s="1"/>
      <c r="C4" s="1"/>
      <c r="D4" s="1"/>
      <c r="E4" s="1"/>
      <c r="F4" s="5"/>
      <c r="G4" s="1"/>
      <c r="H4" s="1"/>
      <c r="I4" s="1"/>
      <c r="J4" s="1"/>
      <c r="K4" s="5"/>
      <c r="L4" s="1"/>
      <c r="M4" s="1"/>
      <c r="N4" s="1"/>
      <c r="O4" s="1"/>
    </row>
    <row r="5" spans="1:15" x14ac:dyDescent="0.2">
      <c r="A5" s="1"/>
      <c r="B5" s="46" t="s">
        <v>40</v>
      </c>
      <c r="C5" s="46"/>
      <c r="D5" s="46"/>
      <c r="E5" s="46"/>
      <c r="F5" s="26"/>
      <c r="G5" s="46" t="s">
        <v>41</v>
      </c>
      <c r="H5" s="46"/>
      <c r="I5" s="46"/>
      <c r="J5" s="46"/>
      <c r="K5" s="26"/>
      <c r="L5" s="47" t="s">
        <v>50</v>
      </c>
      <c r="M5" s="47"/>
      <c r="N5" s="47"/>
      <c r="O5" s="47"/>
    </row>
    <row r="6" spans="1:15" ht="31.5" x14ac:dyDescent="0.2">
      <c r="A6" s="8" t="s">
        <v>63</v>
      </c>
      <c r="B6" s="13" t="s">
        <v>29</v>
      </c>
      <c r="C6" s="12" t="s">
        <v>30</v>
      </c>
      <c r="D6" s="15" t="s">
        <v>31</v>
      </c>
      <c r="E6" s="2" t="s">
        <v>26</v>
      </c>
      <c r="F6" s="6"/>
      <c r="G6" s="13" t="s">
        <v>28</v>
      </c>
      <c r="H6" s="12" t="s">
        <v>32</v>
      </c>
      <c r="I6" s="15" t="s">
        <v>33</v>
      </c>
      <c r="J6" s="2" t="s">
        <v>27</v>
      </c>
      <c r="K6" s="6"/>
      <c r="L6" s="13" t="s">
        <v>37</v>
      </c>
      <c r="M6" s="12" t="s">
        <v>38</v>
      </c>
      <c r="N6" s="15" t="s">
        <v>39</v>
      </c>
      <c r="O6" s="14" t="s">
        <v>36</v>
      </c>
    </row>
    <row r="7" spans="1:15" x14ac:dyDescent="0.2">
      <c r="A7" s="27" t="s">
        <v>0</v>
      </c>
      <c r="B7" s="28">
        <v>6351.56</v>
      </c>
      <c r="C7" s="28">
        <v>5201.0700000000006</v>
      </c>
      <c r="D7" s="28">
        <v>0</v>
      </c>
      <c r="E7" s="28">
        <v>11552.63</v>
      </c>
      <c r="F7" s="29"/>
      <c r="G7" s="28">
        <v>4566.5600000000004</v>
      </c>
      <c r="H7" s="28">
        <v>7024.9900000000016</v>
      </c>
      <c r="I7" s="28">
        <v>0</v>
      </c>
      <c r="J7" s="28">
        <v>11591.550000000001</v>
      </c>
      <c r="K7" s="29"/>
      <c r="L7" s="28">
        <v>10918.119999999999</v>
      </c>
      <c r="M7" s="28">
        <v>12226.060000000001</v>
      </c>
      <c r="N7" s="28">
        <v>0</v>
      </c>
      <c r="O7" s="28">
        <v>23144.180000000004</v>
      </c>
    </row>
    <row r="8" spans="1:15" hidden="1" x14ac:dyDescent="0.2">
      <c r="A8" s="10"/>
      <c r="B8" s="28"/>
      <c r="C8" s="28"/>
      <c r="D8" s="28"/>
      <c r="E8" s="28"/>
      <c r="F8" s="29"/>
      <c r="G8" s="28"/>
      <c r="H8" s="28"/>
      <c r="I8" s="28"/>
      <c r="J8" s="28"/>
      <c r="K8" s="29"/>
      <c r="L8" s="28"/>
      <c r="M8" s="28"/>
      <c r="N8" s="28"/>
      <c r="O8" s="28"/>
    </row>
    <row r="9" spans="1:15" x14ac:dyDescent="0.2">
      <c r="A9" s="10" t="s">
        <v>9</v>
      </c>
      <c r="B9" s="41">
        <v>37.4</v>
      </c>
      <c r="C9" s="41">
        <v>65.900000000000006</v>
      </c>
      <c r="D9" s="41">
        <v>0</v>
      </c>
      <c r="E9" s="41">
        <v>103.30000000000001</v>
      </c>
      <c r="F9" s="42"/>
      <c r="G9" s="41">
        <v>37.9</v>
      </c>
      <c r="H9" s="41">
        <v>89.2</v>
      </c>
      <c r="I9" s="41">
        <v>0</v>
      </c>
      <c r="J9" s="41">
        <v>127.1</v>
      </c>
      <c r="K9" s="42"/>
      <c r="L9" s="41">
        <v>75.3</v>
      </c>
      <c r="M9" s="41">
        <v>155.10000000000002</v>
      </c>
      <c r="N9" s="41">
        <v>0</v>
      </c>
      <c r="O9" s="41">
        <v>230.4</v>
      </c>
    </row>
    <row r="10" spans="1:15" x14ac:dyDescent="0.2">
      <c r="A10" s="10" t="s">
        <v>78</v>
      </c>
      <c r="B10" s="41">
        <v>2199.3599999999997</v>
      </c>
      <c r="C10" s="41">
        <v>1990.12</v>
      </c>
      <c r="D10" s="41">
        <v>0</v>
      </c>
      <c r="E10" s="41">
        <v>4189.4799999999996</v>
      </c>
      <c r="F10" s="42"/>
      <c r="G10" s="41">
        <v>2858.4600000000005</v>
      </c>
      <c r="H10" s="41">
        <v>3372.400000000001</v>
      </c>
      <c r="I10" s="41">
        <v>0</v>
      </c>
      <c r="J10" s="41">
        <v>6230.8600000000015</v>
      </c>
      <c r="K10" s="42"/>
      <c r="L10" s="41">
        <v>5057.82</v>
      </c>
      <c r="M10" s="41">
        <v>5362.52</v>
      </c>
      <c r="N10" s="41">
        <v>0</v>
      </c>
      <c r="O10" s="41">
        <v>10420.34</v>
      </c>
    </row>
    <row r="11" spans="1:15" x14ac:dyDescent="0.2">
      <c r="A11" s="10" t="s">
        <v>11</v>
      </c>
      <c r="B11" s="41">
        <v>1401.26</v>
      </c>
      <c r="C11" s="41">
        <v>396.15</v>
      </c>
      <c r="D11" s="41">
        <v>0</v>
      </c>
      <c r="E11" s="41">
        <v>1797.4099999999999</v>
      </c>
      <c r="F11" s="42"/>
      <c r="G11" s="41">
        <v>229.16000000000003</v>
      </c>
      <c r="H11" s="41">
        <v>441.20000000000005</v>
      </c>
      <c r="I11" s="41">
        <v>0</v>
      </c>
      <c r="J11" s="41">
        <v>670.36000000000013</v>
      </c>
      <c r="K11" s="42"/>
      <c r="L11" s="41">
        <v>1630.42</v>
      </c>
      <c r="M11" s="41">
        <v>837.35</v>
      </c>
      <c r="N11" s="41">
        <v>0</v>
      </c>
      <c r="O11" s="41">
        <v>2467.77</v>
      </c>
    </row>
    <row r="12" spans="1:15" x14ac:dyDescent="0.2">
      <c r="A12" s="10" t="s">
        <v>12</v>
      </c>
      <c r="B12" s="41">
        <v>2106.7400000000002</v>
      </c>
      <c r="C12" s="41">
        <v>2378.3000000000002</v>
      </c>
      <c r="D12" s="41">
        <v>0</v>
      </c>
      <c r="E12" s="41">
        <v>4485.0400000000009</v>
      </c>
      <c r="F12" s="42"/>
      <c r="G12" s="41">
        <v>995.64</v>
      </c>
      <c r="H12" s="41">
        <v>2484.2900000000004</v>
      </c>
      <c r="I12" s="41">
        <v>0</v>
      </c>
      <c r="J12" s="41">
        <v>3479.9300000000003</v>
      </c>
      <c r="K12" s="42"/>
      <c r="L12" s="41">
        <v>3102.38</v>
      </c>
      <c r="M12" s="41">
        <v>4862.59</v>
      </c>
      <c r="N12" s="41">
        <v>0</v>
      </c>
      <c r="O12" s="41">
        <v>7964.9700000000012</v>
      </c>
    </row>
    <row r="13" spans="1:15" x14ac:dyDescent="0.2">
      <c r="A13" s="10" t="s">
        <v>13</v>
      </c>
      <c r="B13" s="41">
        <v>606.79999999999995</v>
      </c>
      <c r="C13" s="41">
        <v>370.59999999999997</v>
      </c>
      <c r="D13" s="41">
        <v>0</v>
      </c>
      <c r="E13" s="41">
        <v>977.39999999999986</v>
      </c>
      <c r="F13" s="42"/>
      <c r="G13" s="41">
        <v>445.4</v>
      </c>
      <c r="H13" s="41">
        <v>637.9</v>
      </c>
      <c r="I13" s="41">
        <v>0</v>
      </c>
      <c r="J13" s="41">
        <v>1083.3</v>
      </c>
      <c r="K13" s="42"/>
      <c r="L13" s="41">
        <v>1052.1999999999998</v>
      </c>
      <c r="M13" s="41">
        <v>1008.5</v>
      </c>
      <c r="N13" s="41">
        <v>0</v>
      </c>
      <c r="O13" s="41">
        <v>2060.6999999999998</v>
      </c>
    </row>
    <row r="14" spans="1:15" hidden="1" x14ac:dyDescent="0.2">
      <c r="A14" s="10"/>
      <c r="B14" s="41"/>
      <c r="C14" s="41"/>
      <c r="D14" s="41"/>
      <c r="E14" s="41"/>
      <c r="F14" s="42"/>
      <c r="G14" s="41"/>
      <c r="H14" s="41"/>
      <c r="I14" s="41"/>
      <c r="J14" s="41"/>
      <c r="K14" s="42"/>
      <c r="L14" s="41"/>
      <c r="M14" s="41"/>
      <c r="N14" s="41"/>
      <c r="O14" s="41"/>
    </row>
    <row r="15" spans="1:15" x14ac:dyDescent="0.2">
      <c r="A15" s="27" t="s">
        <v>1</v>
      </c>
      <c r="B15" s="28">
        <v>11138.43</v>
      </c>
      <c r="C15" s="28">
        <v>5240.41</v>
      </c>
      <c r="D15" s="28">
        <v>0</v>
      </c>
      <c r="E15" s="28">
        <v>16378.840000000002</v>
      </c>
      <c r="F15" s="29"/>
      <c r="G15" s="28">
        <v>3735.4</v>
      </c>
      <c r="H15" s="28">
        <v>3089.7000000000003</v>
      </c>
      <c r="I15" s="28">
        <v>0</v>
      </c>
      <c r="J15" s="28">
        <v>6825.1</v>
      </c>
      <c r="K15" s="29"/>
      <c r="L15" s="28">
        <v>14873.83</v>
      </c>
      <c r="M15" s="28">
        <v>8330.1099999999988</v>
      </c>
      <c r="N15" s="28">
        <v>0</v>
      </c>
      <c r="O15" s="28">
        <v>23203.940000000006</v>
      </c>
    </row>
    <row r="16" spans="1:15" x14ac:dyDescent="0.2">
      <c r="A16" s="10" t="s">
        <v>14</v>
      </c>
      <c r="B16" s="41">
        <v>111.16</v>
      </c>
      <c r="C16" s="41">
        <v>40.96</v>
      </c>
      <c r="D16" s="41">
        <v>0</v>
      </c>
      <c r="E16" s="41">
        <v>152.12</v>
      </c>
      <c r="F16" s="42"/>
      <c r="G16" s="41">
        <v>43.349999999999994</v>
      </c>
      <c r="H16" s="41">
        <v>20.529999999999998</v>
      </c>
      <c r="I16" s="41">
        <v>0</v>
      </c>
      <c r="J16" s="41">
        <v>63.879999999999995</v>
      </c>
      <c r="K16" s="42"/>
      <c r="L16" s="41">
        <v>154.51</v>
      </c>
      <c r="M16" s="41">
        <v>61.489999999999995</v>
      </c>
      <c r="N16" s="41">
        <v>0</v>
      </c>
      <c r="O16" s="41">
        <v>216</v>
      </c>
    </row>
    <row r="17" spans="1:15" x14ac:dyDescent="0.2">
      <c r="A17" s="10" t="s">
        <v>15</v>
      </c>
      <c r="B17" s="41">
        <v>167.70999999999995</v>
      </c>
      <c r="C17" s="41">
        <v>90.57</v>
      </c>
      <c r="D17" s="41">
        <v>0</v>
      </c>
      <c r="E17" s="41">
        <v>258.27999999999997</v>
      </c>
      <c r="F17" s="42"/>
      <c r="G17" s="41">
        <v>63.3</v>
      </c>
      <c r="H17" s="41">
        <v>81.199999999999989</v>
      </c>
      <c r="I17" s="41">
        <v>0</v>
      </c>
      <c r="J17" s="41">
        <v>144.5</v>
      </c>
      <c r="K17" s="42"/>
      <c r="L17" s="41">
        <v>231.00999999999993</v>
      </c>
      <c r="M17" s="41">
        <v>171.76999999999998</v>
      </c>
      <c r="N17" s="41">
        <v>0</v>
      </c>
      <c r="O17" s="41">
        <v>402.78</v>
      </c>
    </row>
    <row r="18" spans="1:15" x14ac:dyDescent="0.2">
      <c r="A18" s="10" t="s">
        <v>16</v>
      </c>
      <c r="B18" s="41">
        <v>6795.68</v>
      </c>
      <c r="C18" s="41">
        <v>3268.95</v>
      </c>
      <c r="D18" s="41">
        <v>0</v>
      </c>
      <c r="E18" s="41">
        <v>10064.630000000001</v>
      </c>
      <c r="F18" s="42"/>
      <c r="G18" s="41">
        <v>2218.0500000000002</v>
      </c>
      <c r="H18" s="41">
        <v>1524.13</v>
      </c>
      <c r="I18" s="41">
        <v>0</v>
      </c>
      <c r="J18" s="41">
        <v>3742.1800000000003</v>
      </c>
      <c r="K18" s="42"/>
      <c r="L18" s="41">
        <v>9013.73</v>
      </c>
      <c r="M18" s="41">
        <v>4793.08</v>
      </c>
      <c r="N18" s="41">
        <v>0</v>
      </c>
      <c r="O18" s="41">
        <v>13806.810000000001</v>
      </c>
    </row>
    <row r="19" spans="1:15" x14ac:dyDescent="0.2">
      <c r="A19" s="10" t="s">
        <v>17</v>
      </c>
      <c r="B19" s="41">
        <v>766.96</v>
      </c>
      <c r="C19" s="41">
        <v>526.81000000000006</v>
      </c>
      <c r="D19" s="41">
        <v>0</v>
      </c>
      <c r="E19" s="41">
        <v>1293.77</v>
      </c>
      <c r="F19" s="42"/>
      <c r="G19" s="41">
        <v>176.76</v>
      </c>
      <c r="H19" s="41">
        <v>240.44</v>
      </c>
      <c r="I19" s="41">
        <v>0</v>
      </c>
      <c r="J19" s="41">
        <v>417.2</v>
      </c>
      <c r="K19" s="42"/>
      <c r="L19" s="41">
        <v>943.72</v>
      </c>
      <c r="M19" s="41">
        <v>767.25</v>
      </c>
      <c r="N19" s="41">
        <v>0</v>
      </c>
      <c r="O19" s="41">
        <v>1710.97</v>
      </c>
    </row>
    <row r="20" spans="1:15" x14ac:dyDescent="0.2">
      <c r="A20" s="10" t="s">
        <v>18</v>
      </c>
      <c r="B20" s="41">
        <v>1248.18</v>
      </c>
      <c r="C20" s="41">
        <v>500.43</v>
      </c>
      <c r="D20" s="41">
        <v>0</v>
      </c>
      <c r="E20" s="41">
        <v>1748.6100000000001</v>
      </c>
      <c r="F20" s="42"/>
      <c r="G20" s="41">
        <v>272.35000000000002</v>
      </c>
      <c r="H20" s="41">
        <v>409.81</v>
      </c>
      <c r="I20" s="41">
        <v>0</v>
      </c>
      <c r="J20" s="41">
        <v>682.16000000000008</v>
      </c>
      <c r="K20" s="42"/>
      <c r="L20" s="41">
        <v>1520.5300000000002</v>
      </c>
      <c r="M20" s="41">
        <v>910.24</v>
      </c>
      <c r="N20" s="41">
        <v>0</v>
      </c>
      <c r="O20" s="41">
        <v>2430.7700000000004</v>
      </c>
    </row>
    <row r="21" spans="1:15" x14ac:dyDescent="0.2">
      <c r="A21" s="10" t="s">
        <v>19</v>
      </c>
      <c r="B21" s="41">
        <v>138.67999999999998</v>
      </c>
      <c r="C21" s="41">
        <v>57.69</v>
      </c>
      <c r="D21" s="41">
        <v>0</v>
      </c>
      <c r="E21" s="41">
        <v>196.36999999999998</v>
      </c>
      <c r="F21" s="42"/>
      <c r="G21" s="41">
        <v>68.53</v>
      </c>
      <c r="H21" s="41">
        <v>57.180000000000007</v>
      </c>
      <c r="I21" s="41">
        <v>0</v>
      </c>
      <c r="J21" s="41">
        <v>125.71000000000001</v>
      </c>
      <c r="K21" s="42"/>
      <c r="L21" s="41">
        <v>207.20999999999998</v>
      </c>
      <c r="M21" s="41">
        <v>114.87</v>
      </c>
      <c r="N21" s="41">
        <v>0</v>
      </c>
      <c r="O21" s="41">
        <v>322.08</v>
      </c>
    </row>
    <row r="22" spans="1:15" x14ac:dyDescent="0.2">
      <c r="A22" s="10" t="s">
        <v>20</v>
      </c>
      <c r="B22" s="41">
        <v>418.55999999999995</v>
      </c>
      <c r="C22" s="41">
        <v>297.03000000000003</v>
      </c>
      <c r="D22" s="41">
        <v>0</v>
      </c>
      <c r="E22" s="41">
        <v>715.58999999999992</v>
      </c>
      <c r="F22" s="42"/>
      <c r="G22" s="41">
        <v>405.7999999999999</v>
      </c>
      <c r="H22" s="41">
        <v>427.51</v>
      </c>
      <c r="I22" s="41">
        <v>0</v>
      </c>
      <c r="J22" s="41">
        <v>833.31</v>
      </c>
      <c r="K22" s="42"/>
      <c r="L22" s="41">
        <v>824.3599999999999</v>
      </c>
      <c r="M22" s="41">
        <v>724.54</v>
      </c>
      <c r="N22" s="41">
        <v>0</v>
      </c>
      <c r="O22" s="41">
        <v>1548.8999999999999</v>
      </c>
    </row>
    <row r="23" spans="1:15" x14ac:dyDescent="0.2">
      <c r="A23" s="10" t="s">
        <v>21</v>
      </c>
      <c r="B23" s="41">
        <v>45</v>
      </c>
      <c r="C23" s="41">
        <v>36</v>
      </c>
      <c r="D23" s="41">
        <v>0</v>
      </c>
      <c r="E23" s="41">
        <v>81</v>
      </c>
      <c r="F23" s="42"/>
      <c r="G23" s="41">
        <v>20</v>
      </c>
      <c r="H23" s="41">
        <v>20</v>
      </c>
      <c r="I23" s="41">
        <v>0</v>
      </c>
      <c r="J23" s="41">
        <v>40</v>
      </c>
      <c r="K23" s="42"/>
      <c r="L23" s="41">
        <v>65</v>
      </c>
      <c r="M23" s="41">
        <v>56</v>
      </c>
      <c r="N23" s="41">
        <v>0</v>
      </c>
      <c r="O23" s="41">
        <v>121</v>
      </c>
    </row>
    <row r="24" spans="1:15" x14ac:dyDescent="0.2">
      <c r="A24" s="10" t="s">
        <v>22</v>
      </c>
      <c r="B24" s="41">
        <v>0</v>
      </c>
      <c r="C24" s="41">
        <v>4.8</v>
      </c>
      <c r="D24" s="41">
        <v>0</v>
      </c>
      <c r="E24" s="41">
        <v>4.8</v>
      </c>
      <c r="F24" s="42"/>
      <c r="G24" s="41">
        <v>64.91</v>
      </c>
      <c r="H24" s="41">
        <v>28.4</v>
      </c>
      <c r="I24" s="41">
        <v>0</v>
      </c>
      <c r="J24" s="41">
        <v>93.31</v>
      </c>
      <c r="K24" s="42"/>
      <c r="L24" s="41">
        <v>64.91</v>
      </c>
      <c r="M24" s="41">
        <v>33.199999999999996</v>
      </c>
      <c r="N24" s="41">
        <v>0</v>
      </c>
      <c r="O24" s="41">
        <v>98.11</v>
      </c>
    </row>
    <row r="25" spans="1:15" x14ac:dyDescent="0.2">
      <c r="A25" s="10" t="s">
        <v>23</v>
      </c>
      <c r="B25" s="41">
        <v>274.39</v>
      </c>
      <c r="C25" s="41">
        <v>142.27999999999997</v>
      </c>
      <c r="D25" s="41">
        <v>0</v>
      </c>
      <c r="E25" s="41">
        <v>416.66999999999996</v>
      </c>
      <c r="F25" s="42"/>
      <c r="G25" s="41">
        <v>48.03</v>
      </c>
      <c r="H25" s="41">
        <v>42.620000000000005</v>
      </c>
      <c r="I25" s="41">
        <v>0</v>
      </c>
      <c r="J25" s="41">
        <v>90.65</v>
      </c>
      <c r="K25" s="42"/>
      <c r="L25" s="41">
        <v>322.41999999999996</v>
      </c>
      <c r="M25" s="41">
        <v>184.89999999999998</v>
      </c>
      <c r="N25" s="41">
        <v>0</v>
      </c>
      <c r="O25" s="41">
        <v>507.31999999999994</v>
      </c>
    </row>
    <row r="26" spans="1:15" x14ac:dyDescent="0.2">
      <c r="A26" s="10" t="s">
        <v>24</v>
      </c>
      <c r="B26" s="41">
        <v>64</v>
      </c>
      <c r="C26" s="41">
        <v>47</v>
      </c>
      <c r="D26" s="41">
        <v>0</v>
      </c>
      <c r="E26" s="41">
        <v>111</v>
      </c>
      <c r="F26" s="42"/>
      <c r="G26" s="41">
        <v>5</v>
      </c>
      <c r="H26" s="41">
        <v>7</v>
      </c>
      <c r="I26" s="41">
        <v>0</v>
      </c>
      <c r="J26" s="41">
        <v>12</v>
      </c>
      <c r="K26" s="42"/>
      <c r="L26" s="41">
        <v>69</v>
      </c>
      <c r="M26" s="41">
        <v>54</v>
      </c>
      <c r="N26" s="41">
        <v>0</v>
      </c>
      <c r="O26" s="41">
        <v>123</v>
      </c>
    </row>
    <row r="27" spans="1:15" x14ac:dyDescent="0.2">
      <c r="A27" s="10" t="s">
        <v>25</v>
      </c>
      <c r="B27" s="41">
        <v>1108.1100000000001</v>
      </c>
      <c r="C27" s="41">
        <v>227.89000000000001</v>
      </c>
      <c r="D27" s="41">
        <v>0</v>
      </c>
      <c r="E27" s="41">
        <v>1336.0000000000002</v>
      </c>
      <c r="F27" s="42"/>
      <c r="G27" s="41">
        <v>349.32</v>
      </c>
      <c r="H27" s="41">
        <v>230.88</v>
      </c>
      <c r="I27" s="41">
        <v>0</v>
      </c>
      <c r="J27" s="41">
        <v>580.20000000000005</v>
      </c>
      <c r="K27" s="42"/>
      <c r="L27" s="41">
        <v>1457.43</v>
      </c>
      <c r="M27" s="41">
        <v>458.77</v>
      </c>
      <c r="N27" s="41">
        <v>0</v>
      </c>
      <c r="O27" s="41">
        <v>1916.2000000000003</v>
      </c>
    </row>
    <row r="28" spans="1:15" x14ac:dyDescent="0.2">
      <c r="A28" s="27" t="s">
        <v>2</v>
      </c>
      <c r="B28" s="36">
        <v>958.37199999999984</v>
      </c>
      <c r="C28" s="36">
        <v>611.28000000000009</v>
      </c>
      <c r="D28" s="36">
        <v>0</v>
      </c>
      <c r="E28" s="36">
        <v>1569.652</v>
      </c>
      <c r="F28" s="37"/>
      <c r="G28" s="36">
        <v>568.1</v>
      </c>
      <c r="H28" s="36">
        <v>453.78</v>
      </c>
      <c r="I28" s="36">
        <v>0</v>
      </c>
      <c r="J28" s="36">
        <v>1021.88</v>
      </c>
      <c r="K28" s="37"/>
      <c r="L28" s="36">
        <v>1526.4719999999998</v>
      </c>
      <c r="M28" s="36">
        <v>1065.06</v>
      </c>
      <c r="N28" s="36">
        <v>0</v>
      </c>
      <c r="O28" s="36">
        <v>2591.5320000000002</v>
      </c>
    </row>
    <row r="29" spans="1:15" x14ac:dyDescent="0.2">
      <c r="A29" s="27" t="s">
        <v>3</v>
      </c>
      <c r="B29" s="36">
        <v>12896.2</v>
      </c>
      <c r="C29" s="36">
        <v>6896</v>
      </c>
      <c r="D29" s="36">
        <v>0</v>
      </c>
      <c r="E29" s="36">
        <v>19792.2</v>
      </c>
      <c r="F29" s="37"/>
      <c r="G29" s="36">
        <v>5117.7999999999984</v>
      </c>
      <c r="H29" s="36">
        <v>6479.0999999999985</v>
      </c>
      <c r="I29" s="36">
        <v>0</v>
      </c>
      <c r="J29" s="36">
        <v>11596.899999999998</v>
      </c>
      <c r="K29" s="37"/>
      <c r="L29" s="36">
        <v>18014</v>
      </c>
      <c r="M29" s="36">
        <v>13375.099999999999</v>
      </c>
      <c r="N29" s="36">
        <v>0</v>
      </c>
      <c r="O29" s="36">
        <v>31389.1</v>
      </c>
    </row>
    <row r="30" spans="1:15" x14ac:dyDescent="0.2">
      <c r="A30" s="27" t="s">
        <v>71</v>
      </c>
      <c r="B30" s="36">
        <v>32836.270000000004</v>
      </c>
      <c r="C30" s="36">
        <v>23143.86</v>
      </c>
      <c r="D30" s="36">
        <v>0</v>
      </c>
      <c r="E30" s="36">
        <v>55980.13</v>
      </c>
      <c r="F30" s="37"/>
      <c r="G30" s="36">
        <v>7281.2</v>
      </c>
      <c r="H30" s="36">
        <v>10566.9</v>
      </c>
      <c r="I30" s="36">
        <v>0</v>
      </c>
      <c r="J30" s="36">
        <v>17848.100000000002</v>
      </c>
      <c r="K30" s="37"/>
      <c r="L30" s="36">
        <v>40117.47</v>
      </c>
      <c r="M30" s="36">
        <v>33710.76</v>
      </c>
      <c r="N30" s="36">
        <v>0</v>
      </c>
      <c r="O30" s="36">
        <v>73828.23</v>
      </c>
    </row>
    <row r="31" spans="1:15" x14ac:dyDescent="0.2">
      <c r="A31" s="27" t="s">
        <v>5</v>
      </c>
      <c r="B31" s="36">
        <v>2659.69</v>
      </c>
      <c r="C31" s="36">
        <v>3656.6099999999997</v>
      </c>
      <c r="D31" s="36">
        <v>0</v>
      </c>
      <c r="E31" s="36">
        <v>6316.2999999999993</v>
      </c>
      <c r="F31" s="37"/>
      <c r="G31" s="36">
        <v>2211.71</v>
      </c>
      <c r="H31" s="36">
        <v>7591.869999999999</v>
      </c>
      <c r="I31" s="36">
        <v>0</v>
      </c>
      <c r="J31" s="36">
        <v>9803.5799999999981</v>
      </c>
      <c r="K31" s="37"/>
      <c r="L31" s="36">
        <v>4871.3999999999996</v>
      </c>
      <c r="M31" s="36">
        <v>11248.48</v>
      </c>
      <c r="N31" s="36">
        <v>0</v>
      </c>
      <c r="O31" s="36">
        <v>16119.879999999997</v>
      </c>
    </row>
    <row r="32" spans="1:15" x14ac:dyDescent="0.2">
      <c r="A32" s="27" t="s">
        <v>72</v>
      </c>
      <c r="B32" s="36">
        <v>3953.0600000000009</v>
      </c>
      <c r="C32" s="36">
        <v>2089.73</v>
      </c>
      <c r="D32" s="36">
        <v>0</v>
      </c>
      <c r="E32" s="36">
        <v>6042.7900000000009</v>
      </c>
      <c r="F32" s="37"/>
      <c r="G32" s="36">
        <v>1102.06</v>
      </c>
      <c r="H32" s="36">
        <v>1515.83</v>
      </c>
      <c r="I32" s="36">
        <v>0</v>
      </c>
      <c r="J32" s="36">
        <v>2617.89</v>
      </c>
      <c r="K32" s="37"/>
      <c r="L32" s="36">
        <v>5055.1200000000008</v>
      </c>
      <c r="M32" s="36">
        <v>3605.56</v>
      </c>
      <c r="N32" s="36">
        <v>0</v>
      </c>
      <c r="O32" s="36">
        <v>8660.68</v>
      </c>
    </row>
    <row r="33" spans="1:15" x14ac:dyDescent="0.2">
      <c r="A33" s="27" t="s">
        <v>73</v>
      </c>
      <c r="B33" s="36">
        <v>2988.7699999999995</v>
      </c>
      <c r="C33" s="36">
        <v>2506.2900000000004</v>
      </c>
      <c r="D33" s="36">
        <v>0</v>
      </c>
      <c r="E33" s="36">
        <v>5495.0599999999995</v>
      </c>
      <c r="F33" s="37"/>
      <c r="G33" s="36">
        <v>1293.3000000000002</v>
      </c>
      <c r="H33" s="36">
        <v>2104.1900000000005</v>
      </c>
      <c r="I33" s="36">
        <v>0</v>
      </c>
      <c r="J33" s="36">
        <v>3397.4900000000007</v>
      </c>
      <c r="K33" s="37"/>
      <c r="L33" s="36">
        <v>4282.07</v>
      </c>
      <c r="M33" s="36">
        <v>4610.4800000000014</v>
      </c>
      <c r="N33" s="36">
        <v>0</v>
      </c>
      <c r="O33" s="36">
        <v>8892.5499999999993</v>
      </c>
    </row>
    <row r="34" spans="1:15" x14ac:dyDescent="0.2">
      <c r="A34" s="4"/>
      <c r="B34" s="43"/>
      <c r="C34" s="43"/>
      <c r="D34" s="43"/>
      <c r="E34" s="43"/>
      <c r="F34" s="44"/>
      <c r="G34" s="43"/>
      <c r="H34" s="43"/>
      <c r="I34" s="43"/>
      <c r="J34" s="43"/>
      <c r="K34" s="44"/>
      <c r="L34" s="43"/>
      <c r="M34" s="43"/>
      <c r="N34" s="43"/>
      <c r="O34" s="43"/>
    </row>
    <row r="35" spans="1:15" x14ac:dyDescent="0.2">
      <c r="A35" s="27" t="s">
        <v>8</v>
      </c>
      <c r="B35" s="38">
        <v>73782.351999999999</v>
      </c>
      <c r="C35" s="38">
        <v>49345.25</v>
      </c>
      <c r="D35" s="38">
        <v>0</v>
      </c>
      <c r="E35" s="38">
        <v>123127.60200000001</v>
      </c>
      <c r="F35" s="39"/>
      <c r="G35" s="38">
        <v>25876.13</v>
      </c>
      <c r="H35" s="38">
        <v>38826.36</v>
      </c>
      <c r="I35" s="38">
        <v>0</v>
      </c>
      <c r="J35" s="38">
        <v>64702.490000000005</v>
      </c>
      <c r="K35" s="39"/>
      <c r="L35" s="38">
        <v>99658.482000000018</v>
      </c>
      <c r="M35" s="38">
        <v>88171.609999999986</v>
      </c>
      <c r="N35" s="38">
        <v>0</v>
      </c>
      <c r="O35" s="38">
        <v>187830.09199999995</v>
      </c>
    </row>
    <row r="36" spans="1:15" x14ac:dyDescent="0.2">
      <c r="B36" s="11"/>
      <c r="C36" s="11"/>
      <c r="D36" s="11"/>
      <c r="E36" s="11"/>
      <c r="F36" s="11">
        <f>SUM(F8:F33)-F15</f>
        <v>0</v>
      </c>
      <c r="G36" s="11"/>
      <c r="H36" s="11"/>
      <c r="I36" s="11"/>
      <c r="J36" s="11"/>
      <c r="K36" s="11"/>
      <c r="L36" s="11"/>
      <c r="M36" s="11"/>
      <c r="N36" s="11"/>
      <c r="O36" s="40" t="s">
        <v>59</v>
      </c>
    </row>
    <row r="37" spans="1:15" x14ac:dyDescent="0.2">
      <c r="A37" t="s">
        <v>74</v>
      </c>
    </row>
    <row r="38" spans="1:15" x14ac:dyDescent="0.2">
      <c r="A38" t="s">
        <v>75</v>
      </c>
    </row>
    <row r="39" spans="1:15" x14ac:dyDescent="0.2">
      <c r="A39" t="s">
        <v>76</v>
      </c>
    </row>
    <row r="41" spans="1:15" ht="24" customHeight="1" x14ac:dyDescent="0.2">
      <c r="A41" s="48" t="s">
        <v>80</v>
      </c>
      <c r="B41" s="48"/>
      <c r="C41" s="48"/>
      <c r="D41" s="48"/>
      <c r="E41" s="48"/>
      <c r="F41" s="48"/>
      <c r="G41" s="48"/>
      <c r="H41" s="48"/>
      <c r="I41" s="48"/>
      <c r="J41" s="48"/>
      <c r="K41" s="48"/>
      <c r="L41" s="48"/>
      <c r="M41" s="48"/>
      <c r="N41" s="48"/>
      <c r="O41" s="48"/>
    </row>
    <row r="42" spans="1:15" x14ac:dyDescent="0.2">
      <c r="A42" s="1" t="s">
        <v>77</v>
      </c>
    </row>
  </sheetData>
  <mergeCells count="4">
    <mergeCell ref="B5:E5"/>
    <mergeCell ref="G5:J5"/>
    <mergeCell ref="L5:O5"/>
    <mergeCell ref="A41:O41"/>
  </mergeCells>
  <hyperlinks>
    <hyperlink ref="A1" location="Sommaire!A1" display="Retour sommair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Sommaire</vt:lpstr>
      <vt:lpstr>2015</vt:lpstr>
      <vt:lpstr>2016</vt:lpstr>
      <vt:lpstr>2017</vt:lpstr>
      <vt:lpstr>2018</vt:lpstr>
      <vt:lpstr>2019</vt:lpstr>
      <vt:lpstr>2020</vt:lpstr>
      <vt:lpstr>indiv_sexe_etp_ss_tot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Résultats 2015 SD</dc:title>
  <dc:creator>Philippe Roussel</dc:creator>
  <cp:lastModifiedBy>Administration centrale</cp:lastModifiedBy>
  <dcterms:created xsi:type="dcterms:W3CDTF">2017-07-13T09:06:21Z</dcterms:created>
  <dcterms:modified xsi:type="dcterms:W3CDTF">2023-09-20T09:45:31Z</dcterms:modified>
</cp:coreProperties>
</file>