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herzber\Desktop\NF 2024\"/>
    </mc:Choice>
  </mc:AlternateContent>
  <bookViews>
    <workbookView xWindow="0" yWindow="0" windowWidth="17715" windowHeight="5025" tabRatio="944"/>
  </bookViews>
  <sheets>
    <sheet name="Sommaire" sheetId="49" r:id="rId1"/>
    <sheet name="Graphique 1" sheetId="50" r:id="rId2"/>
    <sheet name="Graphique 1_" sheetId="51" state="hidden" r:id="rId3"/>
    <sheet name="Tableau 1" sheetId="55" r:id="rId4"/>
    <sheet name="Graphique 2" sheetId="52" r:id="rId5"/>
    <sheet name="Graphique 2_" sheetId="53" state="hidden" r:id="rId6"/>
    <sheet name="Graphique 3" sheetId="56" r:id="rId7"/>
    <sheet name="Graphique 3_" sheetId="6" state="hidden" r:id="rId8"/>
    <sheet name="Graphique 4" sheetId="57" r:id="rId9"/>
    <sheet name="Graphique 4_" sheetId="43" state="hidden" r:id="rId10"/>
    <sheet name="     " sheetId="59" r:id="rId11"/>
    <sheet name="Annexe 1" sheetId="61" r:id="rId12"/>
    <sheet name="Annexe 2" sheetId="62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62" l="1"/>
  <c r="D9" i="62"/>
  <c r="E9" i="62"/>
  <c r="B9" i="62"/>
</calcChain>
</file>

<file path=xl/sharedStrings.xml><?xml version="1.0" encoding="utf-8"?>
<sst xmlns="http://schemas.openxmlformats.org/spreadsheetml/2006/main" count="137" uniqueCount="102">
  <si>
    <r>
      <rPr>
        <b/>
        <u/>
        <sz val="10"/>
        <color theme="1"/>
        <rFont val="Calibri"/>
        <family val="2"/>
        <scheme val="minor"/>
      </rPr>
      <t>Données :</t>
    </r>
    <r>
      <rPr>
        <sz val="10"/>
        <color theme="1"/>
        <rFont val="Calibri"/>
        <family val="2"/>
        <scheme val="minor"/>
      </rPr>
      <t xml:space="preserve"> Les résultats sont issus d'InserSup, un système d’information obtenu par rapprochement de fichiers administratifs « étudiants » d’une part, et « emploi » d’autre part, afin de mesurer et qualifier l’insertion professionnelle des sortants du supérieur. Celle-ci est mesurée à 6, 12, 18, 24 et 30 mois après la diplomation. L’emploi mesuré est l’emploi salarié en France. Il sera à terme complété avec l’apport de nouveaux fichiers administratifs et celui des données des enquêtes insertion professionnelle auxquelles le dispositif InserSup se substitue. </t>
    </r>
  </si>
  <si>
    <t xml:space="preserve">Contenu du fichier : </t>
  </si>
  <si>
    <t xml:space="preserve">Pour plus d’informations et retrouver l’ensemble des résultats par discipline de formation et par université : </t>
  </si>
  <si>
    <t>https://data.enseignementsup-recherche.gouv.fr/explore/dataset/fr-esr-insersup/information/</t>
  </si>
  <si>
    <t>Retour au sommaire</t>
  </si>
  <si>
    <t>type de diplôme</t>
  </si>
  <si>
    <t>année</t>
  </si>
  <si>
    <t>6 mois</t>
  </si>
  <si>
    <t>12 mois</t>
  </si>
  <si>
    <t xml:space="preserve"> 18 mois</t>
  </si>
  <si>
    <t>24 mois</t>
  </si>
  <si>
    <t>30 mois</t>
  </si>
  <si>
    <t>2019-2020</t>
  </si>
  <si>
    <t>2020-2021</t>
  </si>
  <si>
    <t>18 mois</t>
  </si>
  <si>
    <t>Cursus et domaines disciplinaires</t>
  </si>
  <si>
    <t>Droit-Economie-Gestion (DEG)</t>
  </si>
  <si>
    <t>Lettres-Langues-Arts (LLA)</t>
  </si>
  <si>
    <t>Sciences Humaines et sociales (SHS)</t>
  </si>
  <si>
    <t>Sciences-Technologies-Santé (STS)</t>
  </si>
  <si>
    <t>sexe</t>
  </si>
  <si>
    <t>Femme</t>
  </si>
  <si>
    <t>Homme</t>
  </si>
  <si>
    <t>Ensemble</t>
  </si>
  <si>
    <t>DEG</t>
  </si>
  <si>
    <t>LLA</t>
  </si>
  <si>
    <t>SHS</t>
  </si>
  <si>
    <t>STS</t>
  </si>
  <si>
    <t>CDI</t>
  </si>
  <si>
    <t>CDD</t>
  </si>
  <si>
    <t>Fonction publique</t>
  </si>
  <si>
    <t>Autres</t>
  </si>
  <si>
    <t>2021-2022</t>
  </si>
  <si>
    <t>Licence Générale</t>
  </si>
  <si>
    <t>Conditions dans l’emploi à 18 mois des diplômés de licences générale (en %)</t>
  </si>
  <si>
    <t>Taux d'emploi salarié en France de 6 à 30 mois des diplômés de licence générale selon l'année universitaire (en %)</t>
  </si>
  <si>
    <r>
      <rPr>
        <b/>
        <i/>
        <sz val="11"/>
        <color theme="1"/>
        <rFont val="Calibri"/>
        <family val="2"/>
        <scheme val="minor"/>
      </rPr>
      <t xml:space="preserve">Source : </t>
    </r>
    <r>
      <rPr>
        <i/>
        <sz val="11"/>
        <color theme="1"/>
        <rFont val="Calibri"/>
        <family val="2"/>
        <scheme val="minor"/>
      </rPr>
      <t>MESR-SIES. InserSup 2022.</t>
    </r>
  </si>
  <si>
    <t>Taux d'emploi salarié en France de 6 à 18 mois des diplômés de licence générale selon le genre (en %)</t>
  </si>
  <si>
    <r>
      <rPr>
        <b/>
        <i/>
        <sz val="11"/>
        <color theme="1"/>
        <rFont val="Calibri"/>
        <family val="2"/>
        <scheme val="minor"/>
      </rPr>
      <t>Source :</t>
    </r>
    <r>
      <rPr>
        <i/>
        <sz val="11"/>
        <color theme="1"/>
        <rFont val="Calibri"/>
        <family val="2"/>
        <scheme val="minor"/>
      </rPr>
      <t xml:space="preserve"> MESR-SIES. InserSup 2022.</t>
    </r>
  </si>
  <si>
    <t>Taux d'emploi salarié en France des diplômés de licence générale à 18 mois selon la discipline et le genre (en %)</t>
  </si>
  <si>
    <t>Répartition des natures de contrat à 18 mois des diplômés de licence générale (en  %)</t>
  </si>
  <si>
    <r>
      <rPr>
        <b/>
        <i/>
        <sz val="11"/>
        <color theme="1"/>
        <rFont val="Calibri"/>
        <family val="2"/>
        <scheme val="minor"/>
      </rPr>
      <t xml:space="preserve">Source : </t>
    </r>
    <r>
      <rPr>
        <i/>
        <sz val="11"/>
        <color theme="1"/>
        <rFont val="Calibri"/>
        <family val="2"/>
        <scheme val="minor"/>
      </rPr>
      <t>MESR-SIES. InserSup 2022</t>
    </r>
  </si>
  <si>
    <t>57,4 (-1,7)</t>
  </si>
  <si>
    <t>54,2 (-1,9)</t>
  </si>
  <si>
    <t>53,0 (-0,1)</t>
  </si>
  <si>
    <t>49,4 (+0,5)</t>
  </si>
  <si>
    <t>60,3 (+1,7)</t>
  </si>
  <si>
    <t>62,8 (-0,7)</t>
  </si>
  <si>
    <t>58,0 (+0,9)</t>
  </si>
  <si>
    <t>57,1 (+0,2)</t>
  </si>
  <si>
    <t>61,9 (-0,9)</t>
  </si>
  <si>
    <t>58,9 (-0,5)</t>
  </si>
  <si>
    <t>53,3 (+2,2)</t>
  </si>
  <si>
    <t>50,2 (+1,9)</t>
  </si>
  <si>
    <t>Ensemble Licence générale</t>
  </si>
  <si>
    <r>
      <rPr>
        <b/>
        <i/>
        <sz val="11"/>
        <color theme="1"/>
        <rFont val="Calibri"/>
        <family val="2"/>
      </rPr>
      <t xml:space="preserve">Lecture : </t>
    </r>
    <r>
      <rPr>
        <i/>
        <sz val="11"/>
        <color theme="1"/>
        <rFont val="Calibri"/>
        <family val="2"/>
      </rPr>
      <t>parmi les diplômés 2022 de licence générale en Droit-Economie-Gestion (DEG), 53,3 % de celles et ceux qui ont intégré le marché du travail sont en emploi 6 mois après leur diplomation.</t>
    </r>
  </si>
  <si>
    <t>55,5 (+1,6)</t>
  </si>
  <si>
    <t>59,0 (-0,8)</t>
  </si>
  <si>
    <t>53,3 (-0,1)</t>
  </si>
  <si>
    <t>Taux d'emploi salarié des licences générale selon l'année universitaire</t>
  </si>
  <si>
    <t>Taux d'emploi salarié en France des licences générale à 18 mois selon la discipline et le genre (en %)</t>
  </si>
  <si>
    <t>Graphique 1 - Taux d'emploi salarié en France de 6 à 30 mois des diplômés de licence générale selon l'année universitaire (en %)</t>
  </si>
  <si>
    <t xml:space="preserve">NOTE FLASH DU SIES : Le taux d’emploi salarié en France des diplômés en 2022 de licence générale à 6, 12 et 18 mois </t>
  </si>
  <si>
    <r>
      <rPr>
        <b/>
        <u/>
        <sz val="10"/>
        <color theme="1"/>
        <rFont val="Calibri"/>
        <family val="2"/>
        <scheme val="minor"/>
      </rPr>
      <t>Population interrogée :</t>
    </r>
    <r>
      <rPr>
        <sz val="10"/>
        <color theme="1"/>
        <rFont val="Calibri"/>
        <family val="2"/>
        <scheme val="minor"/>
      </rPr>
      <t xml:space="preserve"> Le champ couvert par cette publication porte sur les diplômés de nationalité française de moins de 30 ans de la promotion 2021-2022 qui ne poursuivent pas d’études en 2022-2023 ou 2023-2024.</t>
    </r>
  </si>
  <si>
    <t>Taux d'emploi salarié en France des diplômés de licence générale (en %) et évolution au regard de la promotion précédente (en point)</t>
  </si>
  <si>
    <t>Tableau 1 - Taux d'emploi salarié en France des diplômés de licence générale (en %) et évolution au regard de la promotion précédente (en point)</t>
  </si>
  <si>
    <t>Graphique 2 - Taux d'emploi salarié en France de 6 à 18 mois des diplômés de licence générale selon le genre (en %)</t>
  </si>
  <si>
    <t>Graphique 3 - Taux d'emploi salarié en France des diplômés de licence générale à 18 mois selon la discipline et le genre (en %)</t>
  </si>
  <si>
    <t>Graphique 4 - Taux d'emploi salarié en France des licences générale à 18 mois selon la discipline et le genre (en %)</t>
  </si>
  <si>
    <t>Contrat de travail à durée indéterminée de droit privé</t>
  </si>
  <si>
    <t>Contrat de travail à durée indéterminée de droit public</t>
  </si>
  <si>
    <t>Contrat de travail à durée déterminée de droit public</t>
  </si>
  <si>
    <t>Nomination dans la fonction publique (par arrêté, par décision,…)</t>
  </si>
  <si>
    <t>Contrat de travail à durée déterminée de droit privé</t>
  </si>
  <si>
    <t>Contrat de mission (contrat de travail temporaire)</t>
  </si>
  <si>
    <t>Volontariat de service civique</t>
  </si>
  <si>
    <t>Cumul d’activité à titre accessoire</t>
  </si>
  <si>
    <t>Convention de stage (hors formation professionnelle)</t>
  </si>
  <si>
    <t>Contrat à durée indéterminée intermittent</t>
  </si>
  <si>
    <t>Contrat d'engagement éducatif</t>
  </si>
  <si>
    <t>Autre nature de contrat, convention, mandat</t>
  </si>
  <si>
    <t>Détachement d’un agent d’une Fonction Publique donnant lieu à pension (ECP)</t>
  </si>
  <si>
    <t>Contrat de travail à durée indéterminée de Chantier ou d'opération</t>
  </si>
  <si>
    <t>Contrat à durée indéterminée intérimaire</t>
  </si>
  <si>
    <t>Mandat social</t>
  </si>
  <si>
    <t>Contrat d'engagement maritime à durée déterminée</t>
  </si>
  <si>
    <t>Contrat d’engagement détenu</t>
  </si>
  <si>
    <t>Ligne de service</t>
  </si>
  <si>
    <t>Contrat de mission d’un collaborateur occasionnel du service public (COSP) ou assimilé</t>
  </si>
  <si>
    <t>Mandat d'élu</t>
  </si>
  <si>
    <t>Détachement d’un agent d’une Fonction Publique ne donnant pas lieu à pension (ENCP)</t>
  </si>
  <si>
    <t>Contrat d'engagement maritime à durée indéterminée</t>
  </si>
  <si>
    <t>Contrat d’appui au projet d’entreprise</t>
  </si>
  <si>
    <t>genre</t>
  </si>
  <si>
    <t>Annexe 1 - Répartition des types de contrat de travail en fonction du genre pour les diplômés de licence générale, 18 mois après leur diplomation (en%)</t>
  </si>
  <si>
    <t>Répartition des types de contrat de travail en fonction du genre pour les diplômés de licence générale, 18 mois après leur diplomation (en%)</t>
  </si>
  <si>
    <t>Types de contract de travail</t>
  </si>
  <si>
    <t>FP</t>
  </si>
  <si>
    <t>AUTRES</t>
  </si>
  <si>
    <t>Contrat de travail / ufr</t>
  </si>
  <si>
    <t>Proportion des contrats de travail par UFR, 18 mois après l'obtention du diplôme de licence générale (en %)</t>
  </si>
  <si>
    <t>Annexe 2 - Proportion des contrats de travail par UFR, 18 mois après l'obtention du diplôme de licence générale (en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</si>
</sst>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_-* #,##0.00\ _F_-;\-* #,##0.00\ _F_-;_-* &quot;-&quot;??\ _F_-;_-@_-"/>
    <numFmt numFmtId="166" formatCode="_-* #,##0.00\ [$€]_-;\-* #,##0.00\ [$€]_-;_-* &quot;-&quot;??\ [$€]_-;_-@_-"/>
    <numFmt numFmtId="167" formatCode="0.0"/>
    <numFmt numFmtId="172" formatCode="0.0000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MS Sans Serif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Franklin Gothic Demi Cond"/>
      <family val="2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i/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theme="0"/>
      <name val="Arial"/>
      <family val="2"/>
    </font>
    <font>
      <sz val="9"/>
      <color rgb="FF000000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sz val="11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91975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0070C0"/>
        <bgColor rgb="FF000000"/>
      </patternFill>
    </fill>
    <fill>
      <patternFill patternType="solid">
        <fgColor theme="0"/>
        <bgColor rgb="FF000000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indexed="64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1" fillId="8" borderId="8" applyNumberFormat="0" applyFont="0" applyAlignment="0" applyProtection="0"/>
    <xf numFmtId="0" fontId="21" fillId="8" borderId="8" applyNumberFormat="0" applyFont="0" applyAlignment="0" applyProtection="0"/>
    <xf numFmtId="0" fontId="19" fillId="0" borderId="12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65">
    <xf numFmtId="0" fontId="0" fillId="0" borderId="0" xfId="0"/>
    <xf numFmtId="0" fontId="20" fillId="0" borderId="0" xfId="0" applyFont="1" applyAlignment="1">
      <alignment horizontal="left" vertical="center"/>
    </xf>
    <xf numFmtId="0" fontId="24" fillId="0" borderId="0" xfId="0" applyFont="1"/>
    <xf numFmtId="0" fontId="26" fillId="0" borderId="12" xfId="0" applyFont="1" applyBorder="1" applyAlignment="1">
      <alignment horizontal="center" vertical="top"/>
    </xf>
    <xf numFmtId="167" fontId="0" fillId="0" borderId="0" xfId="0" applyNumberFormat="1"/>
    <xf numFmtId="0" fontId="25" fillId="0" borderId="0" xfId="98" applyAlignment="1">
      <alignment horizontal="left"/>
    </xf>
    <xf numFmtId="0" fontId="33" fillId="0" borderId="0" xfId="98" applyFont="1" applyAlignment="1">
      <alignment horizontal="left"/>
    </xf>
    <xf numFmtId="167" fontId="0" fillId="0" borderId="12" xfId="0" applyNumberFormat="1" applyBorder="1"/>
    <xf numFmtId="0" fontId="37" fillId="34" borderId="11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29" fillId="0" borderId="0" xfId="0" applyFont="1"/>
    <xf numFmtId="0" fontId="33" fillId="0" borderId="0" xfId="98" applyFont="1" applyAlignment="1"/>
    <xf numFmtId="0" fontId="35" fillId="0" borderId="12" xfId="0" applyFont="1" applyBorder="1"/>
    <xf numFmtId="0" fontId="42" fillId="0" borderId="12" xfId="0" applyFont="1" applyBorder="1" applyAlignment="1">
      <alignment horizontal="center" vertical="top"/>
    </xf>
    <xf numFmtId="0" fontId="27" fillId="0" borderId="0" xfId="0" applyFont="1"/>
    <xf numFmtId="0" fontId="26" fillId="0" borderId="0" xfId="0" applyFont="1" applyAlignment="1">
      <alignment horizontal="center" vertical="top"/>
    </xf>
    <xf numFmtId="0" fontId="44" fillId="0" borderId="0" xfId="0" applyFont="1"/>
    <xf numFmtId="0" fontId="45" fillId="35" borderId="13" xfId="0" applyFont="1" applyFill="1" applyBorder="1" applyAlignment="1">
      <alignment vertical="center"/>
    </xf>
    <xf numFmtId="0" fontId="45" fillId="35" borderId="18" xfId="0" applyFont="1" applyFill="1" applyBorder="1"/>
    <xf numFmtId="0" fontId="45" fillId="35" borderId="0" xfId="0" applyFont="1" applyFill="1" applyAlignment="1">
      <alignment horizontal="left" wrapText="1"/>
    </xf>
    <xf numFmtId="0" fontId="16" fillId="0" borderId="0" xfId="0" applyFont="1"/>
    <xf numFmtId="0" fontId="46" fillId="0" borderId="0" xfId="0" applyFont="1" applyAlignment="1">
      <alignment wrapText="1"/>
    </xf>
    <xf numFmtId="0" fontId="46" fillId="0" borderId="0" xfId="0" applyFont="1"/>
    <xf numFmtId="0" fontId="45" fillId="35" borderId="13" xfId="0" applyFont="1" applyFill="1" applyBorder="1"/>
    <xf numFmtId="0" fontId="25" fillId="0" borderId="0" xfId="99" applyAlignment="1"/>
    <xf numFmtId="0" fontId="47" fillId="0" borderId="0" xfId="0" applyFont="1" applyAlignment="1">
      <alignment vertical="center" wrapText="1"/>
    </xf>
    <xf numFmtId="0" fontId="47" fillId="0" borderId="0" xfId="0" applyFont="1" applyAlignment="1">
      <alignment horizontal="center" vertical="center"/>
    </xf>
    <xf numFmtId="0" fontId="48" fillId="34" borderId="10" xfId="0" applyFont="1" applyFill="1" applyBorder="1" applyAlignment="1">
      <alignment horizontal="center" vertical="center" wrapText="1"/>
    </xf>
    <xf numFmtId="0" fontId="49" fillId="34" borderId="0" xfId="0" applyFont="1" applyFill="1" applyAlignment="1">
      <alignment horizontal="center" vertical="center"/>
    </xf>
    <xf numFmtId="0" fontId="45" fillId="36" borderId="20" xfId="0" applyFont="1" applyFill="1" applyBorder="1" applyAlignment="1"/>
    <xf numFmtId="0" fontId="28" fillId="0" borderId="0" xfId="0" applyFont="1" applyBorder="1" applyAlignment="1">
      <alignment wrapText="1"/>
    </xf>
    <xf numFmtId="0" fontId="0" fillId="0" borderId="0" xfId="0" applyAlignment="1"/>
    <xf numFmtId="0" fontId="25" fillId="0" borderId="0" xfId="98" applyAlignment="1">
      <alignment horizontal="left"/>
    </xf>
    <xf numFmtId="0" fontId="30" fillId="33" borderId="0" xfId="0" applyFont="1" applyFill="1" applyAlignment="1">
      <alignment horizontal="center"/>
    </xf>
    <xf numFmtId="0" fontId="31" fillId="0" borderId="0" xfId="0" applyFont="1" applyAlignment="1">
      <alignment horizontal="left" vertical="top" wrapText="1"/>
    </xf>
    <xf numFmtId="0" fontId="3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2" fillId="0" borderId="0" xfId="0" applyFont="1" applyAlignment="1">
      <alignment horizontal="left"/>
    </xf>
    <xf numFmtId="0" fontId="41" fillId="0" borderId="0" xfId="0" applyFont="1" applyAlignment="1"/>
    <xf numFmtId="0" fontId="34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/>
    </xf>
    <xf numFmtId="0" fontId="27" fillId="0" borderId="12" xfId="0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 wrapText="1"/>
    </xf>
    <xf numFmtId="0" fontId="37" fillId="34" borderId="11" xfId="0" applyFont="1" applyFill="1" applyBorder="1" applyAlignment="1">
      <alignment horizontal="center" vertical="center" wrapText="1"/>
    </xf>
    <xf numFmtId="0" fontId="37" fillId="34" borderId="15" xfId="0" applyFont="1" applyFill="1" applyBorder="1" applyAlignment="1">
      <alignment horizontal="center" vertical="center" wrapText="1"/>
    </xf>
    <xf numFmtId="0" fontId="37" fillId="34" borderId="14" xfId="0" applyFont="1" applyFill="1" applyBorder="1" applyAlignment="1">
      <alignment vertical="center" wrapText="1"/>
    </xf>
    <xf numFmtId="0" fontId="43" fillId="0" borderId="0" xfId="0" applyFont="1" applyAlignment="1">
      <alignment horizontal="center"/>
    </xf>
    <xf numFmtId="0" fontId="45" fillId="35" borderId="16" xfId="0" applyFont="1" applyFill="1" applyBorder="1" applyAlignment="1">
      <alignment horizontal="center"/>
    </xf>
    <xf numFmtId="0" fontId="45" fillId="35" borderId="17" xfId="0" applyFont="1" applyFill="1" applyBorder="1" applyAlignment="1">
      <alignment horizontal="center"/>
    </xf>
    <xf numFmtId="0" fontId="28" fillId="0" borderId="13" xfId="0" applyFont="1" applyBorder="1" applyAlignment="1">
      <alignment horizontal="center" wrapText="1"/>
    </xf>
    <xf numFmtId="0" fontId="45" fillId="35" borderId="19" xfId="0" applyFont="1" applyFill="1" applyBorder="1" applyAlignment="1">
      <alignment horizontal="center"/>
    </xf>
    <xf numFmtId="0" fontId="0" fillId="0" borderId="12" xfId="0" applyBorder="1"/>
    <xf numFmtId="0" fontId="50" fillId="0" borderId="12" xfId="0" applyFont="1" applyBorder="1" applyAlignment="1">
      <alignment horizontal="center" vertical="top"/>
    </xf>
    <xf numFmtId="0" fontId="50" fillId="0" borderId="24" xfId="0" applyFont="1" applyBorder="1" applyAlignment="1">
      <alignment horizontal="center" vertical="top"/>
    </xf>
    <xf numFmtId="172" fontId="0" fillId="0" borderId="12" xfId="0" applyNumberFormat="1" applyFont="1" applyBorder="1"/>
    <xf numFmtId="0" fontId="16" fillId="0" borderId="12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172" fontId="0" fillId="0" borderId="0" xfId="0" applyNumberFormat="1"/>
    <xf numFmtId="0" fontId="0" fillId="0" borderId="0" xfId="0" applyBorder="1"/>
    <xf numFmtId="0" fontId="26" fillId="0" borderId="12" xfId="0" applyFont="1" applyFill="1" applyBorder="1" applyAlignment="1">
      <alignment horizontal="center" vertical="top"/>
    </xf>
    <xf numFmtId="0" fontId="16" fillId="0" borderId="0" xfId="0" applyFont="1" applyAlignment="1">
      <alignment horizontal="center"/>
    </xf>
  </cellXfs>
  <cellStyles count="100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 2" xfId="53"/>
    <cellStyle name="Commentaire 2 2" xfId="54"/>
    <cellStyle name="Commentaire 2 3" xfId="55"/>
    <cellStyle name="Commentaire 2 4" xfId="56"/>
    <cellStyle name="Encadr" xfId="57"/>
    <cellStyle name="Entrée" xfId="9" builtinId="20" customBuiltin="1"/>
    <cellStyle name="Euro" xfId="58"/>
    <cellStyle name="Euro 2" xfId="59"/>
    <cellStyle name="Euro 3" xfId="60"/>
    <cellStyle name="Euro 3 2" xfId="61"/>
    <cellStyle name="Hyperlink" xfId="99"/>
    <cellStyle name="Insatisfaisant" xfId="7" builtinId="27" customBuiltin="1"/>
    <cellStyle name="Lien hypertexte" xfId="98" builtinId="8"/>
    <cellStyle name="Lien hypertexte 2" xfId="62"/>
    <cellStyle name="Lien hypertexte 2 2" xfId="63"/>
    <cellStyle name="Lien hypertexte 3" xfId="64"/>
    <cellStyle name="Lien hypertexte 3 2" xfId="65"/>
    <cellStyle name="Lien hypertexte 4" xfId="66"/>
    <cellStyle name="Lien hypertexte 4 2" xfId="67"/>
    <cellStyle name="Lien hypertexte 4 2 2" xfId="68"/>
    <cellStyle name="Lien hypertexte 4 3" xfId="69"/>
    <cellStyle name="Lien hypertexte 5" xfId="70"/>
    <cellStyle name="Lien hypertexte 5 2" xfId="71"/>
    <cellStyle name="Lien hypertexte 6" xfId="72"/>
    <cellStyle name="Milliers 2" xfId="73"/>
    <cellStyle name="Milliers 2 2" xfId="74"/>
    <cellStyle name="Milliers 2 3" xfId="75"/>
    <cellStyle name="Milliers 2 3 2" xfId="76"/>
    <cellStyle name="Milliers 3" xfId="77"/>
    <cellStyle name="Milliers 4" xfId="78"/>
    <cellStyle name="Milliers 5" xfId="79"/>
    <cellStyle name="Milliers 5 2" xfId="80"/>
    <cellStyle name="Milliers 6" xfId="81"/>
    <cellStyle name="Neutre" xfId="8" builtinId="28" customBuiltin="1"/>
    <cellStyle name="Normal" xfId="0" builtinId="0"/>
    <cellStyle name="Normal 2" xfId="43"/>
    <cellStyle name="Normal 2 2" xfId="47"/>
    <cellStyle name="Normal 2 2 2" xfId="83"/>
    <cellStyle name="Normal 2 3" xfId="84"/>
    <cellStyle name="Normal 2 3 2" xfId="85"/>
    <cellStyle name="Normal 2 3 3" xfId="86"/>
    <cellStyle name="Normal 2 4" xfId="82"/>
    <cellStyle name="Normal 3" xfId="44"/>
    <cellStyle name="Normal 3 2" xfId="87"/>
    <cellStyle name="Normal 4" xfId="42"/>
    <cellStyle name="Normal 5" xfId="48"/>
    <cellStyle name="Normal 6" xfId="49"/>
    <cellStyle name="Normal 7" xfId="52"/>
    <cellStyle name="Normal 8" xfId="96"/>
    <cellStyle name="Note" xfId="15" builtinId="10" customBuiltin="1"/>
    <cellStyle name="Pourcentage 2" xfId="45"/>
    <cellStyle name="Pourcentage 2 2" xfId="90"/>
    <cellStyle name="Pourcentage 2 3" xfId="91"/>
    <cellStyle name="Pourcentage 2 3 2" xfId="92"/>
    <cellStyle name="Pourcentage 2 4" xfId="89"/>
    <cellStyle name="Pourcentage 3" xfId="46"/>
    <cellStyle name="Pourcentage 3 2" xfId="94"/>
    <cellStyle name="Pourcentage 3 3" xfId="93"/>
    <cellStyle name="Pourcentage 4" xfId="50"/>
    <cellStyle name="Pourcentage 4 2" xfId="95"/>
    <cellStyle name="Pourcentage 5" xfId="51"/>
    <cellStyle name="Pourcentage 6" xfId="88"/>
    <cellStyle name="Pourcentage 7" xfId="97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colors>
    <mruColors>
      <color rgb="FF1919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27419284827544"/>
          <c:y val="0.12127894156560089"/>
          <c:w val="0.84721423052548417"/>
          <c:h val="0.56991118943649133"/>
        </c:manualLayout>
      </c:layout>
      <c:lineChart>
        <c:grouping val="standard"/>
        <c:varyColors val="0"/>
        <c:ser>
          <c:idx val="0"/>
          <c:order val="0"/>
          <c:tx>
            <c:strRef>
              <c:f>'Graphique 1_'!$B$3</c:f>
              <c:strCache>
                <c:ptCount val="1"/>
                <c:pt idx="0">
                  <c:v>2019-2020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'Graphique 1_'!$C$2:$G$2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 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'Graphique 1_'!$C$3:$G$3</c:f>
              <c:numCache>
                <c:formatCode>0.0</c:formatCode>
                <c:ptCount val="5"/>
                <c:pt idx="0">
                  <c:v>40.35158527288219</c:v>
                </c:pt>
                <c:pt idx="1">
                  <c:v>47.665814610520648</c:v>
                </c:pt>
                <c:pt idx="2">
                  <c:v>51.132337772994305</c:v>
                </c:pt>
                <c:pt idx="3">
                  <c:v>55.926274720839494</c:v>
                </c:pt>
                <c:pt idx="4">
                  <c:v>53.222117583748151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4A-4620-B6B4-FD6AF83A869A}"/>
            </c:ext>
          </c:extLst>
        </c:ser>
        <c:ser>
          <c:idx val="1"/>
          <c:order val="1"/>
          <c:tx>
            <c:strRef>
              <c:f>'Graphique 1_'!$B$4</c:f>
              <c:strCache>
                <c:ptCount val="1"/>
                <c:pt idx="0">
                  <c:v>2020-2021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'Graphique 1_'!$C$2:$G$2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 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'Graphique 1_'!$C$4:$G$4</c:f>
              <c:numCache>
                <c:formatCode>0.0</c:formatCode>
                <c:ptCount val="5"/>
                <c:pt idx="0">
                  <c:v>53.935591802593052</c:v>
                </c:pt>
                <c:pt idx="1">
                  <c:v>59.765788373065668</c:v>
                </c:pt>
                <c:pt idx="2">
                  <c:v>55.403596821413636</c:v>
                </c:pt>
                <c:pt idx="3">
                  <c:v>59.259723964868257</c:v>
                </c:pt>
                <c:pt idx="4">
                  <c:v>55.52488498536178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4A-4620-B6B4-FD6AF83A869A}"/>
            </c:ext>
          </c:extLst>
        </c:ser>
        <c:ser>
          <c:idx val="2"/>
          <c:order val="2"/>
          <c:tx>
            <c:strRef>
              <c:f>'Graphique 1_'!$B$5</c:f>
              <c:strCache>
                <c:ptCount val="1"/>
                <c:pt idx="0">
                  <c:v>2021-2022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'Graphique 1_'!$C$2:$G$2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 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'Graphique 1_'!$C$5:$G$5</c:f>
              <c:numCache>
                <c:formatCode>0.0</c:formatCode>
                <c:ptCount val="5"/>
                <c:pt idx="0">
                  <c:v>55.500200169031622</c:v>
                </c:pt>
                <c:pt idx="1">
                  <c:v>58.987589520039144</c:v>
                </c:pt>
                <c:pt idx="2">
                  <c:v>55.282238334593657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FB-4608-AD14-E2CB44B98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641128"/>
        <c:axId val="493643752"/>
      </c:lineChart>
      <c:catAx>
        <c:axId val="493641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3643752"/>
        <c:crosses val="autoZero"/>
        <c:auto val="1"/>
        <c:lblAlgn val="ctr"/>
        <c:lblOffset val="100"/>
        <c:noMultiLvlLbl val="0"/>
      </c:catAx>
      <c:valAx>
        <c:axId val="493643752"/>
        <c:scaling>
          <c:orientation val="minMax"/>
          <c:max val="8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364112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834228962834992"/>
          <c:y val="0.87768102857043639"/>
          <c:w val="0.59260689898039476"/>
          <c:h val="8.06554259141556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2_'!$B$2</c:f>
              <c:strCache>
                <c:ptCount val="1"/>
                <c:pt idx="0">
                  <c:v>Femme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spcFirstLastPara="1" vertOverflow="ellipsis" wrap="square" lIns="38100" tIns="19050" rIns="38100" bIns="19050" anchor="ctr" anchorCtr="0">
                <a:spAutoFit/>
              </a:bodyPr>
              <a:lstStyle/>
              <a:p>
                <a:pPr>
                  <a:defRPr sz="600" b="0" i="0" u="none" strike="noStrike" kern="1200" baseline="0">
                    <a:ln>
                      <a:noFill/>
                    </a:ln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2_'!$C$1:$E$1</c:f>
              <c:strCache>
                <c:ptCount val="3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</c:strCache>
            </c:strRef>
          </c:cat>
          <c:val>
            <c:numRef>
              <c:f>'Graphique 2_'!$C$2:$E$2</c:f>
              <c:numCache>
                <c:formatCode>0.0</c:formatCode>
                <c:ptCount val="3"/>
                <c:pt idx="0">
                  <c:v>57.023875624652973</c:v>
                </c:pt>
                <c:pt idx="1">
                  <c:v>59.612715158245422</c:v>
                </c:pt>
                <c:pt idx="2">
                  <c:v>55.739866740699604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55-43BF-A91E-1E77BFCA7279}"/>
            </c:ext>
          </c:extLst>
        </c:ser>
        <c:ser>
          <c:idx val="1"/>
          <c:order val="1"/>
          <c:tx>
            <c:strRef>
              <c:f>'Graphique 2_'!$B$3</c:f>
              <c:strCache>
                <c:ptCount val="1"/>
                <c:pt idx="0">
                  <c:v>Homme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8636715590197661E-17"/>
                  <c:y val="0.1893258528378588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255-43BF-A91E-1E77BFCA72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ln>
                      <a:noFill/>
                    </a:ln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2_'!$C$1:$E$1</c:f>
              <c:strCache>
                <c:ptCount val="3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</c:strCache>
            </c:strRef>
          </c:cat>
          <c:val>
            <c:numRef>
              <c:f>'Graphique 2_'!$C$3:$E$3</c:f>
              <c:numCache>
                <c:formatCode>0.0</c:formatCode>
                <c:ptCount val="3"/>
                <c:pt idx="0">
                  <c:v>52.78087452000495</c:v>
                </c:pt>
                <c:pt idx="1">
                  <c:v>57.871918741483967</c:v>
                </c:pt>
                <c:pt idx="2">
                  <c:v>54.465502291589253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55-43BF-A91E-1E77BFCA7279}"/>
            </c:ext>
          </c:extLst>
        </c:ser>
        <c:ser>
          <c:idx val="2"/>
          <c:order val="2"/>
          <c:tx>
            <c:strRef>
              <c:f>'Graphique 2_'!$B$4</c:f>
              <c:strCache>
                <c:ptCount val="1"/>
                <c:pt idx="0">
                  <c:v>Ensemble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18235801680223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255-43BF-A91E-1E77BFCA72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ln>
                      <a:noFill/>
                      <a:round/>
                    </a:ln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2_'!$C$1:$E$1</c:f>
              <c:strCache>
                <c:ptCount val="3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</c:strCache>
            </c:strRef>
          </c:cat>
          <c:val>
            <c:numRef>
              <c:f>'Graphique 2_'!$C$4:$E$4</c:f>
              <c:numCache>
                <c:formatCode>0.0</c:formatCode>
                <c:ptCount val="3"/>
                <c:pt idx="0">
                  <c:v>55.500200169031622</c:v>
                </c:pt>
                <c:pt idx="1">
                  <c:v>58.987589520039144</c:v>
                </c:pt>
                <c:pt idx="2">
                  <c:v>55.282238334593657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55-43BF-A91E-1E77BFCA727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14704696"/>
        <c:axId val="614706992"/>
      </c:barChart>
      <c:catAx>
        <c:axId val="61470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4706992"/>
        <c:crosses val="autoZero"/>
        <c:auto val="1"/>
        <c:lblAlgn val="ctr"/>
        <c:lblOffset val="100"/>
        <c:noMultiLvlLbl val="0"/>
      </c:catAx>
      <c:valAx>
        <c:axId val="61470699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614704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912340130419854E-2"/>
          <c:y val="9.6338078371884545E-2"/>
          <c:w val="0.90044516293820231"/>
          <c:h val="0.640243895218370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'Graphique 3_'!$A$4</c:f>
              <c:strCache>
                <c:ptCount val="1"/>
                <c:pt idx="0">
                  <c:v>Femme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spcFirstLastPara="1" vertOverflow="ellipsis" horzOverflow="clip" vert="horz" wrap="square" lIns="36000" tIns="19050" rIns="360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0"/>
              </c:ext>
            </c:extLst>
          </c:dLbls>
          <c:cat>
            <c:strRef>
              <c:f>'Graphique 3_'!$B$2:$E$3</c:f>
              <c:strCache>
                <c:ptCount val="4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</c:strCache>
            </c:strRef>
          </c:cat>
          <c:val>
            <c:numRef>
              <c:f>'Graphique 3_'!$B$4:$E$4</c:f>
              <c:numCache>
                <c:formatCode>0.0</c:formatCode>
                <c:ptCount val="4"/>
                <c:pt idx="0">
                  <c:v>55.649613544350387</c:v>
                </c:pt>
                <c:pt idx="1">
                  <c:v>49.918281578332952</c:v>
                </c:pt>
                <c:pt idx="2">
                  <c:v>59.012920991315397</c:v>
                </c:pt>
                <c:pt idx="3">
                  <c:v>59.359880908075922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EE-47E3-841D-BBFC3FD40C85}"/>
            </c:ext>
          </c:extLst>
        </c:ser>
        <c:ser>
          <c:idx val="1"/>
          <c:order val="1"/>
          <c:tx>
            <c:strRef>
              <c:f>'Graphique 3_'!$A$5</c:f>
              <c:strCache>
                <c:ptCount val="1"/>
                <c:pt idx="0">
                  <c:v>Homme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0.1132339226827415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CEE-47E3-841D-BBFC3FD40C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'Graphique 3_'!$B$2:$E$3</c:f>
              <c:strCache>
                <c:ptCount val="4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</c:strCache>
            </c:strRef>
          </c:cat>
          <c:val>
            <c:numRef>
              <c:f>'Graphique 3_'!$B$5:$E$5</c:f>
              <c:numCache>
                <c:formatCode>0.0</c:formatCode>
                <c:ptCount val="4"/>
                <c:pt idx="0">
                  <c:v>51.783590963139126</c:v>
                </c:pt>
                <c:pt idx="1">
                  <c:v>48.069241011984019</c:v>
                </c:pt>
                <c:pt idx="2">
                  <c:v>54.828462515883103</c:v>
                </c:pt>
                <c:pt idx="3">
                  <c:v>58.552036199095028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EE-47E3-841D-BBFC3FD40C85}"/>
            </c:ext>
          </c:extLst>
        </c:ser>
        <c:ser>
          <c:idx val="2"/>
          <c:order val="2"/>
          <c:tx>
            <c:strRef>
              <c:f>'Graphique 3_'!$A$6</c:f>
              <c:strCache>
                <c:ptCount val="1"/>
                <c:pt idx="0">
                  <c:v>Ensemble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spcFirstLastPara="1" vertOverflow="overflow" horzOverflow="overflow" vert="horz" wrap="square" lIns="36000" tIns="19050" rIns="360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0"/>
              </c:ext>
            </c:extLst>
          </c:dLbls>
          <c:cat>
            <c:strRef>
              <c:f>'Graphique 3_'!$B$2:$E$3</c:f>
              <c:strCache>
                <c:ptCount val="4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</c:strCache>
            </c:strRef>
          </c:cat>
          <c:val>
            <c:numRef>
              <c:f>'Graphique 3_'!$B$6:$E$6</c:f>
              <c:numCache>
                <c:formatCode>0.0</c:formatCode>
                <c:ptCount val="4"/>
                <c:pt idx="0">
                  <c:v>54.171402591498065</c:v>
                </c:pt>
                <c:pt idx="1">
                  <c:v>49.438202247191008</c:v>
                </c:pt>
                <c:pt idx="2">
                  <c:v>57.96664019062748</c:v>
                </c:pt>
                <c:pt idx="3">
                  <c:v>58.91369543485505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EE-47E3-841D-BBFC3FD40C8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7270144"/>
        <c:axId val="177271936"/>
      </c:barChart>
      <c:catAx>
        <c:axId val="177270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71936"/>
        <c:crosses val="autoZero"/>
        <c:auto val="1"/>
        <c:lblAlgn val="ctr"/>
        <c:lblOffset val="100"/>
        <c:noMultiLvlLbl val="0"/>
      </c:catAx>
      <c:valAx>
        <c:axId val="177271936"/>
        <c:scaling>
          <c:orientation val="minMax"/>
          <c:max val="7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7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4_'!$A$4</c:f>
              <c:strCache>
                <c:ptCount val="1"/>
                <c:pt idx="0">
                  <c:v>Femme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'Graphique 4_'!$A$2:$E$3</c15:sqref>
                  </c15:fullRef>
                </c:ext>
              </c:extLst>
              <c:f>'Graphique 4_'!$B$2:$E$3</c:f>
              <c:strCache>
                <c:ptCount val="4"/>
                <c:pt idx="0">
                  <c:v>CDI</c:v>
                </c:pt>
                <c:pt idx="1">
                  <c:v>CDD</c:v>
                </c:pt>
                <c:pt idx="2">
                  <c:v>Fonction publique</c:v>
                </c:pt>
                <c:pt idx="3">
                  <c:v>Autres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'Graphique 4_'!$A$4:$E$4</c15:sqref>
                  </c15:fullRef>
                </c:ext>
              </c:extLst>
              <c:f>'Graphique 4_'!$B$4:$E$4</c:f>
              <c:numCache>
                <c:formatCode>0.0</c:formatCode>
                <c:ptCount val="4"/>
                <c:pt idx="0">
                  <c:v>47.789814468932882</c:v>
                </c:pt>
                <c:pt idx="1">
                  <c:v>38.612875108952807</c:v>
                </c:pt>
                <c:pt idx="2">
                  <c:v>4.3456605653094265</c:v>
                </c:pt>
                <c:pt idx="3">
                  <c:v>9.2516498568048799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DB-445E-B6F7-2A83E313947F}"/>
            </c:ext>
          </c:extLst>
        </c:ser>
        <c:ser>
          <c:idx val="1"/>
          <c:order val="1"/>
          <c:tx>
            <c:strRef>
              <c:f>'Graphique 4_'!$A$5</c:f>
              <c:strCache>
                <c:ptCount val="1"/>
                <c:pt idx="0">
                  <c:v>Homme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'Graphique 4_'!$A$2:$E$3</c15:sqref>
                  </c15:fullRef>
                </c:ext>
              </c:extLst>
              <c:f>'Graphique 4_'!$B$2:$E$3</c:f>
              <c:strCache>
                <c:ptCount val="4"/>
                <c:pt idx="0">
                  <c:v>CDI</c:v>
                </c:pt>
                <c:pt idx="1">
                  <c:v>CDD</c:v>
                </c:pt>
                <c:pt idx="2">
                  <c:v>Fonction publique</c:v>
                </c:pt>
                <c:pt idx="3">
                  <c:v>Autres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'Graphique 4_'!$A$5:$E$5</c15:sqref>
                  </c15:fullRef>
                </c:ext>
              </c:extLst>
              <c:f>'Graphique 4_'!$B$5:$E$5</c:f>
              <c:numCache>
                <c:formatCode>0.0</c:formatCode>
                <c:ptCount val="4"/>
                <c:pt idx="0">
                  <c:v>45.599272231066628</c:v>
                </c:pt>
                <c:pt idx="1">
                  <c:v>35.183079372299296</c:v>
                </c:pt>
                <c:pt idx="2">
                  <c:v>7.8462588128269273</c:v>
                </c:pt>
                <c:pt idx="3">
                  <c:v>11.37138958380714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DB-445E-B6F7-2A83E313947F}"/>
            </c:ext>
          </c:extLst>
        </c:ser>
        <c:ser>
          <c:idx val="2"/>
          <c:order val="2"/>
          <c:tx>
            <c:strRef>
              <c:f>'Graphique 4_'!$A$6</c:f>
              <c:strCache>
                <c:ptCount val="1"/>
                <c:pt idx="0">
                  <c:v>Ensemble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'Graphique 4_'!$A$2:$E$3</c15:sqref>
                  </c15:fullRef>
                </c:ext>
              </c:extLst>
              <c:f>'Graphique 4_'!$B$2:$E$3</c:f>
              <c:strCache>
                <c:ptCount val="4"/>
                <c:pt idx="0">
                  <c:v>CDI</c:v>
                </c:pt>
                <c:pt idx="1">
                  <c:v>CDD</c:v>
                </c:pt>
                <c:pt idx="2">
                  <c:v>Fonction publique</c:v>
                </c:pt>
                <c:pt idx="3">
                  <c:v>Autres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'Graphique 4_'!$A$6:$E$6</c15:sqref>
                  </c15:fullRef>
                </c:ext>
              </c:extLst>
              <c:f>'Graphique 4_'!$B$6:$E$6</c:f>
              <c:numCache>
                <c:formatCode>0.0</c:formatCode>
                <c:ptCount val="4"/>
                <c:pt idx="0">
                  <c:v>47.0148052784036</c:v>
                </c:pt>
                <c:pt idx="1">
                  <c:v>37.399420663018986</c:v>
                </c:pt>
                <c:pt idx="2">
                  <c:v>5.58416478918571</c:v>
                </c:pt>
                <c:pt idx="3">
                  <c:v>10.0016092693917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DB-445E-B6F7-2A83E3139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6342280"/>
        <c:axId val="536343920"/>
      </c:barChart>
      <c:catAx>
        <c:axId val="536342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6343920"/>
        <c:crosses val="autoZero"/>
        <c:auto val="1"/>
        <c:lblAlgn val="ctr"/>
        <c:lblOffset val="100"/>
        <c:noMultiLvlLbl val="0"/>
      </c:catAx>
      <c:valAx>
        <c:axId val="53634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6342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38099</xdr:rowOff>
    </xdr:from>
    <xdr:to>
      <xdr:col>5</xdr:col>
      <xdr:colOff>733425</xdr:colOff>
      <xdr:row>17</xdr:row>
      <xdr:rowOff>28575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114300</xdr:rowOff>
    </xdr:to>
    <xdr:sp macro="" textlink="">
      <xdr:nvSpPr>
        <xdr:cNvPr id="2049" name="AutoShape 1" descr="data:image/png;base64,iVBORw0KGgoAAAANSUhEUgAAAfQAAADnCAYAAADo46QLAAAAAXNSR0IArs4c6QAAIABJREFUeF7tnV+IHtX5x49XSS80ytuL1tbNhVKpIboXWk0JJZpAc1G9SKBlG5KqEILY1MRoEGEJISDWf1mbSkwDSg3LEiEW1IsUEuOFaEUvtobUpq0XWcW24tZuBZNcpTzT37y/s7Pv++6Zd2bOPM/MZ2Axvnvm/Pk+33k+c86Zefcyx4ECKIACKIACKGBegctkBDMzM5fOnz9vfjAMAAVQAAVQAAXaqMClS5feTIB+9uzZS9/5znfaqAFjRgEUQAEUQAHzCvzlL39xAN18GBkACqAACqBA2xUA6G13AONHARRAARRohAIAvRFhZBAogAIogAJtVwCgt90BjB8FUAAFUKARCgD0RoSRQaAACqAACrRdAYDedgcwfhRAARRAgUYoANAbEUYGEVuBCxcuuL1797o//OEPSdN33XWX27lzZ/Lv/fv3u1dffTX59/bt292GDRsWdO+VV15xBw4cWHBu7HHQHgqgQHMUAOjNiSUjiajAe++95956660E4gL3p556yo2NjSU9+Otf/+rWr1/vvvjiC/fEE0+43bt3u6uuuqrbu48++iiB/r59+9zXvva15MZAoH/LLbdEHAFNocBwCvS7mc1+Lt7v5Wn/ZrbfDe9wPeMsgI4HUGAIBbJAP3jwoLv77rsXgHtqaso99NBDbunSpd1WJKHJkc7cs/8/RHc4BQWiKdDvZvZf//qX+/jjjxNfSxnx9Z49e+Z53/9cvpl0fHw8uSm+9tpro/W/yQ0B9CZHl7FVqkC6tL5s2TL39NNPd5NSv8/TzvQC+rlz57pL9pV2mspRoKACoTez6SqUvzqV9b6UWb58ec9tqYLdbOXpAL2VYWfQRRVIlxdXrFjhzpw5k1SXnY3IknuvGUg2qfkJsmi/OB8FYiiw2E1rP09nZ+6sTpUbLYBerp7U1hIFsjML+f/Vq1cv2DPs9XmTl9z9BwJvu+227k2OJHJ5lkAO/3PfLv652VWPltjKxDAXu5nt9+yIDC67zy6fFdlH933le0aeU9m1a5ebm5tzIyMjbmJiYt52mLTr7+XL//fb8zcRlP/rJEC3FC36qkYBH+hpkvKfZpeHgfrN0P2H4mRATdlHlHH5zwykNzMrV6506TMGgx4C7HdTpCbodCRRYNDNrH8thDzkWSTm/sOosgfvrwocOnTIrVu3LtkG67es38TVgVKAPjs76+SHAwXaosB//vOfZN/8H//4RzLkH/zgB27Tpk0u+/lPfvITd8cddySfP//88+6nP/2p+/a3v+3eeOMNd/To0eTctIx17T755BN3/Phxt3nzZrdkyZJkBvS9730vGa9/TE5Oum9+85uJLtnPR0dHnWxjcOhVwI/fxYsX3W9+85skltdcc01yTfz4xz8OiqFsVb388svJTPqKK67IPWBp+8iRI8kbJeIxqe+f//znAl/Jtfb3v/89uT79Qz6XI+vD3B0p+YROp+PkZ5ijFKAP0zDnoECbFMjOXps6dn8Zs9cSZnZW5evQb7m+qVpZHZesPO3YscPNzMwkQ0i/gyG7hC2/Ew9cd9113VUo+WyxpfA8uvhL6/53QWR91Ws7zO9vv2X5PH3RUBaga4gCfWi8Av4SYNmD9ZNamkRluTNkHzGkTJ7+CpTTY3p6esHeZegyZ1pP+mU9efpAWV0KVHkzK8vsv/71r5PvgPjlL3+5YB889IFT8aWUzT7YqkvJxXsD0BfXiBIooFoBfx/ST56//e1vF91HDNlrDB28JEX/9bteT/P3eje5V/2hiTi0b5SrT4Gqbmb9Z1Hk1bjsjUP294MUqPKmI6byAD2m2rSFAhUokAX6iRMn3LZt2+a1lIVtr26ElBnU/ez5/sNIeWdAvJ+8UOkibxCUvRJTgY1zV5kFtv9K3OnTp5OZe6+n26vwfu7OV3QCQK9IWKpFgVgK+Huag14J67WP6PexyBPHUk/2laS0L/KNYP6eq5RNfydPv8sXi9x0003dvVX5fb/90FiaamunyBsE2SfPi964adLG3wdPX1v71re+Ne/vLEh/0z3yU6dOJatI8q2Ovif7XTeaxhrSF4AeohJlUECxApLs5fvg5Ql6eZJ+y5Yt8755K2T5OqRM2RIMekCu7Las15cFer9l7F4rG72Wont9JbF1jUL6X/SmNaSNOssA9DrVp20UKKhA9l337Jd6hOwjhpQp2M2ep8tNRPrd31XU37Q6h32DoMjecpM0FB16bUc1aYwAvUnRZCytUyALdB/Of/vb3xbdR0yfEg7da2ydwIoGPOwbBFmgD/omN0XDpStDKADQhxCNU1BAkwL+119Kv+TdX/l2Nv/vtcvn2X3E++67r28Z/w9qaBprW/tS5A0Cltzb4xqA3p5YM1IUSBRo+j5iE8Nc5A2C7ENxvEHQRIf8b0wAvbmxZWQlK3Dh4A9LrrF/dUvv+30lbbVhH7ES4WqutMgbBPI3BvzX1oZ5ovtHx96JpsDrG1dFa6tpDQH0pkWU8VSmQBOAXpk4VKxKgbLfIADoqsLbtzMA3Uac6KUCBQC6giDQhSAFyn6DAKAHyV57IYBeewjogBUFALqVSNHPshUA6GUrWk19AL0aXam1gQoA9AYGlSEFKQDQg2SqvRBArz0EdMCKAgB9YaT2bj0SLXx7Dm+O1hYNzVdAC9Bj+k0UsOY5gM6ViwKBCgB0gB5olcYVA+g2QgrQbcSJXipQAKADdAU2rKULAL0W2XM3CtBzS8YJbVUAoAP0tnofoNuIPEC3ESd6qUABLUCPmVxF9kFf9BFzT9PafqYCy5bWhZie0+I39tBLsw8VoYA+BQA6M/SYrtTiNxkzQI8Z+eHbKmWGPjs76+SHAwWarMDIye3Rhjez9kDfth48Hfdae2Zlp29fpp58N5omYw/fGq0tDQ1p8ZtoEdNzWvwm467Dc51Ox8nPMEcpQB+mYc5BAWsKaJkxxZwtseRen0u1+I0Zen0eyNsyQM+rGOVbq4CWBAvQ22FBLX4D6Hb8BtDtxIqe1qyAlgQL0Gs2QqTmtfgNoEcKeAnNAPQSRKSKdiigJcECdPxWtgKL/bnemJ7jKffhowvQh9eOM1umAEBfGHBeW6vuItDiN2bo1cW47JoBetmKUl9jFdCSYGPOliSYWmZMbXsPXYvfALqdlAbQ7cSKntasgJYEC9BrNkKk5rX4DaBHCngJzQD0EkSkinYooCXBAnT8VrYC7KH3VtTaqhBAL/vKoL7GKgDQ2UOPaW4tfmOGHjPqxdoC6MX04+wWKaAlwTJDb4fptPgNoNvxG0C3Eyt6WrMCWhIsQK/ZCJGa1+I3gB4p4CU0A9BLEJEq2qGAlgQL0PFb2Qqwh84eetmeoj4UUK0AQGcPPaZBtfiNGXrMqBdrixl6Mf04u0UKaEmwzNDbYTotfgPodvwG0O3Eip7WrICWBAvQazZCpOa1+A2gRwp4Cc0A9BJEpIp2KKAlwQJ0/Fa2Auyhs4detqeoDwVUKwDQ2UOPaVAtfmOGHjPqxdpihl5MP85ukQJaEiwz9HaYTovfALodvwF0O7GipzUroCXBAvSajRCpeS1+A+iRAl5CMwC9BBGpoh0KaEmwAB2/la0Ae+jsoXcVmJ2ddfLDgQJNVmDk5PZow5tZe6BvWw+ejnutPbOy07cvU0++G02TsYdvjdaWhoa0+E20iOk5LX6TcdfhuU6n4+RnmIMZ+jCqcU4rFWCGvjDse7ceieYFa3/5qqgwWvzGknvRSMY7H6DH05qWjCugJcGy5G7cSIHd1+I3gB4YMAXFALqCINAFGwpoSbAA3YZfivZSi98AetFIxjsfoMfTmpaMK6AlwQJ040YK7L4WvwH0wIApKAbQFQSBLthQQEuCBeg2/FK0l1r8BtCLRjLe+QA9nta0ZFwBLQkWoBs3UmD3tfgNoAcGTEExgK4gCHTBhgJaEixAt+GXor3U4jeAXjSS8c4H6PG0piXjCmhJsADduJECu6/FbwA9MGAKigF0BUGgCzYU0JJgAboNvxTtpRa/AfSikYx3PkCPpzUtGVdAS4IF6MaNFNh9LX4D6IEBU1AMoCsIAl2woYCWBAvQbfilaC+1+A2gF41kvPMBejytacm4AloSLEA3bqTA7mvxG0APDJiCYgBdQRDogg0FtCRYgG7DL0V7qcVvAL1oJOOdD9DjaU1LxhXQkmABunEjBXZfi98AemDAFBQD6AqCQBdsKKAlwQJ0G34p2kstfgPoRSMZ73yAHk9rWjKugJYEC9CNGymw+1r8BtADA6agGEBXEAS6YEMBLQkWoNvwS9FeavEbQC8ayXjnA/R4WtOScQW0JFiAbtxIgd3X4jeAHhgwBcUAuoIg0AUbCmhJsADdhl+K9lKL3wB60UjGO78RQP/iiy/cjh073MzMTFe5kZERNzEx4a666ir30UcfuV27drm5uTnnf+7LHFImXlhoSaMCWhIsQNfojvL7pMVvAL382FZVYyOAnhXnvffec2+99ZbbuXOnE9iPj48n/7722mt76hhSpqoAUK8dBbQkWIBuxzNFeqrFbwC9SBTjnlsK0GdnZ538aDkmJyfd6OioW7FihTtz5oybnp52mzZt6tu9kDJaxkY/6lNg5OT2aI3PrD3Qt60HT8e91p5Z2enbl6kn342mydjDt0ZrS0NDWvwmWsT0nBa/ybjr8Fyn03HyM8xRCtCHabiqc2TpfGpqyj300ENu6dKl7pVXXnEHDvx/crztttvcnj17kt+lR0iZqvpLvXYU0DJjYoZuxzNFeqrFb8zQi0Qx7rmNA7rAWY4NGzYk//X//8KFC27v3r3J72655ZZ5QE/P6VcmblhoTaMCWhIsQNfojvL7pMVvAL382FZVY6OALnvhTzzxhNu9e3fyMFwW6L3+P7RMVQGgXjsKaEmwAN2OZ4r0VIvfAHqRKMY9t1FAl9n4uXPnkgfg0kMekJPPZZn9/PnzPR+QCykTNyy0plEBLQkWoGt0R/l90uI3gF5+bKuqsTFAH7RUvn//fvfqq68mGm7fvj1Zcpe9dvl83759yWy+V5mqRKdemwpoSbAA3aZ/8vZai98Aet7I1Ve+MUDPK6H/alvecynfTgW0JFiA3g7/afEbQLfjt1YCXWbzBw8edHfffXd3r91OyOhpXQpoSbAAvS4HxG1Xi98Aety4F2mtlUAvIhjntlcBLQkWoLfDg1r8BtDt+A2g24kVPa1ZAS0JFqDXbIRIzWvxG0CPFPASmgHoJYiotQr/Qb+0j/Ja33XXXTfvu+97fdlO9vvxe5XROu6q+qUlwQL0qiKsq14tfgPounwxqDcA3U6sCvXUf0dfKsq+r5+tvNc7/YU60ICTtSRYgN4AMwUMQYvfAHpAsJQUAehKAlF1N7J/sAag51dcS4IF6PljZ/EMLX4D6HbcA9DtxGronspT/U899ZQbGxtL/uJcdjk9fTffbyCkzNAdMnqilgQL0I0aKGe3tfgNoOcMXI3FAXqN4sdqOvsHa3qB++c///m877fPWybWWOpsR0uCBeh1uiBe21r8BtDjxbxoSwC9qIIGzpeH41avXt0X2Iv9XoYYUsaAFIW6qCXBAvRCYTRzsha/AXQzlnGmga7J8FpDnv2K22w/ZWl9fHw8+f57WY7vdYSU0Tr+MvulxW8Avcyo6q1Li98Aul6PZHsG0ANjtfS+3weW1FWs1x+syf79d3lATv6crA/uP/7xj/P+jnxaRtfo4vZGS4IF6HHjXldrWvwG0OtyQP52AXqgZlaBHji8pNigvfY89TS1rJYEC9Cb6rD549LiN4Bux28APTBWbQD6oUOH3Lp16/ouvQdK1dhiWhIsQG+sxeYNTIvfALodvwH0wFi1AeiBUrS2mJYEC9DbYUEtfgPodvwG0ANjFQp0WbbetWuXm5ub69ac/dpUeWJ8enraTUxMLPhrb/7XtS5btsw9/fTTzJgDY1R1MS0JFqBXHWkd9WvxG0DX4YeQXpQC9NnZWSc/sY+Rk9ujNTmz9sBQbb3xxhvJeXfccUfy3zNnzrj0s5/97GfuiiuumFfv5OSkGx0ddStWrBiqPU6qTgEtfnvwdNxr7ZmVnb6iTj35bnWCZ2oee/jWaG1paEiL30SLmJ7T4jcZdx2e63Q6Tn6GOUoB+jANl3GOpjvYXuPp9Q1t8rT41q1b3eHDh93u3bt7ztAHvTNehm7UMZwCWvzGDH24+Fk7S4vfmKHbcQ5AD4xV6JK7X53//enyubwuds011yR/7azfd6n7S+78hbPA4EQqpiXBAvRIAa+5GS1+A+g1GyFH8wA9UKxhgO5/u5r/Stj58+cX/Wtn0i05Xw750heO+hXQkmABev1eiNEDLX4D6DGiXU4bAD1Qx7xAz77TLbN1WWL3j5GRkZ4PxqVlsjP8wK5SrCIFtCRYgF5RgJVVq8VvAF2ZMQZ0B6AHxiov0GV2vXz5crdhw4YFLYT+rfFBdQR2m2IlKqAlwQL0EoOquCotfgPoik2S6RpAD4xVHqAv9t3nWaCn4L7pppvmvfJ211135V5u37v1SOCIihfbc3hz8UoM1aAlwQJ0Q6Yp0FUtfgPoBYIY+VSAHih4HqAHVpkUyz4Jn+fcXmUBelEF+5+vJcEC9OpirKlmLX4D6JpcMbgvAD0wVlUBXfbJP/74455L84Fdm1cMoA+jWtg5WhIsQA+Ll/VSWvwG0O04CaAHxqoqoAc2H1wMoAdLlbuglgQL0HOHzuQJWvwG0O3YB6AHxgqgLxSKPfRA8wxRbJDfAPoQgho8BaAvDFrMCYu0bi3HAfTACx2gA3QtCRagB160xotp8RszdDtGAuiBsQLoAF1LggXogRet8WJa/AbQ7RgJoAfGCqADdC0JFqAHXrTGi2nxG0C3YySAHhgrgA7QtSRYgB540RovpsVvAN2OkQB6YKwAOkDXkmABeuBFa7yYFr8BdDtGAuiBsdLy1PHrG1cN7HHMp0CtPQEaGOq+xbQkWIBeNJI2ztfiN4Buwy/SS4AeGCuAzgxdS4IF6IEXrfFiWvwG0O0YCaAHxgqgA3QtCRagB160xotp8RtAt2MkgB4YK4AO0LUkWIAeeNEaL6bFbwDdjpEAemCsADpA15JgAXrgRWu8mBa/AXQ7RgLogbEC6ABdS4IF6IEXrfFiWvwG0O0YqRSgz87OOvmJfYyc3B6tyZm1B/q29eDpeGN/ZmVn4Jinnnw3miZjD98arS0NDbXRb6L7IM/ht+qcqcVvMkItOS6m32TcdeS4Tqfj5GeYoxSgD9NwGedouYONOWPitbUynDNcHW30myg1yHO8Jjmcl0LO0uI3Zugh0dJRBqAHxoEld5bctSTYmDeQAD0wQVRQTIvfAHoFwa2oSoAeKCxAB+haEixAD7xojRfT4jeAbsdIAD0wVgAdoGtJsAA98KI1XkyL3wC6HSMB9MBYAXSAriXBAvTAi9Z4MS1+A+h2jATQA2MF0AG6lgQL0AMvWuPFtPgNoNsxEkAPjBVAB+haEixAD7xojRfT4jeAbsdIAD0wVgAdoGtJsAA98KI1XkyL3wC6HSMB9MBYAXSAriXBAvTAi9Z4MS1+A+h2jATQA2MF0AG6lgQL0AMvWuPFtPgNoNsxEkAPjBVAB+haEixAD7xojRfT4jeAbsdIAD0wVgAdoGtJsAA98KI1XkyL3wC6HSMB9MBYAXSAriXBAvTAi9Z4MS1+A+h2jATQA2MF0AG6lgQL0AMvWuPFtPgNoNsxEkAPjBVAB+haEixAD7xojRfT4jeAbsdIAD0wVgAdoGtJsAA98KI1XkyL3wC6HSMB9MBYAXSAriXBAvTAi9Z4MS1+A+h2jATQA2MF0AG6lgQL0AMvWuPFtPgNoNsxEkAPjBVAB+haEixAD7xojRfT4jeAbsdIAD0wVgAdoGtJsAA98KI1XkyL3wC6HSMB9MBYAXSAriXBAvTAi9Z4MS1+A+h2jFQK0GdnZ538xD5GTm6P1uTM2gN923rwdLyxP7OyM3DMU0++G02TsYdvjdaWhoba6DfRfZDn8Ft1ztTiNxmhlhwX028y7jpyXKfTcfIzzFEK0IdpuIxztNzBxpwxvb5x1UDp9m49Uoa0QXXsObw5qFxTCrXRbxK7QZ7Db9W5W4vfmKFXF+OyawbogYqy5M6Su5YEG/MGEqAHJogKimnxG0CvILgVVQnQA4UF6ABdS4IF6IEXrfFiWvwG0O0YCaAHxgqgA3QtCRagB160xotp8RtAt2MkgB4YK4AO0LUkWIAeeNEaL6bFbwDdjpEAemCsADpA15JgAXrgRWu8mBa/AXQ7RgLogbEC6ABdS4IF6IEXrfFiWvwG0O0YCaAHxgqgA3QtCRagB160xotp8RtAt2MkgB4YK4AO0LUkWIAeeNEaL6bFbwDdjpEAemCsADpA15JgAXrgRWu8mBa/AXQ7RgLogbEC6ABdS4IF6IEXrfFiWvwG0O0YCaAHxgqgA3QtCRagB160xotp8RtAt2MkgB4YK4AO0LUkWIAeeNEaL6bFbwDdjpEAemCsADpA15JgAXrgRWu8mBa/AXQ7RgLogbEC6ABdS4IF6IEXrfFiWvwG0O0YCaAHxgqgA3QtCRagB160xotp8RtAt2MkgB4YK4AO0LUkWIAeeNEaL6bFbwDdjpEAemCsADpA15JgAXrgRWu8mBa/AXQ7RgLogbEC6ABdS4IF6IEXrfFiWvwG0O0YCaAHxgqgA3QtCRagB160xotp8RtAt2MkgB4YK4AO0LUkWIAeeNEaL6bFbwDdjpFKAfrs7KyTHw4UQAEUQAEUQIHhFeh0Ok5+hjlKAfowDXMOCqAACqAACqBAeQoA9PK0pCYUQAEUQAEUqE0BgF6b9DSMAiiAAiiAAuUpANDL05KaUAAFUAAFUKA2BQB6bdLTMAqgAAqgAAqUpwBAL09LakIBFEABFECB2hQA6LVJT8MogAIogAIoUJ4CAL08LakJBVAABVAABWpTAKDXJj0NowAKoAAKoEB5CgD0glqeO3fOPfbYY+7LL790V199tRsfH3fLli0rWOv/Tr948aJ79tln3Y033ujWr19fSp1UYlOBF154wX3++efugQcecEuWLEkGIZ+dOHEi+feWLVtK98jx48fdBx98MK9Nm+rR67wKSNyfe+459+ijj7rly5cnp8tnjz/+ePLvyy+/fN7v8tbfq7zU/9JLL5WaQ8vol6U6AHqBaM3Nzbn9+/e7e+65p2v6AtVxKgosUEA8tm/fPrd69Wr3ySefuK1btyZAlxvJt99+242NjSX/fvHFF93OnTtLu5kkFO1VQG4Uv/rqq0SAO++8M8ltMrk4fPhw9/8Fvu+//76799572yuUwpED9AJBCTG1XBxypDOpHTt2uDfffNNNT0+7devWdS8I/+53dHS0OyuS82+++eZkli4zJrmDleORRx5JPuNohwIC7ddee60LdH/U/W4sxVPimc8++8x9+umnid9kFUk85K8mpStB4knfW76/fX9WsRrQjijaGWUW4L2ALp7yVw7Fo0ePHk1uBgQsksfWrFnjJiYmFszo/VyW5kHf4xcuXEhuZKUNPx/aUbCengL0Arr7ppRqehnPXyo9e/ZssmQlMJa73nR2L+f6Myw5RxKuXCwp0KX8sWPH3KZNm7pLrgW6zqnGFBgE9H6/85dNr7zyyiRB3nDDDclNZNZjqd/82b78W2Zh4rnJyUm3ceNGVgCM+WbY7mYBLvX424v+ZCRtI/39/fff766//vpku1AO2SY6depUAmfxXnqjKZ/LIeUk18lWZXrTKuXFk0xa8kUQoOfTa15pAbocYsZ0liP/9k3oz7D9xCvnpUtYMsPy73b9cpJIZYaevUDSfdQC3edUQwr0g3avxJsOy59hZ8ul3r399tsXwDr1rNSTLqvKZ3/605/Y3zTkmSJd7eWrdI9bluEPHTq0YJUw61E/9/leFO/5sE5/t3bt2i7Q/ckPUA+PJEAP12pBSR/o8svs/8tnIUD/8MMPuzcG6Z1weqeaAj01tX8XjNELBM/Yqf2A7s+0s0MKAfqqVauS5Lxt27bu7LsX0KXudD9fZmc8pGnMQDm7mwV69jmNXn4MBbqfE6VbvYDuP/iZfRg051BaVRygFwi3v3Qkez69HpALAbp0YbEldx/e0m52/6rAMDjVgALZZBnyBkQI0NNtnUFL7v6DT/7DeAZko4tDKrAY0P3cl8I3FOghS+5pndIPtnvCgwjQw7XqWXKxV4dCgC774/5+fK+H4mR/qarX4wpKwOkVKpDOiuUGLj3koTQBcPoKkf+5P3MOBXq2jfSBy/R82TtPH1Cq4nWlCuWj6iEU8HOanJ7mI9nXTh/K7eWDUKBLnX4bvR6KE4hX+UrmELKYOAWgmwgTnUQBFEABFECBwQoAdByCAiiAAiiAAg1QAKA3IIgMAQVQAAVQAAUAOh5AARRAARRAgQYoANAbEESGgAIogAIogAIAHQ+gAAqgAAqgQAMUAOgNCCJDQAEUQAEUQAGAjgdQAAVQAAVQoAEKAPQGBJEhoAAKoAAKoABAxwMogAIogAIo0AAFAHoDgsgQUAAFUAAFUACg4wEUQAEUQAEUaIACAL0BQWQIKIACKIACKADQ8QAKoAAKoAAKNEABgN6AIDIEFEABFEABFADoeAAFUAAFUAAFGqAAQG9AEBkCCqAACqAACgB0PIACKIACKIACDVAAoDcgiG0ewgsvvOBOnDjRleCRRx5xN954Y+MkkXHefPPN3bGdO3fOvfbaa27r1q1uyZIljRvv8ePH3UsvvdQd17p169y9994bbZz99L148aI7fPiwu/POO93y5cuj9YeGUCBEAYAeohJl1CqQBZ3ajhbsWBuBLpKtX7++oHLDnQ7Qh9ONs+pVAKDXqz+t91HgwsEf9tVm6X2/7/6uH9D9mfuWLVsSMHzwwQdOZn6fffaZ+/TTT53M+q6++upkJij/HR8fd0uXLk1mYHK8/fbb7vLLL3f3339/UkbOSeuS3/dqI29m4VIjAAAEkElEQVRAf3TsnZ6nvL5x1bzPFwO6P6NNZ7MCpaNHj7qvvvrKyYU+Ojrq1qxZ4yYmJpJxPfroo8ksM0SXZcuWOanvsccec19++WVXL/k8z7F365G+xfcc3tz9nYynF9BFBznSVZl0RWZubs7t27cviZGM84EHHnAXLlzofpaO9xvf+EZQfFOgpz7I+iOdoffSPY8elEWBMhUA6GWqSV2lKZAH6GlyT5O2JHdJ7AJxf4lUPn/uuecSkF155ZVJsr/hhhuSpVwBhSTt22+/3T377LPu61//evK5JOzf/e53yTlyvPjii27nzp0J3Hq1kXcZNg/Q/a0F6UsKrrNnzyb9FIjJIf2XsQtsBcByQ3L99dcnn8sh5U6dOpX0X8YoQA/RZXJy0m3cuDGpV855//33cy+D5wG6v+Seglvi9Pnnnydj8Mct45H4+dstU1NT7vvf/35y05ICWm7Inn/++UXj++9//7urndTp+yNdck9hPzY2lujaltWi0i5yKipdAYBeuqRUWIYCeYDu7y1L29n9V/lMgCBHCqHsXmg6IxSg+3ukPrjkhuDQoUNu27Zt7p133pm3x5u2kXf/Pg/Q++2hZ2GW9nnt2rXz9tl94Pjj8v/dT5dVq1Z1Z7tpfNMbijx7+HmALu1kl9z9MfjxEGA//vjjSZwlBjIOuYGZnp7u2lGAv3v3bvfyyy9398D7xVeA7j+jkJbbtGlT1x/SvrTpH/4KThnXAXWgQB4FAHoetSgbTYEiQO83UwoBVyjQjx07Nu8htWGFKQPoMnP2YV8F0L/73e+W8hBeVUBPl/7TGfw999yTrKbIzZe/LZC9YSkC9A8//DAJe137/MN6jvOaqwBAb25sTY+sCNDTPWFZlvVnj2UCXWaE6TJ3nhlqNihlAH3Qkrs/yywyQ0+3IgReeVch/DFXDXQBdro1IDddMiv3gZsH6L/61a/cL37xi2TJvt+Se7oFk/dZAtMXJ51XqwBAVxuadnesCNBFOf+BtfSBJoFwWUvuksB7tZE3sZcBdLmh8PviPxRXFtAFiv5DcaLxMMvLeYDu76Gny/v+aoS/5C7wTp8xSPvlPygn/RVd/CXz9IHA1BN+fbLkfvLkyWS/Xpbt0/alHn9Lxt/e8R80bPfVy+jrUgCg16U87Q5UIBTo1mUMBbr1cab9DwV6U8bLOFAgpgIAPabatIUCKIACKIACFSkA0CsSlmpRAAVQAAVQIKYCAD2m2rSFAiiAAiiAAhUpANArEpZqUQAFUAAFUCCmAgA9ptq0hQIogAIogAIVKQDQKxKWalEABVAABVAgpgIAPabatIUCKIACKIACFSkA0CsSlmpRAAVQAAVQIKYCAD2m2rSFAiiAAiiAAhUpANArEpZqUQAFUAAFUCCmAgA9ptq0hQIogAIogAIVKQDQKxKWalEABVAABVAgpgIAPabatIUCKIACKIACFSkA0CsSlmpRAAVQAAVQIKYCAD2m2rSFAiiAAiiAAhUpANArEpZqUQAFUAAFUCCmAl2g//nPfz512WWXrYnZOG2hAAqgAAqgAAqUo8ClS5fe/C9BbLIvknR56wAAAABJRU5ErkJggg==">
          <a:extLst>
            <a:ext uri="{FF2B5EF4-FFF2-40B4-BE49-F238E27FC236}">
              <a16:creationId xmlns:a16="http://schemas.microsoft.com/office/drawing/2014/main" id="{00000000-0008-0000-03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66675</xdr:colOff>
      <xdr:row>4</xdr:row>
      <xdr:rowOff>66675</xdr:rowOff>
    </xdr:from>
    <xdr:to>
      <xdr:col>5</xdr:col>
      <xdr:colOff>742950</xdr:colOff>
      <xdr:row>18</xdr:row>
      <xdr:rowOff>9525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</xdr:row>
      <xdr:rowOff>38100</xdr:rowOff>
    </xdr:from>
    <xdr:to>
      <xdr:col>5</xdr:col>
      <xdr:colOff>742950</xdr:colOff>
      <xdr:row>17</xdr:row>
      <xdr:rowOff>161925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47625</xdr:rowOff>
    </xdr:from>
    <xdr:to>
      <xdr:col>5</xdr:col>
      <xdr:colOff>723900</xdr:colOff>
      <xdr:row>17</xdr:row>
      <xdr:rowOff>133350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ta.enseignementsup-recherche.gouv.fr/explore/dataset/fr-esr-insersup/information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K22"/>
  <sheetViews>
    <sheetView tabSelected="1" workbookViewId="0">
      <selection activeCell="F33" sqref="F33"/>
    </sheetView>
  </sheetViews>
  <sheetFormatPr baseColWidth="10" defaultColWidth="11.42578125" defaultRowHeight="15" x14ac:dyDescent="0.25"/>
  <cols>
    <col min="11" max="11" width="28.7109375" customWidth="1"/>
  </cols>
  <sheetData>
    <row r="1" spans="1:11" ht="15.75" customHeight="1" x14ac:dyDescent="0.3">
      <c r="A1" s="33" t="s">
        <v>62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61.5" customHeight="1" x14ac:dyDescent="0.25">
      <c r="A3" s="34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ht="32.25" customHeight="1" x14ac:dyDescent="0.25">
      <c r="A4" s="34" t="s">
        <v>63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x14ac:dyDescent="0.25">
      <c r="A6" s="37" t="s">
        <v>1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x14ac:dyDescent="0.25">
      <c r="A7" s="5"/>
      <c r="B7" s="6"/>
      <c r="C7" s="6"/>
      <c r="D7" s="6"/>
      <c r="E7" s="6"/>
      <c r="F7" s="6"/>
      <c r="G7" s="6"/>
      <c r="H7" s="6"/>
      <c r="I7" s="6"/>
      <c r="J7" s="6"/>
    </row>
    <row r="8" spans="1:11" x14ac:dyDescent="0.25">
      <c r="A8" s="32" t="s">
        <v>61</v>
      </c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5">
      <c r="A9" s="32" t="s">
        <v>65</v>
      </c>
      <c r="B9" s="32"/>
      <c r="C9" s="32"/>
      <c r="D9" s="32"/>
      <c r="E9" s="32"/>
      <c r="F9" s="32"/>
      <c r="G9" s="32"/>
      <c r="H9" s="32"/>
      <c r="I9" s="32"/>
      <c r="J9" s="32"/>
      <c r="K9" s="32"/>
    </row>
    <row r="10" spans="1:11" x14ac:dyDescent="0.25">
      <c r="A10" s="32" t="s">
        <v>66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</row>
    <row r="11" spans="1:11" x14ac:dyDescent="0.25">
      <c r="A11" s="32" t="s">
        <v>67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spans="1:11" x14ac:dyDescent="0.25">
      <c r="A12" s="32" t="s">
        <v>68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</row>
    <row r="13" spans="1:11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</row>
    <row r="14" spans="1:11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spans="1:11" x14ac:dyDescent="0.25">
      <c r="A15" s="32" t="s">
        <v>94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</row>
    <row r="16" spans="1:11" x14ac:dyDescent="0.25">
      <c r="A16" s="32" t="s">
        <v>101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</row>
    <row r="19" spans="1:11" x14ac:dyDescent="0.25">
      <c r="A19" s="5"/>
      <c r="B19" s="6"/>
      <c r="C19" s="6"/>
      <c r="D19" s="6"/>
      <c r="E19" s="6"/>
      <c r="F19" s="6"/>
      <c r="G19" s="6"/>
      <c r="H19" s="6"/>
      <c r="I19" s="6"/>
      <c r="J19" s="6"/>
    </row>
    <row r="20" spans="1:1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1" x14ac:dyDescent="0.25">
      <c r="A21" s="38" t="s">
        <v>2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</row>
    <row r="22" spans="1:11" x14ac:dyDescent="0.25">
      <c r="A22" s="32" t="s">
        <v>3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</row>
  </sheetData>
  <mergeCells count="15">
    <mergeCell ref="A22:K22"/>
    <mergeCell ref="A1:K1"/>
    <mergeCell ref="A3:K3"/>
    <mergeCell ref="A4:K4"/>
    <mergeCell ref="A9:K9"/>
    <mergeCell ref="A10:K10"/>
    <mergeCell ref="A8:K8"/>
    <mergeCell ref="A11:K11"/>
    <mergeCell ref="A5:K5"/>
    <mergeCell ref="A2:K2"/>
    <mergeCell ref="A6:K6"/>
    <mergeCell ref="A12:K12"/>
    <mergeCell ref="A21:K21"/>
    <mergeCell ref="A15:K15"/>
    <mergeCell ref="A16:K16"/>
  </mergeCells>
  <hyperlinks>
    <hyperlink ref="A8:J8" location="'Graphique 1'!A1" display="Graphique 1 - Taux d'emploi salarié en France de 6 à 30 mois des masters hors enseignement selon l'année universitaire (en %)"/>
    <hyperlink ref="A10:J10" location="'Graphique 2'!A1" display="Graphique 2 - Taux d'emploi salarié en France de 6 à 30 mois des masters enseignement selon l'année universitaire (en %)"/>
    <hyperlink ref="A9:J9" location="'Tableau 1'!A1" display="Tableau 1 - Taux d'emploi salarié en France des diplômés de master (en %) et évolution au regard de la promotion précédente (en point)"/>
    <hyperlink ref="A11:K11" location="'Graphique 3'!A1" display="Graphique 3 - Taux d'emploi salarié en France des diplômés de licence professionnelle à 18 mois selon la discipline et le genre (en %)"/>
    <hyperlink ref="A12:K12" location="'Graphique 4'!A1" display="Graphique 4 - Répartition des natures de contrat à 18 mois des diplômés de licence professionnelle (en  %)"/>
    <hyperlink ref="A8:K8" location="'Graphique 1'!A1" display="Graphique 1 - Taux d'emploi salarié en France de 6 à 30 mois des diplômés de licence professionnelle selon l'année universitaire (en %)"/>
    <hyperlink ref="A10:K10" location="'Graphique 2'!A1" display="Graphique 2 - Taux d'emploi salarié en France de 6 à 18 mois des diplômés de licence professionnelle selon le genre (en %)"/>
    <hyperlink ref="A9:K9" location="'Tableau 1'!A1" display="Tableau 1 - Taux d'emploi salarié en France des diplômés de licences professionnelles (en %) et évolution au regard de la promotion précédente (en point)"/>
    <hyperlink ref="A22" r:id="rId1"/>
    <hyperlink ref="A15:K15" location="'Annexe 1'!A1" display="Annexe 1 - Répartition des types de contrat de travail en fonction du genre pour les diplômés de licence générale, 18 mois après leur diplomation (en%)"/>
    <hyperlink ref="A16:K16" location="'Annexe 2'!A1" display="Annexe 2 - Proportion des contrats de travail par UFR, 18 mois après l'obtention du diplôme de licence générale (en %)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zoomScale="85" workbookViewId="0">
      <selection activeCell="D25" sqref="D25"/>
    </sheetView>
  </sheetViews>
  <sheetFormatPr baseColWidth="10" defaultColWidth="11.42578125" defaultRowHeight="15" x14ac:dyDescent="0.25"/>
  <cols>
    <col min="1" max="1" width="11.42578125" customWidth="1"/>
    <col min="2" max="2" width="12.7109375" customWidth="1"/>
    <col min="3" max="3" width="14" customWidth="1"/>
    <col min="4" max="4" width="15.85546875" customWidth="1"/>
    <col min="5" max="5" width="13.85546875" customWidth="1"/>
    <col min="6" max="6" width="21.85546875" customWidth="1"/>
  </cols>
  <sheetData>
    <row r="1" spans="1:23" ht="51.75" customHeight="1" x14ac:dyDescent="0.3">
      <c r="A1" s="30"/>
      <c r="B1" s="51" t="s">
        <v>60</v>
      </c>
      <c r="C1" s="51"/>
      <c r="D1" s="51"/>
      <c r="E1" s="51"/>
    </row>
    <row r="2" spans="1:23" ht="15" customHeight="1" x14ac:dyDescent="0.25">
      <c r="A2" s="29"/>
      <c r="B2" s="52"/>
      <c r="C2" s="52"/>
      <c r="D2" s="52"/>
      <c r="E2" s="52"/>
    </row>
    <row r="3" spans="1:23" ht="15" customHeight="1" x14ac:dyDescent="0.25">
      <c r="A3" s="17"/>
      <c r="B3" s="17" t="s">
        <v>28</v>
      </c>
      <c r="C3" s="17" t="s">
        <v>29</v>
      </c>
      <c r="D3" s="23" t="s">
        <v>30</v>
      </c>
      <c r="E3" s="23" t="s">
        <v>31</v>
      </c>
    </row>
    <row r="4" spans="1:23" ht="15" customHeight="1" x14ac:dyDescent="0.25">
      <c r="A4" s="18" t="s">
        <v>21</v>
      </c>
      <c r="B4" s="4">
        <v>47.789814468932882</v>
      </c>
      <c r="C4" s="4">
        <v>38.612875108952807</v>
      </c>
      <c r="D4" s="4">
        <v>4.3456605653094265</v>
      </c>
      <c r="E4" s="4">
        <v>9.2516498568048799</v>
      </c>
    </row>
    <row r="5" spans="1:23" ht="15" customHeight="1" x14ac:dyDescent="0.25">
      <c r="A5" s="18" t="s">
        <v>22</v>
      </c>
      <c r="B5" s="4">
        <v>45.599272231066628</v>
      </c>
      <c r="C5" s="4">
        <v>35.183079372299296</v>
      </c>
      <c r="D5" s="4">
        <v>7.8462588128269273</v>
      </c>
      <c r="E5" s="4">
        <v>11.37138958380714</v>
      </c>
    </row>
    <row r="6" spans="1:23" ht="15" customHeight="1" x14ac:dyDescent="0.25">
      <c r="A6" s="19" t="s">
        <v>23</v>
      </c>
      <c r="B6" s="4">
        <v>47.0148052784036</v>
      </c>
      <c r="C6" s="4">
        <v>37.399420663018986</v>
      </c>
      <c r="D6" s="4">
        <v>5.58416478918571</v>
      </c>
      <c r="E6" s="4">
        <v>10.0016092693917</v>
      </c>
      <c r="J6" s="4"/>
    </row>
    <row r="7" spans="1:23" ht="15" customHeight="1" x14ac:dyDescent="0.25"/>
    <row r="8" spans="1:23" ht="15" customHeight="1" x14ac:dyDescent="0.25"/>
    <row r="9" spans="1:23" ht="15.75" x14ac:dyDescent="0.25"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x14ac:dyDescent="0.25">
      <c r="H10" s="4"/>
      <c r="J10" s="4"/>
    </row>
    <row r="11" spans="1:23" x14ac:dyDescent="0.25">
      <c r="H11" s="4"/>
      <c r="J11" s="4"/>
    </row>
    <row r="12" spans="1:23" x14ac:dyDescent="0.25">
      <c r="H12" s="4"/>
      <c r="J12" s="4"/>
    </row>
  </sheetData>
  <mergeCells count="2">
    <mergeCell ref="B1:E1"/>
    <mergeCell ref="B2:E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"/>
  <sheetViews>
    <sheetView workbookViewId="0">
      <selection activeCell="B39" sqref="B39"/>
    </sheetView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31"/>
  <sheetViews>
    <sheetView workbookViewId="0">
      <selection activeCell="A3" sqref="A3:C3"/>
    </sheetView>
  </sheetViews>
  <sheetFormatPr baseColWidth="10" defaultRowHeight="15" x14ac:dyDescent="0.25"/>
  <cols>
    <col min="1" max="1" width="80.28515625" bestFit="1" customWidth="1"/>
    <col min="2" max="4" width="16.28515625" bestFit="1" customWidth="1"/>
  </cols>
  <sheetData>
    <row r="1" spans="1:4" x14ac:dyDescent="0.25">
      <c r="A1" s="42" t="s">
        <v>95</v>
      </c>
      <c r="B1" s="42"/>
      <c r="C1" s="42"/>
      <c r="D1" s="42"/>
    </row>
    <row r="2" spans="1:4" x14ac:dyDescent="0.25">
      <c r="A2" s="42"/>
      <c r="B2" s="42"/>
      <c r="C2" s="42"/>
      <c r="D2" s="42"/>
    </row>
    <row r="3" spans="1:4" x14ac:dyDescent="0.25">
      <c r="A3" s="32" t="s">
        <v>4</v>
      </c>
      <c r="B3" s="32"/>
      <c r="C3" s="32"/>
    </row>
    <row r="4" spans="1:4" x14ac:dyDescent="0.25">
      <c r="A4" s="55"/>
      <c r="B4" s="58" t="s">
        <v>93</v>
      </c>
      <c r="C4" s="59"/>
      <c r="D4" s="60"/>
    </row>
    <row r="5" spans="1:4" x14ac:dyDescent="0.25">
      <c r="A5" s="3" t="s">
        <v>96</v>
      </c>
      <c r="B5" s="57" t="s">
        <v>21</v>
      </c>
      <c r="C5" s="57" t="s">
        <v>22</v>
      </c>
      <c r="D5" s="57" t="s">
        <v>23</v>
      </c>
    </row>
    <row r="6" spans="1:4" x14ac:dyDescent="0.25">
      <c r="A6" s="54" t="s">
        <v>69</v>
      </c>
      <c r="B6" s="56">
        <v>0.46880836757564442</v>
      </c>
      <c r="C6" s="56">
        <v>0.44939731635205821</v>
      </c>
      <c r="D6" s="56">
        <v>0.46194077888638557</v>
      </c>
    </row>
    <row r="7" spans="1:4" x14ac:dyDescent="0.25">
      <c r="A7" s="54" t="s">
        <v>70</v>
      </c>
      <c r="B7" s="56">
        <v>8.965259618976467E-3</v>
      </c>
      <c r="C7" s="56">
        <v>6.3679781669319993E-3</v>
      </c>
      <c r="D7" s="56">
        <v>8.0463469584808496E-3</v>
      </c>
    </row>
    <row r="8" spans="1:4" x14ac:dyDescent="0.25">
      <c r="A8" s="54" t="s">
        <v>71</v>
      </c>
      <c r="B8" s="56">
        <v>0.19001369692441791</v>
      </c>
      <c r="C8" s="56">
        <v>0.1810325221742097</v>
      </c>
      <c r="D8" s="56">
        <v>0.18683617637592531</v>
      </c>
    </row>
    <row r="9" spans="1:4" x14ac:dyDescent="0.25">
      <c r="A9" s="54" t="s">
        <v>72</v>
      </c>
      <c r="B9" s="56">
        <v>4.2958535674262242E-2</v>
      </c>
      <c r="C9" s="56">
        <v>7.8235160336593126E-2</v>
      </c>
      <c r="D9" s="56">
        <v>5.5439330543933053E-2</v>
      </c>
    </row>
    <row r="10" spans="1:4" x14ac:dyDescent="0.25">
      <c r="A10" s="54" t="s">
        <v>73</v>
      </c>
      <c r="B10" s="56">
        <v>0.19586601917569421</v>
      </c>
      <c r="C10" s="56">
        <v>0.17011598817375481</v>
      </c>
      <c r="D10" s="56">
        <v>0.18675571290634049</v>
      </c>
    </row>
    <row r="11" spans="1:4" x14ac:dyDescent="0.25">
      <c r="A11" s="54" t="s">
        <v>74</v>
      </c>
      <c r="B11" s="56">
        <v>5.0927655335574647E-2</v>
      </c>
      <c r="C11" s="56">
        <v>7.3231748919717995E-2</v>
      </c>
      <c r="D11" s="56">
        <v>5.8818796266495013E-2</v>
      </c>
    </row>
    <row r="12" spans="1:4" x14ac:dyDescent="0.25">
      <c r="A12" s="54" t="s">
        <v>75</v>
      </c>
      <c r="B12" s="56">
        <v>2.6771261362221389E-2</v>
      </c>
      <c r="C12" s="56">
        <v>1.9558790084148282E-2</v>
      </c>
      <c r="D12" s="56">
        <v>2.421950434502736E-2</v>
      </c>
    </row>
    <row r="13" spans="1:4" x14ac:dyDescent="0.25">
      <c r="A13" s="54" t="s">
        <v>76</v>
      </c>
      <c r="B13" s="56">
        <v>3.7355248412401939E-4</v>
      </c>
      <c r="C13" s="56">
        <v>2.2742779167614279E-4</v>
      </c>
      <c r="D13" s="56">
        <v>3.2185387833923401E-4</v>
      </c>
    </row>
    <row r="14" spans="1:4" x14ac:dyDescent="0.25">
      <c r="A14" s="54" t="s">
        <v>77</v>
      </c>
      <c r="B14" s="56">
        <v>5.2297347777362719E-3</v>
      </c>
      <c r="C14" s="56">
        <v>6.3679781669319993E-3</v>
      </c>
      <c r="D14" s="56">
        <v>5.6324428709365951E-3</v>
      </c>
    </row>
    <row r="15" spans="1:4" x14ac:dyDescent="0.25">
      <c r="A15" s="54" t="s">
        <v>78</v>
      </c>
      <c r="B15" s="56">
        <v>3.6110073465321882E-3</v>
      </c>
      <c r="C15" s="56">
        <v>1.591994541733E-3</v>
      </c>
      <c r="D15" s="56">
        <v>2.8966849050531059E-3</v>
      </c>
    </row>
    <row r="16" spans="1:4" x14ac:dyDescent="0.25">
      <c r="A16" s="54" t="s">
        <v>79</v>
      </c>
      <c r="B16" s="56">
        <v>8.7162246295604531E-4</v>
      </c>
      <c r="C16" s="56">
        <v>1.3645667500568569E-3</v>
      </c>
      <c r="D16" s="56">
        <v>1.0460251046025099E-3</v>
      </c>
    </row>
    <row r="17" spans="1:4" x14ac:dyDescent="0.25">
      <c r="A17" s="54" t="s">
        <v>80</v>
      </c>
      <c r="B17" s="56">
        <v>3.7355248412401939E-3</v>
      </c>
      <c r="C17" s="56">
        <v>8.86968387536957E-3</v>
      </c>
      <c r="D17" s="56">
        <v>5.5519794013517863E-3</v>
      </c>
    </row>
    <row r="18" spans="1:4" x14ac:dyDescent="0.25">
      <c r="A18" s="54" t="s">
        <v>81</v>
      </c>
      <c r="B18" s="56">
        <v>1.2451749470800651E-4</v>
      </c>
      <c r="C18" s="56">
        <v>0</v>
      </c>
      <c r="D18" s="56">
        <v>8.0463469584808503E-5</v>
      </c>
    </row>
    <row r="19" spans="1:4" x14ac:dyDescent="0.25">
      <c r="A19" s="54" t="s">
        <v>82</v>
      </c>
      <c r="B19" s="56">
        <v>1.2451749470800651E-4</v>
      </c>
      <c r="C19" s="56">
        <v>0</v>
      </c>
      <c r="D19" s="56">
        <v>8.0463469584808503E-5</v>
      </c>
    </row>
    <row r="20" spans="1:4" x14ac:dyDescent="0.25">
      <c r="A20" s="54" t="s">
        <v>83</v>
      </c>
      <c r="B20" s="56">
        <v>8.7162246295604531E-4</v>
      </c>
      <c r="C20" s="56">
        <v>9.0971116670457127E-4</v>
      </c>
      <c r="D20" s="56">
        <v>8.8509816543289347E-4</v>
      </c>
    </row>
    <row r="21" spans="1:4" x14ac:dyDescent="0.25">
      <c r="A21" s="54" t="s">
        <v>84</v>
      </c>
      <c r="B21" s="56">
        <v>4.9806997883202592E-4</v>
      </c>
      <c r="C21" s="56">
        <v>1.591994541733E-3</v>
      </c>
      <c r="D21" s="56">
        <v>8.8509816543289347E-4</v>
      </c>
    </row>
    <row r="22" spans="1:4" x14ac:dyDescent="0.25">
      <c r="A22" s="54" t="s">
        <v>85</v>
      </c>
      <c r="B22" s="56">
        <v>2.4903498941601302E-4</v>
      </c>
      <c r="C22" s="56">
        <v>6.8228337502842845E-4</v>
      </c>
      <c r="D22" s="56">
        <v>4.0231734792404251E-4</v>
      </c>
    </row>
    <row r="23" spans="1:4" x14ac:dyDescent="0.25">
      <c r="A23" s="54" t="s">
        <v>86</v>
      </c>
      <c r="B23" s="56">
        <v>0</v>
      </c>
      <c r="C23" s="56">
        <v>2.2742779167614279E-4</v>
      </c>
      <c r="D23" s="56">
        <v>8.0463469584808503E-5</v>
      </c>
    </row>
    <row r="24" spans="1:4" x14ac:dyDescent="0.25">
      <c r="A24" s="54" t="s">
        <v>87</v>
      </c>
      <c r="B24" s="56">
        <v>0</v>
      </c>
      <c r="C24" s="56">
        <v>0</v>
      </c>
      <c r="D24" s="56">
        <v>0</v>
      </c>
    </row>
    <row r="25" spans="1:4" x14ac:dyDescent="0.25">
      <c r="A25" s="54" t="s">
        <v>88</v>
      </c>
      <c r="B25" s="56">
        <v>0</v>
      </c>
      <c r="C25" s="56">
        <v>0</v>
      </c>
      <c r="D25" s="56">
        <v>0</v>
      </c>
    </row>
    <row r="26" spans="1:4" x14ac:dyDescent="0.25">
      <c r="A26" s="54" t="s">
        <v>89</v>
      </c>
      <c r="B26" s="56">
        <v>0</v>
      </c>
      <c r="C26" s="56">
        <v>0</v>
      </c>
      <c r="D26" s="56">
        <v>0</v>
      </c>
    </row>
    <row r="27" spans="1:4" x14ac:dyDescent="0.25">
      <c r="A27" s="54" t="s">
        <v>90</v>
      </c>
      <c r="B27" s="56">
        <v>0</v>
      </c>
      <c r="C27" s="56">
        <v>0</v>
      </c>
      <c r="D27" s="56">
        <v>0</v>
      </c>
    </row>
    <row r="28" spans="1:4" x14ac:dyDescent="0.25">
      <c r="A28" s="54" t="s">
        <v>91</v>
      </c>
      <c r="B28" s="56">
        <v>0</v>
      </c>
      <c r="C28" s="56">
        <v>2.2742779167614279E-4</v>
      </c>
      <c r="D28" s="56">
        <v>8.0463469584808503E-5</v>
      </c>
    </row>
    <row r="29" spans="1:4" x14ac:dyDescent="0.25">
      <c r="A29" s="54" t="s">
        <v>92</v>
      </c>
      <c r="B29" s="56">
        <v>0</v>
      </c>
      <c r="C29" s="56">
        <v>0</v>
      </c>
      <c r="D29" s="56">
        <v>0</v>
      </c>
    </row>
    <row r="31" spans="1:4" x14ac:dyDescent="0.25">
      <c r="B31" s="61"/>
    </row>
  </sheetData>
  <mergeCells count="3">
    <mergeCell ref="A1:D2"/>
    <mergeCell ref="A3:C3"/>
    <mergeCell ref="B4:D4"/>
  </mergeCells>
  <hyperlinks>
    <hyperlink ref="A3:C3" location="Sommaire!A1" display="Retour au sommaire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H9"/>
  <sheetViews>
    <sheetView workbookViewId="0">
      <selection activeCell="A3" sqref="A3:C3"/>
    </sheetView>
  </sheetViews>
  <sheetFormatPr baseColWidth="10" defaultRowHeight="15" x14ac:dyDescent="0.25"/>
  <cols>
    <col min="1" max="1" width="20.7109375" bestFit="1" customWidth="1"/>
    <col min="2" max="5" width="12" bestFit="1" customWidth="1"/>
  </cols>
  <sheetData>
    <row r="2" spans="1:8" x14ac:dyDescent="0.25">
      <c r="A2" s="64" t="s">
        <v>100</v>
      </c>
      <c r="B2" s="64"/>
      <c r="C2" s="64"/>
      <c r="D2" s="64"/>
      <c r="E2" s="64"/>
      <c r="F2" s="64"/>
      <c r="G2" s="64"/>
      <c r="H2" s="64"/>
    </row>
    <row r="3" spans="1:8" x14ac:dyDescent="0.25">
      <c r="A3" s="32" t="s">
        <v>4</v>
      </c>
      <c r="B3" s="32"/>
      <c r="C3" s="32"/>
      <c r="D3" s="62"/>
      <c r="E3" s="62"/>
    </row>
    <row r="4" spans="1:8" x14ac:dyDescent="0.25">
      <c r="A4" s="3" t="s">
        <v>99</v>
      </c>
      <c r="B4" s="53" t="s">
        <v>24</v>
      </c>
      <c r="C4" s="53" t="s">
        <v>25</v>
      </c>
      <c r="D4" s="53" t="s">
        <v>26</v>
      </c>
      <c r="E4" s="53" t="s">
        <v>27</v>
      </c>
    </row>
    <row r="5" spans="1:8" x14ac:dyDescent="0.25">
      <c r="A5" s="3" t="s">
        <v>28</v>
      </c>
      <c r="B5" s="53">
        <v>0.47335291649181699</v>
      </c>
      <c r="C5" s="53">
        <v>0.48391608391608387</v>
      </c>
      <c r="D5" s="53">
        <v>0.45354891751164711</v>
      </c>
      <c r="E5" s="53">
        <v>0.47398190045248872</v>
      </c>
    </row>
    <row r="6" spans="1:8" x14ac:dyDescent="0.25">
      <c r="A6" s="3" t="s">
        <v>29</v>
      </c>
      <c r="B6" s="53">
        <v>0.31347041544271931</v>
      </c>
      <c r="C6" s="53">
        <v>0.39020979020979019</v>
      </c>
      <c r="D6" s="53">
        <v>0.41134557412989858</v>
      </c>
      <c r="E6" s="53">
        <v>0.36312217194570129</v>
      </c>
    </row>
    <row r="7" spans="1:8" x14ac:dyDescent="0.25">
      <c r="A7" s="3" t="s">
        <v>97</v>
      </c>
      <c r="B7" s="53">
        <v>0.11456147712966851</v>
      </c>
      <c r="C7" s="53">
        <v>1.3636363636363639E-2</v>
      </c>
      <c r="D7" s="53">
        <v>3.8640723485886541E-2</v>
      </c>
      <c r="E7" s="53">
        <v>6.8156108597285062E-2</v>
      </c>
    </row>
    <row r="8" spans="1:8" x14ac:dyDescent="0.25">
      <c r="A8" s="3" t="s">
        <v>98</v>
      </c>
      <c r="B8" s="53">
        <v>9.8615190935795211E-2</v>
      </c>
      <c r="C8" s="53">
        <v>0.1122377622377622</v>
      </c>
      <c r="D8" s="53">
        <v>9.6464784872567821E-2</v>
      </c>
      <c r="E8" s="53">
        <v>9.4739819004524883E-2</v>
      </c>
    </row>
    <row r="9" spans="1:8" x14ac:dyDescent="0.25">
      <c r="A9" s="63" t="s">
        <v>23</v>
      </c>
      <c r="B9" s="53">
        <f>SUM(B5:B8)</f>
        <v>1</v>
      </c>
      <c r="C9" s="53">
        <f t="shared" ref="C9:F9" si="0">SUM(C5:C8)</f>
        <v>0.99999999999999989</v>
      </c>
      <c r="D9" s="53">
        <f t="shared" si="0"/>
        <v>1</v>
      </c>
      <c r="E9" s="53">
        <f t="shared" si="0"/>
        <v>0.99999999999999989</v>
      </c>
    </row>
  </sheetData>
  <mergeCells count="2">
    <mergeCell ref="A2:H2"/>
    <mergeCell ref="A3:C3"/>
  </mergeCells>
  <hyperlinks>
    <hyperlink ref="A3:C3" location="Sommaire!A1" display="Retour au sommaire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F19"/>
  <sheetViews>
    <sheetView workbookViewId="0">
      <selection sqref="A1:F2"/>
    </sheetView>
  </sheetViews>
  <sheetFormatPr baseColWidth="10" defaultColWidth="11.42578125" defaultRowHeight="15" x14ac:dyDescent="0.25"/>
  <sheetData>
    <row r="1" spans="1:6" x14ac:dyDescent="0.25">
      <c r="A1" s="39" t="s">
        <v>35</v>
      </c>
      <c r="B1" s="39"/>
      <c r="C1" s="39"/>
      <c r="D1" s="39"/>
      <c r="E1" s="39"/>
      <c r="F1" s="39"/>
    </row>
    <row r="2" spans="1:6" x14ac:dyDescent="0.25">
      <c r="A2" s="39"/>
      <c r="B2" s="39"/>
      <c r="C2" s="39"/>
      <c r="D2" s="39"/>
      <c r="E2" s="39"/>
      <c r="F2" s="39"/>
    </row>
    <row r="4" spans="1:6" x14ac:dyDescent="0.25">
      <c r="A4" s="32" t="s">
        <v>4</v>
      </c>
      <c r="B4" s="32"/>
      <c r="C4" s="32"/>
    </row>
    <row r="19" spans="1:6" x14ac:dyDescent="0.25">
      <c r="A19" s="40" t="s">
        <v>36</v>
      </c>
      <c r="B19" s="40"/>
      <c r="C19" s="40"/>
      <c r="D19" s="40"/>
      <c r="E19" s="40"/>
      <c r="F19" s="40"/>
    </row>
  </sheetData>
  <mergeCells count="3">
    <mergeCell ref="A1:F2"/>
    <mergeCell ref="A4:C4"/>
    <mergeCell ref="A19:F19"/>
  </mergeCells>
  <hyperlinks>
    <hyperlink ref="A4:C4" location="Sommaire!A1" display="Retour au sommair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F26" sqref="F26"/>
    </sheetView>
  </sheetViews>
  <sheetFormatPr baseColWidth="10" defaultColWidth="11.42578125" defaultRowHeight="15" x14ac:dyDescent="0.25"/>
  <cols>
    <col min="1" max="1" width="18.85546875" customWidth="1"/>
  </cols>
  <sheetData>
    <row r="1" spans="1:7" ht="18.75" x14ac:dyDescent="0.3">
      <c r="A1" s="41" t="s">
        <v>59</v>
      </c>
      <c r="B1" s="41"/>
      <c r="C1" s="41"/>
      <c r="D1" s="41"/>
      <c r="E1" s="41"/>
      <c r="F1" s="41"/>
      <c r="G1" s="41"/>
    </row>
    <row r="2" spans="1:7" x14ac:dyDescent="0.25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  <c r="F2" s="3" t="s">
        <v>10</v>
      </c>
      <c r="G2" s="3" t="s">
        <v>11</v>
      </c>
    </row>
    <row r="3" spans="1:7" x14ac:dyDescent="0.25">
      <c r="A3" s="12" t="s">
        <v>33</v>
      </c>
      <c r="B3" s="12" t="s">
        <v>12</v>
      </c>
      <c r="C3" s="7">
        <v>40.35158527288219</v>
      </c>
      <c r="D3" s="7">
        <v>47.665814610520648</v>
      </c>
      <c r="E3" s="7">
        <v>51.132337772994305</v>
      </c>
      <c r="F3" s="7">
        <v>55.926274720839494</v>
      </c>
      <c r="G3" s="7">
        <v>53.222117583748151</v>
      </c>
    </row>
    <row r="4" spans="1:7" x14ac:dyDescent="0.25">
      <c r="A4" s="12" t="s">
        <v>33</v>
      </c>
      <c r="B4" s="12" t="s">
        <v>13</v>
      </c>
      <c r="C4" s="7">
        <v>53.935591802593052</v>
      </c>
      <c r="D4" s="7">
        <v>59.765788373065668</v>
      </c>
      <c r="E4" s="7">
        <v>55.403596821413636</v>
      </c>
      <c r="F4" s="7">
        <v>59.259723964868257</v>
      </c>
      <c r="G4" s="7">
        <v>55.52488498536178</v>
      </c>
    </row>
    <row r="5" spans="1:7" x14ac:dyDescent="0.25">
      <c r="A5" s="12" t="s">
        <v>33</v>
      </c>
      <c r="B5" s="12" t="s">
        <v>32</v>
      </c>
      <c r="C5" s="7">
        <v>55.500200169031622</v>
      </c>
      <c r="D5" s="7">
        <v>58.987589520039144</v>
      </c>
      <c r="E5" s="7">
        <v>55.282238334593657</v>
      </c>
      <c r="F5" s="7"/>
      <c r="G5" s="7"/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28"/>
  <sheetViews>
    <sheetView workbookViewId="0">
      <selection activeCell="A3" sqref="A1:D3"/>
    </sheetView>
  </sheetViews>
  <sheetFormatPr baseColWidth="10" defaultColWidth="11.42578125" defaultRowHeight="15" x14ac:dyDescent="0.25"/>
  <cols>
    <col min="1" max="1" width="33.140625" customWidth="1"/>
    <col min="2" max="2" width="11.42578125" customWidth="1"/>
    <col min="4" max="4" width="11.5703125" customWidth="1"/>
  </cols>
  <sheetData>
    <row r="1" spans="1:6" ht="15" customHeight="1" x14ac:dyDescent="0.25">
      <c r="A1" s="42" t="s">
        <v>64</v>
      </c>
      <c r="B1" s="42"/>
      <c r="C1" s="42"/>
      <c r="D1" s="42"/>
      <c r="E1" s="9"/>
      <c r="F1" s="9"/>
    </row>
    <row r="2" spans="1:6" x14ac:dyDescent="0.25">
      <c r="A2" s="42"/>
      <c r="B2" s="42"/>
      <c r="C2" s="42"/>
      <c r="D2" s="42"/>
      <c r="E2" s="9"/>
      <c r="F2" s="9"/>
    </row>
    <row r="3" spans="1:6" x14ac:dyDescent="0.25">
      <c r="A3" s="32" t="s">
        <v>4</v>
      </c>
      <c r="B3" s="32"/>
      <c r="C3" s="32"/>
    </row>
    <row r="4" spans="1:6" x14ac:dyDescent="0.25">
      <c r="A4" s="8"/>
      <c r="B4" s="45" t="s">
        <v>7</v>
      </c>
      <c r="C4" s="45" t="s">
        <v>8</v>
      </c>
      <c r="D4" s="45" t="s">
        <v>14</v>
      </c>
    </row>
    <row r="5" spans="1:6" ht="15.75" thickBot="1" x14ac:dyDescent="0.3">
      <c r="A5" s="8"/>
      <c r="B5" s="46"/>
      <c r="C5" s="46"/>
      <c r="D5" s="46"/>
    </row>
    <row r="6" spans="1:6" x14ac:dyDescent="0.25">
      <c r="A6" s="47" t="s">
        <v>15</v>
      </c>
      <c r="B6" s="47"/>
      <c r="C6" s="47"/>
      <c r="D6" s="47"/>
    </row>
    <row r="7" spans="1:6" ht="37.5" customHeight="1" x14ac:dyDescent="0.25">
      <c r="A7" s="25" t="s">
        <v>16</v>
      </c>
      <c r="B7" s="26" t="s">
        <v>52</v>
      </c>
      <c r="C7" s="26" t="s">
        <v>42</v>
      </c>
      <c r="D7" s="26" t="s">
        <v>43</v>
      </c>
    </row>
    <row r="8" spans="1:6" ht="32.25" customHeight="1" x14ac:dyDescent="0.25">
      <c r="A8" s="25" t="s">
        <v>17</v>
      </c>
      <c r="B8" s="26" t="s">
        <v>53</v>
      </c>
      <c r="C8" s="26" t="s">
        <v>44</v>
      </c>
      <c r="D8" s="26" t="s">
        <v>45</v>
      </c>
    </row>
    <row r="9" spans="1:6" ht="30.75" customHeight="1" x14ac:dyDescent="0.25">
      <c r="A9" s="25" t="s">
        <v>18</v>
      </c>
      <c r="B9" s="26" t="s">
        <v>46</v>
      </c>
      <c r="C9" s="26" t="s">
        <v>47</v>
      </c>
      <c r="D9" s="26" t="s">
        <v>48</v>
      </c>
    </row>
    <row r="10" spans="1:6" ht="35.25" customHeight="1" x14ac:dyDescent="0.25">
      <c r="A10" s="25" t="s">
        <v>19</v>
      </c>
      <c r="B10" s="26" t="s">
        <v>49</v>
      </c>
      <c r="C10" s="26" t="s">
        <v>50</v>
      </c>
      <c r="D10" s="26" t="s">
        <v>51</v>
      </c>
    </row>
    <row r="11" spans="1:6" x14ac:dyDescent="0.25">
      <c r="A11" s="27" t="s">
        <v>54</v>
      </c>
      <c r="B11" s="28" t="s">
        <v>56</v>
      </c>
      <c r="C11" s="28" t="s">
        <v>57</v>
      </c>
      <c r="D11" s="28" t="s">
        <v>58</v>
      </c>
    </row>
    <row r="12" spans="1:6" x14ac:dyDescent="0.25">
      <c r="A12" s="43" t="s">
        <v>41</v>
      </c>
      <c r="B12" s="43"/>
      <c r="C12" s="43"/>
      <c r="D12" s="43"/>
    </row>
    <row r="13" spans="1:6" x14ac:dyDescent="0.25">
      <c r="A13" s="44" t="s">
        <v>55</v>
      </c>
      <c r="B13" s="44"/>
      <c r="C13" s="44"/>
      <c r="D13" s="44"/>
    </row>
    <row r="14" spans="1:6" ht="15" customHeight="1" x14ac:dyDescent="0.25">
      <c r="A14" s="44"/>
      <c r="B14" s="44"/>
      <c r="C14" s="44"/>
      <c r="D14" s="44"/>
    </row>
    <row r="15" spans="1:6" x14ac:dyDescent="0.25">
      <c r="A15" s="44"/>
      <c r="B15" s="44"/>
      <c r="C15" s="44"/>
      <c r="D15" s="44"/>
    </row>
    <row r="20" spans="4:10" x14ac:dyDescent="0.25">
      <c r="D20" s="4"/>
      <c r="E20" s="4"/>
      <c r="F20" s="4"/>
      <c r="G20" s="4"/>
      <c r="H20" s="4"/>
      <c r="I20" s="4"/>
      <c r="J20" s="4"/>
    </row>
    <row r="21" spans="4:10" x14ac:dyDescent="0.25">
      <c r="I21" s="4"/>
      <c r="J21" s="4"/>
    </row>
    <row r="22" spans="4:10" x14ac:dyDescent="0.25">
      <c r="E22" s="4"/>
      <c r="F22" s="4"/>
      <c r="G22" s="4"/>
      <c r="H22" s="4"/>
      <c r="I22" s="4"/>
      <c r="J22" s="4"/>
    </row>
    <row r="23" spans="4:10" x14ac:dyDescent="0.25">
      <c r="D23" s="4"/>
      <c r="E23" s="4"/>
      <c r="F23" s="4"/>
      <c r="G23" s="4"/>
      <c r="H23" s="4"/>
      <c r="I23" s="4"/>
      <c r="J23" s="4"/>
    </row>
    <row r="25" spans="4:10" x14ac:dyDescent="0.25">
      <c r="D25" s="4"/>
      <c r="E25" s="4"/>
      <c r="F25" s="4"/>
    </row>
    <row r="26" spans="4:10" x14ac:dyDescent="0.25">
      <c r="D26" s="4"/>
      <c r="E26" s="4"/>
      <c r="F26" s="4"/>
    </row>
    <row r="27" spans="4:10" x14ac:dyDescent="0.25">
      <c r="D27" s="4"/>
      <c r="E27" s="4"/>
      <c r="F27" s="4"/>
    </row>
    <row r="28" spans="4:10" x14ac:dyDescent="0.25">
      <c r="D28" s="4"/>
      <c r="E28" s="4"/>
      <c r="F28" s="4"/>
    </row>
  </sheetData>
  <mergeCells count="8">
    <mergeCell ref="A1:D2"/>
    <mergeCell ref="A3:C3"/>
    <mergeCell ref="A12:D12"/>
    <mergeCell ref="A13:D15"/>
    <mergeCell ref="B4:B5"/>
    <mergeCell ref="C4:C5"/>
    <mergeCell ref="D4:D5"/>
    <mergeCell ref="A6:D6"/>
  </mergeCells>
  <hyperlinks>
    <hyperlink ref="A3:C3" location="Sommaire!A1" display="Retour au sommaire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F19"/>
  <sheetViews>
    <sheetView workbookViewId="0">
      <selection activeCell="A4" sqref="A4:C4"/>
    </sheetView>
  </sheetViews>
  <sheetFormatPr baseColWidth="10" defaultColWidth="11.42578125" defaultRowHeight="15" x14ac:dyDescent="0.25"/>
  <sheetData>
    <row r="1" spans="1:6" x14ac:dyDescent="0.25">
      <c r="A1" s="39" t="s">
        <v>37</v>
      </c>
      <c r="B1" s="39"/>
      <c r="C1" s="39"/>
      <c r="D1" s="39"/>
      <c r="E1" s="39"/>
      <c r="F1" s="39"/>
    </row>
    <row r="2" spans="1:6" x14ac:dyDescent="0.25">
      <c r="A2" s="39"/>
      <c r="B2" s="39"/>
      <c r="C2" s="39"/>
      <c r="D2" s="39"/>
      <c r="E2" s="39"/>
      <c r="F2" s="39"/>
    </row>
    <row r="4" spans="1:6" x14ac:dyDescent="0.25">
      <c r="A4" s="32" t="s">
        <v>4</v>
      </c>
      <c r="B4" s="32"/>
      <c r="C4" s="32"/>
    </row>
    <row r="19" spans="1:6" x14ac:dyDescent="0.25">
      <c r="A19" s="40" t="s">
        <v>38</v>
      </c>
      <c r="B19" s="40"/>
      <c r="C19" s="40"/>
      <c r="D19" s="40"/>
      <c r="E19" s="40"/>
      <c r="F19" s="40"/>
    </row>
  </sheetData>
  <mergeCells count="3">
    <mergeCell ref="A1:F2"/>
    <mergeCell ref="A4:C4"/>
    <mergeCell ref="A19:F19"/>
  </mergeCells>
  <hyperlinks>
    <hyperlink ref="A4:C4" location="Sommaire!A1" display="Retour au sommair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D23" sqref="D23"/>
    </sheetView>
  </sheetViews>
  <sheetFormatPr baseColWidth="10" defaultColWidth="11.42578125" defaultRowHeight="15" x14ac:dyDescent="0.25"/>
  <cols>
    <col min="1" max="1" width="17.7109375" customWidth="1"/>
  </cols>
  <sheetData>
    <row r="1" spans="1:7" ht="18.75" x14ac:dyDescent="0.3">
      <c r="A1" s="13" t="s">
        <v>5</v>
      </c>
      <c r="B1" s="13" t="s">
        <v>20</v>
      </c>
      <c r="C1" s="13" t="s">
        <v>7</v>
      </c>
      <c r="D1" s="13" t="s">
        <v>8</v>
      </c>
      <c r="E1" s="13" t="s">
        <v>14</v>
      </c>
      <c r="F1" s="14"/>
      <c r="G1" s="14"/>
    </row>
    <row r="2" spans="1:7" x14ac:dyDescent="0.25">
      <c r="A2" s="12" t="s">
        <v>33</v>
      </c>
      <c r="B2" s="12" t="s">
        <v>21</v>
      </c>
      <c r="C2" s="7">
        <v>57.023875624652973</v>
      </c>
      <c r="D2" s="7">
        <v>59.612715158245422</v>
      </c>
      <c r="E2" s="7">
        <v>55.739866740699604</v>
      </c>
      <c r="F2" s="15"/>
      <c r="G2" s="15"/>
    </row>
    <row r="3" spans="1:7" x14ac:dyDescent="0.25">
      <c r="A3" s="12" t="s">
        <v>33</v>
      </c>
      <c r="B3" s="12" t="s">
        <v>22</v>
      </c>
      <c r="C3" s="7">
        <v>52.78087452000495</v>
      </c>
      <c r="D3" s="7">
        <v>57.871918741483967</v>
      </c>
      <c r="E3" s="7">
        <v>54.465502291589253</v>
      </c>
      <c r="F3" s="4"/>
      <c r="G3" s="4"/>
    </row>
    <row r="4" spans="1:7" x14ac:dyDescent="0.25">
      <c r="A4" s="12" t="s">
        <v>33</v>
      </c>
      <c r="B4" s="12" t="s">
        <v>23</v>
      </c>
      <c r="C4" s="7">
        <v>55.500200169031622</v>
      </c>
      <c r="D4" s="7">
        <v>58.987589520039144</v>
      </c>
      <c r="E4" s="7">
        <v>55.282238334593657</v>
      </c>
      <c r="F4" s="4"/>
      <c r="G4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F19"/>
  <sheetViews>
    <sheetView workbookViewId="0">
      <selection activeCell="A4" sqref="A4:C4"/>
    </sheetView>
  </sheetViews>
  <sheetFormatPr baseColWidth="10" defaultColWidth="11.42578125" defaultRowHeight="15" x14ac:dyDescent="0.25"/>
  <sheetData>
    <row r="1" spans="1:6" x14ac:dyDescent="0.25">
      <c r="A1" s="39" t="s">
        <v>39</v>
      </c>
      <c r="B1" s="39"/>
      <c r="C1" s="39"/>
      <c r="D1" s="39"/>
      <c r="E1" s="39"/>
      <c r="F1" s="39"/>
    </row>
    <row r="2" spans="1:6" x14ac:dyDescent="0.25">
      <c r="A2" s="39"/>
      <c r="B2" s="39"/>
      <c r="C2" s="39"/>
      <c r="D2" s="39"/>
      <c r="E2" s="39"/>
      <c r="F2" s="39"/>
    </row>
    <row r="4" spans="1:6" x14ac:dyDescent="0.25">
      <c r="A4" s="32" t="s">
        <v>4</v>
      </c>
      <c r="B4" s="32"/>
      <c r="C4" s="32"/>
    </row>
    <row r="19" spans="1:6" x14ac:dyDescent="0.25">
      <c r="A19" s="40" t="s">
        <v>38</v>
      </c>
      <c r="B19" s="40"/>
      <c r="C19" s="40"/>
      <c r="D19" s="40"/>
      <c r="E19" s="40"/>
      <c r="F19" s="40"/>
    </row>
  </sheetData>
  <mergeCells count="3">
    <mergeCell ref="A1:F2"/>
    <mergeCell ref="A4:C4"/>
    <mergeCell ref="A19:F19"/>
  </mergeCells>
  <hyperlinks>
    <hyperlink ref="A4:C4" location="Sommaire!A1" display="Retour au sommaire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zoomScale="115" zoomScaleNormal="115" workbookViewId="0">
      <selection activeCell="E11" sqref="E11"/>
    </sheetView>
  </sheetViews>
  <sheetFormatPr baseColWidth="10" defaultColWidth="11.42578125" defaultRowHeight="15" x14ac:dyDescent="0.25"/>
  <cols>
    <col min="1" max="1" width="11.42578125" customWidth="1"/>
    <col min="2" max="4" width="14.85546875" customWidth="1"/>
    <col min="5" max="5" width="18.42578125" bestFit="1" customWidth="1"/>
    <col min="6" max="6" width="18.140625" bestFit="1" customWidth="1"/>
  </cols>
  <sheetData>
    <row r="1" spans="1:11" ht="15.75" x14ac:dyDescent="0.25">
      <c r="A1" s="48" t="s">
        <v>34</v>
      </c>
      <c r="B1" s="48"/>
      <c r="C1" s="48"/>
      <c r="D1" s="48"/>
      <c r="E1" s="48"/>
      <c r="F1" s="48"/>
    </row>
    <row r="2" spans="1:11" x14ac:dyDescent="0.25">
      <c r="A2" s="16"/>
      <c r="B2" s="49"/>
      <c r="C2" s="50"/>
      <c r="D2" s="50"/>
      <c r="E2" s="50"/>
      <c r="F2" s="21"/>
    </row>
    <row r="3" spans="1:11" x14ac:dyDescent="0.25">
      <c r="A3" s="16"/>
      <c r="B3" s="17" t="s">
        <v>24</v>
      </c>
      <c r="C3" s="17" t="s">
        <v>25</v>
      </c>
      <c r="D3" s="17" t="s">
        <v>26</v>
      </c>
      <c r="E3" s="17" t="s">
        <v>27</v>
      </c>
      <c r="F3" s="22"/>
    </row>
    <row r="4" spans="1:11" x14ac:dyDescent="0.25">
      <c r="A4" s="18" t="s">
        <v>21</v>
      </c>
      <c r="B4" s="4">
        <v>55.649613544350387</v>
      </c>
      <c r="C4" s="4">
        <v>49.918281578332952</v>
      </c>
      <c r="D4" s="4">
        <v>59.012920991315397</v>
      </c>
      <c r="E4" s="4">
        <v>59.359880908075922</v>
      </c>
      <c r="F4" s="4"/>
    </row>
    <row r="5" spans="1:11" x14ac:dyDescent="0.25">
      <c r="A5" s="18" t="s">
        <v>22</v>
      </c>
      <c r="B5" s="4">
        <v>51.783590963139126</v>
      </c>
      <c r="C5" s="4">
        <v>48.069241011984019</v>
      </c>
      <c r="D5" s="4">
        <v>54.828462515883103</v>
      </c>
      <c r="E5" s="4">
        <v>58.552036199095028</v>
      </c>
      <c r="F5" s="4"/>
    </row>
    <row r="6" spans="1:11" x14ac:dyDescent="0.25">
      <c r="A6" s="19" t="s">
        <v>23</v>
      </c>
      <c r="B6" s="4">
        <v>54.171402591498065</v>
      </c>
      <c r="C6" s="4">
        <v>49.438202247191008</v>
      </c>
      <c r="D6" s="4">
        <v>57.96664019062748</v>
      </c>
      <c r="E6" s="4">
        <v>58.91369543485505</v>
      </c>
      <c r="F6" s="4"/>
    </row>
    <row r="7" spans="1:11" x14ac:dyDescent="0.25">
      <c r="A7" s="1"/>
      <c r="B7" s="2"/>
      <c r="C7" s="2"/>
      <c r="D7" s="2"/>
      <c r="E7" s="2"/>
      <c r="F7" s="2"/>
    </row>
    <row r="8" spans="1:11" x14ac:dyDescent="0.25">
      <c r="A8" s="2"/>
    </row>
    <row r="9" spans="1:11" x14ac:dyDescent="0.25">
      <c r="B9" s="20"/>
      <c r="C9" s="20"/>
      <c r="D9" s="20"/>
      <c r="E9" s="20"/>
      <c r="F9" s="20"/>
      <c r="G9" s="20"/>
      <c r="H9" s="20"/>
      <c r="I9" s="20"/>
      <c r="J9" s="20"/>
      <c r="K9" s="20"/>
    </row>
  </sheetData>
  <mergeCells count="2">
    <mergeCell ref="A1:F1"/>
    <mergeCell ref="B2:E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F19"/>
  <sheetViews>
    <sheetView workbookViewId="0">
      <selection activeCell="J36" sqref="J36"/>
    </sheetView>
  </sheetViews>
  <sheetFormatPr baseColWidth="10" defaultColWidth="11.42578125" defaultRowHeight="15" x14ac:dyDescent="0.25"/>
  <sheetData>
    <row r="1" spans="1:6" x14ac:dyDescent="0.25">
      <c r="A1" s="39" t="s">
        <v>40</v>
      </c>
      <c r="B1" s="39"/>
      <c r="C1" s="39"/>
      <c r="D1" s="39"/>
      <c r="E1" s="39"/>
      <c r="F1" s="39"/>
    </row>
    <row r="2" spans="1:6" x14ac:dyDescent="0.25">
      <c r="A2" s="39"/>
      <c r="B2" s="39"/>
      <c r="C2" s="39"/>
      <c r="D2" s="39"/>
      <c r="E2" s="39"/>
      <c r="F2" s="39"/>
    </row>
    <row r="4" spans="1:6" x14ac:dyDescent="0.25">
      <c r="A4" s="32" t="s">
        <v>4</v>
      </c>
      <c r="B4" s="32"/>
      <c r="C4" s="32"/>
    </row>
    <row r="19" spans="1:6" x14ac:dyDescent="0.25">
      <c r="A19" s="40" t="s">
        <v>38</v>
      </c>
      <c r="B19" s="40"/>
      <c r="C19" s="40"/>
      <c r="D19" s="40"/>
      <c r="E19" s="40"/>
      <c r="F19" s="40"/>
    </row>
  </sheetData>
  <mergeCells count="3">
    <mergeCell ref="A1:F2"/>
    <mergeCell ref="A4:C4"/>
    <mergeCell ref="A19:F19"/>
  </mergeCells>
  <hyperlinks>
    <hyperlink ref="A4:C4" location="Sommaire!A1" display="Retour au sommaire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5D3FCFB432CB47939D74C789A93608" ma:contentTypeVersion="10" ma:contentTypeDescription="Crée un document." ma:contentTypeScope="" ma:versionID="67b742d688a74ed7f80f058808a91158">
  <xsd:schema xmlns:xsd="http://www.w3.org/2001/XMLSchema" xmlns:xs="http://www.w3.org/2001/XMLSchema" xmlns:p="http://schemas.microsoft.com/office/2006/metadata/properties" xmlns:ns2="31c7934a-1b5f-428a-84b1-05c25a880a92" xmlns:ns3="91bf9459-ef77-4f9d-af1b-d536ed35a88f" targetNamespace="http://schemas.microsoft.com/office/2006/metadata/properties" ma:root="true" ma:fieldsID="c044fb221a39fbb1feade736786ddc40" ns2:_="" ns3:_="">
    <xsd:import namespace="31c7934a-1b5f-428a-84b1-05c25a880a92"/>
    <xsd:import namespace="91bf9459-ef77-4f9d-af1b-d536ed35a8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7934a-1b5f-428a-84b1-05c25a880a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2a5a789a-0080-4889-9b37-6d1526ad77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f9459-ef77-4f9d-af1b-d536ed35a88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deeb3f7-ab51-4b1b-bad4-3e97330ecd61}" ma:internalName="TaxCatchAll" ma:showField="CatchAllData" ma:web="91bf9459-ef77-4f9d-af1b-d536ed35a8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1bf9459-ef77-4f9d-af1b-d536ed35a88f" xsi:nil="true"/>
    <lcf76f155ced4ddcb4097134ff3c332f xmlns="31c7934a-1b5f-428a-84b1-05c25a880a9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BB7D7E5-ACCB-4221-80A0-6D6CE6E833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63F055-6314-41C4-8762-99CE285D93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c7934a-1b5f-428a-84b1-05c25a880a92"/>
    <ds:schemaRef ds:uri="91bf9459-ef77-4f9d-af1b-d536ed35a8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379B35-D7AF-4113-B431-7D085598CDE5}">
  <ds:schemaRefs>
    <ds:schemaRef ds:uri="http://schemas.microsoft.com/office/2006/metadata/properties"/>
    <ds:schemaRef ds:uri="http://schemas.microsoft.com/office/infopath/2007/PartnerControls"/>
    <ds:schemaRef ds:uri="91bf9459-ef77-4f9d-af1b-d536ed35a88f"/>
    <ds:schemaRef ds:uri="31c7934a-1b5f-428a-84b1-05c25a880a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Sommaire</vt:lpstr>
      <vt:lpstr>Graphique 1</vt:lpstr>
      <vt:lpstr>Graphique 1_</vt:lpstr>
      <vt:lpstr>Tableau 1</vt:lpstr>
      <vt:lpstr>Graphique 2</vt:lpstr>
      <vt:lpstr>Graphique 2_</vt:lpstr>
      <vt:lpstr>Graphique 3</vt:lpstr>
      <vt:lpstr>Graphique 3_</vt:lpstr>
      <vt:lpstr>Graphique 4</vt:lpstr>
      <vt:lpstr>Graphique 4_</vt:lpstr>
      <vt:lpstr>     </vt:lpstr>
      <vt:lpstr>Annexe 1</vt:lpstr>
      <vt:lpstr>Annexe 2</vt:lpstr>
    </vt:vector>
  </TitlesOfParts>
  <Manager/>
  <Company>Ministere de l'Education Nationale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Administration centrale</dc:creator>
  <cp:keywords/>
  <dc:description/>
  <cp:lastModifiedBy>Administration centrale</cp:lastModifiedBy>
  <cp:revision/>
  <dcterms:created xsi:type="dcterms:W3CDTF">2015-12-10T12:50:40Z</dcterms:created>
  <dcterms:modified xsi:type="dcterms:W3CDTF">2024-07-11T12:06:28Z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0x010100DE5D3FCFB432CB47939D74C789A93608</vt:lpwstr>
  </property>
  <property fmtid="{D5CDD505-2E9C-101B-9397-08002B2CF9AE}" pid="3" name="MediaServiceImageTags">
    <vt:lpwstr/>
  </property>
</Properties>
</file>