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tr-dgesip-dgri-a2-1-recherche\Administration\site internet du ministère MESR\page 81721 données\pour mise en ligne octobre 2024\Diffusés\A confirmer\"/>
    </mc:Choice>
  </mc:AlternateContent>
  <xr:revisionPtr revIDLastSave="0" documentId="13_ncr:1_{A7398B07-742D-4D90-8C9F-C74B6C63326E}" xr6:coauthVersionLast="47" xr6:coauthVersionMax="47" xr10:uidLastSave="{00000000-0000-0000-0000-000000000000}"/>
  <bookViews>
    <workbookView xWindow="-54120" yWindow="-120" windowWidth="29040" windowHeight="15840" activeTab="1" xr2:uid="{00000000-000D-0000-FFFF-FFFF00000000}"/>
  </bookViews>
  <sheets>
    <sheet name="Sommaire" sheetId="2" r:id="rId1"/>
    <sheet name="2021" sheetId="1" r:id="rId2"/>
    <sheet name="20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B33" i="1"/>
</calcChain>
</file>

<file path=xl/sharedStrings.xml><?xml version="1.0" encoding="utf-8"?>
<sst xmlns="http://schemas.openxmlformats.org/spreadsheetml/2006/main" count="79" uniqueCount="43">
  <si>
    <t>Personnel rémunéré par l'organisme</t>
  </si>
  <si>
    <t>TOTAL</t>
  </si>
  <si>
    <t>1. EPST hors CNRS</t>
  </si>
  <si>
    <t>INED</t>
  </si>
  <si>
    <t>INRAE</t>
  </si>
  <si>
    <t>INRIA</t>
  </si>
  <si>
    <t>INSERM</t>
  </si>
  <si>
    <t>IRD</t>
  </si>
  <si>
    <t>2. EPIC</t>
  </si>
  <si>
    <t>ANDRA</t>
  </si>
  <si>
    <t>BRGM</t>
  </si>
  <si>
    <t>CEA - Civil</t>
  </si>
  <si>
    <t>CIRAD</t>
  </si>
  <si>
    <t>CNES</t>
  </si>
  <si>
    <t>CSTB</t>
  </si>
  <si>
    <t>IFREMER</t>
  </si>
  <si>
    <t>INERIS</t>
  </si>
  <si>
    <t>IPEV</t>
  </si>
  <si>
    <t>IRSN</t>
  </si>
  <si>
    <t>LNE</t>
  </si>
  <si>
    <t>ONERA</t>
  </si>
  <si>
    <t>4. CNRS</t>
  </si>
  <si>
    <t>6. Centres hospitaliers (CHU, CLCC)</t>
  </si>
  <si>
    <t>7. Autres établissements d'enseignement supérieur</t>
  </si>
  <si>
    <t>8. Institutions sans but lucratif</t>
  </si>
  <si>
    <t>Total</t>
  </si>
  <si>
    <t>Source : MESR-SIES, Enquête sur les moyens consacrés à la R&amp;D</t>
  </si>
  <si>
    <t>Retour sommaire</t>
  </si>
  <si>
    <t>2021 définitif</t>
  </si>
  <si>
    <t>3. Ministères (y compris Défense) et autres établissements publics</t>
  </si>
  <si>
    <t>5. Universités et établissement d'enseignement supérieur sous contrat MESR</t>
  </si>
  <si>
    <t>Nationalité française</t>
  </si>
  <si>
    <t>dont nationalité union européenne</t>
  </si>
  <si>
    <t>dont nationalité américaine</t>
  </si>
  <si>
    <t>Non ventilée</t>
  </si>
  <si>
    <t>Nationalité étrangère</t>
  </si>
  <si>
    <t>2022 définitif</t>
  </si>
  <si>
    <t>Rupture de série : amélioration méthodologique du traitement de la non-réponse et élargissement du champ couvert (principalement des écoles hors tutelle du MESR). Les évolutions des effectifs entre 2021 et 2022 intègrent ces améliorations.</t>
  </si>
  <si>
    <t xml:space="preserve">Effectifs du secteur des administrations : répartition des doctorants par nationalité en personnes physiques (PP) </t>
  </si>
  <si>
    <t>Personnes physiques PP - Résultats 2021 définitifs</t>
  </si>
  <si>
    <t>Effectifs du secteur des administrations  : répartition des doctorants par nationalité en personnes physiques (PP) - Résultats 2021</t>
  </si>
  <si>
    <t>Effectifs du secteur des administrations  : répartition des doctorants par nationalité en personnes physiques (PP) - Résultats 2022</t>
  </si>
  <si>
    <t>Personnes physiques PP - Résultats 2022 définitifs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</si>
</sst>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MS Sans Serif"/>
      <family val="2"/>
    </font>
    <font>
      <b/>
      <sz val="9"/>
      <color theme="0"/>
      <name val="MS Sans Serif"/>
      <family val="2"/>
    </font>
    <font>
      <b/>
      <sz val="9"/>
      <name val="MS Sans Serif"/>
    </font>
    <font>
      <sz val="10"/>
      <name val="MS Sans Serif"/>
      <family val="2"/>
    </font>
    <font>
      <b/>
      <i/>
      <sz val="9"/>
      <name val="MS Sans Serif"/>
    </font>
    <font>
      <b/>
      <sz val="10"/>
      <name val="MS Sans Serif"/>
    </font>
    <font>
      <sz val="9"/>
      <name val="MS Sans Serif"/>
    </font>
    <font>
      <i/>
      <sz val="9"/>
      <name val="MS Sans Serif"/>
    </font>
    <font>
      <sz val="9"/>
      <color rgb="FFFF0000"/>
      <name val="MS Sans Serif"/>
    </font>
    <font>
      <b/>
      <i/>
      <sz val="10"/>
      <name val="MS Sans Serif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6" fillId="5" borderId="2" xfId="0" applyFont="1" applyFill="1" applyBorder="1" applyAlignment="1">
      <alignment horizontal="center" vertical="center" wrapText="1"/>
    </xf>
    <xf numFmtId="0" fontId="10" fillId="0" borderId="0" xfId="0" applyFont="1"/>
    <xf numFmtId="0" fontId="2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2" fillId="6" borderId="0" xfId="0" applyFont="1" applyFill="1" applyAlignment="1">
      <alignment horizontal="left"/>
    </xf>
    <xf numFmtId="0" fontId="0" fillId="6" borderId="0" xfId="0" applyFill="1"/>
    <xf numFmtId="0" fontId="0" fillId="6" borderId="0" xfId="0" applyFill="1" applyBorder="1"/>
    <xf numFmtId="0" fontId="7" fillId="6" borderId="2" xfId="0" applyFont="1" applyFill="1" applyBorder="1" applyAlignment="1">
      <alignment horizontal="left" indent="1"/>
    </xf>
    <xf numFmtId="164" fontId="7" fillId="6" borderId="2" xfId="1" applyNumberFormat="1" applyFont="1" applyFill="1" applyBorder="1"/>
    <xf numFmtId="164" fontId="7" fillId="6" borderId="0" xfId="1" applyNumberFormat="1" applyFont="1" applyFill="1"/>
    <xf numFmtId="164" fontId="9" fillId="6" borderId="2" xfId="1" applyNumberFormat="1" applyFont="1" applyFill="1" applyBorder="1"/>
    <xf numFmtId="164" fontId="7" fillId="6" borderId="0" xfId="1" applyNumberFormat="1" applyFont="1" applyFill="1" applyBorder="1"/>
    <xf numFmtId="0" fontId="10" fillId="6" borderId="0" xfId="0" applyFont="1" applyFill="1"/>
    <xf numFmtId="0" fontId="7" fillId="6" borderId="0" xfId="0" applyFont="1" applyFill="1"/>
    <xf numFmtId="0" fontId="3" fillId="6" borderId="2" xfId="0" applyFont="1" applyFill="1" applyBorder="1" applyAlignment="1">
      <alignment horizontal="left" indent="3"/>
    </xf>
    <xf numFmtId="164" fontId="11" fillId="6" borderId="2" xfId="1" applyNumberFormat="1" applyFont="1" applyFill="1" applyBorder="1"/>
    <xf numFmtId="164" fontId="11" fillId="6" borderId="0" xfId="1" applyNumberFormat="1" applyFont="1" applyFill="1" applyBorder="1"/>
    <xf numFmtId="0" fontId="13" fillId="6" borderId="0" xfId="0" applyFont="1" applyFill="1"/>
    <xf numFmtId="0" fontId="3" fillId="6" borderId="0" xfId="0" applyFont="1" applyFill="1" applyAlignment="1">
      <alignment horizontal="left" indent="1"/>
    </xf>
    <xf numFmtId="164" fontId="11" fillId="6" borderId="0" xfId="1" applyNumberFormat="1" applyFont="1" applyFill="1"/>
    <xf numFmtId="164" fontId="12" fillId="6" borderId="0" xfId="1" applyNumberFormat="1" applyFont="1" applyFill="1"/>
    <xf numFmtId="0" fontId="10" fillId="6" borderId="2" xfId="0" applyFont="1" applyFill="1" applyBorder="1" applyAlignment="1">
      <alignment horizontal="left" indent="1"/>
    </xf>
    <xf numFmtId="164" fontId="10" fillId="6" borderId="2" xfId="1" applyNumberFormat="1" applyFont="1" applyFill="1" applyBorder="1"/>
    <xf numFmtId="164" fontId="10" fillId="6" borderId="0" xfId="1" applyNumberFormat="1" applyFont="1" applyFill="1" applyBorder="1"/>
    <xf numFmtId="164" fontId="14" fillId="6" borderId="2" xfId="1" applyNumberFormat="1" applyFont="1" applyFill="1" applyBorder="1"/>
    <xf numFmtId="164" fontId="3" fillId="6" borderId="0" xfId="0" applyNumberFormat="1" applyFont="1" applyFill="1"/>
    <xf numFmtId="164" fontId="3" fillId="6" borderId="0" xfId="0" applyNumberFormat="1" applyFont="1" applyFill="1" applyBorder="1"/>
    <xf numFmtId="0" fontId="15" fillId="6" borderId="0" xfId="3" applyFill="1"/>
    <xf numFmtId="0" fontId="2" fillId="0" borderId="1" xfId="0" applyFont="1" applyBorder="1" applyAlignment="1">
      <alignment horizontal="center" vertical="center"/>
    </xf>
    <xf numFmtId="0" fontId="11" fillId="6" borderId="0" xfId="0" applyFont="1" applyFill="1"/>
    <xf numFmtId="0" fontId="7" fillId="6" borderId="0" xfId="1" applyNumberFormat="1" applyFont="1" applyFill="1" applyAlignment="1">
      <alignment horizontal="center" vertical="center"/>
    </xf>
    <xf numFmtId="0" fontId="16" fillId="6" borderId="0" xfId="0" applyFont="1" applyFill="1"/>
    <xf numFmtId="164" fontId="3" fillId="6" borderId="0" xfId="2" applyNumberFormat="1" applyFont="1" applyFill="1" applyAlignment="1">
      <alignment horizontal="right"/>
    </xf>
    <xf numFmtId="0" fontId="17" fillId="0" borderId="0" xfId="0" applyFont="1" applyFill="1"/>
  </cellXfs>
  <cellStyles count="4">
    <cellStyle name="Lien hypertexte" xfId="3" builtinId="8"/>
    <cellStyle name="Millier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workbookViewId="0">
      <selection activeCell="B2" sqref="B2"/>
    </sheetView>
  </sheetViews>
  <sheetFormatPr baseColWidth="10" defaultColWidth="11.453125" defaultRowHeight="14.5" x14ac:dyDescent="0.35"/>
  <cols>
    <col min="1" max="16384" width="11.453125" style="13"/>
  </cols>
  <sheetData>
    <row r="2" spans="2:11" x14ac:dyDescent="0.35">
      <c r="B2" s="9" t="s">
        <v>38</v>
      </c>
      <c r="K2" s="41"/>
    </row>
    <row r="6" spans="2:11" x14ac:dyDescent="0.35">
      <c r="B6" s="35" t="s">
        <v>28</v>
      </c>
    </row>
    <row r="7" spans="2:11" x14ac:dyDescent="0.35">
      <c r="B7" s="35" t="s">
        <v>36</v>
      </c>
      <c r="D7" s="39"/>
    </row>
    <row r="11" spans="2:11" x14ac:dyDescent="0.35">
      <c r="B11" s="8" t="s">
        <v>26</v>
      </c>
    </row>
  </sheetData>
  <hyperlinks>
    <hyperlink ref="B6" location="'2021'!A1" display="2021 définitif" xr:uid="{00000000-0004-0000-0000-000000000000}"/>
    <hyperlink ref="B7" location="'2022'!A1" display="2022 définitif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baseColWidth="10" defaultColWidth="9.1796875" defaultRowHeight="13" x14ac:dyDescent="0.35"/>
  <cols>
    <col min="1" max="1" width="50.81640625" style="10" customWidth="1"/>
    <col min="2" max="2" width="11.453125" style="10" customWidth="1"/>
    <col min="3" max="3" width="2" style="10" customWidth="1"/>
    <col min="4" max="6" width="11.453125" style="10" customWidth="1"/>
    <col min="7" max="7" width="2" style="11" customWidth="1"/>
    <col min="8" max="8" width="10.54296875" style="10" bestFit="1" customWidth="1"/>
    <col min="9" max="9" width="2" style="10" customWidth="1"/>
    <col min="10" max="10" width="11.453125" style="10" customWidth="1"/>
    <col min="11" max="16384" width="9.1796875" style="10"/>
  </cols>
  <sheetData>
    <row r="1" spans="1:11" ht="14.5" x14ac:dyDescent="0.35">
      <c r="A1" s="35" t="s">
        <v>27</v>
      </c>
    </row>
    <row r="3" spans="1:11" ht="13.5" x14ac:dyDescent="0.35">
      <c r="A3" s="9" t="s">
        <v>40</v>
      </c>
      <c r="H3" s="41"/>
    </row>
    <row r="4" spans="1:11" ht="13.5" x14ac:dyDescent="0.35">
      <c r="A4" s="12" t="s">
        <v>0</v>
      </c>
      <c r="B4" s="21"/>
    </row>
    <row r="5" spans="1:11" ht="14.5" x14ac:dyDescent="0.35">
      <c r="B5" s="13"/>
      <c r="C5" s="13"/>
      <c r="D5" s="13"/>
      <c r="E5" s="13"/>
      <c r="F5" s="13"/>
      <c r="G5" s="14"/>
      <c r="H5" s="13"/>
      <c r="I5" s="13"/>
      <c r="J5" s="13"/>
    </row>
    <row r="6" spans="1:11" ht="42" customHeight="1" x14ac:dyDescent="0.35">
      <c r="A6" s="36" t="s">
        <v>39</v>
      </c>
      <c r="B6" s="2" t="s">
        <v>31</v>
      </c>
      <c r="C6" s="1"/>
      <c r="D6" s="3" t="s">
        <v>35</v>
      </c>
      <c r="E6" s="4" t="s">
        <v>32</v>
      </c>
      <c r="F6" s="4" t="s">
        <v>33</v>
      </c>
      <c r="G6" s="1"/>
      <c r="H6" s="5" t="s">
        <v>34</v>
      </c>
      <c r="I6" s="6"/>
      <c r="J6" s="7" t="s">
        <v>1</v>
      </c>
    </row>
    <row r="7" spans="1:11" s="21" customFormat="1" ht="13" customHeight="1" x14ac:dyDescent="0.35">
      <c r="A7" s="15" t="s">
        <v>2</v>
      </c>
      <c r="B7" s="16">
        <v>1448</v>
      </c>
      <c r="C7" s="17"/>
      <c r="D7" s="16">
        <v>671</v>
      </c>
      <c r="E7" s="18">
        <v>182</v>
      </c>
      <c r="F7" s="18">
        <v>100</v>
      </c>
      <c r="G7" s="19"/>
      <c r="H7" s="23">
        <v>0</v>
      </c>
      <c r="I7" s="17"/>
      <c r="J7" s="16">
        <v>2119</v>
      </c>
      <c r="K7" s="20"/>
    </row>
    <row r="8" spans="1:11" ht="13" customHeight="1" x14ac:dyDescent="0.35">
      <c r="A8" s="22" t="s">
        <v>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23">
        <v>0</v>
      </c>
      <c r="I8" s="24"/>
      <c r="J8" s="23">
        <v>16</v>
      </c>
      <c r="K8" s="13"/>
    </row>
    <row r="9" spans="1:11" ht="13" customHeight="1" x14ac:dyDescent="0.35">
      <c r="A9" s="22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23">
        <v>0</v>
      </c>
      <c r="I9" s="24"/>
      <c r="J9" s="23">
        <v>650</v>
      </c>
      <c r="K9" s="13"/>
    </row>
    <row r="10" spans="1:11" ht="13" customHeight="1" x14ac:dyDescent="0.35">
      <c r="A10" s="22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23">
        <v>0</v>
      </c>
      <c r="I10" s="24"/>
      <c r="J10" s="23">
        <v>621</v>
      </c>
      <c r="K10" s="13"/>
    </row>
    <row r="11" spans="1:11" ht="13" customHeight="1" x14ac:dyDescent="0.35">
      <c r="A11" s="22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23">
        <v>0</v>
      </c>
      <c r="I11" s="24"/>
      <c r="J11" s="23">
        <v>785</v>
      </c>
      <c r="K11" s="13"/>
    </row>
    <row r="12" spans="1:11" ht="13" customHeight="1" x14ac:dyDescent="0.35">
      <c r="A12" s="22" t="s">
        <v>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23">
        <v>0</v>
      </c>
      <c r="I12" s="24"/>
      <c r="J12" s="23">
        <v>47</v>
      </c>
      <c r="K12" s="13"/>
    </row>
    <row r="13" spans="1:11" s="21" customFormat="1" ht="13" customHeight="1" x14ac:dyDescent="0.35">
      <c r="A13" s="15" t="s">
        <v>8</v>
      </c>
      <c r="B13" s="16">
        <v>1510</v>
      </c>
      <c r="C13" s="17"/>
      <c r="D13" s="16">
        <v>687</v>
      </c>
      <c r="E13" s="18">
        <v>197</v>
      </c>
      <c r="F13" s="18">
        <v>84</v>
      </c>
      <c r="G13" s="19"/>
      <c r="H13" s="23">
        <v>0</v>
      </c>
      <c r="I13" s="17"/>
      <c r="J13" s="16">
        <v>2197</v>
      </c>
      <c r="K13" s="20"/>
    </row>
    <row r="14" spans="1:11" ht="13" customHeight="1" x14ac:dyDescent="0.35">
      <c r="A14" s="22" t="s">
        <v>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4"/>
      <c r="J14" s="23">
        <v>14</v>
      </c>
      <c r="K14" s="13"/>
    </row>
    <row r="15" spans="1:11" ht="13" customHeight="1" x14ac:dyDescent="0.35">
      <c r="A15" s="22" t="s">
        <v>10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4"/>
      <c r="J15" s="23">
        <v>16</v>
      </c>
      <c r="K15" s="13"/>
    </row>
    <row r="16" spans="1:11" ht="13" customHeight="1" x14ac:dyDescent="0.35">
      <c r="A16" s="22" t="s">
        <v>11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/>
      <c r="J16" s="23">
        <v>1351</v>
      </c>
      <c r="K16" s="13"/>
    </row>
    <row r="17" spans="1:13" ht="13" customHeight="1" x14ac:dyDescent="0.35">
      <c r="A17" s="22" t="s">
        <v>12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4"/>
      <c r="J17" s="23">
        <v>86</v>
      </c>
      <c r="K17" s="13"/>
    </row>
    <row r="18" spans="1:13" ht="13" customHeight="1" x14ac:dyDescent="0.35">
      <c r="A18" s="22" t="s">
        <v>13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4"/>
      <c r="J18" s="23">
        <v>200</v>
      </c>
      <c r="K18" s="13"/>
    </row>
    <row r="19" spans="1:13" ht="13" customHeight="1" x14ac:dyDescent="0.35">
      <c r="A19" s="22" t="s">
        <v>14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4"/>
      <c r="J19" s="23">
        <v>31</v>
      </c>
      <c r="K19" s="13"/>
    </row>
    <row r="20" spans="1:13" ht="13" customHeight="1" x14ac:dyDescent="0.35">
      <c r="A20" s="22" t="s">
        <v>15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4"/>
      <c r="J20" s="23">
        <v>92</v>
      </c>
      <c r="K20" s="13"/>
    </row>
    <row r="21" spans="1:13" ht="13" customHeight="1" x14ac:dyDescent="0.35">
      <c r="A21" s="22" t="s">
        <v>16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4"/>
      <c r="J21" s="23">
        <v>26</v>
      </c>
      <c r="K21" s="13"/>
    </row>
    <row r="22" spans="1:13" ht="13" customHeight="1" x14ac:dyDescent="0.35">
      <c r="A22" s="22" t="s">
        <v>17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4"/>
      <c r="J22" s="23">
        <v>0</v>
      </c>
      <c r="K22" s="13"/>
    </row>
    <row r="23" spans="1:13" ht="13" customHeight="1" x14ac:dyDescent="0.35">
      <c r="A23" s="22" t="s">
        <v>18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4"/>
      <c r="J23" s="23">
        <v>84</v>
      </c>
      <c r="K23" s="13"/>
    </row>
    <row r="24" spans="1:13" ht="13" customHeight="1" x14ac:dyDescent="0.35">
      <c r="A24" s="22" t="s">
        <v>19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4"/>
      <c r="J24" s="23">
        <v>12</v>
      </c>
      <c r="K24" s="13"/>
    </row>
    <row r="25" spans="1:13" ht="13" customHeight="1" x14ac:dyDescent="0.35">
      <c r="A25" s="22" t="s">
        <v>20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4"/>
      <c r="J25" s="23">
        <v>285</v>
      </c>
      <c r="K25" s="13"/>
    </row>
    <row r="26" spans="1:13" s="21" customFormat="1" ht="13" customHeight="1" x14ac:dyDescent="0.35">
      <c r="A26" s="15" t="s">
        <v>29</v>
      </c>
      <c r="B26" s="16">
        <v>91</v>
      </c>
      <c r="C26" s="17"/>
      <c r="D26" s="16">
        <v>22</v>
      </c>
      <c r="E26" s="18">
        <v>12</v>
      </c>
      <c r="F26" s="18">
        <v>1</v>
      </c>
      <c r="G26" s="19"/>
      <c r="H26" s="23">
        <v>0</v>
      </c>
      <c r="I26" s="17"/>
      <c r="J26" s="16">
        <v>113</v>
      </c>
      <c r="K26" s="20"/>
    </row>
    <row r="27" spans="1:13" s="21" customFormat="1" ht="13" customHeight="1" x14ac:dyDescent="0.35">
      <c r="A27" s="15" t="s">
        <v>21</v>
      </c>
      <c r="B27" s="16">
        <v>1841</v>
      </c>
      <c r="C27" s="17"/>
      <c r="D27" s="16">
        <v>1132</v>
      </c>
      <c r="E27" s="18">
        <v>318</v>
      </c>
      <c r="F27" s="18">
        <v>116</v>
      </c>
      <c r="G27" s="19"/>
      <c r="H27" s="23">
        <v>0</v>
      </c>
      <c r="I27" s="17"/>
      <c r="J27" s="16">
        <v>2973</v>
      </c>
      <c r="K27" s="20"/>
    </row>
    <row r="28" spans="1:13" s="21" customFormat="1" ht="13" customHeight="1" x14ac:dyDescent="0.35">
      <c r="A28" s="15" t="s">
        <v>30</v>
      </c>
      <c r="B28" s="23">
        <v>0</v>
      </c>
      <c r="C28" s="38"/>
      <c r="D28" s="23">
        <v>0</v>
      </c>
      <c r="E28" s="23">
        <v>0</v>
      </c>
      <c r="F28" s="23">
        <v>0</v>
      </c>
      <c r="G28" s="19"/>
      <c r="H28" s="16">
        <v>20606</v>
      </c>
      <c r="I28" s="17"/>
      <c r="J28" s="16">
        <v>20606</v>
      </c>
      <c r="K28" s="20"/>
    </row>
    <row r="29" spans="1:13" s="21" customFormat="1" ht="13" customHeight="1" x14ac:dyDescent="0.35">
      <c r="A29" s="15" t="s">
        <v>22</v>
      </c>
      <c r="B29" s="23">
        <v>0</v>
      </c>
      <c r="C29" s="38"/>
      <c r="D29" s="23">
        <v>0</v>
      </c>
      <c r="E29" s="23">
        <v>0</v>
      </c>
      <c r="F29" s="23">
        <v>0</v>
      </c>
      <c r="G29" s="19"/>
      <c r="H29" s="16">
        <v>636</v>
      </c>
      <c r="I29" s="17"/>
      <c r="J29" s="16">
        <v>636</v>
      </c>
      <c r="K29" s="20"/>
    </row>
    <row r="30" spans="1:13" s="21" customFormat="1" ht="13" customHeight="1" x14ac:dyDescent="0.35">
      <c r="A30" s="15" t="s">
        <v>23</v>
      </c>
      <c r="B30" s="16">
        <v>1044</v>
      </c>
      <c r="C30" s="17"/>
      <c r="D30" s="16">
        <v>665</v>
      </c>
      <c r="E30" s="18">
        <v>209</v>
      </c>
      <c r="F30" s="18">
        <v>90</v>
      </c>
      <c r="G30" s="19"/>
      <c r="H30" s="23">
        <v>0</v>
      </c>
      <c r="I30" s="17"/>
      <c r="J30" s="16">
        <v>1709</v>
      </c>
      <c r="K30" s="20"/>
      <c r="M30" s="25"/>
    </row>
    <row r="31" spans="1:13" s="21" customFormat="1" ht="13" customHeight="1" x14ac:dyDescent="0.35">
      <c r="A31" s="15" t="s">
        <v>24</v>
      </c>
      <c r="B31" s="16">
        <v>141</v>
      </c>
      <c r="C31" s="17"/>
      <c r="D31" s="16">
        <v>171</v>
      </c>
      <c r="E31" s="18">
        <v>82</v>
      </c>
      <c r="F31" s="18">
        <v>29</v>
      </c>
      <c r="G31" s="19"/>
      <c r="H31" s="16">
        <v>840</v>
      </c>
      <c r="I31" s="17"/>
      <c r="J31" s="16">
        <v>1152</v>
      </c>
      <c r="K31" s="20"/>
    </row>
    <row r="32" spans="1:13" ht="13" customHeight="1" x14ac:dyDescent="0.35">
      <c r="A32" s="26"/>
      <c r="B32" s="27"/>
      <c r="C32" s="24"/>
      <c r="D32" s="27"/>
      <c r="E32" s="28"/>
      <c r="F32" s="28"/>
      <c r="G32" s="24"/>
      <c r="H32" s="27"/>
      <c r="I32" s="24"/>
      <c r="J32" s="27"/>
    </row>
    <row r="33" spans="1:10" s="20" customFormat="1" ht="13" customHeight="1" x14ac:dyDescent="0.3">
      <c r="A33" s="29" t="s">
        <v>25</v>
      </c>
      <c r="B33" s="30">
        <f>B7+B13+B26+B27+B30+B31</f>
        <v>6075</v>
      </c>
      <c r="C33" s="31"/>
      <c r="D33" s="30">
        <v>3348</v>
      </c>
      <c r="E33" s="32">
        <v>1000</v>
      </c>
      <c r="F33" s="32">
        <v>420</v>
      </c>
      <c r="G33" s="31"/>
      <c r="H33" s="30">
        <f>H28+H29+H31</f>
        <v>22082</v>
      </c>
      <c r="I33" s="31"/>
      <c r="J33" s="30">
        <v>31505</v>
      </c>
    </row>
    <row r="34" spans="1:10" ht="13" customHeight="1" x14ac:dyDescent="0.35">
      <c r="B34" s="33"/>
      <c r="C34" s="33"/>
      <c r="D34" s="33"/>
      <c r="E34" s="33"/>
      <c r="F34" s="33"/>
      <c r="G34" s="34"/>
      <c r="H34" s="33"/>
      <c r="I34" s="33"/>
    </row>
    <row r="35" spans="1:10" x14ac:dyDescent="0.35">
      <c r="J35" s="40" t="s">
        <v>26</v>
      </c>
    </row>
    <row r="36" spans="1:10" x14ac:dyDescent="0.35">
      <c r="A36" s="37"/>
    </row>
    <row r="37" spans="1:10" x14ac:dyDescent="0.35">
      <c r="A37" s="37"/>
    </row>
  </sheetData>
  <hyperlinks>
    <hyperlink ref="A1" location="Sommaire!A1" display="Retour sommair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>
      <selection activeCell="A41" sqref="A41"/>
    </sheetView>
  </sheetViews>
  <sheetFormatPr baseColWidth="10" defaultColWidth="9.1796875" defaultRowHeight="13" x14ac:dyDescent="0.35"/>
  <cols>
    <col min="1" max="1" width="50.81640625" style="10" customWidth="1"/>
    <col min="2" max="2" width="11.453125" style="10" customWidth="1"/>
    <col min="3" max="3" width="2" style="10" customWidth="1"/>
    <col min="4" max="6" width="11.453125" style="10" customWidth="1"/>
    <col min="7" max="7" width="2" style="11" customWidth="1"/>
    <col min="8" max="8" width="10.54296875" style="10" bestFit="1" customWidth="1"/>
    <col min="9" max="9" width="2" style="10" customWidth="1"/>
    <col min="10" max="10" width="11.453125" style="10" customWidth="1"/>
    <col min="11" max="16384" width="9.1796875" style="10"/>
  </cols>
  <sheetData>
    <row r="1" spans="1:11" ht="14.5" x14ac:dyDescent="0.35">
      <c r="A1" s="35" t="s">
        <v>27</v>
      </c>
    </row>
    <row r="3" spans="1:11" ht="13.5" x14ac:dyDescent="0.35">
      <c r="A3" s="9" t="s">
        <v>41</v>
      </c>
      <c r="H3" s="41"/>
    </row>
    <row r="4" spans="1:11" ht="13.5" x14ac:dyDescent="0.35">
      <c r="A4" s="12" t="s">
        <v>0</v>
      </c>
      <c r="B4" s="21"/>
    </row>
    <row r="5" spans="1:11" ht="14.5" x14ac:dyDescent="0.35">
      <c r="B5" s="13"/>
      <c r="C5" s="13"/>
      <c r="D5" s="13"/>
      <c r="E5" s="13"/>
      <c r="F5" s="13"/>
      <c r="G5" s="14"/>
      <c r="H5" s="13"/>
      <c r="I5" s="13"/>
      <c r="J5" s="13"/>
    </row>
    <row r="6" spans="1:11" ht="42" customHeight="1" x14ac:dyDescent="0.35">
      <c r="A6" s="36" t="s">
        <v>42</v>
      </c>
      <c r="B6" s="2" t="s">
        <v>31</v>
      </c>
      <c r="C6" s="1"/>
      <c r="D6" s="3" t="s">
        <v>35</v>
      </c>
      <c r="E6" s="4" t="s">
        <v>32</v>
      </c>
      <c r="F6" s="4" t="s">
        <v>33</v>
      </c>
      <c r="G6" s="1"/>
      <c r="H6" s="5" t="s">
        <v>34</v>
      </c>
      <c r="I6" s="6"/>
      <c r="J6" s="7" t="s">
        <v>1</v>
      </c>
    </row>
    <row r="7" spans="1:11" s="21" customFormat="1" ht="13" customHeight="1" x14ac:dyDescent="0.35">
      <c r="A7" s="15" t="s">
        <v>2</v>
      </c>
      <c r="B7" s="16">
        <v>1502</v>
      </c>
      <c r="C7" s="17"/>
      <c r="D7" s="16">
        <v>681</v>
      </c>
      <c r="E7" s="18">
        <v>180</v>
      </c>
      <c r="F7" s="18">
        <v>96</v>
      </c>
      <c r="G7" s="19"/>
      <c r="H7" s="23">
        <v>0</v>
      </c>
      <c r="I7" s="17"/>
      <c r="J7" s="16">
        <v>2183</v>
      </c>
      <c r="K7" s="20"/>
    </row>
    <row r="8" spans="1:11" ht="13" customHeight="1" x14ac:dyDescent="0.35">
      <c r="A8" s="22" t="s">
        <v>3</v>
      </c>
      <c r="B8" s="23">
        <v>0</v>
      </c>
      <c r="C8" s="16"/>
      <c r="D8" s="16">
        <v>0</v>
      </c>
      <c r="E8" s="16">
        <v>0</v>
      </c>
      <c r="F8" s="16">
        <v>0</v>
      </c>
      <c r="G8" s="16"/>
      <c r="H8" s="23">
        <v>0</v>
      </c>
      <c r="I8" s="24"/>
      <c r="J8" s="23"/>
      <c r="K8" s="13"/>
    </row>
    <row r="9" spans="1:11" ht="13" customHeight="1" x14ac:dyDescent="0.35">
      <c r="A9" s="22" t="s">
        <v>4</v>
      </c>
      <c r="B9" s="23">
        <v>0</v>
      </c>
      <c r="C9" s="16"/>
      <c r="D9" s="16">
        <v>0</v>
      </c>
      <c r="E9" s="16">
        <v>0</v>
      </c>
      <c r="F9" s="16">
        <v>0</v>
      </c>
      <c r="G9" s="16"/>
      <c r="H9" s="23">
        <v>0</v>
      </c>
      <c r="I9" s="24"/>
      <c r="J9" s="23">
        <v>18</v>
      </c>
      <c r="K9" s="13"/>
    </row>
    <row r="10" spans="1:11" ht="13" customHeight="1" x14ac:dyDescent="0.35">
      <c r="A10" s="22" t="s">
        <v>5</v>
      </c>
      <c r="B10" s="23">
        <v>0</v>
      </c>
      <c r="C10" s="16"/>
      <c r="D10" s="16">
        <v>0</v>
      </c>
      <c r="E10" s="16">
        <v>0</v>
      </c>
      <c r="F10" s="16">
        <v>0</v>
      </c>
      <c r="G10" s="16"/>
      <c r="H10" s="23">
        <v>0</v>
      </c>
      <c r="I10" s="24"/>
      <c r="J10" s="23">
        <v>684</v>
      </c>
      <c r="K10" s="13"/>
    </row>
    <row r="11" spans="1:11" ht="13" customHeight="1" x14ac:dyDescent="0.35">
      <c r="A11" s="22" t="s">
        <v>6</v>
      </c>
      <c r="B11" s="23">
        <v>0</v>
      </c>
      <c r="C11" s="16"/>
      <c r="D11" s="16">
        <v>0</v>
      </c>
      <c r="E11" s="16">
        <v>0</v>
      </c>
      <c r="F11" s="16">
        <v>0</v>
      </c>
      <c r="G11" s="16"/>
      <c r="H11" s="23">
        <v>0</v>
      </c>
      <c r="I11" s="24"/>
      <c r="J11" s="23">
        <v>619</v>
      </c>
      <c r="K11" s="13"/>
    </row>
    <row r="12" spans="1:11" ht="13" customHeight="1" x14ac:dyDescent="0.35">
      <c r="A12" s="22" t="s">
        <v>7</v>
      </c>
      <c r="B12" s="23">
        <v>0</v>
      </c>
      <c r="C12" s="16"/>
      <c r="D12" s="16">
        <v>0</v>
      </c>
      <c r="E12" s="16">
        <v>0</v>
      </c>
      <c r="F12" s="16">
        <v>0</v>
      </c>
      <c r="G12" s="16"/>
      <c r="H12" s="23">
        <v>0</v>
      </c>
      <c r="I12" s="24"/>
      <c r="J12" s="23">
        <v>797</v>
      </c>
      <c r="K12" s="13"/>
    </row>
    <row r="13" spans="1:11" s="21" customFormat="1" ht="13" customHeight="1" x14ac:dyDescent="0.35">
      <c r="A13" s="15" t="s">
        <v>8</v>
      </c>
      <c r="B13" s="16">
        <v>1525</v>
      </c>
      <c r="C13" s="17"/>
      <c r="D13" s="16">
        <v>675</v>
      </c>
      <c r="E13" s="18">
        <v>181</v>
      </c>
      <c r="F13" s="18">
        <v>90</v>
      </c>
      <c r="G13" s="19"/>
      <c r="H13" s="23">
        <v>0</v>
      </c>
      <c r="I13" s="17"/>
      <c r="J13" s="16">
        <v>2200</v>
      </c>
      <c r="K13" s="20"/>
    </row>
    <row r="14" spans="1:11" ht="13" customHeight="1" x14ac:dyDescent="0.35">
      <c r="A14" s="22" t="s">
        <v>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4"/>
      <c r="J14" s="23">
        <v>14</v>
      </c>
      <c r="K14" s="13"/>
    </row>
    <row r="15" spans="1:11" ht="13" customHeight="1" x14ac:dyDescent="0.35">
      <c r="A15" s="22" t="s">
        <v>10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4"/>
      <c r="J15" s="23">
        <v>16</v>
      </c>
      <c r="K15" s="13"/>
    </row>
    <row r="16" spans="1:11" ht="13" customHeight="1" x14ac:dyDescent="0.35">
      <c r="A16" s="22" t="s">
        <v>11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/>
      <c r="J16" s="23">
        <v>1351</v>
      </c>
      <c r="K16" s="13"/>
    </row>
    <row r="17" spans="1:13" ht="13" customHeight="1" x14ac:dyDescent="0.35">
      <c r="A17" s="22" t="s">
        <v>12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4"/>
      <c r="J17" s="23">
        <v>86</v>
      </c>
      <c r="K17" s="13"/>
    </row>
    <row r="18" spans="1:13" ht="13" customHeight="1" x14ac:dyDescent="0.35">
      <c r="A18" s="22" t="s">
        <v>13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4"/>
      <c r="J18" s="23">
        <v>200</v>
      </c>
      <c r="K18" s="13"/>
    </row>
    <row r="19" spans="1:13" ht="13" customHeight="1" x14ac:dyDescent="0.35">
      <c r="A19" s="22" t="s">
        <v>14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4"/>
      <c r="J19" s="23">
        <v>31</v>
      </c>
      <c r="K19" s="13"/>
    </row>
    <row r="20" spans="1:13" ht="13" customHeight="1" x14ac:dyDescent="0.35">
      <c r="A20" s="22" t="s">
        <v>15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4"/>
      <c r="J20" s="23">
        <v>92</v>
      </c>
      <c r="K20" s="13"/>
    </row>
    <row r="21" spans="1:13" ht="13" customHeight="1" x14ac:dyDescent="0.35">
      <c r="A21" s="22" t="s">
        <v>16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4"/>
      <c r="J21" s="23">
        <v>26</v>
      </c>
      <c r="K21" s="13"/>
    </row>
    <row r="22" spans="1:13" ht="13" customHeight="1" x14ac:dyDescent="0.35">
      <c r="A22" s="22" t="s">
        <v>17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4"/>
      <c r="J22" s="23">
        <v>0</v>
      </c>
      <c r="K22" s="13"/>
    </row>
    <row r="23" spans="1:13" ht="13" customHeight="1" x14ac:dyDescent="0.35">
      <c r="A23" s="22" t="s">
        <v>18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4"/>
      <c r="J23" s="23">
        <v>84</v>
      </c>
      <c r="K23" s="13"/>
    </row>
    <row r="24" spans="1:13" ht="13" customHeight="1" x14ac:dyDescent="0.35">
      <c r="A24" s="22" t="s">
        <v>19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4"/>
      <c r="J24" s="23">
        <v>12</v>
      </c>
      <c r="K24" s="13"/>
    </row>
    <row r="25" spans="1:13" ht="13" customHeight="1" x14ac:dyDescent="0.35">
      <c r="A25" s="22" t="s">
        <v>20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4"/>
      <c r="J25" s="23">
        <v>285</v>
      </c>
      <c r="K25" s="13"/>
    </row>
    <row r="26" spans="1:13" s="21" customFormat="1" ht="13" customHeight="1" x14ac:dyDescent="0.35">
      <c r="A26" s="15" t="s">
        <v>29</v>
      </c>
      <c r="B26" s="16">
        <v>68</v>
      </c>
      <c r="C26" s="17"/>
      <c r="D26" s="16">
        <v>29</v>
      </c>
      <c r="E26" s="18">
        <v>11</v>
      </c>
      <c r="F26" s="18">
        <v>1</v>
      </c>
      <c r="G26" s="19"/>
      <c r="H26" s="23">
        <v>0</v>
      </c>
      <c r="I26" s="17"/>
      <c r="J26" s="16">
        <v>97</v>
      </c>
      <c r="K26" s="20"/>
    </row>
    <row r="27" spans="1:13" s="21" customFormat="1" ht="13" customHeight="1" x14ac:dyDescent="0.35">
      <c r="A27" s="15" t="s">
        <v>21</v>
      </c>
      <c r="B27" s="16">
        <v>1990</v>
      </c>
      <c r="C27" s="17"/>
      <c r="D27" s="16">
        <v>1219</v>
      </c>
      <c r="E27" s="18">
        <v>329</v>
      </c>
      <c r="F27" s="18">
        <v>117</v>
      </c>
      <c r="G27" s="19"/>
      <c r="H27" s="23">
        <v>0</v>
      </c>
      <c r="I27" s="17"/>
      <c r="J27" s="16">
        <v>3209</v>
      </c>
      <c r="K27" s="20"/>
    </row>
    <row r="28" spans="1:13" s="21" customFormat="1" ht="13" customHeight="1" x14ac:dyDescent="0.35">
      <c r="A28" s="15" t="s">
        <v>30</v>
      </c>
      <c r="B28" s="23">
        <v>0</v>
      </c>
      <c r="C28" s="38"/>
      <c r="D28" s="23">
        <v>0</v>
      </c>
      <c r="E28" s="23">
        <v>0</v>
      </c>
      <c r="F28" s="23">
        <v>0</v>
      </c>
      <c r="G28" s="19"/>
      <c r="H28" s="16">
        <v>20554</v>
      </c>
      <c r="I28" s="17"/>
      <c r="J28" s="16">
        <v>20554</v>
      </c>
      <c r="K28" s="20"/>
    </row>
    <row r="29" spans="1:13" s="21" customFormat="1" ht="13" customHeight="1" x14ac:dyDescent="0.35">
      <c r="A29" s="15" t="s">
        <v>22</v>
      </c>
      <c r="B29" s="23">
        <v>0</v>
      </c>
      <c r="C29" s="38"/>
      <c r="D29" s="23">
        <v>0</v>
      </c>
      <c r="E29" s="23">
        <v>0</v>
      </c>
      <c r="F29" s="23">
        <v>0</v>
      </c>
      <c r="G29" s="19"/>
      <c r="H29" s="16">
        <v>295</v>
      </c>
      <c r="I29" s="17"/>
      <c r="J29" s="16">
        <v>295</v>
      </c>
      <c r="K29" s="20"/>
    </row>
    <row r="30" spans="1:13" s="21" customFormat="1" ht="13" customHeight="1" x14ac:dyDescent="0.35">
      <c r="A30" s="15" t="s">
        <v>23</v>
      </c>
      <c r="B30" s="16">
        <v>1017</v>
      </c>
      <c r="C30" s="17"/>
      <c r="D30" s="16">
        <v>857</v>
      </c>
      <c r="E30" s="18">
        <v>168</v>
      </c>
      <c r="F30" s="18">
        <v>114</v>
      </c>
      <c r="G30" s="19"/>
      <c r="H30" s="23">
        <v>0</v>
      </c>
      <c r="I30" s="17"/>
      <c r="J30" s="16">
        <v>1874</v>
      </c>
      <c r="K30" s="20"/>
      <c r="M30" s="25"/>
    </row>
    <row r="31" spans="1:13" s="21" customFormat="1" ht="13" customHeight="1" x14ac:dyDescent="0.35">
      <c r="A31" s="15" t="s">
        <v>24</v>
      </c>
      <c r="B31" s="16">
        <v>168</v>
      </c>
      <c r="C31" s="17"/>
      <c r="D31" s="16">
        <v>185</v>
      </c>
      <c r="E31" s="18">
        <v>85</v>
      </c>
      <c r="F31" s="18">
        <v>27</v>
      </c>
      <c r="G31" s="19"/>
      <c r="H31" s="16">
        <v>671</v>
      </c>
      <c r="I31" s="17"/>
      <c r="J31" s="16">
        <v>1024</v>
      </c>
      <c r="K31" s="20"/>
    </row>
    <row r="32" spans="1:13" ht="13" customHeight="1" x14ac:dyDescent="0.35">
      <c r="A32" s="26"/>
      <c r="B32" s="27"/>
      <c r="C32" s="24"/>
      <c r="D32" s="27"/>
      <c r="E32" s="28"/>
      <c r="F32" s="28"/>
      <c r="G32" s="24"/>
      <c r="H32" s="27"/>
      <c r="I32" s="24"/>
      <c r="J32" s="27"/>
    </row>
    <row r="33" spans="1:10" s="20" customFormat="1" ht="13" customHeight="1" x14ac:dyDescent="0.3">
      <c r="A33" s="29" t="s">
        <v>25</v>
      </c>
      <c r="B33" s="30">
        <v>6270</v>
      </c>
      <c r="C33" s="31"/>
      <c r="D33" s="30">
        <v>3646</v>
      </c>
      <c r="E33" s="32">
        <v>954</v>
      </c>
      <c r="F33" s="32">
        <v>445</v>
      </c>
      <c r="G33" s="31"/>
      <c r="H33" s="30">
        <v>21520</v>
      </c>
      <c r="I33" s="31"/>
      <c r="J33" s="30">
        <v>31436</v>
      </c>
    </row>
    <row r="34" spans="1:10" ht="13" customHeight="1" x14ac:dyDescent="0.35">
      <c r="B34" s="33"/>
      <c r="C34" s="33"/>
      <c r="D34" s="33"/>
      <c r="E34" s="33"/>
      <c r="F34" s="33"/>
      <c r="G34" s="34"/>
      <c r="H34" s="33"/>
      <c r="I34" s="33"/>
    </row>
    <row r="35" spans="1:10" x14ac:dyDescent="0.35">
      <c r="J35" s="40" t="s">
        <v>26</v>
      </c>
    </row>
    <row r="36" spans="1:10" x14ac:dyDescent="0.35">
      <c r="A36" s="37"/>
    </row>
    <row r="37" spans="1:10" x14ac:dyDescent="0.35">
      <c r="A37" s="37" t="s">
        <v>37</v>
      </c>
    </row>
  </sheetData>
  <hyperlinks>
    <hyperlink ref="A1" location="Sommaire!A1" display="Retour sommaire" xr:uid="{00000000-0004-0000-02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2021</vt:lpstr>
      <vt:lpstr>2022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Typhaine AUNAY</cp:lastModifiedBy>
  <dcterms:created xsi:type="dcterms:W3CDTF">2024-02-09T15:03:25Z</dcterms:created>
  <dcterms:modified xsi:type="dcterms:W3CDTF">2024-10-28T14:50:25Z</dcterms:modified>
</cp:coreProperties>
</file>