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dgesip-dgri-a\Observatoire Emploi ESR\EES 2024\X3 recu\II.2\"/>
    </mc:Choice>
  </mc:AlternateContent>
  <xr:revisionPtr revIDLastSave="0" documentId="13_ncr:1_{E64F3798-FAA6-4B9F-A682-276945F05218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Sommaire" sheetId="3" r:id="rId1"/>
    <sheet name="Proj. eff etudiant" sheetId="5" r:id="rId2"/>
  </sheets>
  <definedNames>
    <definedName name="DOCTETR" localSheetId="1">#REF!</definedName>
    <definedName name="DOCTETR">#REF!</definedName>
    <definedName name="Feuille2" localSheetId="1">#REF!</definedName>
    <definedName name="Feuille2">#REF!</definedName>
    <definedName name="POURS" localSheetId="1">#REF!</definedName>
    <definedName name="POURS">#REF!</definedName>
    <definedName name="PROJECTIONS">#REF!</definedName>
    <definedName name="_xlnm.Print_Area" localSheetId="1">'Proj. eff etudiant'!$A$1:$G$27</definedName>
    <definedName name="_xlnm.Print_Area" localSheetId="0">Sommaire!$A$1:$B$26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5" l="1"/>
  <c r="G18" i="5" s="1"/>
  <c r="F6" i="5" l="1"/>
  <c r="G6" i="5" s="1"/>
  <c r="F5" i="5"/>
  <c r="G5" i="5" s="1"/>
  <c r="F23" i="5"/>
  <c r="G23" i="5" s="1"/>
  <c r="F22" i="5"/>
  <c r="G22" i="5" s="1"/>
  <c r="F21" i="5"/>
  <c r="G21" i="5" s="1"/>
  <c r="F20" i="5"/>
  <c r="G20" i="5" s="1"/>
  <c r="F19" i="5"/>
  <c r="G19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</calcChain>
</file>

<file path=xl/sharedStrings.xml><?xml version="1.0" encoding="utf-8"?>
<sst xmlns="http://schemas.openxmlformats.org/spreadsheetml/2006/main" count="56" uniqueCount="51">
  <si>
    <t>%</t>
  </si>
  <si>
    <t>Effectif</t>
  </si>
  <si>
    <t>Rentrée universitaire</t>
  </si>
  <si>
    <t>Constat</t>
  </si>
  <si>
    <t>Projections</t>
  </si>
  <si>
    <t>L’état de l’emploi scientifique en France</t>
  </si>
  <si>
    <t>Contenu du classeur</t>
  </si>
  <si>
    <t>Feuille</t>
  </si>
  <si>
    <t>Définitions</t>
  </si>
  <si>
    <t>Signes conventionnels utilisés</t>
  </si>
  <si>
    <r>
      <rPr>
        <b/>
        <sz val="8"/>
        <rFont val="Arial"/>
        <family val="2"/>
      </rPr>
      <t>ε</t>
    </r>
    <r>
      <rPr>
        <sz val="8"/>
        <rFont val="Arial"/>
        <family val="2"/>
      </rPr>
      <t xml:space="preserve"> Résultat très petit mais non nul</t>
    </r>
  </si>
  <si>
    <r>
      <rPr>
        <b/>
        <sz val="8"/>
        <rFont val="Arial"/>
        <family val="2"/>
      </rPr>
      <t>n.s.</t>
    </r>
    <r>
      <rPr>
        <sz val="8"/>
        <rFont val="Arial"/>
        <family val="2"/>
      </rPr>
      <t xml:space="preserve"> Résultat non significatif</t>
    </r>
  </si>
  <si>
    <r>
      <rPr>
        <b/>
        <sz val="8"/>
        <rFont val="Arial"/>
        <family val="2"/>
      </rPr>
      <t xml:space="preserve">n.d. </t>
    </r>
    <r>
      <rPr>
        <sz val="8"/>
        <rFont val="Arial"/>
        <family val="2"/>
      </rPr>
      <t>Information non disponible</t>
    </r>
  </si>
  <si>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Données provisoires</t>
    </r>
  </si>
  <si>
    <r>
      <rPr>
        <b/>
        <sz val="8"/>
        <rFont val="Arial"/>
        <family val="2"/>
      </rPr>
      <t>(r)</t>
    </r>
    <r>
      <rPr>
        <sz val="8"/>
        <rFont val="Arial"/>
        <family val="2"/>
      </rPr>
      <t xml:space="preserve"> Données révisées par rapport à l’édition précédente</t>
    </r>
  </si>
  <si>
    <t>Titre des tableaux ou graphiques</t>
  </si>
  <si>
    <t>Nous vous remercions d’adresser vos observations  
et suggestions éventuelles à : 
emploi.scientifique@recherche.gouv.fr</t>
  </si>
  <si>
    <t>Projections d’effectifs du vivier de la recherche</t>
  </si>
  <si>
    <t>II.2 Les Projections à dix ans des effectifs étudiants</t>
  </si>
  <si>
    <t>Ensemble de l'enseignement supérieur, dont :</t>
  </si>
  <si>
    <t>Droit</t>
  </si>
  <si>
    <t>Sc.économiques, AES</t>
  </si>
  <si>
    <t>Lettres, Sc. humaines</t>
  </si>
  <si>
    <t>Sciences</t>
  </si>
  <si>
    <t>STAPS</t>
  </si>
  <si>
    <t>Santé autres</t>
  </si>
  <si>
    <t>Santé (médecine, pharmacie, odontologie, maieutique)</t>
  </si>
  <si>
    <t>Ingénieurs universitaires</t>
  </si>
  <si>
    <t>dont Cursus Master (M)</t>
  </si>
  <si>
    <t>Note : à cause des arrondis, la somme des lignes peut différer des sous-totaux affichés</t>
  </si>
  <si>
    <t>Sc. économiques, AES</t>
  </si>
  <si>
    <t>Source: MESR-SIES.</t>
  </si>
  <si>
    <t>dont Cursus Doctorat (D)  (2)</t>
  </si>
  <si>
    <t>Variation 2023/ 2025</t>
  </si>
  <si>
    <t xml:space="preserve">Ecoles d'ingénieur (3)  </t>
  </si>
  <si>
    <t>3. dont 6 établissements universitaires : INP de Toulouse et de Grenoble, Universités de technologie de Belfort-Montbéliard, Compiègne, Troyes et Tarbes</t>
  </si>
  <si>
    <t>Universités et établissements assimilés (1)</t>
  </si>
  <si>
    <t>1. Etablissements assimilés : Paris Dauphine, Ecole d'économie de Toulouse, IEP Paris, Ecoles Normales Supérieures, Observatoire de Paris, Ecole Pratique des hautes études, etc. Hors IUT, hors inscriptions simultanées en licence et en CPGE.</t>
  </si>
  <si>
    <t>2. yc habilitations HDR. Le périmètre diffère donc de celui des autres chapitres.</t>
  </si>
  <si>
    <t>01 :  Projections des effectifs du vivier de la recherche en France</t>
  </si>
  <si>
    <t>Tableaux ou graphiques repris dans la publication papier</t>
  </si>
  <si>
    <t>N° dans  le fichier</t>
  </si>
  <si>
    <t>N° dans l'ouvrage papier</t>
  </si>
  <si>
    <t>G 01</t>
  </si>
  <si>
    <t>G 10</t>
  </si>
  <si>
    <t>Proj. eff etudiant</t>
  </si>
  <si>
    <t xml:space="preserve">En octobre 2024, le SIES a publié dans une note flash des prévisions des effectifs de l’enseignement supérieur pour les rentrées 2024 et 2025 . Le modèle de prévision intègre et prolonge les prévisions réalisées par la DEPP d’effectifs de terminales, qui prennent notamment en compte les évolutions démographiques liées à la taille des générations, puis les comportements des étudiants en matière de poursuite d’études selon les filières, de passage, de redoublement et de réorientation. Le SIES a construit un scénario central fondé sur un modèle de projection hybride, à la fois « tendanciel » (prolongement des comportements observés en matière d’orientation des nouveaux bacheliers et des étudiants dans l’enseignement supérieur), mais prenant également en compte les ruptures observées et à venir. </t>
  </si>
  <si>
    <t>Publications :</t>
  </si>
  <si>
    <t xml:space="preserve"> Prévisions des effectifs dans l’enseignement supérieur – Rentrées 2024 et 2025 | ESR. - Note flash n°27 – octobre 2024 </t>
  </si>
  <si>
    <t>MESR-SIES, EES 2025</t>
  </si>
  <si>
    <t>Publication biennale de l'Enseignement supérieur, de la Recherche et de l'Innovation [EES 2025]
Pour plus d'information sur les notions et les sigles rencontrées, se reporter au rapport intégral.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</si>
</sst>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+#,##0;\-#,##0"/>
    <numFmt numFmtId="165" formatCode="\+0.0;\-0.0"/>
    <numFmt numFmtId="166" formatCode="0.0%"/>
    <numFmt numFmtId="167" formatCode="\+#,##0.00;\-#,##0.00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10"/>
      <name val="MS Sans Serif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sz val="10"/>
      <color theme="0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i/>
      <sz val="9"/>
      <color theme="1"/>
      <name val="Arial"/>
      <family val="2"/>
    </font>
    <font>
      <b/>
      <i/>
      <sz val="9"/>
      <color rgb="FF000000"/>
      <name val="Arial"/>
      <family val="2"/>
    </font>
    <font>
      <u/>
      <sz val="9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</font>
    <font>
      <i/>
      <sz val="9"/>
      <name val="Arial"/>
      <family val="2"/>
    </font>
    <font>
      <sz val="8"/>
      <color theme="1"/>
      <name val="Arial"/>
      <family val="2"/>
    </font>
    <font>
      <sz val="11.5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8" fillId="0" borderId="0"/>
    <xf numFmtId="0" fontId="14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91">
    <xf numFmtId="0" fontId="0" fillId="0" borderId="0" xfId="0"/>
    <xf numFmtId="49" fontId="8" fillId="0" borderId="0" xfId="3" applyNumberFormat="1" applyFont="1"/>
    <xf numFmtId="0" fontId="13" fillId="0" borderId="2" xfId="4" applyFont="1" applyBorder="1"/>
    <xf numFmtId="49" fontId="15" fillId="0" borderId="0" xfId="3" applyNumberFormat="1" applyFont="1"/>
    <xf numFmtId="49" fontId="8" fillId="0" borderId="0" xfId="3" applyNumberFormat="1" applyFont="1" applyAlignment="1">
      <alignment wrapText="1"/>
    </xf>
    <xf numFmtId="0" fontId="13" fillId="0" borderId="2" xfId="4" applyFont="1" applyBorder="1" applyAlignment="1">
      <alignment horizontal="center"/>
    </xf>
    <xf numFmtId="49" fontId="15" fillId="0" borderId="0" xfId="3" applyNumberFormat="1" applyFont="1" applyAlignment="1">
      <alignment horizont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left" vertical="center" indent="2"/>
    </xf>
    <xf numFmtId="0" fontId="4" fillId="2" borderId="4" xfId="0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6" fillId="2" borderId="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1" fillId="2" borderId="7" xfId="0" applyFont="1" applyFill="1" applyBorder="1" applyAlignment="1">
      <alignment horizontal="left" vertical="center" indent="4"/>
    </xf>
    <xf numFmtId="3" fontId="1" fillId="0" borderId="8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164" fontId="17" fillId="2" borderId="8" xfId="0" applyNumberFormat="1" applyFont="1" applyFill="1" applyBorder="1" applyAlignment="1">
      <alignment horizontal="right" vertical="center"/>
    </xf>
    <xf numFmtId="165" fontId="2" fillId="2" borderId="6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 indent="4"/>
    </xf>
    <xf numFmtId="3" fontId="1" fillId="0" borderId="10" xfId="0" applyNumberFormat="1" applyFont="1" applyBorder="1" applyAlignment="1">
      <alignment vertical="center"/>
    </xf>
    <xf numFmtId="3" fontId="1" fillId="0" borderId="9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164" fontId="17" fillId="2" borderId="10" xfId="0" applyNumberFormat="1" applyFont="1" applyFill="1" applyBorder="1" applyAlignment="1">
      <alignment horizontal="right" vertical="center"/>
    </xf>
    <xf numFmtId="165" fontId="2" fillId="2" borderId="11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center" wrapText="1" indent="4"/>
    </xf>
    <xf numFmtId="166" fontId="1" fillId="0" borderId="0" xfId="6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3" fontId="4" fillId="0" borderId="5" xfId="0" applyNumberFormat="1" applyFont="1" applyFill="1" applyBorder="1" applyAlignment="1">
      <alignment horizontal="right" vertical="center"/>
    </xf>
    <xf numFmtId="3" fontId="4" fillId="0" borderId="4" xfId="0" applyNumberFormat="1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left" vertical="center" indent="4"/>
    </xf>
    <xf numFmtId="3" fontId="1" fillId="0" borderId="13" xfId="0" applyNumberFormat="1" applyFont="1" applyBorder="1" applyAlignment="1">
      <alignment vertical="center"/>
    </xf>
    <xf numFmtId="3" fontId="1" fillId="0" borderId="12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164" fontId="17" fillId="2" borderId="13" xfId="0" applyNumberFormat="1" applyFont="1" applyFill="1" applyBorder="1" applyAlignment="1">
      <alignment horizontal="right" vertical="center"/>
    </xf>
    <xf numFmtId="165" fontId="2" fillId="2" borderId="14" xfId="0" applyNumberFormat="1" applyFont="1" applyFill="1" applyBorder="1" applyAlignment="1">
      <alignment horizontal="right" vertical="center"/>
    </xf>
    <xf numFmtId="3" fontId="21" fillId="0" borderId="0" xfId="0" applyNumberFormat="1" applyFont="1" applyBorder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9" fontId="4" fillId="2" borderId="0" xfId="0" applyNumberFormat="1" applyFont="1" applyFill="1" applyBorder="1" applyAlignment="1">
      <alignment horizontal="left" vertical="center" wrapText="1"/>
    </xf>
    <xf numFmtId="1" fontId="2" fillId="2" borderId="11" xfId="0" applyNumberFormat="1" applyFont="1" applyFill="1" applyBorder="1" applyAlignment="1">
      <alignment horizontal="right" vertical="center"/>
    </xf>
    <xf numFmtId="1" fontId="17" fillId="2" borderId="10" xfId="0" applyNumberFormat="1" applyFont="1" applyFill="1" applyBorder="1" applyAlignment="1">
      <alignment horizontal="right" vertical="center"/>
    </xf>
    <xf numFmtId="1" fontId="17" fillId="2" borderId="13" xfId="0" applyNumberFormat="1" applyFont="1" applyFill="1" applyBorder="1" applyAlignment="1">
      <alignment horizontal="right" vertical="center"/>
    </xf>
    <xf numFmtId="1" fontId="2" fillId="2" borderId="1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3" fillId="0" borderId="2" xfId="8" applyFont="1" applyBorder="1" applyAlignment="1">
      <alignment horizontal="center" vertical="center" wrapText="1"/>
    </xf>
    <xf numFmtId="0" fontId="13" fillId="0" borderId="2" xfId="7" applyFont="1" applyBorder="1" applyAlignment="1">
      <alignment horizontal="left"/>
    </xf>
    <xf numFmtId="0" fontId="10" fillId="0" borderId="2" xfId="7" applyFont="1" applyBorder="1"/>
    <xf numFmtId="0" fontId="19" fillId="0" borderId="2" xfId="5" applyFont="1" applyBorder="1" applyAlignment="1">
      <alignment vertical="center"/>
    </xf>
    <xf numFmtId="0" fontId="22" fillId="0" borderId="2" xfId="4" applyFont="1" applyBorder="1" applyAlignment="1">
      <alignment vertical="center"/>
    </xf>
    <xf numFmtId="0" fontId="23" fillId="0" borderId="2" xfId="5" applyFont="1" applyBorder="1" applyAlignment="1">
      <alignment horizontal="center" vertical="center"/>
    </xf>
    <xf numFmtId="0" fontId="25" fillId="0" borderId="0" xfId="0" applyFont="1"/>
    <xf numFmtId="0" fontId="8" fillId="0" borderId="0" xfId="9"/>
    <xf numFmtId="0" fontId="13" fillId="0" borderId="2" xfId="7" applyFont="1" applyBorder="1" applyAlignment="1">
      <alignment horizontal="center" vertical="center" wrapText="1"/>
    </xf>
    <xf numFmtId="49" fontId="12" fillId="4" borderId="0" xfId="3" applyNumberFormat="1" applyFont="1" applyFill="1" applyAlignment="1">
      <alignment horizontal="left"/>
    </xf>
    <xf numFmtId="49" fontId="12" fillId="5" borderId="0" xfId="3" applyNumberFormat="1" applyFont="1" applyFill="1" applyAlignment="1">
      <alignment horizontal="left"/>
    </xf>
    <xf numFmtId="0" fontId="14" fillId="0" borderId="0" xfId="5" applyAlignment="1">
      <alignment horizontal="left" vertical="center"/>
    </xf>
    <xf numFmtId="0" fontId="24" fillId="0" borderId="15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49" fontId="7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49" fontId="8" fillId="0" borderId="0" xfId="3" applyNumberFormat="1" applyFont="1" applyAlignment="1">
      <alignment horizontal="center" wrapText="1"/>
    </xf>
    <xf numFmtId="49" fontId="11" fillId="0" borderId="0" xfId="3" applyNumberFormat="1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49" fontId="17" fillId="2" borderId="3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10">
    <cellStyle name="Lien hypertexte" xfId="5" builtinId="8"/>
    <cellStyle name="Normal" xfId="0" builtinId="0"/>
    <cellStyle name="Normal 14 12" xfId="8" xr:uid="{C8FD03A4-FB33-4EBA-8754-0300AF0B8892}"/>
    <cellStyle name="Normal 19" xfId="3" xr:uid="{00000000-0005-0000-0000-000002000000}"/>
    <cellStyle name="Normal 2" xfId="1" xr:uid="{00000000-0005-0000-0000-000003000000}"/>
    <cellStyle name="Normal 2 2 2 2 5 2" xfId="9" xr:uid="{9B3D4134-7BC2-4304-AD42-D0B7375893A2}"/>
    <cellStyle name="Normal 29" xfId="4" xr:uid="{00000000-0005-0000-0000-000004000000}"/>
    <cellStyle name="Normal 3" xfId="7" xr:uid="{C478D2E8-E997-46E7-8B9D-54DEAECD5135}"/>
    <cellStyle name="Pourcentage" xfId="6" builtinId="5"/>
    <cellStyle name="Pourcentage 2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nseignementsup-recherche.gouv.fr/fr/previsions-des-effectifs-dans-l-enseignement-superieur-rentrees-2024-et-2025-9763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showGridLines="0" tabSelected="1" zoomScaleNormal="100" workbookViewId="0">
      <selection activeCell="B2" sqref="B2"/>
    </sheetView>
  </sheetViews>
  <sheetFormatPr baseColWidth="10" defaultRowHeight="15" x14ac:dyDescent="0.25"/>
  <cols>
    <col min="1" max="1" width="13.5703125" customWidth="1"/>
    <col min="2" max="2" width="103.140625" customWidth="1"/>
    <col min="4" max="4" width="15.42578125" customWidth="1"/>
  </cols>
  <sheetData>
    <row r="1" spans="1:9" x14ac:dyDescent="0.25">
      <c r="A1" s="77" t="s">
        <v>49</v>
      </c>
      <c r="B1" s="77"/>
    </row>
    <row r="2" spans="1:9" x14ac:dyDescent="0.25">
      <c r="A2" s="1"/>
      <c r="B2" s="1"/>
    </row>
    <row r="3" spans="1:9" x14ac:dyDescent="0.25">
      <c r="A3" s="78" t="s">
        <v>5</v>
      </c>
      <c r="B3" s="78"/>
    </row>
    <row r="4" spans="1:9" ht="21" customHeight="1" x14ac:dyDescent="0.25">
      <c r="A4" s="1"/>
      <c r="B4" s="4"/>
    </row>
    <row r="5" spans="1:9" ht="40.5" customHeight="1" x14ac:dyDescent="0.25">
      <c r="A5" s="79" t="s">
        <v>50</v>
      </c>
      <c r="B5" s="79"/>
    </row>
    <row r="6" spans="1:9" x14ac:dyDescent="0.25">
      <c r="A6" s="1"/>
      <c r="B6" s="1"/>
    </row>
    <row r="7" spans="1:9" ht="15.75" x14ac:dyDescent="0.25">
      <c r="A7" s="80" t="s">
        <v>18</v>
      </c>
      <c r="B7" s="80"/>
    </row>
    <row r="8" spans="1:9" x14ac:dyDescent="0.25">
      <c r="A8" s="1"/>
      <c r="B8" s="1"/>
    </row>
    <row r="9" spans="1:9" x14ac:dyDescent="0.25">
      <c r="A9" s="72" t="s">
        <v>6</v>
      </c>
      <c r="B9" s="72"/>
      <c r="C9" s="72"/>
      <c r="D9" s="72"/>
    </row>
    <row r="10" spans="1:9" ht="26.25" customHeight="1" x14ac:dyDescent="0.25">
      <c r="A10" s="2" t="s">
        <v>7</v>
      </c>
      <c r="B10" s="5" t="s">
        <v>15</v>
      </c>
      <c r="C10" s="71" t="s">
        <v>40</v>
      </c>
      <c r="D10" s="71"/>
    </row>
    <row r="11" spans="1:9" ht="24" x14ac:dyDescent="0.25">
      <c r="A11" s="2"/>
      <c r="B11" s="5"/>
      <c r="C11" s="63" t="s">
        <v>41</v>
      </c>
      <c r="D11" s="63" t="s">
        <v>42</v>
      </c>
    </row>
    <row r="12" spans="1:9" x14ac:dyDescent="0.25">
      <c r="A12" s="2"/>
      <c r="B12" s="5"/>
      <c r="C12" s="64"/>
      <c r="D12" s="65"/>
      <c r="E12" s="7"/>
      <c r="F12" s="7"/>
      <c r="G12" s="7"/>
      <c r="H12" s="7"/>
      <c r="I12" s="7"/>
    </row>
    <row r="13" spans="1:9" x14ac:dyDescent="0.25">
      <c r="A13" s="66" t="s">
        <v>45</v>
      </c>
      <c r="B13" s="67" t="s">
        <v>17</v>
      </c>
      <c r="C13" s="68" t="s">
        <v>43</v>
      </c>
      <c r="D13" s="68" t="s">
        <v>44</v>
      </c>
    </row>
    <row r="14" spans="1:9" x14ac:dyDescent="0.25">
      <c r="B14" s="7"/>
    </row>
    <row r="15" spans="1:9" x14ac:dyDescent="0.25">
      <c r="A15" s="73" t="s">
        <v>8</v>
      </c>
      <c r="B15" s="73"/>
      <c r="C15" s="73"/>
      <c r="D15" s="73"/>
    </row>
    <row r="16" spans="1:9" ht="53.25" customHeight="1" x14ac:dyDescent="0.25">
      <c r="A16" s="75" t="s">
        <v>46</v>
      </c>
      <c r="B16" s="76"/>
      <c r="C16" s="76"/>
      <c r="D16" s="76"/>
    </row>
    <row r="17" spans="1:8" ht="16.5" x14ac:dyDescent="0.3">
      <c r="A17" s="73" t="s">
        <v>47</v>
      </c>
      <c r="B17" s="73"/>
      <c r="C17" s="73"/>
      <c r="D17" s="73"/>
      <c r="E17" s="69"/>
      <c r="F17" s="69"/>
      <c r="G17" s="69"/>
      <c r="H17" s="70"/>
    </row>
    <row r="18" spans="1:8" ht="21.75" customHeight="1" x14ac:dyDescent="0.25">
      <c r="A18" s="74" t="s">
        <v>48</v>
      </c>
      <c r="B18" s="74"/>
    </row>
    <row r="19" spans="1:8" x14ac:dyDescent="0.25">
      <c r="A19" s="73" t="s">
        <v>9</v>
      </c>
      <c r="B19" s="73"/>
      <c r="C19" s="73"/>
      <c r="D19" s="73"/>
    </row>
    <row r="20" spans="1:8" x14ac:dyDescent="0.25">
      <c r="A20" s="3" t="s">
        <v>10</v>
      </c>
      <c r="B20" s="1"/>
    </row>
    <row r="21" spans="1:8" x14ac:dyDescent="0.25">
      <c r="A21" s="3" t="s">
        <v>11</v>
      </c>
      <c r="B21" s="1"/>
    </row>
    <row r="22" spans="1:8" x14ac:dyDescent="0.25">
      <c r="A22" s="3" t="s">
        <v>12</v>
      </c>
      <c r="B22" s="1"/>
    </row>
    <row r="23" spans="1:8" x14ac:dyDescent="0.25">
      <c r="A23" s="3" t="s">
        <v>13</v>
      </c>
      <c r="B23" s="1"/>
    </row>
    <row r="24" spans="1:8" x14ac:dyDescent="0.25">
      <c r="A24" s="3" t="s">
        <v>14</v>
      </c>
      <c r="B24" s="1"/>
    </row>
    <row r="25" spans="1:8" x14ac:dyDescent="0.25">
      <c r="A25" s="1"/>
      <c r="B25" s="3"/>
    </row>
    <row r="26" spans="1:8" ht="34.5" x14ac:dyDescent="0.25">
      <c r="A26" s="1"/>
      <c r="B26" s="6" t="s">
        <v>16</v>
      </c>
    </row>
  </sheetData>
  <mergeCells count="11">
    <mergeCell ref="A1:B1"/>
    <mergeCell ref="A3:B3"/>
    <mergeCell ref="A5:B5"/>
    <mergeCell ref="A7:B7"/>
    <mergeCell ref="A19:D19"/>
    <mergeCell ref="C10:D10"/>
    <mergeCell ref="A9:D9"/>
    <mergeCell ref="A17:D17"/>
    <mergeCell ref="A18:B18"/>
    <mergeCell ref="A15:D15"/>
    <mergeCell ref="A16:D16"/>
  </mergeCells>
  <hyperlinks>
    <hyperlink ref="A18" r:id="rId1" display="https://www.enseignementsup-recherche.gouv.fr/fr/previsions-des-effectifs-dans-l-enseignement-superieur-rentrees-2024-et-2025-97639" xr:uid="{9420B0BC-98B1-4E2F-9DF2-39AA97976917}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33"/>
  <sheetViews>
    <sheetView showGridLines="0" zoomScaleNormal="100" workbookViewId="0">
      <selection sqref="A1:G1"/>
    </sheetView>
  </sheetViews>
  <sheetFormatPr baseColWidth="10" defaultColWidth="11.5703125" defaultRowHeight="12" x14ac:dyDescent="0.25"/>
  <cols>
    <col min="1" max="1" width="50.28515625" style="21" bestFit="1" customWidth="1"/>
    <col min="2" max="7" width="9.140625" style="21" customWidth="1"/>
    <col min="8" max="16384" width="11.5703125" style="21"/>
  </cols>
  <sheetData>
    <row r="1" spans="1:10" x14ac:dyDescent="0.25">
      <c r="A1" s="83" t="s">
        <v>39</v>
      </c>
      <c r="B1" s="83"/>
      <c r="C1" s="83"/>
      <c r="D1" s="83"/>
      <c r="E1" s="83"/>
      <c r="F1" s="83"/>
      <c r="G1" s="83"/>
    </row>
    <row r="2" spans="1:10" x14ac:dyDescent="0.25">
      <c r="A2" s="52"/>
      <c r="B2" s="84"/>
      <c r="C2" s="84"/>
      <c r="D2" s="84"/>
      <c r="E2" s="84"/>
      <c r="F2" s="84"/>
      <c r="G2" s="84"/>
    </row>
    <row r="3" spans="1:10" ht="15" customHeight="1" x14ac:dyDescent="0.25">
      <c r="A3" s="57"/>
      <c r="B3" s="85" t="s">
        <v>3</v>
      </c>
      <c r="C3" s="86"/>
      <c r="D3" s="85" t="s">
        <v>4</v>
      </c>
      <c r="E3" s="87"/>
      <c r="F3" s="88" t="s">
        <v>33</v>
      </c>
      <c r="G3" s="89"/>
    </row>
    <row r="4" spans="1:10" ht="15" customHeight="1" x14ac:dyDescent="0.25">
      <c r="A4" s="57" t="s">
        <v>2</v>
      </c>
      <c r="B4" s="58">
        <v>2022</v>
      </c>
      <c r="C4" s="59">
        <v>2023</v>
      </c>
      <c r="D4" s="58">
        <v>2024</v>
      </c>
      <c r="E4" s="60">
        <v>2025</v>
      </c>
      <c r="F4" s="61" t="s">
        <v>1</v>
      </c>
      <c r="G4" s="62" t="s">
        <v>0</v>
      </c>
    </row>
    <row r="5" spans="1:10" ht="15" customHeight="1" x14ac:dyDescent="0.25">
      <c r="A5" s="13" t="s">
        <v>19</v>
      </c>
      <c r="B5" s="11">
        <v>2937077</v>
      </c>
      <c r="C5" s="17">
        <v>2965407</v>
      </c>
      <c r="D5" s="11">
        <v>2997900</v>
      </c>
      <c r="E5" s="8">
        <v>3018400</v>
      </c>
      <c r="F5" s="19">
        <f>ROUND(E5-C5,-2)</f>
        <v>53000</v>
      </c>
      <c r="G5" s="9">
        <f t="shared" ref="G5:G23" si="0">F5/C5*100</f>
        <v>1.7872757432622233</v>
      </c>
    </row>
    <row r="6" spans="1:10" ht="15" customHeight="1" x14ac:dyDescent="0.25">
      <c r="A6" s="14" t="s">
        <v>36</v>
      </c>
      <c r="B6" s="41">
        <v>1535793</v>
      </c>
      <c r="C6" s="42">
        <v>1508213</v>
      </c>
      <c r="D6" s="41">
        <v>1513600</v>
      </c>
      <c r="E6" s="41">
        <v>1513600</v>
      </c>
      <c r="F6" s="19">
        <f t="shared" ref="F6:F23" si="1">ROUND(E6-C6,-2)</f>
        <v>5400</v>
      </c>
      <c r="G6" s="9">
        <f t="shared" si="0"/>
        <v>0.3580396137680818</v>
      </c>
    </row>
    <row r="7" spans="1:10" ht="15" customHeight="1" x14ac:dyDescent="0.25">
      <c r="A7" s="15" t="s">
        <v>28</v>
      </c>
      <c r="B7" s="12">
        <v>585379</v>
      </c>
      <c r="C7" s="18">
        <v>588624</v>
      </c>
      <c r="D7" s="12">
        <v>598800</v>
      </c>
      <c r="E7" s="10">
        <v>603000</v>
      </c>
      <c r="F7" s="20">
        <f t="shared" si="1"/>
        <v>14400</v>
      </c>
      <c r="G7" s="9">
        <f t="shared" si="0"/>
        <v>2.4463834298295688</v>
      </c>
    </row>
    <row r="8" spans="1:10" ht="15" customHeight="1" x14ac:dyDescent="0.25">
      <c r="A8" s="26" t="s">
        <v>20</v>
      </c>
      <c r="B8" s="27">
        <v>76120</v>
      </c>
      <c r="C8" s="28">
        <v>77022</v>
      </c>
      <c r="D8" s="27">
        <v>78700</v>
      </c>
      <c r="E8" s="29">
        <v>80400</v>
      </c>
      <c r="F8" s="30">
        <f t="shared" si="1"/>
        <v>3400</v>
      </c>
      <c r="G8" s="31">
        <f t="shared" si="0"/>
        <v>4.4143231803900189</v>
      </c>
    </row>
    <row r="9" spans="1:10" ht="15" customHeight="1" x14ac:dyDescent="0.25">
      <c r="A9" s="32" t="s">
        <v>30</v>
      </c>
      <c r="B9" s="33">
        <v>60684</v>
      </c>
      <c r="C9" s="34">
        <v>59730</v>
      </c>
      <c r="D9" s="33">
        <v>61300</v>
      </c>
      <c r="E9" s="35">
        <v>61700</v>
      </c>
      <c r="F9" s="36">
        <f t="shared" si="1"/>
        <v>2000</v>
      </c>
      <c r="G9" s="37">
        <f t="shared" si="0"/>
        <v>3.3484011384563868</v>
      </c>
    </row>
    <row r="10" spans="1:10" ht="15" customHeight="1" x14ac:dyDescent="0.25">
      <c r="A10" s="32" t="s">
        <v>22</v>
      </c>
      <c r="B10" s="33">
        <v>153377</v>
      </c>
      <c r="C10" s="34">
        <v>152577</v>
      </c>
      <c r="D10" s="33">
        <v>151700</v>
      </c>
      <c r="E10" s="35">
        <v>149300</v>
      </c>
      <c r="F10" s="36">
        <f t="shared" si="1"/>
        <v>-3300</v>
      </c>
      <c r="G10" s="37">
        <f t="shared" si="0"/>
        <v>-2.1628423681157711</v>
      </c>
    </row>
    <row r="11" spans="1:10" ht="15" customHeight="1" x14ac:dyDescent="0.25">
      <c r="A11" s="32" t="s">
        <v>23</v>
      </c>
      <c r="B11" s="33">
        <v>70896</v>
      </c>
      <c r="C11" s="34">
        <v>70882</v>
      </c>
      <c r="D11" s="33">
        <v>73500</v>
      </c>
      <c r="E11" s="35">
        <v>74800</v>
      </c>
      <c r="F11" s="36">
        <f t="shared" si="1"/>
        <v>3900</v>
      </c>
      <c r="G11" s="37">
        <f t="shared" si="0"/>
        <v>5.5021020851556104</v>
      </c>
    </row>
    <row r="12" spans="1:10" ht="15" customHeight="1" x14ac:dyDescent="0.25">
      <c r="A12" s="32" t="s">
        <v>24</v>
      </c>
      <c r="B12" s="33">
        <v>6176</v>
      </c>
      <c r="C12" s="34">
        <v>6251</v>
      </c>
      <c r="D12" s="33">
        <v>6400</v>
      </c>
      <c r="E12" s="35">
        <v>6400</v>
      </c>
      <c r="F12" s="36">
        <f t="shared" si="1"/>
        <v>100</v>
      </c>
      <c r="G12" s="37">
        <f t="shared" si="0"/>
        <v>1.5997440409534474</v>
      </c>
    </row>
    <row r="13" spans="1:10" ht="15" customHeight="1" x14ac:dyDescent="0.25">
      <c r="A13" s="32" t="s">
        <v>25</v>
      </c>
      <c r="B13" s="33">
        <v>53289</v>
      </c>
      <c r="C13" s="34">
        <v>55389</v>
      </c>
      <c r="D13" s="33">
        <v>58500</v>
      </c>
      <c r="E13" s="35">
        <v>60800</v>
      </c>
      <c r="F13" s="36">
        <f t="shared" si="1"/>
        <v>5400</v>
      </c>
      <c r="G13" s="37">
        <f t="shared" si="0"/>
        <v>9.7492281861019343</v>
      </c>
      <c r="H13" s="40"/>
      <c r="J13" s="22"/>
    </row>
    <row r="14" spans="1:10" ht="15" customHeight="1" x14ac:dyDescent="0.25">
      <c r="A14" s="38" t="s">
        <v>26</v>
      </c>
      <c r="B14" s="33">
        <v>127666</v>
      </c>
      <c r="C14" s="34">
        <v>130774</v>
      </c>
      <c r="D14" s="33">
        <v>134100</v>
      </c>
      <c r="E14" s="35">
        <v>136300</v>
      </c>
      <c r="F14" s="36">
        <f t="shared" si="1"/>
        <v>5500</v>
      </c>
      <c r="G14" s="37">
        <f t="shared" si="0"/>
        <v>4.2057289675317726</v>
      </c>
      <c r="H14" s="39"/>
    </row>
    <row r="15" spans="1:10" ht="15" customHeight="1" x14ac:dyDescent="0.25">
      <c r="A15" s="43" t="s">
        <v>27</v>
      </c>
      <c r="B15" s="44">
        <v>37171</v>
      </c>
      <c r="C15" s="45">
        <v>35999</v>
      </c>
      <c r="D15" s="44">
        <v>34600</v>
      </c>
      <c r="E15" s="46">
        <v>33400</v>
      </c>
      <c r="F15" s="47">
        <f t="shared" si="1"/>
        <v>-2600</v>
      </c>
      <c r="G15" s="48">
        <f t="shared" si="0"/>
        <v>-7.2224228450790298</v>
      </c>
    </row>
    <row r="16" spans="1:10" ht="15" customHeight="1" x14ac:dyDescent="0.25">
      <c r="A16" s="15" t="s">
        <v>32</v>
      </c>
      <c r="B16" s="12">
        <v>53487</v>
      </c>
      <c r="C16" s="18">
        <v>53983</v>
      </c>
      <c r="D16" s="12">
        <v>54500</v>
      </c>
      <c r="E16" s="10">
        <v>55000</v>
      </c>
      <c r="F16" s="20">
        <f t="shared" si="1"/>
        <v>1000</v>
      </c>
      <c r="G16" s="9">
        <f t="shared" si="0"/>
        <v>1.8524350258414688</v>
      </c>
    </row>
    <row r="17" spans="1:7" ht="15" customHeight="1" x14ac:dyDescent="0.25">
      <c r="A17" s="26" t="s">
        <v>20</v>
      </c>
      <c r="B17" s="27">
        <v>5640</v>
      </c>
      <c r="C17" s="28">
        <v>5388</v>
      </c>
      <c r="D17" s="27">
        <v>5200</v>
      </c>
      <c r="E17" s="29">
        <v>5100</v>
      </c>
      <c r="F17" s="30">
        <f t="shared" si="1"/>
        <v>-300</v>
      </c>
      <c r="G17" s="31">
        <f t="shared" si="0"/>
        <v>-5.56792873051225</v>
      </c>
    </row>
    <row r="18" spans="1:7" ht="15" customHeight="1" x14ac:dyDescent="0.25">
      <c r="A18" s="32" t="s">
        <v>21</v>
      </c>
      <c r="B18" s="33">
        <v>2718</v>
      </c>
      <c r="C18" s="34">
        <v>2775</v>
      </c>
      <c r="D18" s="33">
        <v>2800</v>
      </c>
      <c r="E18" s="35">
        <v>2800</v>
      </c>
      <c r="F18" s="54">
        <f t="shared" si="1"/>
        <v>0</v>
      </c>
      <c r="G18" s="53">
        <f t="shared" si="0"/>
        <v>0</v>
      </c>
    </row>
    <row r="19" spans="1:7" ht="15" customHeight="1" x14ac:dyDescent="0.25">
      <c r="A19" s="32" t="s">
        <v>22</v>
      </c>
      <c r="B19" s="33">
        <v>16885</v>
      </c>
      <c r="C19" s="34">
        <v>16840</v>
      </c>
      <c r="D19" s="33">
        <v>17000</v>
      </c>
      <c r="E19" s="35">
        <v>17100</v>
      </c>
      <c r="F19" s="36">
        <f t="shared" si="1"/>
        <v>300</v>
      </c>
      <c r="G19" s="37">
        <f t="shared" si="0"/>
        <v>1.7814726840855106</v>
      </c>
    </row>
    <row r="20" spans="1:7" ht="15" customHeight="1" x14ac:dyDescent="0.25">
      <c r="A20" s="32" t="s">
        <v>23</v>
      </c>
      <c r="B20" s="33">
        <v>26121</v>
      </c>
      <c r="C20" s="34">
        <v>26848</v>
      </c>
      <c r="D20" s="33">
        <v>27400</v>
      </c>
      <c r="E20" s="35">
        <v>27900</v>
      </c>
      <c r="F20" s="36">
        <f t="shared" si="1"/>
        <v>1100</v>
      </c>
      <c r="G20" s="37">
        <f t="shared" si="0"/>
        <v>4.097139451728248</v>
      </c>
    </row>
    <row r="21" spans="1:7" ht="15" customHeight="1" x14ac:dyDescent="0.25">
      <c r="A21" s="32" t="s">
        <v>24</v>
      </c>
      <c r="B21" s="33">
        <v>584</v>
      </c>
      <c r="C21" s="34">
        <v>568</v>
      </c>
      <c r="D21" s="33">
        <v>600</v>
      </c>
      <c r="E21" s="35">
        <v>600</v>
      </c>
      <c r="F21" s="54">
        <f t="shared" si="1"/>
        <v>0</v>
      </c>
      <c r="G21" s="53">
        <f t="shared" si="0"/>
        <v>0</v>
      </c>
    </row>
    <row r="22" spans="1:7" ht="15" customHeight="1" x14ac:dyDescent="0.25">
      <c r="A22" s="43" t="s">
        <v>25</v>
      </c>
      <c r="B22" s="44">
        <v>1539</v>
      </c>
      <c r="C22" s="45">
        <v>1564</v>
      </c>
      <c r="D22" s="44">
        <v>1600</v>
      </c>
      <c r="E22" s="46">
        <v>1600</v>
      </c>
      <c r="F22" s="55">
        <f t="shared" si="1"/>
        <v>0</v>
      </c>
      <c r="G22" s="56">
        <f t="shared" si="0"/>
        <v>0</v>
      </c>
    </row>
    <row r="23" spans="1:7" ht="15" customHeight="1" x14ac:dyDescent="0.25">
      <c r="A23" s="16" t="s">
        <v>34</v>
      </c>
      <c r="B23" s="11">
        <v>160028</v>
      </c>
      <c r="C23" s="17">
        <v>158204</v>
      </c>
      <c r="D23" s="11">
        <v>155800</v>
      </c>
      <c r="E23" s="8">
        <v>153900</v>
      </c>
      <c r="F23" s="19">
        <f t="shared" si="1"/>
        <v>-4300</v>
      </c>
      <c r="G23" s="9">
        <f t="shared" si="0"/>
        <v>-2.7180096584157165</v>
      </c>
    </row>
    <row r="24" spans="1:7" ht="27.75" customHeight="1" x14ac:dyDescent="0.25">
      <c r="A24" s="90" t="s">
        <v>37</v>
      </c>
      <c r="B24" s="90"/>
      <c r="C24" s="90"/>
      <c r="D24" s="90"/>
      <c r="E24" s="90"/>
      <c r="F24" s="90"/>
      <c r="G24" s="90"/>
    </row>
    <row r="25" spans="1:7" ht="13.5" customHeight="1" x14ac:dyDescent="0.25">
      <c r="A25" s="81" t="s">
        <v>38</v>
      </c>
      <c r="B25" s="81"/>
      <c r="C25" s="81"/>
      <c r="D25" s="81"/>
      <c r="E25" s="81"/>
      <c r="F25" s="81"/>
      <c r="G25" s="81"/>
    </row>
    <row r="26" spans="1:7" ht="23.25" customHeight="1" x14ac:dyDescent="0.25">
      <c r="A26" s="81" t="s">
        <v>35</v>
      </c>
      <c r="B26" s="81"/>
      <c r="C26" s="81"/>
      <c r="D26" s="81"/>
      <c r="E26" s="81"/>
      <c r="F26" s="81"/>
      <c r="G26" s="81"/>
    </row>
    <row r="27" spans="1:7" x14ac:dyDescent="0.25">
      <c r="A27" s="82" t="s">
        <v>29</v>
      </c>
      <c r="B27" s="82"/>
      <c r="C27" s="82"/>
      <c r="D27" s="82"/>
      <c r="E27" s="82"/>
      <c r="F27" s="82"/>
      <c r="G27" s="82"/>
    </row>
    <row r="28" spans="1:7" x14ac:dyDescent="0.25">
      <c r="A28" s="23" t="s">
        <v>31</v>
      </c>
      <c r="B28" s="24"/>
      <c r="C28" s="24"/>
      <c r="D28" s="24"/>
      <c r="E28" s="24"/>
      <c r="F28" s="25"/>
      <c r="G28" s="24"/>
    </row>
    <row r="29" spans="1:7" ht="12.75" x14ac:dyDescent="0.2">
      <c r="B29" s="49"/>
      <c r="C29" s="24"/>
      <c r="D29" s="24"/>
      <c r="E29" s="24"/>
      <c r="F29" s="25"/>
    </row>
    <row r="30" spans="1:7" x14ac:dyDescent="0.25">
      <c r="B30" s="50"/>
      <c r="C30" s="24"/>
      <c r="D30" s="24"/>
      <c r="E30" s="24"/>
      <c r="F30" s="25"/>
    </row>
    <row r="31" spans="1:7" ht="12.75" x14ac:dyDescent="0.2">
      <c r="B31" s="49"/>
      <c r="C31" s="49"/>
      <c r="D31" s="49"/>
      <c r="E31" s="49"/>
      <c r="F31" s="49"/>
    </row>
    <row r="32" spans="1:7" x14ac:dyDescent="0.25">
      <c r="B32" s="51"/>
      <c r="C32" s="51"/>
      <c r="D32" s="51"/>
      <c r="E32" s="51"/>
      <c r="F32" s="51"/>
    </row>
    <row r="33" spans="2:6" x14ac:dyDescent="0.25">
      <c r="B33" s="51"/>
      <c r="C33" s="51"/>
      <c r="D33" s="51"/>
      <c r="E33" s="51"/>
      <c r="F33" s="51"/>
    </row>
  </sheetData>
  <mergeCells count="9">
    <mergeCell ref="A25:G25"/>
    <mergeCell ref="A26:G26"/>
    <mergeCell ref="A27:G27"/>
    <mergeCell ref="A1:G1"/>
    <mergeCell ref="B2:G2"/>
    <mergeCell ref="B3:C3"/>
    <mergeCell ref="D3:E3"/>
    <mergeCell ref="F3:G3"/>
    <mergeCell ref="A24:G24"/>
  </mergeCells>
  <pageMargins left="0.19685039370078741" right="0.19685039370078741" top="0.19685039370078741" bottom="0.19685039370078741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Sommaire</vt:lpstr>
      <vt:lpstr>Proj. eff etudiant</vt:lpstr>
      <vt:lpstr>'Proj. eff etudiant'!Zone_d_impression</vt:lpstr>
      <vt:lpstr>Sommaire!Zone_d_impression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LOUIS MEURIC</cp:lastModifiedBy>
  <cp:lastPrinted>2024-09-30T13:43:02Z</cp:lastPrinted>
  <dcterms:created xsi:type="dcterms:W3CDTF">2017-11-20T18:03:33Z</dcterms:created>
  <dcterms:modified xsi:type="dcterms:W3CDTF">2025-03-03T16:36:00Z</dcterms:modified>
</cp:coreProperties>
</file>