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allet\Desktop\"/>
    </mc:Choice>
  </mc:AlternateContent>
  <bookViews>
    <workbookView xWindow="0" yWindow="0" windowWidth="28800" windowHeight="11700"/>
  </bookViews>
  <sheets>
    <sheet name="Sommaire" sheetId="8" r:id="rId1"/>
    <sheet name="Tableau 1" sheetId="1" r:id="rId2"/>
    <sheet name="Tableau 2" sheetId="2" r:id="rId3"/>
    <sheet name="Tableau 3" sheetId="3" r:id="rId4"/>
    <sheet name="Tableau 4" sheetId="4" r:id="rId5"/>
    <sheet name="Tableau 1 bis" sheetId="10" r:id="rId6"/>
    <sheet name="Tableau 2 bis" sheetId="11" r:id="rId7"/>
    <sheet name="A1-LAS selon disci. licence" sheetId="16" r:id="rId8"/>
    <sheet name="A2-année" sheetId="14" r:id="rId9"/>
    <sheet name="A3-Paramédical" sheetId="17" r:id="rId10"/>
    <sheet name="A4-Mobilite" sheetId="15" r:id="rId11"/>
  </sheets>
  <definedNames>
    <definedName name="annexe_NF2" localSheetId="8">#REF!</definedName>
    <definedName name="annexe_NF2">#REF!</definedName>
    <definedName name="annexe_NF3" localSheetId="8">#REF!</definedName>
    <definedName name="annexe_NF3">#REF!</definedName>
    <definedName name="annexe_verif">#REF!</definedName>
    <definedName name="_xlnm.Print_Area" localSheetId="1">'Tableau 1'!$A$1:$E$1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8" l="1"/>
  <c r="B3" i="8" l="1"/>
  <c r="B5" i="8"/>
  <c r="B4" i="8"/>
</calcChain>
</file>

<file path=xl/sharedStrings.xml><?xml version="1.0" encoding="utf-8"?>
<sst xmlns="http://schemas.openxmlformats.org/spreadsheetml/2006/main" count="329" uniqueCount="175">
  <si>
    <t>Total</t>
  </si>
  <si>
    <t>Nouveaux bacheliers</t>
  </si>
  <si>
    <t>Étudiants en mobilité entrante (2)</t>
  </si>
  <si>
    <t>Dispensés non mobiles</t>
  </si>
  <si>
    <t>Cursus Licence</t>
  </si>
  <si>
    <t>1ère année</t>
  </si>
  <si>
    <t>2ème année</t>
  </si>
  <si>
    <t>3ème année</t>
  </si>
  <si>
    <t>Autres formations</t>
  </si>
  <si>
    <t>3ème année et plus (3)</t>
  </si>
  <si>
    <t>Total autres formations</t>
  </si>
  <si>
    <t>Total cursus</t>
  </si>
  <si>
    <t>Cursus Master</t>
  </si>
  <si>
    <t>3ème année et plus</t>
  </si>
  <si>
    <t>Total tout cursus</t>
  </si>
  <si>
    <t>(1) Les nouveaux entrants en première année de cursus master sont majoritairement des étudiants inscrits dans des diplômes d'ingénieurs ou des diplômes d'IEP.</t>
  </si>
  <si>
    <t>Cursus</t>
  </si>
  <si>
    <t>Cursus licence</t>
  </si>
  <si>
    <t>Cursus master</t>
  </si>
  <si>
    <t>Cursus doctorat</t>
  </si>
  <si>
    <t>DAEU et capacité en droit</t>
  </si>
  <si>
    <t>IUT</t>
  </si>
  <si>
    <t>Licence Générale</t>
  </si>
  <si>
    <t>Licence Professionnelle</t>
  </si>
  <si>
    <t>Autres formations du cursus Licence</t>
  </si>
  <si>
    <t>Droit</t>
  </si>
  <si>
    <t xml:space="preserve">Economie, AES </t>
  </si>
  <si>
    <t>Arts, Lettres, Langues, SHS</t>
  </si>
  <si>
    <t>AES</t>
  </si>
  <si>
    <t>Economie, AES</t>
  </si>
  <si>
    <t>Lettres-Arts-Sciences du langage</t>
  </si>
  <si>
    <t>Langues</t>
  </si>
  <si>
    <t>Pluri Lettres-Langues-SHS</t>
  </si>
  <si>
    <t>Sciences fondamentales</t>
  </si>
  <si>
    <t>Sciences de la vie</t>
  </si>
  <si>
    <t>Pluri Sciences</t>
  </si>
  <si>
    <t>Sciences</t>
  </si>
  <si>
    <t>STAPS</t>
  </si>
  <si>
    <t>Disciplines générales</t>
  </si>
  <si>
    <t>Santé</t>
  </si>
  <si>
    <t>SOMMAIRE</t>
  </si>
  <si>
    <t>Tableau 1</t>
  </si>
  <si>
    <t>Tableau 2</t>
  </si>
  <si>
    <t>Tableau 3</t>
  </si>
  <si>
    <t>Annexe 1</t>
  </si>
  <si>
    <t>Tableau 4</t>
  </si>
  <si>
    <t>Tableau 1 bis</t>
  </si>
  <si>
    <t>Tableau 2 bis</t>
  </si>
  <si>
    <t>Type de formation du cursus</t>
  </si>
  <si>
    <t>Evol (%)</t>
  </si>
  <si>
    <t>Ensemble</t>
  </si>
  <si>
    <t>Nouveaux entrants</t>
  </si>
  <si>
    <t>dont bacheliers des années antérieures parmi les nouveaux entrants</t>
  </si>
  <si>
    <t>PASS</t>
  </si>
  <si>
    <t>-</t>
  </si>
  <si>
    <t xml:space="preserve">Santé </t>
  </si>
  <si>
    <t>Interdisciplinaire</t>
  </si>
  <si>
    <t>Cursus Doctorat</t>
  </si>
  <si>
    <t>Economie AES</t>
  </si>
  <si>
    <t>Arts, lettres, langues, SHS</t>
  </si>
  <si>
    <t>Sciences, STAPS</t>
  </si>
  <si>
    <t xml:space="preserve">Discipline </t>
  </si>
  <si>
    <t xml:space="preserve">Effectif  </t>
  </si>
  <si>
    <t>CERTIFICAT CAPACITE ORTHOPTISTE</t>
  </si>
  <si>
    <t>DIPL ETAT MANIPULATEUR ELECTRADIOL MEDIC</t>
  </si>
  <si>
    <t>DIPLOME D'ETAT AUDIO-PROTHESISTE</t>
  </si>
  <si>
    <t>DIPLOME D'ETAT ERGOTHERAPEUTE</t>
  </si>
  <si>
    <t>DIPLOME D'ETAT INFIRMIER GRADE LICENCE</t>
  </si>
  <si>
    <t>DIPLOME D'ETAT PEDICURE PODOLOGUE</t>
  </si>
  <si>
    <t>DIPLOME D'ETAT PSYCHOMOTRICIEN</t>
  </si>
  <si>
    <t>Total Cursus licence</t>
  </si>
  <si>
    <t>CERTIFICAT CAPACITE ORTHOPHONISTE</t>
  </si>
  <si>
    <t>DIPLOME D'ETAT INFIRMIER GRADE MASTER</t>
  </si>
  <si>
    <t>DIPLOME ETAT DE MASSEUR-KINESATHERAPEUTE</t>
  </si>
  <si>
    <t>Total Cursus master</t>
  </si>
  <si>
    <t>effectif</t>
  </si>
  <si>
    <t>nouveaux entrants</t>
  </si>
  <si>
    <t>nouveaux bacheliers</t>
  </si>
  <si>
    <t>étudiants mobiles</t>
  </si>
  <si>
    <t>Type de formation préparée</t>
  </si>
  <si>
    <t>Ensemble paramédical</t>
  </si>
  <si>
    <t>Formations paramédicales</t>
  </si>
  <si>
    <r>
      <t xml:space="preserve">Ordonnance du 12 décembre 2018 </t>
    </r>
    <r>
      <rPr>
        <sz val="9"/>
        <color theme="1"/>
        <rFont val="Calibri"/>
        <family val="2"/>
      </rPr>
      <t xml:space="preserve">relative à l’expérimentation de nouvelles formes de rapprochement d’établissements supérieurs : </t>
    </r>
  </si>
  <si>
    <t>https://www.legifrance.gouv.fr/loda/id/JORFTEXT000037800979/</t>
  </si>
  <si>
    <t>Retour au sommaire</t>
  </si>
  <si>
    <t xml:space="preserve">Inscriptions universitaires dans les formations paramédicales </t>
  </si>
  <si>
    <t xml:space="preserve">Inscriptions universitaires y compris dans les formations paramédicales </t>
  </si>
  <si>
    <t>Annexe 2</t>
  </si>
  <si>
    <t>Annexe 3</t>
  </si>
  <si>
    <t>Annexe 4</t>
  </si>
  <si>
    <t>Droit sciences politiques</t>
  </si>
  <si>
    <t>Sciences économiques, gestion</t>
  </si>
  <si>
    <t>Lettres sciences du langage</t>
  </si>
  <si>
    <t>Pluri Lettres, Langues, Sciences humaines</t>
  </si>
  <si>
    <t>Sciences fondamentales et application</t>
  </si>
  <si>
    <t>Sciences de la nature et de la vie</t>
  </si>
  <si>
    <t>Pluri sciences</t>
  </si>
  <si>
    <t>Europe</t>
  </si>
  <si>
    <t>hors Europe</t>
  </si>
  <si>
    <t>Type de la formation du cursus licence</t>
  </si>
  <si>
    <t xml:space="preserve">      Nouveaux entrants en mobilité *</t>
  </si>
  <si>
    <t xml:space="preserve">  Bacheliers des années antérieures</t>
  </si>
  <si>
    <t>Univ. au sens strict 
y compris paramédical</t>
  </si>
  <si>
    <t>Univ. au sens strict 
hors  paramédical</t>
  </si>
  <si>
    <t>Inscriptions universitaires dans les formations paramédicales</t>
  </si>
  <si>
    <t>Total disciplines générales</t>
  </si>
  <si>
    <t>Dont :                Nouveaux bacheliers</t>
  </si>
  <si>
    <t>DIPLOME D'ETAT DE PUERICULTURE</t>
  </si>
  <si>
    <r>
      <rPr>
        <b/>
        <i/>
        <sz val="8"/>
        <color theme="1"/>
        <rFont val="Arial"/>
        <family val="2"/>
      </rPr>
      <t>Source</t>
    </r>
    <r>
      <rPr>
        <i/>
        <sz val="8"/>
        <color theme="1"/>
        <rFont val="Arial"/>
        <family val="2"/>
      </rPr>
      <t xml:space="preserve"> : MESR-SIES / Système d’information sur le suivi de l'étudiant (SISE)</t>
    </r>
  </si>
  <si>
    <t>Total paramédical hors diplôme d'état infirmier grade licence</t>
  </si>
  <si>
    <t>(2) Certains étudiants en mobilité entrante ont obtenu le bac à l'étranger : ils sont 1 000 nouveaux bacheliers et 27 900 bacheliers des années antérieures.</t>
  </si>
  <si>
    <t>Universités 2023-2024 au sens strict</t>
  </si>
  <si>
    <t>2023-2024</t>
  </si>
  <si>
    <r>
      <t xml:space="preserve">(3) Certaines formations de cursus licence durent plus de 3 ans. C'est le cas par exemple de la capacité d'orthophoniste. </t>
    </r>
    <r>
      <rPr>
        <b/>
        <sz val="8"/>
        <color theme="1"/>
        <rFont val="Arial"/>
        <family val="2"/>
      </rPr>
      <t>L'évolution en "autres formations" 3ème année est presqu'exclusivement portée par les inscriptions en 3ème de Bachelor universitaire de technologie, ouverte pour la première fois en 2023-2024</t>
    </r>
  </si>
  <si>
    <r>
      <rPr>
        <b/>
        <i/>
        <sz val="9"/>
        <color theme="1"/>
        <rFont val="Calibri"/>
        <family val="2"/>
        <scheme val="minor"/>
      </rPr>
      <t>Source</t>
    </r>
    <r>
      <rPr>
        <i/>
        <sz val="9"/>
        <color theme="1"/>
        <rFont val="Calibri"/>
        <family val="2"/>
        <scheme val="minor"/>
      </rPr>
      <t xml:space="preserve"> : MESR-SIES / Système d’information sur le suivi de l'étudiant (SISE)</t>
    </r>
  </si>
  <si>
    <r>
      <rPr>
        <vertAlign val="superscript"/>
        <sz val="9"/>
        <color theme="1"/>
        <rFont val="Calibri"/>
        <family val="2"/>
        <scheme val="minor"/>
      </rPr>
      <t xml:space="preserve">1. </t>
    </r>
    <r>
      <rPr>
        <sz val="9"/>
        <color theme="1"/>
        <rFont val="Calibri"/>
        <family val="2"/>
        <scheme val="minor"/>
      </rPr>
      <t>DI : doubles inscriptions licence-CPGE</t>
    </r>
  </si>
  <si>
    <r>
      <rPr>
        <vertAlign val="superscript"/>
        <sz val="9"/>
        <rFont val="Calibri"/>
        <family val="2"/>
      </rPr>
      <t>2.</t>
    </r>
    <r>
      <rPr>
        <sz val="9"/>
        <rFont val="Calibri"/>
        <family val="2"/>
      </rPr>
      <t xml:space="preserve"> Europe : UE + Islande, Liechtenstein, Norvège, Andorre, Suisse, Monaco ; hors Royaume Uni</t>
    </r>
  </si>
  <si>
    <t>n.s</t>
  </si>
  <si>
    <t>Europe2</t>
  </si>
  <si>
    <t xml:space="preserve">Sauf précision contraire, les effectifs sont établis hors inscriptions simultanées en université et CPGE et hors formations d’infirmiers de cursus licence. </t>
  </si>
  <si>
    <t>Effectifs dans les universités  françaises par cursus pour l'année universitaire 2024-2025</t>
  </si>
  <si>
    <t>Universités 2024-2025
au sens strict</t>
  </si>
  <si>
    <t>Evolution par rapport à 2023-24</t>
  </si>
  <si>
    <t>Evolution par rapport à 2023-24 (en%)</t>
  </si>
  <si>
    <t>Rappel universités 2023-2024
au sens strict</t>
  </si>
  <si>
    <t>Effectifs dans les universités  françaises par cursus, y compris inscriptions simultanées en licence et CPGE  pour l'année universitaire 2024-2025</t>
  </si>
  <si>
    <r>
      <t>Universités 2024-2025
au sens strict          hors DI</t>
    </r>
    <r>
      <rPr>
        <b/>
        <vertAlign val="superscript"/>
        <sz val="8"/>
        <color theme="0"/>
        <rFont val="Arial"/>
        <family val="2"/>
      </rPr>
      <t xml:space="preserve">1 </t>
    </r>
  </si>
  <si>
    <t xml:space="preserve">Universités 2024-2025
au sens strict          y compris DI </t>
  </si>
  <si>
    <t>Evolution par rapport à 2023-24 au sens strict hors DI</t>
  </si>
  <si>
    <t>Evolution par rapport à 2023-24 au sens strict  y compris DI</t>
  </si>
  <si>
    <t>Evolution par rapport à 2023-24 au sens strict hors DI (en %)</t>
  </si>
  <si>
    <t>Evolution par rapport à 2023-24 au sens strict  y compris DI (en %)</t>
  </si>
  <si>
    <t xml:space="preserve">Effectifs en cursus licence dans les universités françaises par types de diplôme, y compris insriptions simultanées en licence et CPGE, pour l'année universitaire 2024-2025 </t>
  </si>
  <si>
    <t>Effectifs en licence avec mineure santé à l'université par discipline de licence pour l'année universitaire 2024-2025</t>
  </si>
  <si>
    <t xml:space="preserve">Évolution des effectifs entre 2023-2024 et 2024-2025 pour les cursus licence et master par année dans le cursus </t>
  </si>
  <si>
    <t>Evol. Univ (en %)</t>
  </si>
  <si>
    <t>Universités 2024-2025 au sens strict</t>
  </si>
  <si>
    <t>Effectifs d'étudiants en mobilité internationale l'année universitaire 2024-2025</t>
  </si>
  <si>
    <t>Evolution par rapport à 2023-2024 (en %)</t>
  </si>
  <si>
    <t>2024-2025</t>
  </si>
  <si>
    <t>* Certains néo-entrants en mobilité (cf. encadré) ont obtenu le baccalauréat à l’étranger : ils sont 4 395 nouveaux bacheliers et 1 025 bacheliers des années antérieures.</t>
  </si>
  <si>
    <t>Evol (en %)</t>
  </si>
  <si>
    <r>
      <rPr>
        <b/>
        <sz val="9"/>
        <color theme="1"/>
        <rFont val="Calibri"/>
        <family val="2"/>
        <scheme val="minor"/>
      </rPr>
      <t xml:space="preserve">Note : </t>
    </r>
    <r>
      <rPr>
        <sz val="9"/>
        <color theme="1"/>
        <rFont val="Calibri"/>
        <family val="2"/>
        <scheme val="minor"/>
      </rPr>
      <t>Les étudiants se préparant aux études de santé et non inscrits en Parcours spécifique Accès Santé peuvent préparer une licence disciplinaire Accès Santé (licence avec mineure santé) ou une licence "sciences pour la santé" option santé (licence avec majeure santé) en discipline "sciences de la nature et de la vie" (4214 inscrits en 2024-2025)</t>
    </r>
  </si>
  <si>
    <r>
      <t>Universités 2024-2025
Périmètre regroupé</t>
    </r>
    <r>
      <rPr>
        <b/>
        <vertAlign val="superscript"/>
        <sz val="8"/>
        <color theme="0"/>
        <rFont val="Arial"/>
        <family val="2"/>
      </rPr>
      <t>1</t>
    </r>
  </si>
  <si>
    <t>Sciences Humaines et Sociales</t>
  </si>
  <si>
    <r>
      <t>Universités 2024-2025
Périmètre regroupé</t>
    </r>
    <r>
      <rPr>
        <b/>
        <vertAlign val="superscript"/>
        <sz val="8"/>
        <color theme="0"/>
        <rFont val="Arial"/>
        <family val="2"/>
      </rPr>
      <t>2</t>
    </r>
    <r>
      <rPr>
        <b/>
        <sz val="8"/>
        <color theme="0"/>
        <rFont val="Arial"/>
        <family val="2"/>
      </rPr>
      <t xml:space="preserve">
hors DI</t>
    </r>
  </si>
  <si>
    <t>Universités 2024-2025
Périmètre regroupé
y compris DI</t>
  </si>
  <si>
    <r>
      <rPr>
        <b/>
        <i/>
        <sz val="9"/>
        <color theme="1"/>
        <rFont val="Calibri"/>
        <family val="2"/>
        <scheme val="minor"/>
      </rPr>
      <t>Champ</t>
    </r>
    <r>
      <rPr>
        <i/>
        <sz val="9"/>
        <color theme="1"/>
        <rFont val="Calibri"/>
        <family val="2"/>
        <scheme val="minor"/>
      </rPr>
      <t xml:space="preserve"> : France (métropolitaine + DROM), hors formations d’infirmiers de cursus licence et double inscription CPGE</t>
    </r>
  </si>
  <si>
    <r>
      <rPr>
        <vertAlign val="superscript"/>
        <sz val="9"/>
        <rFont val="Calibri"/>
        <family val="2"/>
        <scheme val="minor"/>
      </rPr>
      <t xml:space="preserve">1. </t>
    </r>
    <r>
      <rPr>
        <sz val="9"/>
        <rFont val="Calibri"/>
        <family val="2"/>
        <scheme val="minor"/>
      </rPr>
      <t>Début 2020, de grands ensembles universitaires se sont créés ou modifiés par décrets, en application de l’ordonnance sur les établissements expérimentaux. Au sein de ces nouveaux établissements, sont intégrés désormais des établissements membres ou composantes, dont les étudiants sont dès lors comptabilisés comme inscrits dans ces ensembles (les établissements partenaires ou associés ne sont pas pris en compte dans cette publication). Ils sont comptabilisés dans la colonne du périmètre englobant ces regroupements.  Le contour des EPE a évolué entre 2023 et 2024 : six nouveaux établissements expérimentaux se sont créées au 1er janvier 2025 : l'université Toulouse EPE, l'université Jean Monnet, l'université Bourgogne Europe, l'université Marie et Louis Pasteur, Nimes Université et l'université Paul Valéry dont les effectifs des établissements membres et composantes sont inclus dans la colonne Périmètre regroupé. L'université Cergy CY et l'université de Cote-d'Azur (comme l'université Paris Sciences lettres en 2022-2023 et l'université Grenoble Alpes en 2023-2024) ne sont plus des EPE mais des grands établissements dont les établissements membres et composantes gardent leur personnalité morale (également inclus dans la colonne Périmètre regroupé).</t>
    </r>
  </si>
  <si>
    <t>OK</t>
  </si>
  <si>
    <r>
      <rPr>
        <b/>
        <i/>
        <sz val="9"/>
        <color theme="1"/>
        <rFont val="Calibri"/>
        <family val="2"/>
        <scheme val="minor"/>
      </rPr>
      <t>Champ</t>
    </r>
    <r>
      <rPr>
        <i/>
        <sz val="9"/>
        <color theme="1"/>
        <rFont val="Calibri"/>
        <family val="2"/>
        <scheme val="minor"/>
      </rPr>
      <t xml:space="preserve"> : France (métropolitaine + DROM), hors double inscription CPGE</t>
    </r>
  </si>
  <si>
    <r>
      <rPr>
        <vertAlign val="superscript"/>
        <sz val="9"/>
        <rFont val="Calibri"/>
        <family val="2"/>
        <scheme val="minor"/>
      </rPr>
      <t xml:space="preserve">2. </t>
    </r>
    <r>
      <rPr>
        <sz val="9"/>
        <rFont val="Calibri"/>
        <family val="2"/>
        <scheme val="minor"/>
      </rPr>
      <t>Début 2020, de grands ensembles universitaires se sont créés ou modifiés par décrets, en application de l’ordonnance sur les établissements expérimentaux. Au sein de ces nouveaux établissements, sont intégrés désormais des établissements membres ou composantes, dont les étudiants sont dès lors comptabilisés comme inscrits dans ces ensembles (les établissements partenaires ou associés ne sont pas pris en compte dans cette publication). Ils sont comptabilisés dans la colonne du périmètre englobant ces regroupements.  Le contour des EPE a évolué entre 2023 et 2024 : six nouveaux établissements expérimentaux se sont créées au 1er janvier 2025 : l'université Toulouse EPE, l'université Jean Monnet, l'université Bourgogne Europe, l'université Marie et Louis Pasteur, Nimes Université et l'université Paul Valéry dont les effectifs des établissements membres et composantes sont inclus dans la colonne Périmètre regroupé. L'université Cergy CY et l'université de Cote-d'Azur (comme l'université Paris Sciences lettres en 2022-2023 et l'université Grenoble Alpes en 2023-2024) ne sont plus des EPE mais des grands établissements dont les établissements membres et composantes gardent leur personnalité morale (également inclus dans la colonne Périmètre regroupé).</t>
    </r>
  </si>
  <si>
    <t>Sciences humaines et sociales</t>
  </si>
  <si>
    <t>Répartition</t>
  </si>
  <si>
    <t>Ensemble - Disciplines générales</t>
  </si>
  <si>
    <t>(4) Les effectifs des masters MEEF (Métiers de l'Enseignement, de l'Education et de la Formation) sont comptabilisés dans "Autres formations"</t>
  </si>
  <si>
    <t>Licence générale</t>
  </si>
  <si>
    <r>
      <t>Master</t>
    </r>
    <r>
      <rPr>
        <b/>
        <vertAlign val="superscript"/>
        <sz val="8"/>
        <color theme="0"/>
        <rFont val="Arial"/>
        <family val="2"/>
      </rPr>
      <t>4</t>
    </r>
  </si>
  <si>
    <t>Total Licence générale</t>
  </si>
  <si>
    <t>Total Master</t>
  </si>
  <si>
    <t>Pluri-droit-sciences économiques-AES</t>
  </si>
  <si>
    <t>Sciences économiques-gestion</t>
  </si>
  <si>
    <t>0.7</t>
  </si>
  <si>
    <t>-15.3</t>
  </si>
  <si>
    <t>-28.1</t>
  </si>
  <si>
    <t>-33.3</t>
  </si>
  <si>
    <r>
      <t xml:space="preserve">L’intégration à l’université des formations paramédicales se poursuit et s’intensifie : initiée depuis plus de dix ans, elle a pour but de favoriser de nouveaux parcours étudiants, de promouvoir la recherche et de redessiner l’interprofessionnalité. 
À la rentrée 2024, les inscriptions à l'université des étudiants dans ces formations sont toujours plus nombreuses. Intégrées, pour la plupart d'entre elles, aux formations proposées sur la plateforme d'accès à l'enseignement supérieur Parcoursup, les inscriptions pour les années de formation précédant l'année de délivrance du diplôme sont mieux prises en compte au sein des universités. 
</t>
    </r>
    <r>
      <rPr>
        <b/>
        <sz val="9"/>
        <color theme="1"/>
        <rFont val="Arial"/>
        <family val="2"/>
      </rPr>
      <t>À la rentrée 2024, 111 500 étudiants qui se forment à ces professions sont inscrits en université, effectif en hausse de 3,7 % entre les rentrées 2023 et 2024. Les étudiants en étude de Diplôme d’Etat d’infirmier de grade licence représentent 76 % de ces inscrits, effectif en légère hausse (+2,6 %) et part en baisse de 0,8 point ; le nombre d’étudiants dans les autres formations paramédicales progresse de 7,2 %, une progression qui s'intensifie (+6,7% entre 2022 et 2023).</t>
    </r>
    <r>
      <rPr>
        <sz val="9"/>
        <color theme="1"/>
        <rFont val="Arial"/>
        <family val="2"/>
      </rPr>
      <t xml:space="preserve">
L’inscription à l’université des étudiants en formation paramédicale n’est pas encore systématique, et leur enregistrement dans les bases universitaires n’est pas toujours effectif à la date d’observation du 15 janvier. La majeure partie des étudiants concernés sont les étudiants en soins infirmiers de grade licence, dont l’inscription et le parcours relèvent d’une organisation spécifique entre universités et Institut de formation en soins infirmiers (IFSI). Ils ont été ôtés de l’analyse des effectifs universitaires présentée dans cette publication. Les effectifs étudiants en formation paramédicale sont, actuellement, établis à partir d'une enquête réalisée auprès des instituts de formation dispensant ces enseignements par la direction de la recherche, des études, de l'évaluation et des statistiques (Drees) du ministère de la santé et de la solidarité.   </t>
    </r>
  </si>
  <si>
    <t xml:space="preserve">Effectifs en cursus licence dans les universités françaises par type de diplôme pour l'année universitaire 2024-2025 </t>
  </si>
  <si>
    <t>Effectifs dans les universités françaises par groupe disciplinaire pour l'année universitaire 2024-2025</t>
  </si>
  <si>
    <r>
      <t>Effectifs des nouveaux entrants en 1</t>
    </r>
    <r>
      <rPr>
        <b/>
        <vertAlign val="superscript"/>
        <sz val="9"/>
        <color theme="1"/>
        <rFont val="Arial"/>
        <family val="2"/>
      </rPr>
      <t>ère</t>
    </r>
    <r>
      <rPr>
        <b/>
        <sz val="9"/>
        <color theme="1"/>
        <rFont val="Arial"/>
        <family val="2"/>
      </rPr>
      <t xml:space="preserve"> année de cursus licence dans les universités françaises par discipline pour l'année universitaire 2024-2025</t>
    </r>
  </si>
  <si>
    <t>Evolution par rapport à 2023-24 (en %)</t>
  </si>
  <si>
    <r>
      <rPr>
        <b/>
        <sz val="9"/>
        <color theme="1"/>
        <rFont val="Calibri"/>
        <family val="2"/>
        <scheme val="minor"/>
      </rPr>
      <t xml:space="preserve">Note de lecture </t>
    </r>
    <r>
      <rPr>
        <sz val="9"/>
        <color theme="1"/>
        <rFont val="Calibri"/>
        <family val="2"/>
        <scheme val="minor"/>
      </rPr>
      <t>: En 2024-2025, 12 129 nouveaux bacheliers sont inscrits en licence avec parcours santé, soit une baisse de 1,6 % par rapport à 2022-2023. 69,6 % d'entre eux sont inscrits dans une discipline Sciences ou Staps (+0,6 points).</t>
    </r>
  </si>
  <si>
    <t xml:space="preserve">Effectifs d'étudiants en mobilité internationale l'année universitaire 2024-2025 </t>
  </si>
  <si>
    <t>Effectifs en licence avec parcours accès santé par discipline de licence pour l'année universitaire 2024-2025</t>
  </si>
  <si>
    <t>Effectifs en cursus licence dans les universités françaises par types de diplôme, y compris insriptions simultanées en licence et CPGE, pour l'année universitaire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</si>
</sst>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2" x14ac:knownFonts="1">
    <font>
      <sz val="11"/>
      <color theme="1"/>
      <name val="Calibri Ligh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Light"/>
      <family val="2"/>
    </font>
    <font>
      <sz val="11"/>
      <color theme="1"/>
      <name val="Calibri"/>
      <family val="2"/>
      <scheme val="minor"/>
    </font>
    <font>
      <b/>
      <sz val="9"/>
      <color theme="1"/>
      <name val="Arial"/>
      <family val="2"/>
    </font>
    <font>
      <sz val="8"/>
      <color theme="1"/>
      <name val="Arial"/>
      <family val="2"/>
    </font>
    <font>
      <i/>
      <sz val="8"/>
      <color theme="1"/>
      <name val="Arial"/>
      <family val="2"/>
    </font>
    <font>
      <b/>
      <sz val="8"/>
      <color theme="1"/>
      <name val="Arial"/>
      <family val="2"/>
    </font>
    <font>
      <b/>
      <sz val="8"/>
      <color rgb="FFFFFFFF"/>
      <name val="Arial"/>
      <family val="2"/>
    </font>
    <font>
      <sz val="8"/>
      <color rgb="FF000000"/>
      <name val="Arial"/>
      <family val="2"/>
    </font>
    <font>
      <b/>
      <sz val="8"/>
      <color rgb="FF000000"/>
      <name val="Arial"/>
      <family val="2"/>
    </font>
    <font>
      <i/>
      <sz val="8"/>
      <color rgb="FF000000"/>
      <name val="Arial"/>
      <family val="2"/>
    </font>
    <font>
      <b/>
      <sz val="14"/>
      <color theme="1"/>
      <name val="Calibri"/>
      <family val="2"/>
      <scheme val="minor"/>
    </font>
    <font>
      <u/>
      <sz val="11"/>
      <color theme="10"/>
      <name val="Calibri"/>
      <family val="2"/>
      <scheme val="minor"/>
    </font>
    <font>
      <u/>
      <sz val="11"/>
      <color theme="10"/>
      <name val="Calibri Light"/>
      <family val="2"/>
    </font>
    <font>
      <sz val="8"/>
      <color theme="0"/>
      <name val="Arial"/>
      <family val="2"/>
    </font>
    <font>
      <b/>
      <sz val="8"/>
      <color theme="0"/>
      <name val="Arial"/>
      <family val="2"/>
    </font>
    <font>
      <b/>
      <i/>
      <sz val="8"/>
      <color theme="1"/>
      <name val="Arial"/>
      <family val="2"/>
    </font>
    <font>
      <b/>
      <u/>
      <sz val="8"/>
      <color theme="1"/>
      <name val="Arial"/>
      <family val="2"/>
    </font>
    <font>
      <b/>
      <sz val="11"/>
      <color rgb="FF0070C0"/>
      <name val="Calibri Light"/>
      <family val="2"/>
    </font>
    <font>
      <sz val="11"/>
      <color rgb="FF0070C0"/>
      <name val="Calibri Light"/>
      <family val="2"/>
    </font>
    <font>
      <u/>
      <sz val="11"/>
      <color rgb="FF0070C0"/>
      <name val="Calibri Light"/>
      <family val="2"/>
    </font>
    <font>
      <b/>
      <sz val="11"/>
      <color theme="1"/>
      <name val="Calibri"/>
      <family val="2"/>
      <scheme val="minor"/>
    </font>
    <font>
      <b/>
      <vertAlign val="superscript"/>
      <sz val="8"/>
      <color theme="0"/>
      <name val="Arial"/>
      <family val="2"/>
    </font>
    <font>
      <sz val="9"/>
      <color theme="1"/>
      <name val="Calibri"/>
      <family val="2"/>
    </font>
    <font>
      <sz val="9"/>
      <color theme="1"/>
      <name val="Calibri"/>
      <family val="2"/>
      <scheme val="minor"/>
    </font>
    <font>
      <b/>
      <sz val="9"/>
      <color theme="1"/>
      <name val="Calibri"/>
      <family val="2"/>
    </font>
    <font>
      <u/>
      <sz val="9"/>
      <color theme="10"/>
      <name val="Calibri"/>
      <family val="2"/>
    </font>
    <font>
      <sz val="8"/>
      <color theme="1"/>
      <name val="Calibri Light"/>
      <family val="2"/>
    </font>
    <font>
      <sz val="11"/>
      <color rgb="FF0000FF"/>
      <name val="Calibri Light"/>
      <family val="2"/>
    </font>
    <font>
      <sz val="9"/>
      <name val="Calibri"/>
      <family val="2"/>
    </font>
    <font>
      <b/>
      <sz val="11"/>
      <color rgb="FFFF0000"/>
      <name val="Calibri Light"/>
      <family val="2"/>
    </font>
    <font>
      <b/>
      <i/>
      <sz val="11"/>
      <color rgb="FFFF0000"/>
      <name val="Calibri Light"/>
      <family val="2"/>
    </font>
    <font>
      <b/>
      <sz val="11"/>
      <color theme="1"/>
      <name val="Calibri Light"/>
      <family val="2"/>
    </font>
    <font>
      <b/>
      <sz val="10"/>
      <color theme="1"/>
      <name val="Arial"/>
      <family val="2"/>
    </font>
    <font>
      <b/>
      <sz val="8"/>
      <name val="Arial"/>
      <family val="2"/>
    </font>
    <font>
      <sz val="11"/>
      <name val="Calibri"/>
      <family val="2"/>
      <scheme val="minor"/>
    </font>
    <font>
      <b/>
      <vertAlign val="superscript"/>
      <sz val="9"/>
      <color theme="1"/>
      <name val="Arial"/>
      <family val="2"/>
    </font>
    <font>
      <sz val="8"/>
      <name val="Arial"/>
      <family val="2"/>
    </font>
    <font>
      <b/>
      <i/>
      <sz val="8"/>
      <name val="Arial"/>
      <family val="2"/>
    </font>
    <font>
      <b/>
      <sz val="11"/>
      <name val="Calibri"/>
      <family val="2"/>
      <scheme val="minor"/>
    </font>
    <font>
      <b/>
      <sz val="10"/>
      <name val="Calibri"/>
      <family val="2"/>
      <scheme val="minor"/>
    </font>
    <font>
      <sz val="11"/>
      <color rgb="FFFF0000"/>
      <name val="Calibri Light"/>
      <family val="2"/>
    </font>
    <font>
      <vertAlign val="superscript"/>
      <sz val="9"/>
      <name val="Calibri"/>
      <family val="2"/>
    </font>
    <font>
      <i/>
      <sz val="9"/>
      <color theme="1"/>
      <name val="Calibri"/>
      <family val="2"/>
      <scheme val="minor"/>
    </font>
    <font>
      <b/>
      <i/>
      <sz val="9"/>
      <color theme="1"/>
      <name val="Calibri"/>
      <family val="2"/>
      <scheme val="minor"/>
    </font>
    <font>
      <sz val="9"/>
      <name val="Calibri"/>
      <family val="2"/>
      <scheme val="minor"/>
    </font>
    <font>
      <vertAlign val="superscript"/>
      <sz val="9"/>
      <name val="Calibri"/>
      <family val="2"/>
      <scheme val="minor"/>
    </font>
    <font>
      <b/>
      <sz val="9"/>
      <color theme="0"/>
      <name val="Calibri"/>
      <family val="2"/>
      <scheme val="minor"/>
    </font>
    <font>
      <b/>
      <sz val="9"/>
      <color theme="1"/>
      <name val="Calibri"/>
      <family val="2"/>
      <scheme val="minor"/>
    </font>
    <font>
      <vertAlign val="superscript"/>
      <sz val="9"/>
      <color theme="1"/>
      <name val="Calibri"/>
      <family val="2"/>
      <scheme val="minor"/>
    </font>
    <font>
      <i/>
      <sz val="8"/>
      <name val="Arial"/>
      <family val="2"/>
    </font>
    <font>
      <b/>
      <i/>
      <sz val="8"/>
      <color theme="0"/>
      <name val="Arial"/>
      <family val="2"/>
    </font>
    <font>
      <sz val="9"/>
      <color theme="1"/>
      <name val="Arial"/>
      <family val="2"/>
    </font>
    <font>
      <sz val="11"/>
      <color rgb="FFFF0000"/>
      <name val="Calibri"/>
      <family val="2"/>
      <scheme val="minor"/>
    </font>
    <font>
      <b/>
      <sz val="8"/>
      <color rgb="FFFF0000"/>
      <name val="Arial"/>
      <family val="2"/>
    </font>
    <font>
      <sz val="11"/>
      <color rgb="FF7030A0"/>
      <name val="Calibri Light"/>
      <family val="2"/>
    </font>
    <font>
      <sz val="11"/>
      <color rgb="FF7030A0"/>
      <name val="Calibri"/>
      <family val="2"/>
      <scheme val="minor"/>
    </font>
  </fonts>
  <fills count="5">
    <fill>
      <patternFill patternType="none"/>
    </fill>
    <fill>
      <patternFill patternType="gray125"/>
    </fill>
    <fill>
      <patternFill patternType="solid">
        <fgColor rgb="FF000080"/>
        <bgColor indexed="64"/>
      </patternFill>
    </fill>
    <fill>
      <patternFill patternType="solid">
        <fgColor theme="3" tint="0.59999389629810485"/>
        <bgColor indexed="64"/>
      </patternFill>
    </fill>
    <fill>
      <patternFill patternType="solid">
        <fgColor rgb="FF000080"/>
        <bgColor rgb="FF000000"/>
      </patternFill>
    </fill>
  </fills>
  <borders count="36">
    <border>
      <left/>
      <right/>
      <top/>
      <bottom/>
      <diagonal/>
    </border>
    <border>
      <left/>
      <right style="medium">
        <color rgb="FFFFFFFF"/>
      </right>
      <top/>
      <bottom/>
      <diagonal/>
    </border>
    <border>
      <left style="thin">
        <color theme="0"/>
      </left>
      <right style="medium">
        <color rgb="FFFFFFFF"/>
      </right>
      <top/>
      <bottom/>
      <diagonal/>
    </border>
    <border>
      <left/>
      <right style="medium">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right/>
      <top/>
      <bottom style="thin">
        <color theme="4" tint="0.39997558519241921"/>
      </bottom>
      <diagonal/>
    </border>
    <border>
      <left/>
      <right style="thin">
        <color theme="0"/>
      </right>
      <top style="thin">
        <color theme="0"/>
      </top>
      <bottom/>
      <diagonal/>
    </border>
    <border>
      <left/>
      <right/>
      <top style="thin">
        <color theme="3" tint="0.59996337778862885"/>
      </top>
      <bottom/>
      <diagonal/>
    </border>
    <border>
      <left style="thin">
        <color theme="0"/>
      </left>
      <right/>
      <top/>
      <bottom style="thin">
        <color theme="0"/>
      </bottom>
      <diagonal/>
    </border>
    <border>
      <left/>
      <right/>
      <top/>
      <bottom style="thin">
        <color theme="0"/>
      </bottom>
      <diagonal/>
    </border>
    <border>
      <left/>
      <right/>
      <top/>
      <bottom style="thin">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0"/>
      </bottom>
      <diagonal/>
    </border>
    <border>
      <left style="thick">
        <color theme="0"/>
      </left>
      <right/>
      <top style="thick">
        <color theme="0"/>
      </top>
      <bottom style="thin">
        <color theme="0"/>
      </bottom>
      <diagonal/>
    </border>
    <border>
      <left/>
      <right style="thick">
        <color theme="0"/>
      </right>
      <top style="thick">
        <color theme="0"/>
      </top>
      <bottom style="thin">
        <color theme="0"/>
      </bottom>
      <diagonal/>
    </border>
    <border>
      <left style="thin">
        <color theme="0"/>
      </left>
      <right style="thick">
        <color theme="0"/>
      </right>
      <top style="thin">
        <color theme="0"/>
      </top>
      <bottom/>
      <diagonal/>
    </border>
    <border>
      <left style="thick">
        <color theme="0"/>
      </left>
      <right/>
      <top/>
      <bottom/>
      <diagonal/>
    </border>
    <border>
      <left/>
      <right style="thick">
        <color theme="0"/>
      </right>
      <top/>
      <bottom/>
      <diagonal/>
    </border>
    <border>
      <left style="thick">
        <color theme="0"/>
      </left>
      <right style="thin">
        <color theme="0"/>
      </right>
      <top/>
      <bottom style="thick">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4" tint="0.39997558519241921"/>
      </top>
      <bottom/>
      <diagonal/>
    </border>
    <border>
      <left/>
      <right/>
      <top style="thin">
        <color theme="0"/>
      </top>
      <bottom/>
      <diagonal/>
    </border>
    <border>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rgb="FFFFFFFF"/>
      </left>
      <right/>
      <top/>
      <bottom/>
      <diagonal/>
    </border>
    <border>
      <left style="thin">
        <color rgb="FFFFFFFF"/>
      </left>
      <right style="thin">
        <color rgb="FFFFFFFF"/>
      </right>
      <top/>
      <bottom/>
      <diagonal/>
    </border>
  </borders>
  <cellStyleXfs count="16">
    <xf numFmtId="0" fontId="0" fillId="0" borderId="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5" fillId="0" borderId="0"/>
    <xf numFmtId="0" fontId="4" fillId="0" borderId="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cellStyleXfs>
  <cellXfs count="268">
    <xf numFmtId="0" fontId="0" fillId="0" borderId="0" xfId="0"/>
    <xf numFmtId="0" fontId="9" fillId="0" borderId="0" xfId="3" applyFont="1" applyFill="1"/>
    <xf numFmtId="0" fontId="13" fillId="0" borderId="0" xfId="0" applyFont="1" applyAlignment="1">
      <alignment horizontal="center" vertical="center"/>
    </xf>
    <xf numFmtId="0" fontId="14" fillId="0" borderId="0" xfId="0" applyFont="1" applyAlignment="1">
      <alignment vertical="center"/>
    </xf>
    <xf numFmtId="3" fontId="10" fillId="0" borderId="0" xfId="0" applyNumberFormat="1" applyFont="1" applyFill="1" applyAlignment="1">
      <alignment horizontal="center" vertical="center"/>
    </xf>
    <xf numFmtId="0" fontId="16" fillId="0" borderId="0" xfId="3" applyFont="1"/>
    <xf numFmtId="0" fontId="0" fillId="0" borderId="0" xfId="0" applyAlignment="1">
      <alignment horizontal="right"/>
    </xf>
    <xf numFmtId="0" fontId="10" fillId="0" borderId="0" xfId="0" applyFont="1" applyAlignment="1">
      <alignment vertical="center"/>
    </xf>
    <xf numFmtId="0" fontId="15" fillId="0" borderId="0" xfId="0" applyFont="1" applyFill="1" applyAlignment="1">
      <alignment horizontal="right" vertical="center" wrapText="1"/>
    </xf>
    <xf numFmtId="0" fontId="0" fillId="0" borderId="0" xfId="0" applyFill="1"/>
    <xf numFmtId="0" fontId="23" fillId="0" borderId="0" xfId="0" applyFont="1" applyFill="1"/>
    <xf numFmtId="0" fontId="24" fillId="0" borderId="0" xfId="0" applyFont="1" applyFill="1"/>
    <xf numFmtId="0" fontId="26" fillId="0" borderId="0" xfId="0" applyFont="1" applyAlignment="1">
      <alignment horizontal="left"/>
    </xf>
    <xf numFmtId="0" fontId="4" fillId="0" borderId="0" xfId="9" applyFill="1"/>
    <xf numFmtId="0" fontId="3" fillId="0" borderId="0" xfId="10"/>
    <xf numFmtId="0" fontId="26" fillId="0" borderId="0" xfId="10" applyFont="1"/>
    <xf numFmtId="0" fontId="8" fillId="0" borderId="0" xfId="0" applyFont="1" applyAlignment="1">
      <alignment horizontal="left" wrapText="1"/>
    </xf>
    <xf numFmtId="3" fontId="9" fillId="0" borderId="0" xfId="0" applyNumberFormat="1" applyFont="1" applyFill="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wrapText="1"/>
    </xf>
    <xf numFmtId="0" fontId="8" fillId="0" borderId="0" xfId="0" applyFont="1" applyAlignment="1">
      <alignment horizontal="left" vertical="top" wrapText="1"/>
    </xf>
    <xf numFmtId="0" fontId="0" fillId="0" borderId="0" xfId="0" applyAlignment="1">
      <alignment horizontal="left" vertical="top" wrapText="1"/>
    </xf>
    <xf numFmtId="3" fontId="9" fillId="0" borderId="0" xfId="0" applyNumberFormat="1" applyFont="1" applyAlignment="1">
      <alignment horizontal="right" vertical="center"/>
    </xf>
    <xf numFmtId="164" fontId="9" fillId="0" borderId="0" xfId="5" applyNumberFormat="1" applyFont="1" applyAlignment="1">
      <alignment horizontal="center" vertical="center"/>
    </xf>
    <xf numFmtId="0" fontId="0" fillId="0" borderId="0" xfId="0"/>
    <xf numFmtId="0" fontId="13" fillId="0" borderId="0" xfId="0" applyFont="1" applyAlignment="1">
      <alignment horizontal="center" vertical="center"/>
    </xf>
    <xf numFmtId="3" fontId="0" fillId="0" borderId="0" xfId="0" applyNumberFormat="1"/>
    <xf numFmtId="0" fontId="0" fillId="0" borderId="0" xfId="0" applyFill="1"/>
    <xf numFmtId="0" fontId="8" fillId="0" borderId="0" xfId="0" applyFont="1" applyAlignment="1">
      <alignment vertical="center" wrapText="1"/>
    </xf>
    <xf numFmtId="0" fontId="18" fillId="0" borderId="0" xfId="7"/>
    <xf numFmtId="0" fontId="31" fillId="0" borderId="0" xfId="7" applyFont="1"/>
    <xf numFmtId="0" fontId="28" fillId="0" borderId="0" xfId="0" applyFont="1"/>
    <xf numFmtId="0" fontId="18" fillId="0" borderId="0" xfId="7" applyAlignment="1">
      <alignment horizontal="left" vertical="center"/>
    </xf>
    <xf numFmtId="0" fontId="18" fillId="0" borderId="0" xfId="7" applyFill="1"/>
    <xf numFmtId="0" fontId="0" fillId="0" borderId="0" xfId="0"/>
    <xf numFmtId="0" fontId="0" fillId="0" borderId="0" xfId="0"/>
    <xf numFmtId="0" fontId="8" fillId="0" borderId="0" xfId="0" applyFont="1" applyAlignment="1">
      <alignment horizontal="left" vertical="center" wrapText="1"/>
    </xf>
    <xf numFmtId="0" fontId="0" fillId="0" borderId="0" xfId="0" applyAlignment="1"/>
    <xf numFmtId="0" fontId="8" fillId="0" borderId="0" xfId="0" applyFont="1" applyAlignment="1">
      <alignment horizontal="left" wrapText="1"/>
    </xf>
    <xf numFmtId="0" fontId="26" fillId="0" borderId="0" xfId="0" applyFont="1" applyAlignment="1">
      <alignment horizontal="left" vertical="center" wrapText="1"/>
    </xf>
    <xf numFmtId="0" fontId="11" fillId="0" borderId="0" xfId="10" applyFont="1"/>
    <xf numFmtId="0" fontId="9" fillId="0" borderId="0" xfId="10" applyFont="1"/>
    <xf numFmtId="0" fontId="8" fillId="0" borderId="0" xfId="10" applyFont="1"/>
    <xf numFmtId="0" fontId="8" fillId="0" borderId="0" xfId="0" applyFont="1" applyAlignment="1">
      <alignment horizontal="left"/>
    </xf>
    <xf numFmtId="0" fontId="8" fillId="0" borderId="7" xfId="10" applyFont="1" applyBorder="1" applyAlignment="1">
      <alignment horizontal="left"/>
    </xf>
    <xf numFmtId="0" fontId="18" fillId="0" borderId="0" xfId="7" applyAlignment="1">
      <alignment horizontal="left" wrapText="1"/>
    </xf>
    <xf numFmtId="0" fontId="18" fillId="0" borderId="0" xfId="7" quotePrefix="1" applyAlignment="1"/>
    <xf numFmtId="0" fontId="25" fillId="0" borderId="0" xfId="7" applyFont="1" applyFill="1" applyAlignment="1">
      <alignment wrapText="1"/>
    </xf>
    <xf numFmtId="0" fontId="33" fillId="0" borderId="0" xfId="0" applyFont="1" applyFill="1"/>
    <xf numFmtId="0" fontId="20" fillId="2" borderId="1" xfId="0" applyFont="1" applyFill="1" applyBorder="1" applyAlignment="1">
      <alignment horizontal="center" vertical="center" wrapText="1"/>
    </xf>
    <xf numFmtId="0" fontId="20" fillId="2" borderId="4" xfId="0" applyFont="1" applyFill="1" applyBorder="1" applyAlignment="1">
      <alignment horizontal="center" vertical="center" wrapText="1"/>
    </xf>
    <xf numFmtId="3" fontId="20" fillId="2" borderId="4" xfId="0" applyNumberFormat="1" applyFont="1" applyFill="1" applyBorder="1" applyAlignment="1">
      <alignment horizontal="center" vertical="center"/>
    </xf>
    <xf numFmtId="0" fontId="20" fillId="2" borderId="0" xfId="0" applyFont="1" applyFill="1" applyAlignment="1">
      <alignment horizontal="center" vertical="center" wrapText="1"/>
    </xf>
    <xf numFmtId="0" fontId="12" fillId="2" borderId="3" xfId="0" applyFont="1" applyFill="1" applyBorder="1" applyAlignment="1">
      <alignment horizontal="center" vertical="center"/>
    </xf>
    <xf numFmtId="0" fontId="20" fillId="2" borderId="5" xfId="0" applyFont="1" applyFill="1" applyBorder="1" applyAlignment="1">
      <alignment vertical="center" wrapText="1"/>
    </xf>
    <xf numFmtId="0" fontId="19" fillId="2" borderId="1" xfId="0" applyFont="1" applyFill="1" applyBorder="1" applyAlignment="1">
      <alignment horizontal="center" vertical="center" wrapText="1"/>
    </xf>
    <xf numFmtId="0" fontId="26" fillId="2" borderId="0" xfId="0" applyFont="1" applyFill="1"/>
    <xf numFmtId="0" fontId="12" fillId="2" borderId="2" xfId="0" applyFont="1" applyFill="1" applyBorder="1" applyAlignment="1">
      <alignment horizontal="center" vertical="center" wrapText="1"/>
    </xf>
    <xf numFmtId="0" fontId="8" fillId="0" borderId="0" xfId="0" applyFont="1" applyAlignment="1">
      <alignment horizontal="left" vertical="center"/>
    </xf>
    <xf numFmtId="3" fontId="20" fillId="2" borderId="5" xfId="0" applyNumberFormat="1" applyFont="1" applyFill="1" applyBorder="1" applyAlignment="1">
      <alignment vertical="center" wrapText="1"/>
    </xf>
    <xf numFmtId="0" fontId="34" fillId="0" borderId="0" xfId="7" applyFont="1"/>
    <xf numFmtId="3" fontId="0" fillId="0" borderId="0" xfId="0" applyNumberFormat="1" applyFill="1"/>
    <xf numFmtId="0" fontId="15" fillId="0" borderId="0" xfId="0" applyFont="1" applyFill="1" applyAlignment="1">
      <alignment horizontal="left" vertical="center" wrapText="1"/>
    </xf>
    <xf numFmtId="0" fontId="9" fillId="0" borderId="0" xfId="0" applyFont="1"/>
    <xf numFmtId="0" fontId="37" fillId="0" borderId="0" xfId="0" applyFont="1"/>
    <xf numFmtId="0" fontId="0" fillId="0" borderId="16" xfId="0" applyBorder="1"/>
    <xf numFmtId="3" fontId="20" fillId="2" borderId="22" xfId="0" applyNumberFormat="1" applyFont="1" applyFill="1" applyBorder="1" applyAlignment="1">
      <alignment horizontal="center" vertical="center"/>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20" fillId="2" borderId="0" xfId="0" applyFont="1" applyFill="1" applyBorder="1" applyAlignment="1">
      <alignment vertical="center" wrapText="1"/>
    </xf>
    <xf numFmtId="3" fontId="20" fillId="2" borderId="4" xfId="0" applyNumberFormat="1" applyFont="1" applyFill="1" applyBorder="1" applyAlignment="1">
      <alignment horizontal="center" vertical="center" wrapText="1"/>
    </xf>
    <xf numFmtId="164" fontId="3" fillId="0" borderId="0" xfId="5" applyNumberFormat="1" applyFont="1"/>
    <xf numFmtId="0" fontId="40" fillId="0" borderId="0" xfId="10" applyFont="1" applyFill="1"/>
    <xf numFmtId="0" fontId="39" fillId="3" borderId="8" xfId="0" applyFont="1" applyFill="1" applyBorder="1" applyAlignment="1">
      <alignment horizontal="center" vertical="center" wrapText="1"/>
    </xf>
    <xf numFmtId="3" fontId="39" fillId="3" borderId="28" xfId="0" applyNumberFormat="1" applyFont="1" applyFill="1" applyBorder="1" applyAlignment="1">
      <alignment horizontal="center" vertical="center" wrapText="1"/>
    </xf>
    <xf numFmtId="164" fontId="0" fillId="0" borderId="0" xfId="5" applyNumberFormat="1" applyFont="1"/>
    <xf numFmtId="3" fontId="42" fillId="0" borderId="0" xfId="0" applyNumberFormat="1" applyFont="1" applyAlignment="1">
      <alignment horizontal="center" vertical="center"/>
    </xf>
    <xf numFmtId="3" fontId="39" fillId="0" borderId="0" xfId="0" applyNumberFormat="1" applyFont="1" applyBorder="1" applyAlignment="1">
      <alignment horizontal="center" vertical="center"/>
    </xf>
    <xf numFmtId="3" fontId="19" fillId="2" borderId="19" xfId="0" applyNumberFormat="1" applyFont="1" applyFill="1" applyBorder="1" applyAlignment="1">
      <alignment horizontal="center" vertical="center"/>
    </xf>
    <xf numFmtId="0" fontId="26" fillId="0" borderId="30" xfId="0" applyNumberFormat="1" applyFont="1" applyFill="1" applyBorder="1"/>
    <xf numFmtId="164" fontId="35" fillId="0" borderId="0" xfId="5" applyNumberFormat="1" applyFont="1"/>
    <xf numFmtId="164" fontId="36" fillId="0" borderId="0" xfId="5" applyNumberFormat="1" applyFont="1"/>
    <xf numFmtId="0" fontId="20" fillId="2" borderId="0" xfId="0" applyFont="1" applyFill="1" applyBorder="1" applyAlignment="1">
      <alignment horizontal="center" vertical="center" wrapText="1"/>
    </xf>
    <xf numFmtId="0" fontId="0" fillId="0" borderId="0" xfId="0" applyFill="1" applyAlignment="1">
      <alignment horizontal="right"/>
    </xf>
    <xf numFmtId="3" fontId="9" fillId="0" borderId="0" xfId="0" applyNumberFormat="1" applyFont="1" applyFill="1" applyAlignment="1">
      <alignment horizontal="center"/>
    </xf>
    <xf numFmtId="3" fontId="42" fillId="0" borderId="0" xfId="0" applyNumberFormat="1" applyFont="1" applyFill="1" applyAlignment="1">
      <alignment horizontal="center" vertical="center"/>
    </xf>
    <xf numFmtId="3" fontId="42" fillId="0" borderId="0" xfId="0" applyNumberFormat="1" applyFont="1" applyFill="1" applyAlignment="1">
      <alignment horizontal="center"/>
    </xf>
    <xf numFmtId="3" fontId="42" fillId="0" borderId="0" xfId="0" applyNumberFormat="1" applyFont="1" applyFill="1" applyBorder="1" applyAlignment="1">
      <alignment horizontal="center" vertical="center"/>
    </xf>
    <xf numFmtId="3" fontId="39" fillId="0" borderId="0" xfId="0" applyNumberFormat="1" applyFont="1" applyAlignment="1">
      <alignment horizontal="center" vertical="center"/>
    </xf>
    <xf numFmtId="3" fontId="39" fillId="0" borderId="0" xfId="0" applyNumberFormat="1" applyFont="1" applyFill="1" applyAlignment="1">
      <alignment horizontal="center" vertical="center"/>
    </xf>
    <xf numFmtId="3" fontId="43" fillId="0" borderId="0" xfId="0" applyNumberFormat="1" applyFont="1" applyFill="1" applyAlignment="1">
      <alignment horizontal="center" vertical="center"/>
    </xf>
    <xf numFmtId="0" fontId="43" fillId="0" borderId="0" xfId="0" applyFont="1" applyFill="1" applyAlignment="1">
      <alignment vertical="center"/>
    </xf>
    <xf numFmtId="0" fontId="42" fillId="0" borderId="0" xfId="0" applyFont="1" applyFill="1" applyAlignment="1">
      <alignment vertical="center"/>
    </xf>
    <xf numFmtId="0" fontId="42" fillId="0" borderId="0" xfId="0" applyFont="1" applyFill="1" applyAlignment="1">
      <alignment vertical="center" wrapText="1"/>
    </xf>
    <xf numFmtId="0" fontId="39" fillId="0" borderId="0" xfId="0" applyFont="1" applyFill="1" applyAlignment="1">
      <alignment vertical="center"/>
    </xf>
    <xf numFmtId="0" fontId="39" fillId="0" borderId="0" xfId="0" applyFont="1" applyAlignment="1">
      <alignment horizontal="left"/>
    </xf>
    <xf numFmtId="0" fontId="42" fillId="0" borderId="0" xfId="0" applyFont="1" applyAlignment="1">
      <alignment horizontal="left"/>
    </xf>
    <xf numFmtId="0" fontId="39" fillId="0" borderId="0" xfId="0" applyFont="1"/>
    <xf numFmtId="0" fontId="39" fillId="0" borderId="0" xfId="0" applyFont="1" applyBorder="1"/>
    <xf numFmtId="0" fontId="39" fillId="0" borderId="0" xfId="0" applyFont="1" applyBorder="1" applyAlignment="1">
      <alignment horizontal="left"/>
    </xf>
    <xf numFmtId="0" fontId="39" fillId="0" borderId="12" xfId="0" applyFont="1" applyBorder="1" applyAlignment="1">
      <alignment horizontal="left"/>
    </xf>
    <xf numFmtId="0" fontId="44" fillId="0" borderId="0" xfId="0" applyFont="1" applyBorder="1"/>
    <xf numFmtId="3" fontId="42" fillId="0" borderId="20" xfId="0" applyNumberFormat="1" applyFont="1" applyBorder="1" applyAlignment="1">
      <alignment horizontal="center" vertical="center"/>
    </xf>
    <xf numFmtId="3" fontId="42" fillId="0" borderId="21" xfId="0" applyNumberFormat="1" applyFont="1" applyBorder="1" applyAlignment="1">
      <alignment horizontal="center" vertical="center"/>
    </xf>
    <xf numFmtId="3" fontId="20" fillId="2" borderId="5" xfId="5" applyNumberFormat="1" applyFont="1" applyFill="1" applyBorder="1" applyAlignment="1">
      <alignment vertical="center" wrapText="1"/>
    </xf>
    <xf numFmtId="0" fontId="11" fillId="0" borderId="7" xfId="10" applyFont="1" applyFill="1" applyBorder="1" applyAlignment="1">
      <alignment horizontal="left"/>
    </xf>
    <xf numFmtId="3" fontId="11" fillId="0" borderId="7" xfId="10" applyNumberFormat="1" applyFont="1" applyFill="1" applyBorder="1"/>
    <xf numFmtId="3" fontId="11" fillId="0" borderId="0" xfId="10" applyNumberFormat="1" applyFont="1" applyFill="1"/>
    <xf numFmtId="0" fontId="9" fillId="0" borderId="0" xfId="10" applyFont="1" applyFill="1" applyAlignment="1">
      <alignment horizontal="left" indent="1"/>
    </xf>
    <xf numFmtId="3" fontId="9" fillId="0" borderId="0" xfId="10" applyNumberFormat="1" applyFont="1" applyFill="1"/>
    <xf numFmtId="3" fontId="9" fillId="0" borderId="9" xfId="10" applyNumberFormat="1" applyFont="1" applyFill="1" applyBorder="1"/>
    <xf numFmtId="3" fontId="4" fillId="0" borderId="0" xfId="9" applyNumberFormat="1" applyFill="1"/>
    <xf numFmtId="165" fontId="4" fillId="0" borderId="0" xfId="9" applyNumberFormat="1" applyFill="1"/>
    <xf numFmtId="0" fontId="18" fillId="0" borderId="0" xfId="7" applyFill="1" applyAlignment="1">
      <alignment horizontal="left" vertical="center"/>
    </xf>
    <xf numFmtId="0" fontId="8" fillId="0" borderId="0" xfId="0" applyFont="1" applyFill="1" applyAlignment="1">
      <alignment horizontal="left" vertical="center" wrapText="1"/>
    </xf>
    <xf numFmtId="3" fontId="3" fillId="0" borderId="0" xfId="9" applyNumberFormat="1" applyFont="1" applyFill="1"/>
    <xf numFmtId="0" fontId="9" fillId="0" borderId="0" xfId="1" applyFont="1" applyFill="1"/>
    <xf numFmtId="0" fontId="10" fillId="0" borderId="0" xfId="0" applyFont="1" applyFill="1" applyAlignment="1">
      <alignment vertical="center"/>
    </xf>
    <xf numFmtId="0" fontId="46" fillId="0" borderId="0" xfId="0" applyFont="1"/>
    <xf numFmtId="1" fontId="4" fillId="0" borderId="0" xfId="9" applyNumberFormat="1" applyFill="1"/>
    <xf numFmtId="0" fontId="8" fillId="0" borderId="0" xfId="1" applyFont="1" applyFill="1"/>
    <xf numFmtId="0" fontId="9" fillId="0" borderId="0" xfId="0" applyFont="1" applyAlignment="1">
      <alignment vertical="center"/>
    </xf>
    <xf numFmtId="3" fontId="9" fillId="0" borderId="0" xfId="0" applyNumberFormat="1" applyFont="1" applyFill="1" applyBorder="1" applyAlignment="1">
      <alignment horizontal="center" vertical="center"/>
    </xf>
    <xf numFmtId="0" fontId="8" fillId="0" borderId="0" xfId="0" applyFont="1" applyAlignment="1">
      <alignment horizontal="left" vertical="center" wrapText="1"/>
    </xf>
    <xf numFmtId="0" fontId="29" fillId="0" borderId="0" xfId="0" applyFont="1" applyAlignment="1">
      <alignment vertical="center"/>
    </xf>
    <xf numFmtId="0" fontId="29" fillId="0" borderId="0" xfId="0" applyFont="1"/>
    <xf numFmtId="3" fontId="52" fillId="0" borderId="0" xfId="0" applyNumberFormat="1" applyFont="1" applyFill="1" applyBorder="1" applyAlignment="1">
      <alignment horizontal="center" vertical="center"/>
    </xf>
    <xf numFmtId="164" fontId="52" fillId="0" borderId="0" xfId="0" applyNumberFormat="1" applyFont="1" applyFill="1" applyBorder="1" applyAlignment="1">
      <alignment horizontal="center" vertical="center"/>
    </xf>
    <xf numFmtId="0" fontId="29" fillId="0" borderId="0" xfId="0" applyFont="1" applyFill="1"/>
    <xf numFmtId="0" fontId="4" fillId="0" borderId="31" xfId="9" applyFill="1" applyBorder="1"/>
    <xf numFmtId="3" fontId="9" fillId="0" borderId="0" xfId="4" applyNumberFormat="1" applyFont="1" applyFill="1" applyBorder="1"/>
    <xf numFmtId="3" fontId="9" fillId="0" borderId="0" xfId="4" applyNumberFormat="1" applyFont="1" applyFill="1" applyBorder="1" applyAlignment="1">
      <alignment horizontal="right"/>
    </xf>
    <xf numFmtId="3" fontId="11" fillId="0" borderId="0" xfId="4" applyNumberFormat="1" applyFont="1" applyFill="1" applyBorder="1"/>
    <xf numFmtId="3" fontId="11" fillId="0" borderId="0" xfId="4" applyNumberFormat="1" applyFont="1" applyFill="1" applyBorder="1" applyAlignment="1">
      <alignment horizontal="right"/>
    </xf>
    <xf numFmtId="3" fontId="9" fillId="0" borderId="0" xfId="4" quotePrefix="1" applyNumberFormat="1" applyFont="1" applyFill="1" applyBorder="1" applyAlignment="1">
      <alignment horizontal="right"/>
    </xf>
    <xf numFmtId="0" fontId="20" fillId="2" borderId="0" xfId="3" applyFont="1" applyFill="1" applyBorder="1" applyAlignment="1">
      <alignment horizontal="center" vertical="center" wrapText="1"/>
    </xf>
    <xf numFmtId="0" fontId="20" fillId="2" borderId="28" xfId="3" applyFont="1" applyFill="1" applyBorder="1" applyAlignment="1">
      <alignment horizontal="center" vertical="center" wrapText="1"/>
    </xf>
    <xf numFmtId="0" fontId="20" fillId="2" borderId="29" xfId="3" applyFont="1" applyFill="1" applyBorder="1" applyAlignment="1">
      <alignment horizontal="center" vertical="center" wrapText="1"/>
    </xf>
    <xf numFmtId="3" fontId="20" fillId="2" borderId="0" xfId="4" applyNumberFormat="1" applyFont="1" applyFill="1" applyBorder="1"/>
    <xf numFmtId="3" fontId="20" fillId="2" borderId="24" xfId="4" applyNumberFormat="1" applyFont="1" applyFill="1" applyBorder="1"/>
    <xf numFmtId="3" fontId="20" fillId="2" borderId="10" xfId="4" applyNumberFormat="1" applyFont="1" applyFill="1" applyBorder="1"/>
    <xf numFmtId="3" fontId="20" fillId="2" borderId="6" xfId="4" applyNumberFormat="1" applyFont="1" applyFill="1" applyBorder="1"/>
    <xf numFmtId="165" fontId="4" fillId="0" borderId="31" xfId="9" applyNumberFormat="1" applyFill="1" applyBorder="1"/>
    <xf numFmtId="165" fontId="4" fillId="0" borderId="6" xfId="9" applyNumberFormat="1" applyFill="1" applyBorder="1"/>
    <xf numFmtId="0" fontId="38" fillId="0" borderId="0" xfId="0" applyFont="1"/>
    <xf numFmtId="0" fontId="57" fillId="0" borderId="0" xfId="0" applyFont="1" applyBorder="1" applyAlignment="1">
      <alignment vertical="center" wrapText="1"/>
    </xf>
    <xf numFmtId="0" fontId="39" fillId="0" borderId="0" xfId="3" applyFont="1" applyFill="1" applyBorder="1"/>
    <xf numFmtId="0" fontId="55" fillId="0" borderId="0" xfId="3" applyFont="1" applyFill="1" applyBorder="1"/>
    <xf numFmtId="0" fontId="55" fillId="0" borderId="6" xfId="3" applyFont="1" applyFill="1" applyBorder="1"/>
    <xf numFmtId="0" fontId="39" fillId="0" borderId="6" xfId="3" applyFont="1" applyFill="1" applyBorder="1"/>
    <xf numFmtId="0" fontId="39" fillId="0" borderId="10" xfId="3" applyFont="1" applyFill="1" applyBorder="1"/>
    <xf numFmtId="0" fontId="55" fillId="0" borderId="29" xfId="3" applyFont="1" applyFill="1" applyBorder="1"/>
    <xf numFmtId="3" fontId="9" fillId="0" borderId="31" xfId="4" applyNumberFormat="1" applyFont="1" applyFill="1" applyBorder="1"/>
    <xf numFmtId="0" fontId="19" fillId="2" borderId="26" xfId="3" applyFont="1" applyFill="1" applyBorder="1" applyAlignment="1">
      <alignment horizontal="center" vertical="center" wrapText="1"/>
    </xf>
    <xf numFmtId="0" fontId="19" fillId="2" borderId="29" xfId="3" applyFont="1" applyFill="1" applyBorder="1" applyAlignment="1">
      <alignment horizontal="center" vertical="center" wrapText="1"/>
    </xf>
    <xf numFmtId="0" fontId="19" fillId="2" borderId="28" xfId="3" applyFont="1" applyFill="1" applyBorder="1" applyAlignment="1">
      <alignment horizontal="center" vertical="center" wrapText="1"/>
    </xf>
    <xf numFmtId="0" fontId="19" fillId="2" borderId="33" xfId="3" applyFont="1" applyFill="1" applyBorder="1" applyAlignment="1">
      <alignment horizontal="center" vertical="center" wrapText="1"/>
    </xf>
    <xf numFmtId="165" fontId="3" fillId="0" borderId="0" xfId="10" applyNumberFormat="1"/>
    <xf numFmtId="164" fontId="3" fillId="0" borderId="0" xfId="10" applyNumberFormat="1"/>
    <xf numFmtId="3" fontId="43" fillId="0" borderId="0" xfId="0" applyNumberFormat="1" applyFont="1" applyFill="1" applyBorder="1" applyAlignment="1">
      <alignment horizontal="center" vertical="center"/>
    </xf>
    <xf numFmtId="3" fontId="39" fillId="0" borderId="0" xfId="0" applyNumberFormat="1" applyFont="1" applyFill="1" applyBorder="1" applyAlignment="1">
      <alignment horizontal="center" vertical="center"/>
    </xf>
    <xf numFmtId="3" fontId="12" fillId="4" borderId="34" xfId="0" applyNumberFormat="1" applyFont="1" applyFill="1" applyBorder="1" applyAlignment="1">
      <alignment horizontal="center" vertical="center"/>
    </xf>
    <xf numFmtId="3" fontId="12" fillId="4" borderId="35" xfId="0" applyNumberFormat="1" applyFont="1" applyFill="1" applyBorder="1" applyAlignment="1">
      <alignment horizontal="center" vertical="center"/>
    </xf>
    <xf numFmtId="3" fontId="15" fillId="0" borderId="0" xfId="0" applyNumberFormat="1" applyFont="1" applyFill="1" applyBorder="1" applyAlignment="1">
      <alignment horizontal="center" vertical="center"/>
    </xf>
    <xf numFmtId="0" fontId="42" fillId="0" borderId="0" xfId="0" applyFont="1" applyFill="1" applyAlignment="1">
      <alignment horizontal="center" vertical="center"/>
    </xf>
    <xf numFmtId="0" fontId="20" fillId="2" borderId="4" xfId="0" applyFont="1" applyFill="1" applyBorder="1" applyAlignment="1">
      <alignment horizontal="center" vertical="center"/>
    </xf>
    <xf numFmtId="0" fontId="9" fillId="0" borderId="0" xfId="0" applyFont="1" applyFill="1" applyAlignment="1">
      <alignment horizontal="center" vertical="center"/>
    </xf>
    <xf numFmtId="165" fontId="9" fillId="0" borderId="0" xfId="0" applyNumberFormat="1" applyFont="1" applyFill="1" applyAlignment="1">
      <alignment horizontal="center" vertical="center"/>
    </xf>
    <xf numFmtId="165" fontId="20" fillId="2" borderId="4" xfId="5" applyNumberFormat="1" applyFont="1" applyFill="1" applyBorder="1" applyAlignment="1">
      <alignment horizontal="center" vertical="center"/>
    </xf>
    <xf numFmtId="165" fontId="42" fillId="0" borderId="0" xfId="0" applyNumberFormat="1" applyFont="1" applyFill="1" applyAlignment="1">
      <alignment horizontal="center" vertical="center"/>
    </xf>
    <xf numFmtId="165" fontId="39" fillId="0" borderId="0" xfId="0" applyNumberFormat="1" applyFont="1" applyFill="1" applyAlignment="1">
      <alignment horizontal="center" vertical="center"/>
    </xf>
    <xf numFmtId="165" fontId="20" fillId="2" borderId="4" xfId="0" applyNumberFormat="1" applyFont="1" applyFill="1" applyBorder="1" applyAlignment="1">
      <alignment horizontal="center" vertical="center"/>
    </xf>
    <xf numFmtId="165" fontId="39" fillId="0" borderId="0" xfId="0" applyNumberFormat="1" applyFont="1" applyFill="1" applyAlignment="1">
      <alignment horizontal="center" vertical="center" wrapText="1"/>
    </xf>
    <xf numFmtId="165" fontId="42" fillId="0" borderId="0" xfId="0" applyNumberFormat="1" applyFont="1" applyFill="1" applyAlignment="1">
      <alignment horizontal="center" vertical="center" wrapText="1"/>
    </xf>
    <xf numFmtId="165" fontId="20" fillId="2" borderId="4" xfId="0" applyNumberFormat="1" applyFont="1" applyFill="1" applyBorder="1" applyAlignment="1">
      <alignment horizontal="center" vertical="center" wrapText="1"/>
    </xf>
    <xf numFmtId="165" fontId="9" fillId="0" borderId="0" xfId="0" applyNumberFormat="1" applyFont="1" applyFill="1" applyAlignment="1">
      <alignment horizontal="center" vertical="center" wrapText="1"/>
    </xf>
    <xf numFmtId="165" fontId="42" fillId="0" borderId="0" xfId="5" applyNumberFormat="1" applyFont="1" applyFill="1" applyAlignment="1">
      <alignment horizontal="center" vertical="center"/>
    </xf>
    <xf numFmtId="0" fontId="39" fillId="3" borderId="29" xfId="0" applyFont="1" applyFill="1" applyBorder="1" applyAlignment="1">
      <alignment horizontal="center" vertical="center" wrapText="1"/>
    </xf>
    <xf numFmtId="0" fontId="20" fillId="2" borderId="4" xfId="5" applyNumberFormat="1" applyFont="1" applyFill="1" applyBorder="1" applyAlignment="1">
      <alignment horizontal="center" vertical="center" wrapText="1"/>
    </xf>
    <xf numFmtId="0" fontId="20" fillId="2" borderId="6" xfId="5" applyNumberFormat="1" applyFont="1" applyFill="1" applyBorder="1" applyAlignment="1">
      <alignment horizontal="center" vertical="center" wrapText="1"/>
    </xf>
    <xf numFmtId="9" fontId="20" fillId="2" borderId="4" xfId="5" applyNumberFormat="1" applyFont="1" applyFill="1" applyBorder="1" applyAlignment="1">
      <alignment horizontal="center" vertical="center" wrapText="1"/>
    </xf>
    <xf numFmtId="9" fontId="20" fillId="2" borderId="5" xfId="5" applyNumberFormat="1" applyFont="1" applyFill="1" applyBorder="1" applyAlignment="1">
      <alignment horizontal="center" vertical="center" wrapText="1"/>
    </xf>
    <xf numFmtId="165" fontId="11" fillId="0" borderId="0" xfId="5" applyNumberFormat="1" applyFont="1" applyBorder="1" applyAlignment="1">
      <alignment horizontal="center"/>
    </xf>
    <xf numFmtId="165" fontId="11" fillId="0" borderId="5" xfId="5" applyNumberFormat="1" applyFont="1" applyBorder="1" applyAlignment="1">
      <alignment horizontal="center"/>
    </xf>
    <xf numFmtId="165" fontId="11" fillId="0" borderId="6" xfId="5" applyNumberFormat="1" applyFont="1" applyBorder="1" applyAlignment="1">
      <alignment horizontal="center"/>
    </xf>
    <xf numFmtId="165" fontId="9" fillId="0" borderId="0" xfId="5" applyNumberFormat="1" applyFont="1" applyBorder="1" applyAlignment="1">
      <alignment horizontal="center"/>
    </xf>
    <xf numFmtId="165" fontId="9" fillId="0" borderId="5" xfId="5" applyNumberFormat="1" applyFont="1" applyBorder="1" applyAlignment="1">
      <alignment horizontal="center"/>
    </xf>
    <xf numFmtId="165" fontId="9" fillId="0" borderId="6" xfId="5" applyNumberFormat="1" applyFont="1" applyBorder="1" applyAlignment="1">
      <alignment horizontal="center"/>
    </xf>
    <xf numFmtId="0" fontId="9" fillId="0" borderId="0" xfId="4" applyNumberFormat="1" applyFont="1" applyFill="1" applyBorder="1"/>
    <xf numFmtId="0" fontId="9" fillId="0" borderId="31" xfId="4" applyNumberFormat="1" applyFont="1" applyFill="1" applyBorder="1"/>
    <xf numFmtId="0" fontId="9" fillId="0" borderId="0" xfId="4" applyNumberFormat="1" applyFont="1" applyFill="1" applyBorder="1" applyAlignment="1">
      <alignment horizontal="right"/>
    </xf>
    <xf numFmtId="0" fontId="9" fillId="0" borderId="0" xfId="5" applyNumberFormat="1" applyFont="1" applyFill="1" applyBorder="1"/>
    <xf numFmtId="0" fontId="11" fillId="0" borderId="0" xfId="4" applyNumberFormat="1" applyFont="1" applyFill="1" applyBorder="1"/>
    <xf numFmtId="0" fontId="11" fillId="0" borderId="0" xfId="4" applyNumberFormat="1" applyFont="1" applyFill="1" applyBorder="1" applyAlignment="1">
      <alignment horizontal="right"/>
    </xf>
    <xf numFmtId="0" fontId="20" fillId="2" borderId="4" xfId="4" applyNumberFormat="1" applyFont="1" applyFill="1" applyBorder="1"/>
    <xf numFmtId="0" fontId="20" fillId="2" borderId="6" xfId="4" applyNumberFormat="1" applyFont="1" applyFill="1" applyBorder="1"/>
    <xf numFmtId="0" fontId="42" fillId="0" borderId="0" xfId="0" applyFont="1" applyAlignment="1">
      <alignment horizontal="center" vertical="center"/>
    </xf>
    <xf numFmtId="0" fontId="42" fillId="0" borderId="0" xfId="5" applyNumberFormat="1" applyFont="1" applyAlignment="1">
      <alignment horizontal="center" vertical="center"/>
    </xf>
    <xf numFmtId="0" fontId="39" fillId="0" borderId="0" xfId="5" applyNumberFormat="1" applyFont="1" applyBorder="1" applyAlignment="1">
      <alignment horizontal="center" vertical="center"/>
    </xf>
    <xf numFmtId="165" fontId="42" fillId="0" borderId="0" xfId="0" applyNumberFormat="1" applyFont="1" applyAlignment="1">
      <alignment horizontal="center" vertical="center"/>
    </xf>
    <xf numFmtId="165" fontId="39" fillId="0" borderId="0" xfId="0" applyNumberFormat="1" applyFont="1" applyBorder="1" applyAlignment="1">
      <alignment horizontal="center" vertical="center"/>
    </xf>
    <xf numFmtId="165" fontId="42" fillId="0" borderId="0" xfId="5" applyNumberFormat="1" applyFont="1" applyAlignment="1">
      <alignment horizontal="center" vertical="center"/>
    </xf>
    <xf numFmtId="165" fontId="39" fillId="0" borderId="0" xfId="0" applyNumberFormat="1" applyFont="1" applyAlignment="1">
      <alignment horizontal="center" vertical="center"/>
    </xf>
    <xf numFmtId="0" fontId="42" fillId="0" borderId="21" xfId="0" applyFont="1" applyBorder="1" applyAlignment="1">
      <alignment horizontal="center" vertical="center"/>
    </xf>
    <xf numFmtId="165" fontId="9" fillId="0" borderId="31" xfId="4" applyNumberFormat="1" applyFont="1" applyFill="1" applyBorder="1"/>
    <xf numFmtId="165" fontId="9" fillId="0" borderId="0" xfId="4" applyNumberFormat="1" applyFont="1" applyFill="1" applyBorder="1" applyAlignment="1">
      <alignment horizontal="right"/>
    </xf>
    <xf numFmtId="165" fontId="11" fillId="0" borderId="0" xfId="4" applyNumberFormat="1" applyFont="1" applyFill="1" applyBorder="1"/>
    <xf numFmtId="165" fontId="9" fillId="0" borderId="0" xfId="4" applyNumberFormat="1" applyFont="1" applyFill="1" applyBorder="1"/>
    <xf numFmtId="165" fontId="20" fillId="2" borderId="10" xfId="4" applyNumberFormat="1" applyFont="1" applyFill="1" applyBorder="1"/>
    <xf numFmtId="165" fontId="20" fillId="2" borderId="0" xfId="4" applyNumberFormat="1" applyFont="1" applyFill="1" applyBorder="1"/>
    <xf numFmtId="0" fontId="11" fillId="0" borderId="7" xfId="11" applyNumberFormat="1" applyFont="1" applyFill="1" applyBorder="1"/>
    <xf numFmtId="0" fontId="9" fillId="0" borderId="0" xfId="11" applyNumberFormat="1" applyFont="1" applyFill="1"/>
    <xf numFmtId="0" fontId="20" fillId="2" borderId="5" xfId="5" applyNumberFormat="1" applyFont="1" applyFill="1" applyBorder="1" applyAlignment="1">
      <alignment vertical="center" wrapText="1"/>
    </xf>
    <xf numFmtId="3" fontId="3" fillId="0" borderId="0" xfId="10" applyNumberFormat="1"/>
    <xf numFmtId="3" fontId="40" fillId="0" borderId="0" xfId="10" applyNumberFormat="1" applyFont="1" applyFill="1"/>
    <xf numFmtId="0" fontId="9" fillId="0" borderId="0" xfId="9" applyFont="1" applyFill="1"/>
    <xf numFmtId="0" fontId="37" fillId="0" borderId="0" xfId="0" applyFont="1" applyAlignment="1">
      <alignment horizontal="center" vertical="center" wrapText="1"/>
    </xf>
    <xf numFmtId="0" fontId="0" fillId="0" borderId="0" xfId="0" applyAlignment="1">
      <alignment vertical="center" wrapText="1"/>
    </xf>
    <xf numFmtId="9" fontId="0" fillId="0" borderId="0" xfId="5" applyFont="1"/>
    <xf numFmtId="165" fontId="59" fillId="3" borderId="28" xfId="0" applyNumberFormat="1" applyFont="1" applyFill="1" applyBorder="1" applyAlignment="1">
      <alignment horizontal="center" vertical="center" wrapText="1"/>
    </xf>
    <xf numFmtId="165" fontId="59" fillId="2" borderId="4" xfId="5" applyNumberFormat="1" applyFont="1" applyFill="1" applyBorder="1" applyAlignment="1">
      <alignment horizontal="center" vertical="center" wrapText="1"/>
    </xf>
    <xf numFmtId="0" fontId="58" fillId="0" borderId="0" xfId="10" applyFont="1"/>
    <xf numFmtId="0" fontId="58" fillId="0" borderId="0" xfId="9" applyFont="1" applyFill="1"/>
    <xf numFmtId="0" fontId="48" fillId="0" borderId="0" xfId="0" applyFont="1" applyAlignment="1">
      <alignment horizontal="left" vertical="center"/>
    </xf>
    <xf numFmtId="0" fontId="20" fillId="2" borderId="10" xfId="4" applyNumberFormat="1" applyFont="1" applyFill="1" applyBorder="1"/>
    <xf numFmtId="0" fontId="60" fillId="0" borderId="0" xfId="0" applyFont="1"/>
    <xf numFmtId="0" fontId="60" fillId="0" borderId="0" xfId="0" applyFont="1" applyFill="1"/>
    <xf numFmtId="0" fontId="61" fillId="0" borderId="0" xfId="10" applyFont="1"/>
    <xf numFmtId="0" fontId="1" fillId="0" borderId="0" xfId="9" applyFont="1" applyFill="1"/>
    <xf numFmtId="3" fontId="4" fillId="0" borderId="31" xfId="9" applyNumberFormat="1" applyFill="1" applyBorder="1"/>
    <xf numFmtId="0" fontId="18" fillId="0" borderId="0" xfId="7" applyFill="1" applyAlignment="1">
      <alignment horizontal="left" vertical="center" wrapText="1"/>
    </xf>
    <xf numFmtId="0" fontId="30" fillId="0" borderId="0" xfId="0" applyFont="1" applyAlignment="1">
      <alignment horizontal="left" vertical="center" wrapText="1"/>
    </xf>
    <xf numFmtId="0" fontId="8" fillId="0" borderId="0" xfId="0" applyFont="1" applyAlignment="1">
      <alignment horizontal="left" vertical="center" wrapText="1"/>
    </xf>
    <xf numFmtId="0" fontId="48" fillId="0" borderId="0" xfId="0" applyFont="1" applyAlignment="1">
      <alignment horizontal="left" vertical="center"/>
    </xf>
    <xf numFmtId="0" fontId="50" fillId="0" borderId="0" xfId="0" applyFont="1" applyFill="1" applyAlignment="1">
      <alignment horizontal="left" vertical="center" wrapText="1"/>
    </xf>
    <xf numFmtId="0" fontId="29" fillId="0" borderId="0" xfId="0" applyFont="1" applyFill="1" applyAlignment="1">
      <alignment horizontal="left" vertical="center" wrapText="1"/>
    </xf>
    <xf numFmtId="0" fontId="29" fillId="0" borderId="0" xfId="0" applyFont="1" applyAlignment="1">
      <alignment horizontal="left"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7"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25" xfId="3" applyFont="1" applyFill="1" applyBorder="1" applyAlignment="1">
      <alignment horizontal="center" vertical="center" wrapText="1"/>
    </xf>
    <xf numFmtId="0" fontId="20" fillId="2" borderId="28" xfId="3" applyFont="1" applyFill="1" applyBorder="1" applyAlignment="1">
      <alignment horizontal="center" vertical="center"/>
    </xf>
    <xf numFmtId="0" fontId="20" fillId="2" borderId="4" xfId="3" applyFont="1" applyFill="1" applyBorder="1" applyAlignment="1">
      <alignment horizontal="center" vertical="center"/>
    </xf>
    <xf numFmtId="0" fontId="20" fillId="2" borderId="24" xfId="3" applyFont="1" applyFill="1" applyBorder="1" applyAlignment="1">
      <alignment horizontal="center" vertical="center"/>
    </xf>
    <xf numFmtId="0" fontId="20" fillId="2" borderId="31" xfId="3" applyFont="1" applyFill="1" applyBorder="1" applyAlignment="1">
      <alignment horizontal="center" vertical="center"/>
    </xf>
    <xf numFmtId="0" fontId="20" fillId="2" borderId="0" xfId="3" applyFont="1" applyFill="1" applyBorder="1" applyAlignment="1">
      <alignment horizontal="center" vertical="center"/>
    </xf>
    <xf numFmtId="0" fontId="20" fillId="2" borderId="27" xfId="3" applyFont="1" applyFill="1" applyBorder="1"/>
    <xf numFmtId="0" fontId="20" fillId="2" borderId="32" xfId="3" applyFont="1" applyFill="1" applyBorder="1"/>
    <xf numFmtId="0" fontId="56" fillId="2" borderId="27" xfId="3" applyFont="1" applyFill="1" applyBorder="1" applyAlignment="1">
      <alignment horizontal="center" vertical="center" wrapText="1"/>
    </xf>
    <xf numFmtId="0" fontId="56" fillId="2" borderId="32" xfId="3" applyFont="1" applyFill="1" applyBorder="1" applyAlignment="1">
      <alignment horizontal="center" vertical="center" wrapText="1"/>
    </xf>
    <xf numFmtId="0" fontId="56" fillId="2" borderId="25" xfId="3" applyFont="1" applyFill="1" applyBorder="1" applyAlignment="1">
      <alignment horizontal="center" vertical="center" wrapText="1"/>
    </xf>
    <xf numFmtId="0" fontId="22" fillId="2" borderId="0" xfId="3" applyFont="1" applyFill="1" applyAlignment="1">
      <alignment horizontal="center"/>
    </xf>
    <xf numFmtId="0" fontId="20" fillId="2" borderId="29" xfId="3" applyFont="1" applyFill="1" applyBorder="1" applyAlignment="1">
      <alignment horizontal="center" vertical="center"/>
    </xf>
    <xf numFmtId="0" fontId="20" fillId="2" borderId="6" xfId="3" applyFont="1" applyFill="1" applyBorder="1" applyAlignment="1">
      <alignment horizontal="center" vertical="center"/>
    </xf>
    <xf numFmtId="0" fontId="20" fillId="2" borderId="11" xfId="3" applyFont="1" applyFill="1" applyBorder="1"/>
    <xf numFmtId="0" fontId="20" fillId="2" borderId="23" xfId="3" applyFont="1" applyFill="1" applyBorder="1"/>
    <xf numFmtId="0" fontId="57" fillId="0" borderId="13" xfId="0" applyFont="1" applyBorder="1" applyAlignment="1">
      <alignment vertical="center" wrapText="1"/>
    </xf>
    <xf numFmtId="0" fontId="57" fillId="0" borderId="14" xfId="0" applyFont="1" applyBorder="1" applyAlignment="1">
      <alignment vertical="center" wrapText="1"/>
    </xf>
    <xf numFmtId="0" fontId="57" fillId="0" borderId="15" xfId="0" applyFont="1" applyBorder="1" applyAlignment="1">
      <alignment vertical="center" wrapText="1"/>
    </xf>
    <xf numFmtId="3" fontId="20" fillId="2" borderId="17" xfId="0" applyNumberFormat="1" applyFont="1" applyFill="1" applyBorder="1" applyAlignment="1">
      <alignment horizontal="center" vertical="center" wrapText="1"/>
    </xf>
    <xf numFmtId="3" fontId="20" fillId="2" borderId="18"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45" fillId="0" borderId="0" xfId="0" applyFont="1" applyBorder="1" applyAlignment="1">
      <alignment horizontal="left" vertical="center" wrapText="1"/>
    </xf>
  </cellXfs>
  <cellStyles count="16">
    <cellStyle name="Lien hypertexte" xfId="7" builtinId="8"/>
    <cellStyle name="Lien hypertexte 2" xfId="6"/>
    <cellStyle name="Normal" xfId="0" builtinId="0"/>
    <cellStyle name="Normal 2" xfId="3"/>
    <cellStyle name="Normal 3" xfId="1"/>
    <cellStyle name="Normal 3 2" xfId="8"/>
    <cellStyle name="Normal 3 2 2" xfId="14"/>
    <cellStyle name="Normal 3 3" xfId="9"/>
    <cellStyle name="Normal 3 3 2" xfId="15"/>
    <cellStyle name="Normal 3 4" xfId="12"/>
    <cellStyle name="Normal 4" xfId="10"/>
    <cellStyle name="Pourcentage" xfId="5" builtinId="5"/>
    <cellStyle name="Pourcentage 2" xfId="4"/>
    <cellStyle name="Pourcentage 3" xfId="2"/>
    <cellStyle name="Pourcentage 3 2" xfId="13"/>
    <cellStyle name="Pourcentage 4" xfId="11"/>
  </cellStyles>
  <dxfs count="0"/>
  <tableStyles count="0" defaultTableStyle="TableStyleMedium2" defaultPivotStyle="PivotStyleLight16"/>
  <colors>
    <mruColors>
      <color rgb="FF00008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egifrance.gouv.fr/loda/id/JORFTEXT000037800979/"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legifrance.gouv.fr/loda/id/JORFTEXT000037800979/"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loda/id/JORFTEXT000037800979/"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legifrance.gouv.fr/loda/id/JORFTEXT000037800979/"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legifrance.gouv.fr/loda/id/JORFTEXT000037800979/"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legifrance.gouv.fr/loda/id/JORFTEXT000037800979/"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legifrance.gouv.fr/loda/id/JORFTEXT0000378009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14"/>
  <sheetViews>
    <sheetView tabSelected="1" workbookViewId="0"/>
  </sheetViews>
  <sheetFormatPr baseColWidth="10" defaultRowHeight="18" customHeight="1" x14ac:dyDescent="0.25"/>
  <cols>
    <col min="1" max="1" width="18.25" customWidth="1"/>
    <col min="2" max="2" width="122.875" customWidth="1"/>
  </cols>
  <sheetData>
    <row r="1" spans="1:6" ht="18" customHeight="1" x14ac:dyDescent="0.3">
      <c r="A1" s="5" t="s">
        <v>40</v>
      </c>
      <c r="B1" s="9"/>
    </row>
    <row r="2" spans="1:6" ht="15" x14ac:dyDescent="0.25">
      <c r="A2" t="s">
        <v>119</v>
      </c>
      <c r="B2" s="10"/>
      <c r="C2" s="11"/>
      <c r="D2" s="11"/>
      <c r="E2" s="11"/>
      <c r="F2" s="11"/>
    </row>
    <row r="3" spans="1:6" ht="18" customHeight="1" x14ac:dyDescent="0.25">
      <c r="A3" s="6" t="s">
        <v>41</v>
      </c>
      <c r="B3" s="33" t="str">
        <f>'Tableau 1'!A1</f>
        <v>Effectifs dans les universités  françaises par cursus pour l'année universitaire 2024-2025</v>
      </c>
      <c r="C3" s="11"/>
      <c r="D3" s="11"/>
      <c r="E3" s="11"/>
      <c r="F3" s="11"/>
    </row>
    <row r="4" spans="1:6" ht="18" customHeight="1" x14ac:dyDescent="0.25">
      <c r="A4" s="6" t="s">
        <v>42</v>
      </c>
      <c r="B4" s="33" t="str">
        <f>'Tableau 2'!A1</f>
        <v xml:space="preserve">Effectifs en cursus licence dans les universités françaises par type de diplôme pour l'année universitaire 2024-2025 </v>
      </c>
      <c r="C4" s="11"/>
      <c r="D4" s="11"/>
      <c r="E4" s="11"/>
      <c r="F4" s="11"/>
    </row>
    <row r="5" spans="1:6" ht="18" customHeight="1" x14ac:dyDescent="0.25">
      <c r="A5" s="6" t="s">
        <v>43</v>
      </c>
      <c r="B5" s="33" t="str">
        <f>'Tableau 3'!A1</f>
        <v>Effectifs dans les universités françaises par groupe disciplinaire pour l'année universitaire 2024-2025</v>
      </c>
      <c r="C5" s="11"/>
      <c r="D5" s="11"/>
      <c r="E5" s="11"/>
      <c r="F5" s="11"/>
    </row>
    <row r="6" spans="1:6" ht="18" customHeight="1" x14ac:dyDescent="0.25">
      <c r="A6" s="6" t="s">
        <v>45</v>
      </c>
      <c r="B6" s="33" t="str">
        <f>'Tableau 4'!A1</f>
        <v>Effectifs des nouveaux entrants en 1ère année de cursus licence dans les universités françaises par discipline pour l'année universitaire 2024-2025</v>
      </c>
      <c r="C6" s="11"/>
      <c r="D6" s="11"/>
      <c r="E6" s="11"/>
      <c r="F6" s="11"/>
    </row>
    <row r="7" spans="1:6" ht="18" customHeight="1" x14ac:dyDescent="0.25">
      <c r="A7" s="6"/>
      <c r="B7" s="48"/>
      <c r="C7" s="11"/>
      <c r="D7" s="11"/>
      <c r="E7" s="11"/>
      <c r="F7" s="11"/>
    </row>
    <row r="8" spans="1:6" ht="18" customHeight="1" x14ac:dyDescent="0.25">
      <c r="A8" s="6" t="s">
        <v>46</v>
      </c>
      <c r="B8" s="46" t="s">
        <v>125</v>
      </c>
      <c r="C8" s="37"/>
      <c r="D8" s="37"/>
      <c r="E8" s="37"/>
      <c r="F8" s="37"/>
    </row>
    <row r="9" spans="1:6" ht="18" customHeight="1" x14ac:dyDescent="0.25">
      <c r="A9" s="6" t="s">
        <v>47</v>
      </c>
      <c r="B9" s="230" t="s">
        <v>174</v>
      </c>
      <c r="C9" s="230"/>
      <c r="D9" s="47"/>
      <c r="E9" s="47"/>
      <c r="F9" s="47"/>
    </row>
    <row r="10" spans="1:6" ht="18" customHeight="1" x14ac:dyDescent="0.25">
      <c r="A10" s="6"/>
      <c r="B10" s="11"/>
      <c r="C10" s="11"/>
      <c r="D10" s="11"/>
      <c r="E10" s="11"/>
      <c r="F10" s="11"/>
    </row>
    <row r="11" spans="1:6" ht="18" customHeight="1" x14ac:dyDescent="0.25">
      <c r="A11" s="6" t="s">
        <v>44</v>
      </c>
      <c r="B11" s="33" t="s">
        <v>173</v>
      </c>
      <c r="C11" s="11"/>
      <c r="D11" s="11"/>
      <c r="E11" s="11"/>
      <c r="F11" s="11"/>
    </row>
    <row r="12" spans="1:6" ht="18" customHeight="1" x14ac:dyDescent="0.25">
      <c r="A12" s="83" t="s">
        <v>87</v>
      </c>
      <c r="B12" s="33" t="s">
        <v>134</v>
      </c>
      <c r="C12" s="11"/>
      <c r="D12" s="11"/>
      <c r="E12" s="11"/>
      <c r="F12" s="11"/>
    </row>
    <row r="13" spans="1:6" ht="18" customHeight="1" x14ac:dyDescent="0.25">
      <c r="A13" s="6" t="s">
        <v>88</v>
      </c>
      <c r="B13" s="33" t="s">
        <v>85</v>
      </c>
      <c r="C13" s="11"/>
      <c r="D13" s="11"/>
      <c r="E13" s="11"/>
      <c r="F13" s="11"/>
    </row>
    <row r="14" spans="1:6" ht="18" customHeight="1" x14ac:dyDescent="0.25">
      <c r="A14" s="6" t="s">
        <v>89</v>
      </c>
      <c r="B14" s="29" t="s">
        <v>172</v>
      </c>
    </row>
  </sheetData>
  <mergeCells count="1">
    <mergeCell ref="B9:C9"/>
  </mergeCells>
  <hyperlinks>
    <hyperlink ref="B3" location="'Tableau 1'!A1" display="'Tableau 1'!A1"/>
    <hyperlink ref="B4" location="'Tableau 2'!A1" display="'Tableau 2'!A1"/>
    <hyperlink ref="B5" location="'Tableau 3'!A1" display="'Tableau 3'!A1"/>
    <hyperlink ref="B6" location="'Tableau 4'!A1" display="'Tableau 4'!A1"/>
    <hyperlink ref="B11" location="'A1-LAS selon disci. licence'!A1" display="Effectifs en licence avec parcours accès santé par discipline de licence pour l'année universitaire 2024-2025"/>
    <hyperlink ref="B12" location="'A2-année'!A1" display="Évolution des effectifs entre 2023-2024 et 2024-2025 pour les cursus licence et master par année dans le cursus "/>
    <hyperlink ref="B13" location="'A3-Paramédical'!A1" display="Inscriptions universitaires dans les formations paramédicales "/>
    <hyperlink ref="B14" location="'A4-Mobilite'!A1" display="Effectifs d'étudiants en mobilité internationale l'année universitaire 2024-2025 "/>
    <hyperlink ref="B9" location="'Tableau 2 bis'!A1" display="Effectifs en cursus licence par types de diplôme pour l'année universitaire 2020-2021 "/>
    <hyperlink ref="B8" location="'Tableau 1 bis'!A1" display="Effectifs dans les universités  françaises par cursus, y compris inscriptions simultanées en licence et CPGE  pour l'année universitaire 2024-2025"/>
    <hyperlink ref="B9:C9" location="'Tableau 2 bis'!A1" display="Effectifs en cursus licence dans les universités françaises par types de diplôme, y compris insriptions simultanées en licence et CPGE, pour l'année universitaire 2024-202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N25"/>
  <sheetViews>
    <sheetView zoomScaleNormal="100" workbookViewId="0">
      <selection activeCell="D3" sqref="D3"/>
    </sheetView>
  </sheetViews>
  <sheetFormatPr baseColWidth="10" defaultRowHeight="15" x14ac:dyDescent="0.25"/>
  <cols>
    <col min="2" max="2" width="9.25" customWidth="1"/>
    <col min="3" max="3" width="8.5" customWidth="1"/>
    <col min="4" max="4" width="10.375" customWidth="1"/>
    <col min="5" max="5" width="9.5" customWidth="1"/>
  </cols>
  <sheetData>
    <row r="1" spans="1:14" ht="26.25" customHeight="1" x14ac:dyDescent="0.25">
      <c r="A1" s="232" t="s">
        <v>120</v>
      </c>
      <c r="B1" s="232"/>
      <c r="C1" s="232"/>
      <c r="D1" s="232"/>
      <c r="E1" s="232"/>
    </row>
    <row r="2" spans="1:14" s="24" customFormat="1" ht="16.5" customHeight="1" x14ac:dyDescent="0.25">
      <c r="A2" s="32" t="s">
        <v>84</v>
      </c>
      <c r="B2" s="18"/>
      <c r="C2" s="18"/>
      <c r="D2" s="18"/>
      <c r="E2" s="18"/>
    </row>
    <row r="3" spans="1:14" ht="56.25" x14ac:dyDescent="0.25">
      <c r="A3" s="49" t="s">
        <v>16</v>
      </c>
      <c r="B3" s="49" t="s">
        <v>121</v>
      </c>
      <c r="C3" s="49" t="s">
        <v>170</v>
      </c>
      <c r="D3" s="49" t="s">
        <v>143</v>
      </c>
      <c r="E3" s="9"/>
    </row>
    <row r="4" spans="1:14" x14ac:dyDescent="0.25">
      <c r="A4" s="25" t="s">
        <v>17</v>
      </c>
      <c r="B4" s="85">
        <v>974200</v>
      </c>
      <c r="C4" s="164">
        <v>1.2</v>
      </c>
      <c r="D4" s="86">
        <v>988300</v>
      </c>
      <c r="E4" s="61"/>
    </row>
    <row r="5" spans="1:14" x14ac:dyDescent="0.25">
      <c r="A5" s="25" t="s">
        <v>18</v>
      </c>
      <c r="B5" s="85">
        <v>603500</v>
      </c>
      <c r="C5" s="164">
        <v>2.5</v>
      </c>
      <c r="D5" s="86">
        <v>659100</v>
      </c>
      <c r="E5" s="27"/>
    </row>
    <row r="6" spans="1:14" x14ac:dyDescent="0.25">
      <c r="A6" s="25" t="s">
        <v>19</v>
      </c>
      <c r="B6" s="85">
        <v>53800</v>
      </c>
      <c r="C6" s="164">
        <v>-0.3</v>
      </c>
      <c r="D6" s="85">
        <v>58600</v>
      </c>
      <c r="E6" s="27"/>
    </row>
    <row r="7" spans="1:14" x14ac:dyDescent="0.25">
      <c r="A7" s="52" t="s">
        <v>50</v>
      </c>
      <c r="B7" s="51">
        <v>1631500</v>
      </c>
      <c r="C7" s="165">
        <v>1.6</v>
      </c>
      <c r="D7" s="51">
        <v>1706000</v>
      </c>
      <c r="E7" s="27"/>
      <c r="F7" s="118"/>
    </row>
    <row r="8" spans="1:14" x14ac:dyDescent="0.25">
      <c r="A8" s="233" t="s">
        <v>147</v>
      </c>
      <c r="B8" s="233"/>
      <c r="C8" s="233"/>
      <c r="D8" s="233"/>
      <c r="E8" s="233"/>
      <c r="F8" s="233"/>
      <c r="G8" s="233"/>
      <c r="H8" s="233"/>
      <c r="I8" s="233"/>
    </row>
    <row r="9" spans="1:14" s="9" customFormat="1" x14ac:dyDescent="0.25">
      <c r="A9" s="233" t="s">
        <v>114</v>
      </c>
      <c r="B9" s="233"/>
      <c r="C9" s="233"/>
      <c r="D9" s="233"/>
      <c r="E9" s="233"/>
      <c r="F9" s="233"/>
      <c r="G9" s="233"/>
      <c r="H9" s="233"/>
      <c r="I9" s="233"/>
    </row>
    <row r="10" spans="1:14" ht="129.75" customHeight="1" x14ac:dyDescent="0.25">
      <c r="A10" s="234" t="s">
        <v>148</v>
      </c>
      <c r="B10" s="234"/>
      <c r="C10" s="234"/>
      <c r="D10" s="234"/>
      <c r="E10" s="234"/>
      <c r="F10" s="234"/>
      <c r="G10" s="234"/>
      <c r="H10" s="234"/>
      <c r="I10" s="234"/>
      <c r="J10" s="118"/>
    </row>
    <row r="11" spans="1:14" s="27" customFormat="1" ht="15" customHeight="1" x14ac:dyDescent="0.25">
      <c r="A11" s="231" t="s">
        <v>82</v>
      </c>
      <c r="B11" s="231"/>
      <c r="C11" s="231"/>
      <c r="D11" s="231"/>
      <c r="E11" s="231"/>
      <c r="F11" s="231"/>
      <c r="G11" s="231"/>
      <c r="H11" s="231"/>
      <c r="I11" s="231"/>
      <c r="J11" s="226"/>
    </row>
    <row r="12" spans="1:14" x14ac:dyDescent="0.25">
      <c r="A12" s="30" t="s">
        <v>83</v>
      </c>
      <c r="B12" s="31"/>
    </row>
    <row r="13" spans="1:14" x14ac:dyDescent="0.25">
      <c r="D13" s="27"/>
      <c r="N13" s="75"/>
    </row>
    <row r="14" spans="1:14" x14ac:dyDescent="0.25">
      <c r="D14" s="27"/>
    </row>
    <row r="15" spans="1:14" x14ac:dyDescent="0.25">
      <c r="A15" s="118"/>
      <c r="D15" s="79"/>
      <c r="E15" s="26"/>
    </row>
    <row r="16" spans="1:14" x14ac:dyDescent="0.25">
      <c r="A16" s="225"/>
      <c r="D16" s="27"/>
    </row>
    <row r="18" spans="2:13" x14ac:dyDescent="0.25">
      <c r="B18" s="216"/>
      <c r="C18" s="216"/>
      <c r="D18" s="216"/>
      <c r="E18" s="216"/>
      <c r="H18" s="217"/>
      <c r="I18" s="217"/>
      <c r="J18" s="217"/>
      <c r="K18" s="217"/>
    </row>
    <row r="19" spans="2:13" x14ac:dyDescent="0.25">
      <c r="B19" s="216"/>
      <c r="C19" s="216"/>
      <c r="D19" s="216"/>
      <c r="E19" s="216"/>
      <c r="H19" s="217"/>
      <c r="I19" s="217"/>
      <c r="J19" s="217"/>
      <c r="K19" s="217"/>
    </row>
    <row r="20" spans="2:13" x14ac:dyDescent="0.25">
      <c r="B20" s="217"/>
      <c r="C20" s="217"/>
      <c r="D20" s="217"/>
      <c r="E20" s="217"/>
      <c r="H20" s="217"/>
      <c r="I20" s="217"/>
      <c r="J20" s="217"/>
      <c r="K20" s="217"/>
      <c r="M20" s="217"/>
    </row>
    <row r="21" spans="2:13" x14ac:dyDescent="0.25">
      <c r="B21" s="217"/>
      <c r="C21" s="217"/>
      <c r="D21" s="217"/>
      <c r="E21" s="217"/>
      <c r="H21" s="217"/>
      <c r="I21" s="217"/>
      <c r="J21" s="217"/>
      <c r="K21" s="217"/>
    </row>
    <row r="22" spans="2:13" x14ac:dyDescent="0.25">
      <c r="B22" s="217"/>
      <c r="C22" s="217"/>
      <c r="D22" s="217"/>
      <c r="E22" s="217"/>
      <c r="H22" s="217"/>
      <c r="I22" s="217"/>
      <c r="J22" s="217"/>
      <c r="K22" s="217"/>
    </row>
    <row r="23" spans="2:13" x14ac:dyDescent="0.25">
      <c r="B23" s="217"/>
      <c r="C23" s="217"/>
      <c r="D23" s="217"/>
      <c r="E23" s="217"/>
    </row>
    <row r="24" spans="2:13" x14ac:dyDescent="0.25">
      <c r="B24" s="217"/>
      <c r="C24" s="217"/>
      <c r="D24" s="217"/>
      <c r="E24" s="217"/>
    </row>
    <row r="25" spans="2:13" x14ac:dyDescent="0.25">
      <c r="K25" s="217"/>
    </row>
  </sheetData>
  <mergeCells count="5">
    <mergeCell ref="A11:I11"/>
    <mergeCell ref="A1:E1"/>
    <mergeCell ref="A8:I8"/>
    <mergeCell ref="A9:I9"/>
    <mergeCell ref="A10:I10"/>
  </mergeCells>
  <hyperlinks>
    <hyperlink ref="A12" r:id="rId1"/>
    <hyperlink ref="A2" location="Sommaire!A1" display="Retour au sommaire"/>
  </hyperlinks>
  <pageMargins left="0.70866141732283472" right="0.70866141732283472" top="0.74803149606299213" bottom="0.74803149606299213"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I21"/>
  <sheetViews>
    <sheetView workbookViewId="0">
      <selection sqref="A1:D1"/>
    </sheetView>
  </sheetViews>
  <sheetFormatPr baseColWidth="10" defaultRowHeight="15" x14ac:dyDescent="0.25"/>
  <cols>
    <col min="1" max="1" width="23.25" customWidth="1"/>
    <col min="2" max="2" width="10.25" customWidth="1"/>
    <col min="3" max="3" width="8.5" customWidth="1"/>
    <col min="4" max="5" width="9.5" customWidth="1"/>
  </cols>
  <sheetData>
    <row r="1" spans="1:9" ht="24.75" customHeight="1" x14ac:dyDescent="0.25">
      <c r="A1" s="232" t="s">
        <v>167</v>
      </c>
      <c r="B1" s="232"/>
      <c r="C1" s="232"/>
      <c r="D1" s="232"/>
      <c r="E1" s="28"/>
    </row>
    <row r="2" spans="1:9" x14ac:dyDescent="0.25">
      <c r="A2" s="32" t="s">
        <v>84</v>
      </c>
      <c r="B2" s="18"/>
    </row>
    <row r="3" spans="1:9" ht="56.25" x14ac:dyDescent="0.25">
      <c r="A3" s="49" t="s">
        <v>99</v>
      </c>
      <c r="B3" s="49" t="s">
        <v>121</v>
      </c>
      <c r="C3" s="49" t="s">
        <v>123</v>
      </c>
      <c r="D3" s="49" t="s">
        <v>143</v>
      </c>
    </row>
    <row r="4" spans="1:9" x14ac:dyDescent="0.25">
      <c r="A4" s="121" t="s">
        <v>20</v>
      </c>
      <c r="B4" s="17">
        <v>8300</v>
      </c>
      <c r="C4" s="167">
        <v>4.5</v>
      </c>
      <c r="D4" s="17">
        <v>8300</v>
      </c>
      <c r="E4" s="26"/>
    </row>
    <row r="5" spans="1:9" s="35" customFormat="1" x14ac:dyDescent="0.25">
      <c r="A5" s="121" t="s">
        <v>53</v>
      </c>
      <c r="B5" s="17">
        <v>25400</v>
      </c>
      <c r="C5" s="167">
        <v>1</v>
      </c>
      <c r="D5" s="17">
        <v>25400</v>
      </c>
    </row>
    <row r="6" spans="1:9" x14ac:dyDescent="0.25">
      <c r="A6" s="121" t="s">
        <v>21</v>
      </c>
      <c r="B6" s="17">
        <v>146500</v>
      </c>
      <c r="C6" s="167">
        <v>1.6</v>
      </c>
      <c r="D6" s="17">
        <v>146500</v>
      </c>
    </row>
    <row r="7" spans="1:9" x14ac:dyDescent="0.25">
      <c r="A7" s="121" t="s">
        <v>22</v>
      </c>
      <c r="B7" s="17">
        <v>709100</v>
      </c>
      <c r="C7" s="167">
        <v>1.1000000000000001</v>
      </c>
      <c r="D7" s="17">
        <v>711900</v>
      </c>
    </row>
    <row r="8" spans="1:9" x14ac:dyDescent="0.25">
      <c r="A8" s="121" t="s">
        <v>23</v>
      </c>
      <c r="B8" s="17">
        <v>25200</v>
      </c>
      <c r="C8" s="167">
        <v>-4.7</v>
      </c>
      <c r="D8" s="17">
        <v>25400</v>
      </c>
      <c r="E8" s="118"/>
    </row>
    <row r="9" spans="1:9" x14ac:dyDescent="0.25">
      <c r="A9" s="121" t="s">
        <v>24</v>
      </c>
      <c r="B9" s="122">
        <v>59600</v>
      </c>
      <c r="C9" s="167">
        <v>4.5</v>
      </c>
      <c r="D9" s="122">
        <v>70700</v>
      </c>
      <c r="E9" s="118"/>
    </row>
    <row r="10" spans="1:9" x14ac:dyDescent="0.25">
      <c r="A10" s="50" t="s">
        <v>50</v>
      </c>
      <c r="B10" s="51">
        <v>974200</v>
      </c>
      <c r="C10" s="168">
        <v>1.2</v>
      </c>
      <c r="D10" s="51">
        <v>988300</v>
      </c>
      <c r="E10" s="118"/>
    </row>
    <row r="11" spans="1:9" s="35" customFormat="1" x14ac:dyDescent="0.25">
      <c r="A11" s="233" t="s">
        <v>147</v>
      </c>
      <c r="B11" s="233"/>
      <c r="C11" s="233"/>
      <c r="D11" s="233"/>
      <c r="E11" s="233"/>
      <c r="F11" s="233"/>
      <c r="G11" s="233"/>
      <c r="H11" s="233"/>
      <c r="I11" s="233"/>
    </row>
    <row r="12" spans="1:9" s="27" customFormat="1" x14ac:dyDescent="0.25">
      <c r="A12" s="233" t="s">
        <v>114</v>
      </c>
      <c r="B12" s="233"/>
      <c r="C12" s="233"/>
      <c r="D12" s="233"/>
      <c r="E12" s="233"/>
      <c r="F12" s="233"/>
      <c r="G12" s="233"/>
      <c r="H12" s="233"/>
      <c r="I12" s="233"/>
    </row>
    <row r="13" spans="1:9" s="35" customFormat="1" ht="122.25" customHeight="1" x14ac:dyDescent="0.25">
      <c r="A13" s="234" t="s">
        <v>148</v>
      </c>
      <c r="B13" s="234"/>
      <c r="C13" s="234"/>
      <c r="D13" s="234"/>
      <c r="E13" s="234"/>
      <c r="F13" s="234"/>
      <c r="G13" s="234"/>
      <c r="H13" s="234"/>
      <c r="I13" s="234"/>
    </row>
    <row r="14" spans="1:9" s="27" customFormat="1" ht="15" customHeight="1" x14ac:dyDescent="0.25">
      <c r="A14" s="231" t="s">
        <v>82</v>
      </c>
      <c r="B14" s="231"/>
      <c r="C14" s="231"/>
      <c r="D14" s="231"/>
      <c r="E14" s="231"/>
      <c r="F14" s="231"/>
      <c r="G14" s="231"/>
      <c r="H14" s="231"/>
      <c r="I14" s="231"/>
    </row>
    <row r="15" spans="1:9" s="35" customFormat="1" x14ac:dyDescent="0.25">
      <c r="A15" s="30" t="s">
        <v>83</v>
      </c>
      <c r="B15" s="31"/>
    </row>
    <row r="21" spans="3:4" x14ac:dyDescent="0.25">
      <c r="C21" s="26"/>
      <c r="D21" s="75"/>
    </row>
  </sheetData>
  <mergeCells count="5">
    <mergeCell ref="A14:I14"/>
    <mergeCell ref="A1:D1"/>
    <mergeCell ref="A11:I11"/>
    <mergeCell ref="A12:I12"/>
    <mergeCell ref="A13:I13"/>
  </mergeCells>
  <hyperlinks>
    <hyperlink ref="A2" location="Sommaire!A1" display="Retour au sommaire"/>
    <hyperlink ref="A15"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21"/>
  <sheetViews>
    <sheetView workbookViewId="0">
      <selection sqref="A1:D1"/>
    </sheetView>
  </sheetViews>
  <sheetFormatPr baseColWidth="10" defaultRowHeight="15" x14ac:dyDescent="0.25"/>
  <cols>
    <col min="1" max="1" width="20" customWidth="1"/>
    <col min="2" max="2" width="9.5" customWidth="1"/>
    <col min="3" max="3" width="7.5" customWidth="1"/>
    <col min="4" max="4" width="8.875" customWidth="1"/>
  </cols>
  <sheetData>
    <row r="1" spans="1:9" ht="27.75" customHeight="1" x14ac:dyDescent="0.25">
      <c r="A1" s="232" t="s">
        <v>168</v>
      </c>
      <c r="B1" s="232"/>
      <c r="C1" s="232"/>
      <c r="D1" s="232"/>
    </row>
    <row r="2" spans="1:9" s="24" customFormat="1" ht="15.75" customHeight="1" x14ac:dyDescent="0.25">
      <c r="A2" s="32" t="s">
        <v>84</v>
      </c>
      <c r="B2" s="19"/>
      <c r="C2" s="19"/>
      <c r="D2" s="19"/>
    </row>
    <row r="3" spans="1:9" ht="65.25" customHeight="1" x14ac:dyDescent="0.25">
      <c r="A3" s="49"/>
      <c r="B3" s="49" t="s">
        <v>121</v>
      </c>
      <c r="C3" s="49" t="s">
        <v>122</v>
      </c>
      <c r="D3" s="49" t="s">
        <v>143</v>
      </c>
      <c r="E3" s="49" t="s">
        <v>124</v>
      </c>
    </row>
    <row r="4" spans="1:9" x14ac:dyDescent="0.25">
      <c r="A4" s="3" t="s">
        <v>25</v>
      </c>
      <c r="B4" s="85">
        <v>221200</v>
      </c>
      <c r="C4" s="169">
        <v>4.4000000000000004</v>
      </c>
      <c r="D4" s="85">
        <v>222400</v>
      </c>
      <c r="E4" s="85">
        <v>212000</v>
      </c>
      <c r="F4" s="75"/>
    </row>
    <row r="5" spans="1:9" x14ac:dyDescent="0.25">
      <c r="A5" s="3" t="s">
        <v>26</v>
      </c>
      <c r="B5" s="85">
        <v>164700</v>
      </c>
      <c r="C5" s="169">
        <v>1.9</v>
      </c>
      <c r="D5" s="85">
        <v>175200</v>
      </c>
      <c r="E5" s="85">
        <v>161600</v>
      </c>
      <c r="F5" s="75"/>
    </row>
    <row r="6" spans="1:9" x14ac:dyDescent="0.25">
      <c r="A6" s="3" t="s">
        <v>27</v>
      </c>
      <c r="B6" s="85">
        <v>485800</v>
      </c>
      <c r="C6" s="169">
        <v>0.1</v>
      </c>
      <c r="D6" s="85">
        <v>493100</v>
      </c>
      <c r="E6" s="85">
        <v>485400</v>
      </c>
      <c r="F6" s="75"/>
    </row>
    <row r="7" spans="1:9" x14ac:dyDescent="0.25">
      <c r="A7" s="3" t="s">
        <v>36</v>
      </c>
      <c r="B7" s="85">
        <v>309200</v>
      </c>
      <c r="C7" s="169">
        <v>0.7</v>
      </c>
      <c r="D7" s="85">
        <v>363500</v>
      </c>
      <c r="E7" s="85">
        <v>307200</v>
      </c>
      <c r="F7" s="75"/>
    </row>
    <row r="8" spans="1:9" s="34" customFormat="1" x14ac:dyDescent="0.25">
      <c r="A8" s="3" t="s">
        <v>37</v>
      </c>
      <c r="B8" s="85">
        <v>59600</v>
      </c>
      <c r="C8" s="169">
        <v>0.3</v>
      </c>
      <c r="D8" s="85">
        <v>60400</v>
      </c>
      <c r="E8" s="85">
        <v>59400</v>
      </c>
      <c r="F8" s="75"/>
    </row>
    <row r="9" spans="1:9" x14ac:dyDescent="0.25">
      <c r="A9" s="3" t="s">
        <v>105</v>
      </c>
      <c r="B9" s="89">
        <v>1240500</v>
      </c>
      <c r="C9" s="170">
        <v>1.2</v>
      </c>
      <c r="D9" s="89">
        <v>1314600</v>
      </c>
      <c r="E9" s="89">
        <v>1225600</v>
      </c>
      <c r="F9" s="75"/>
    </row>
    <row r="10" spans="1:9" x14ac:dyDescent="0.25">
      <c r="A10" s="3" t="s">
        <v>55</v>
      </c>
      <c r="B10" s="85">
        <v>243600</v>
      </c>
      <c r="C10" s="169">
        <v>3.7</v>
      </c>
      <c r="D10" s="85">
        <v>243700</v>
      </c>
      <c r="E10" s="85">
        <v>234900</v>
      </c>
      <c r="F10" s="75"/>
    </row>
    <row r="11" spans="1:9" x14ac:dyDescent="0.25">
      <c r="A11" s="3" t="s">
        <v>21</v>
      </c>
      <c r="B11" s="85">
        <v>146500</v>
      </c>
      <c r="C11" s="169">
        <v>1.6</v>
      </c>
      <c r="D11" s="85">
        <v>146500</v>
      </c>
      <c r="E11" s="85">
        <v>144200</v>
      </c>
      <c r="F11" s="75"/>
      <c r="G11" s="85"/>
    </row>
    <row r="12" spans="1:9" x14ac:dyDescent="0.25">
      <c r="A12" s="3" t="s">
        <v>56</v>
      </c>
      <c r="B12" s="85">
        <v>800</v>
      </c>
      <c r="C12" s="169" t="s">
        <v>117</v>
      </c>
      <c r="D12" s="85">
        <v>1300</v>
      </c>
      <c r="E12" s="85">
        <v>300</v>
      </c>
      <c r="F12" s="218"/>
      <c r="G12" s="26"/>
    </row>
    <row r="13" spans="1:9" x14ac:dyDescent="0.25">
      <c r="A13" s="50" t="s">
        <v>50</v>
      </c>
      <c r="B13" s="51">
        <v>1631500</v>
      </c>
      <c r="C13" s="171">
        <v>1.6</v>
      </c>
      <c r="D13" s="51">
        <v>1706000</v>
      </c>
      <c r="E13" s="51">
        <v>1605000</v>
      </c>
      <c r="F13" s="26"/>
    </row>
    <row r="14" spans="1:9" s="35" customFormat="1" x14ac:dyDescent="0.25">
      <c r="A14" s="233" t="s">
        <v>147</v>
      </c>
      <c r="B14" s="233"/>
      <c r="C14" s="233"/>
      <c r="D14" s="233"/>
      <c r="E14" s="233"/>
      <c r="F14" s="233"/>
      <c r="G14" s="233"/>
      <c r="H14" s="233"/>
      <c r="I14" s="233"/>
    </row>
    <row r="15" spans="1:9" s="27" customFormat="1" x14ac:dyDescent="0.25">
      <c r="A15" s="233" t="s">
        <v>114</v>
      </c>
      <c r="B15" s="233"/>
      <c r="C15" s="233"/>
      <c r="D15" s="233"/>
      <c r="E15" s="233"/>
      <c r="F15" s="233"/>
      <c r="G15" s="233"/>
      <c r="H15" s="233"/>
      <c r="I15" s="233"/>
    </row>
    <row r="16" spans="1:9" s="35" customFormat="1" ht="120.75" customHeight="1" x14ac:dyDescent="0.25">
      <c r="A16" s="234" t="s">
        <v>148</v>
      </c>
      <c r="B16" s="234"/>
      <c r="C16" s="234"/>
      <c r="D16" s="234"/>
      <c r="E16" s="234"/>
      <c r="F16" s="234"/>
      <c r="G16" s="234"/>
      <c r="H16" s="234"/>
      <c r="I16" s="234"/>
    </row>
    <row r="17" spans="1:9" s="27" customFormat="1" ht="15" customHeight="1" x14ac:dyDescent="0.25">
      <c r="A17" s="231" t="s">
        <v>82</v>
      </c>
      <c r="B17" s="231"/>
      <c r="C17" s="231"/>
      <c r="D17" s="231"/>
      <c r="E17" s="231"/>
      <c r="F17" s="231"/>
      <c r="G17" s="231"/>
      <c r="H17" s="231"/>
      <c r="I17" s="231"/>
    </row>
    <row r="18" spans="1:9" s="35" customFormat="1" x14ac:dyDescent="0.25">
      <c r="A18" s="30" t="s">
        <v>83</v>
      </c>
      <c r="B18" s="31"/>
    </row>
    <row r="21" spans="1:9" x14ac:dyDescent="0.25">
      <c r="A21" s="26"/>
    </row>
  </sheetData>
  <mergeCells count="5">
    <mergeCell ref="A1:D1"/>
    <mergeCell ref="A14:I14"/>
    <mergeCell ref="A15:I15"/>
    <mergeCell ref="A17:I17"/>
    <mergeCell ref="A16:I16"/>
  </mergeCells>
  <hyperlinks>
    <hyperlink ref="A2" location="Sommaire!A1" display="Retour au sommaire"/>
    <hyperlink ref="A18" r:id="rId1"/>
  </hyperlink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O47"/>
  <sheetViews>
    <sheetView zoomScaleNormal="100" workbookViewId="0">
      <selection sqref="A1:E1"/>
    </sheetView>
  </sheetViews>
  <sheetFormatPr baseColWidth="10" defaultRowHeight="15" x14ac:dyDescent="0.25"/>
  <cols>
    <col min="1" max="1" width="23.625" customWidth="1"/>
    <col min="2" max="2" width="10.375" customWidth="1"/>
    <col min="3" max="3" width="7.75" customWidth="1"/>
    <col min="4" max="4" width="11.375" customWidth="1"/>
    <col min="5" max="5" width="10.625" style="35" customWidth="1"/>
  </cols>
  <sheetData>
    <row r="1" spans="1:14" ht="24.95" customHeight="1" x14ac:dyDescent="0.25">
      <c r="A1" s="232" t="s">
        <v>169</v>
      </c>
      <c r="B1" s="232"/>
      <c r="C1" s="232"/>
      <c r="D1" s="232"/>
      <c r="E1" s="232"/>
    </row>
    <row r="2" spans="1:14" s="24" customFormat="1" ht="15.75" customHeight="1" x14ac:dyDescent="0.25">
      <c r="A2" s="32" t="s">
        <v>84</v>
      </c>
      <c r="B2" s="19"/>
      <c r="C2" s="19"/>
      <c r="E2" s="123"/>
    </row>
    <row r="3" spans="1:14" ht="56.25" x14ac:dyDescent="0.25">
      <c r="A3" s="53"/>
      <c r="B3" s="49" t="s">
        <v>121</v>
      </c>
      <c r="C3" s="49" t="s">
        <v>123</v>
      </c>
      <c r="D3" s="49" t="s">
        <v>143</v>
      </c>
      <c r="E3" s="49" t="s">
        <v>124</v>
      </c>
    </row>
    <row r="4" spans="1:14" x14ac:dyDescent="0.25">
      <c r="A4" s="91" t="s">
        <v>25</v>
      </c>
      <c r="B4" s="90">
        <v>44900</v>
      </c>
      <c r="C4" s="172">
        <v>5.5</v>
      </c>
      <c r="D4" s="159">
        <v>44900</v>
      </c>
      <c r="E4" s="159">
        <v>42500</v>
      </c>
      <c r="G4" s="26"/>
      <c r="H4" s="26"/>
      <c r="I4" s="26"/>
      <c r="J4" s="26"/>
    </row>
    <row r="5" spans="1:14" x14ac:dyDescent="0.25">
      <c r="A5" s="92" t="s">
        <v>161</v>
      </c>
      <c r="B5" s="85">
        <v>19800</v>
      </c>
      <c r="C5" s="173">
        <v>7.1</v>
      </c>
      <c r="D5" s="87">
        <v>20500</v>
      </c>
      <c r="E5" s="87">
        <v>18500</v>
      </c>
      <c r="G5" s="26"/>
      <c r="H5" s="26"/>
      <c r="I5" s="26"/>
      <c r="J5" s="26"/>
      <c r="K5" s="217"/>
      <c r="L5" s="217"/>
      <c r="M5" s="217"/>
      <c r="N5" s="217"/>
    </row>
    <row r="6" spans="1:14" x14ac:dyDescent="0.25">
      <c r="A6" s="92" t="s">
        <v>28</v>
      </c>
      <c r="B6" s="85">
        <v>8400</v>
      </c>
      <c r="C6" s="173">
        <v>-1.6</v>
      </c>
      <c r="D6" s="87">
        <v>8400</v>
      </c>
      <c r="E6" s="87">
        <v>8500</v>
      </c>
      <c r="G6" s="26"/>
      <c r="H6" s="26"/>
      <c r="I6" s="26"/>
      <c r="J6" s="26"/>
      <c r="K6" s="217"/>
      <c r="L6" s="217"/>
      <c r="M6" s="217"/>
      <c r="N6" s="217"/>
    </row>
    <row r="7" spans="1:14" s="35" customFormat="1" x14ac:dyDescent="0.25">
      <c r="A7" s="92" t="s">
        <v>160</v>
      </c>
      <c r="B7" s="85">
        <v>800</v>
      </c>
      <c r="C7" s="173">
        <v>-4.5</v>
      </c>
      <c r="D7" s="87">
        <v>800</v>
      </c>
      <c r="E7" s="87">
        <v>800</v>
      </c>
      <c r="G7" s="26"/>
      <c r="H7" s="26"/>
      <c r="I7" s="26"/>
      <c r="J7" s="26"/>
      <c r="K7" s="217"/>
      <c r="L7" s="217"/>
      <c r="M7" s="217"/>
      <c r="N7" s="217"/>
    </row>
    <row r="8" spans="1:14" x14ac:dyDescent="0.25">
      <c r="A8" s="91" t="s">
        <v>29</v>
      </c>
      <c r="B8" s="90">
        <v>28200</v>
      </c>
      <c r="C8" s="172">
        <v>4.4000000000000004</v>
      </c>
      <c r="D8" s="159">
        <v>28900</v>
      </c>
      <c r="E8" s="159">
        <v>27000</v>
      </c>
      <c r="G8" s="26"/>
      <c r="H8" s="26"/>
      <c r="I8" s="26"/>
      <c r="J8" s="26"/>
      <c r="K8" s="217"/>
      <c r="L8" s="217"/>
      <c r="M8" s="217"/>
      <c r="N8" s="217"/>
    </row>
    <row r="9" spans="1:14" x14ac:dyDescent="0.25">
      <c r="A9" s="93" t="s">
        <v>30</v>
      </c>
      <c r="B9" s="85">
        <v>19800</v>
      </c>
      <c r="C9" s="173">
        <v>-0.8</v>
      </c>
      <c r="D9" s="87">
        <v>19900</v>
      </c>
      <c r="E9" s="87">
        <v>20000</v>
      </c>
      <c r="G9" s="26"/>
      <c r="H9" s="26"/>
      <c r="I9" s="26"/>
      <c r="J9" s="26"/>
      <c r="K9" s="217"/>
      <c r="L9" s="217"/>
      <c r="M9" s="217"/>
      <c r="N9" s="217"/>
    </row>
    <row r="10" spans="1:14" x14ac:dyDescent="0.25">
      <c r="A10" s="92" t="s">
        <v>31</v>
      </c>
      <c r="B10" s="85">
        <v>28100</v>
      </c>
      <c r="C10" s="173">
        <v>5.5</v>
      </c>
      <c r="D10" s="87">
        <v>28200</v>
      </c>
      <c r="E10" s="87">
        <v>26700</v>
      </c>
      <c r="G10" s="26"/>
      <c r="H10" s="26"/>
      <c r="I10" s="26"/>
      <c r="J10" s="26"/>
      <c r="K10" s="217"/>
      <c r="L10" s="217"/>
      <c r="M10" s="217"/>
      <c r="N10" s="217"/>
    </row>
    <row r="11" spans="1:14" x14ac:dyDescent="0.25">
      <c r="A11" s="92" t="s">
        <v>144</v>
      </c>
      <c r="B11" s="85">
        <v>44900</v>
      </c>
      <c r="C11" s="173">
        <v>-0.9</v>
      </c>
      <c r="D11" s="87">
        <v>45200</v>
      </c>
      <c r="E11" s="87">
        <v>45300</v>
      </c>
      <c r="G11" s="26"/>
      <c r="H11" s="26"/>
      <c r="I11" s="26"/>
      <c r="J11" s="26"/>
      <c r="K11" s="217"/>
      <c r="L11" s="217"/>
      <c r="M11" s="217"/>
      <c r="N11" s="217"/>
    </row>
    <row r="12" spans="1:14" x14ac:dyDescent="0.25">
      <c r="A12" s="92" t="s">
        <v>32</v>
      </c>
      <c r="B12" s="85">
        <v>2900</v>
      </c>
      <c r="C12" s="173">
        <v>16.8</v>
      </c>
      <c r="D12" s="87">
        <v>2900</v>
      </c>
      <c r="E12" s="87">
        <v>2500</v>
      </c>
      <c r="G12" s="26"/>
      <c r="H12" s="26"/>
      <c r="I12" s="26"/>
      <c r="J12" s="26"/>
      <c r="K12" s="217"/>
      <c r="L12" s="217"/>
      <c r="M12" s="217"/>
      <c r="N12" s="217"/>
    </row>
    <row r="13" spans="1:14" x14ac:dyDescent="0.25">
      <c r="A13" s="91" t="s">
        <v>27</v>
      </c>
      <c r="B13" s="90">
        <v>95800</v>
      </c>
      <c r="C13" s="172">
        <v>1.4</v>
      </c>
      <c r="D13" s="159">
        <v>96200</v>
      </c>
      <c r="E13" s="159">
        <v>94500</v>
      </c>
      <c r="G13" s="26"/>
      <c r="H13" s="26"/>
      <c r="I13" s="26"/>
      <c r="J13" s="26"/>
      <c r="K13" s="217"/>
      <c r="L13" s="217"/>
      <c r="M13" s="217"/>
      <c r="N13" s="217"/>
    </row>
    <row r="14" spans="1:14" x14ac:dyDescent="0.25">
      <c r="A14" s="92" t="s">
        <v>33</v>
      </c>
      <c r="B14" s="85">
        <v>27200</v>
      </c>
      <c r="C14" s="173">
        <v>9.6999999999999993</v>
      </c>
      <c r="D14" s="87">
        <v>32000</v>
      </c>
      <c r="E14" s="87">
        <v>24800</v>
      </c>
      <c r="G14" s="26"/>
      <c r="H14" s="26"/>
      <c r="I14" s="26"/>
      <c r="J14" s="26"/>
      <c r="K14" s="217"/>
      <c r="L14" s="217"/>
      <c r="M14" s="217"/>
      <c r="N14" s="217"/>
    </row>
    <row r="15" spans="1:14" x14ac:dyDescent="0.25">
      <c r="A15" s="92" t="s">
        <v>34</v>
      </c>
      <c r="B15" s="85">
        <v>18300</v>
      </c>
      <c r="C15" s="173">
        <v>-1.6</v>
      </c>
      <c r="D15" s="87">
        <v>18400</v>
      </c>
      <c r="E15" s="87">
        <v>18600</v>
      </c>
      <c r="F15" s="26"/>
      <c r="G15" s="26"/>
      <c r="H15" s="26"/>
      <c r="I15" s="26"/>
      <c r="J15" s="26"/>
    </row>
    <row r="16" spans="1:14" x14ac:dyDescent="0.25">
      <c r="A16" s="92" t="s">
        <v>35</v>
      </c>
      <c r="B16" s="85">
        <v>5800</v>
      </c>
      <c r="C16" s="173">
        <v>-1</v>
      </c>
      <c r="D16" s="87">
        <v>5800</v>
      </c>
      <c r="E16" s="87">
        <v>5900</v>
      </c>
      <c r="G16" s="26"/>
      <c r="H16" s="26"/>
      <c r="I16" s="26"/>
      <c r="J16" s="26"/>
    </row>
    <row r="17" spans="1:15" x14ac:dyDescent="0.25">
      <c r="A17" s="91" t="s">
        <v>36</v>
      </c>
      <c r="B17" s="90">
        <v>51300</v>
      </c>
      <c r="C17" s="172">
        <v>4.2</v>
      </c>
      <c r="D17" s="159">
        <v>56200</v>
      </c>
      <c r="E17" s="159">
        <v>49300</v>
      </c>
      <c r="G17" s="26"/>
      <c r="H17" s="26"/>
      <c r="I17" s="26"/>
      <c r="J17" s="26"/>
    </row>
    <row r="18" spans="1:15" x14ac:dyDescent="0.25">
      <c r="A18" s="91" t="s">
        <v>37</v>
      </c>
      <c r="B18" s="90">
        <v>19400</v>
      </c>
      <c r="C18" s="172">
        <v>-1.6</v>
      </c>
      <c r="D18" s="159">
        <v>19600</v>
      </c>
      <c r="E18" s="159">
        <v>19700</v>
      </c>
      <c r="G18" s="26"/>
      <c r="H18" s="26"/>
      <c r="I18" s="26"/>
      <c r="J18" s="26"/>
    </row>
    <row r="19" spans="1:15" x14ac:dyDescent="0.25">
      <c r="A19" s="94" t="s">
        <v>38</v>
      </c>
      <c r="B19" s="89">
        <v>240300</v>
      </c>
      <c r="C19" s="172">
        <v>2.8</v>
      </c>
      <c r="D19" s="160">
        <v>246600</v>
      </c>
      <c r="E19" s="160">
        <v>233700</v>
      </c>
      <c r="G19" s="26"/>
      <c r="H19" s="26"/>
      <c r="I19" s="26"/>
      <c r="J19" s="26"/>
    </row>
    <row r="20" spans="1:15" x14ac:dyDescent="0.25">
      <c r="A20" s="94" t="s">
        <v>39</v>
      </c>
      <c r="B20" s="89">
        <v>30000</v>
      </c>
      <c r="C20" s="172">
        <v>0.8</v>
      </c>
      <c r="D20" s="160">
        <v>30000</v>
      </c>
      <c r="E20" s="160">
        <v>29800</v>
      </c>
      <c r="G20" s="26"/>
      <c r="H20" s="26"/>
      <c r="I20" s="26"/>
      <c r="J20" s="26"/>
    </row>
    <row r="21" spans="1:15" x14ac:dyDescent="0.25">
      <c r="A21" s="94" t="s">
        <v>21</v>
      </c>
      <c r="B21" s="89">
        <v>51100</v>
      </c>
      <c r="C21" s="172">
        <v>2.4</v>
      </c>
      <c r="D21" s="160">
        <v>51100</v>
      </c>
      <c r="E21" s="160">
        <v>49900</v>
      </c>
      <c r="G21" s="26"/>
      <c r="H21" s="26"/>
      <c r="I21" s="26"/>
      <c r="J21" s="26"/>
    </row>
    <row r="22" spans="1:15" x14ac:dyDescent="0.25">
      <c r="A22" s="94" t="s">
        <v>56</v>
      </c>
      <c r="B22" s="89">
        <v>500</v>
      </c>
      <c r="C22" s="172" t="s">
        <v>117</v>
      </c>
      <c r="D22" s="160">
        <v>500</v>
      </c>
      <c r="E22" s="160">
        <v>100</v>
      </c>
      <c r="G22" s="26"/>
      <c r="H22" s="26"/>
      <c r="I22" s="26"/>
      <c r="J22" s="26"/>
    </row>
    <row r="23" spans="1:15" x14ac:dyDescent="0.25">
      <c r="A23" s="54" t="s">
        <v>50</v>
      </c>
      <c r="B23" s="51">
        <v>321900</v>
      </c>
      <c r="C23" s="174">
        <v>2.7</v>
      </c>
      <c r="D23" s="161">
        <v>328200</v>
      </c>
      <c r="E23" s="162">
        <v>313600</v>
      </c>
    </row>
    <row r="24" spans="1:15" ht="17.45" customHeight="1" x14ac:dyDescent="0.25">
      <c r="A24" s="62" t="s">
        <v>106</v>
      </c>
      <c r="B24" s="4">
        <v>271300</v>
      </c>
      <c r="C24" s="175">
        <v>1.8</v>
      </c>
      <c r="D24" s="163">
        <v>276900</v>
      </c>
      <c r="E24" s="163">
        <v>266400</v>
      </c>
      <c r="G24" s="26"/>
      <c r="H24" s="26"/>
      <c r="I24" s="26"/>
      <c r="J24" s="26"/>
      <c r="K24" s="216"/>
      <c r="L24" s="216"/>
      <c r="M24" s="216"/>
      <c r="N24" s="216"/>
      <c r="O24" s="216"/>
    </row>
    <row r="25" spans="1:15" x14ac:dyDescent="0.25">
      <c r="A25" s="8" t="s">
        <v>100</v>
      </c>
      <c r="B25" s="4">
        <v>26600</v>
      </c>
      <c r="C25" s="175">
        <v>9</v>
      </c>
      <c r="D25" s="163">
        <v>27200</v>
      </c>
      <c r="E25" s="163">
        <v>24400</v>
      </c>
      <c r="G25" s="26"/>
      <c r="H25" s="26"/>
      <c r="I25" s="26"/>
      <c r="J25" s="26"/>
      <c r="K25" s="216"/>
      <c r="L25" s="216"/>
      <c r="M25" s="216"/>
      <c r="N25" s="216"/>
      <c r="O25" s="216"/>
    </row>
    <row r="26" spans="1:15" x14ac:dyDescent="0.25">
      <c r="A26" s="8" t="s">
        <v>101</v>
      </c>
      <c r="B26" s="4">
        <v>26900</v>
      </c>
      <c r="C26" s="175">
        <v>5.5</v>
      </c>
      <c r="D26" s="163">
        <v>27200</v>
      </c>
      <c r="E26" s="163">
        <v>25600</v>
      </c>
      <c r="G26" s="26"/>
      <c r="H26" s="26"/>
      <c r="I26" s="26"/>
      <c r="J26" s="26"/>
      <c r="K26" s="217"/>
      <c r="L26" s="217"/>
      <c r="M26" s="217"/>
      <c r="N26" s="217"/>
      <c r="O26" s="217"/>
    </row>
    <row r="27" spans="1:15" s="35" customFormat="1" ht="15" customHeight="1" x14ac:dyDescent="0.25">
      <c r="A27" s="235" t="s">
        <v>140</v>
      </c>
      <c r="B27" s="235"/>
      <c r="C27" s="235"/>
      <c r="D27" s="235"/>
      <c r="E27" s="235"/>
      <c r="F27" s="235"/>
      <c r="G27" s="235"/>
      <c r="H27" s="235"/>
      <c r="I27" s="235"/>
      <c r="J27" s="235"/>
      <c r="K27" s="217"/>
      <c r="L27" s="217"/>
      <c r="M27" s="217"/>
      <c r="N27" s="217"/>
      <c r="O27" s="217"/>
    </row>
    <row r="28" spans="1:15" s="35" customFormat="1" x14ac:dyDescent="0.25">
      <c r="A28" s="233" t="s">
        <v>147</v>
      </c>
      <c r="B28" s="233"/>
      <c r="C28" s="233"/>
      <c r="D28" s="233"/>
      <c r="E28" s="233"/>
      <c r="F28" s="233"/>
      <c r="G28" s="233"/>
      <c r="H28" s="233"/>
      <c r="I28" s="233"/>
      <c r="K28" s="217"/>
      <c r="L28" s="217"/>
      <c r="M28" s="217"/>
      <c r="N28" s="217"/>
      <c r="O28" s="217"/>
    </row>
    <row r="29" spans="1:15" s="27" customFormat="1" x14ac:dyDescent="0.25">
      <c r="A29" s="233" t="s">
        <v>114</v>
      </c>
      <c r="B29" s="233"/>
      <c r="C29" s="233"/>
      <c r="D29" s="233"/>
      <c r="E29" s="233"/>
      <c r="F29" s="233"/>
      <c r="G29" s="233"/>
      <c r="H29" s="233"/>
      <c r="I29" s="233"/>
      <c r="K29" s="217"/>
      <c r="L29" s="217"/>
      <c r="M29" s="217"/>
      <c r="N29" s="217"/>
      <c r="O29" s="217"/>
    </row>
    <row r="30" spans="1:15" s="35" customFormat="1" ht="124.5" customHeight="1" x14ac:dyDescent="0.25">
      <c r="A30" s="234" t="s">
        <v>148</v>
      </c>
      <c r="B30" s="234"/>
      <c r="C30" s="234"/>
      <c r="D30" s="234"/>
      <c r="E30" s="234"/>
      <c r="F30" s="234"/>
      <c r="G30" s="234"/>
      <c r="H30" s="234"/>
      <c r="I30" s="234"/>
      <c r="K30" s="217"/>
      <c r="L30" s="217"/>
      <c r="M30" s="217"/>
      <c r="N30" s="217"/>
      <c r="O30" s="217"/>
    </row>
    <row r="31" spans="1:15" s="27" customFormat="1" ht="15" customHeight="1" x14ac:dyDescent="0.25">
      <c r="A31" s="231" t="s">
        <v>82</v>
      </c>
      <c r="B31" s="231"/>
      <c r="C31" s="231"/>
      <c r="D31" s="231"/>
      <c r="E31" s="231"/>
      <c r="F31" s="231"/>
      <c r="G31" s="231"/>
      <c r="H31" s="231"/>
      <c r="I31" s="231"/>
      <c r="K31" s="217"/>
      <c r="L31" s="217"/>
      <c r="M31" s="217"/>
      <c r="N31" s="217"/>
      <c r="O31" s="217"/>
    </row>
    <row r="32" spans="1:15" s="35" customFormat="1" x14ac:dyDescent="0.25">
      <c r="A32" s="30" t="s">
        <v>83</v>
      </c>
      <c r="B32" s="31"/>
      <c r="K32" s="217"/>
      <c r="L32" s="217"/>
      <c r="M32" s="217"/>
      <c r="N32" s="217"/>
      <c r="O32" s="217"/>
    </row>
    <row r="33" spans="11:15" x14ac:dyDescent="0.25">
      <c r="K33" s="217"/>
      <c r="L33" s="217"/>
      <c r="M33" s="217"/>
      <c r="N33" s="217"/>
      <c r="O33" s="217"/>
    </row>
    <row r="34" spans="11:15" x14ac:dyDescent="0.25">
      <c r="K34" s="217"/>
      <c r="L34" s="217"/>
      <c r="M34" s="217"/>
      <c r="N34" s="217"/>
      <c r="O34" s="217"/>
    </row>
    <row r="35" spans="11:15" x14ac:dyDescent="0.25">
      <c r="K35" s="217"/>
      <c r="L35" s="217"/>
      <c r="M35" s="217"/>
      <c r="N35" s="217"/>
      <c r="O35" s="217"/>
    </row>
    <row r="36" spans="11:15" x14ac:dyDescent="0.25">
      <c r="K36" s="217"/>
      <c r="L36" s="217"/>
      <c r="M36" s="217"/>
      <c r="N36" s="217"/>
      <c r="O36" s="217"/>
    </row>
    <row r="37" spans="11:15" x14ac:dyDescent="0.25">
      <c r="K37" s="217"/>
      <c r="L37" s="217"/>
      <c r="M37" s="217"/>
      <c r="N37" s="217"/>
      <c r="O37" s="217"/>
    </row>
    <row r="38" spans="11:15" x14ac:dyDescent="0.25">
      <c r="K38" s="217"/>
      <c r="L38" s="217"/>
      <c r="M38" s="217"/>
      <c r="N38" s="217"/>
      <c r="O38" s="217"/>
    </row>
    <row r="39" spans="11:15" x14ac:dyDescent="0.25">
      <c r="K39" s="217"/>
      <c r="L39" s="217"/>
      <c r="M39" s="217"/>
      <c r="N39" s="217"/>
      <c r="O39" s="217"/>
    </row>
    <row r="40" spans="11:15" x14ac:dyDescent="0.25">
      <c r="K40" s="217"/>
      <c r="L40" s="217"/>
      <c r="M40" s="217"/>
      <c r="N40" s="217"/>
      <c r="O40" s="217"/>
    </row>
    <row r="41" spans="11:15" x14ac:dyDescent="0.25">
      <c r="K41" s="217"/>
      <c r="L41" s="217"/>
      <c r="M41" s="217"/>
      <c r="N41" s="217"/>
      <c r="O41" s="217"/>
    </row>
    <row r="42" spans="11:15" x14ac:dyDescent="0.25">
      <c r="K42" s="217"/>
      <c r="L42" s="217"/>
      <c r="M42" s="217"/>
      <c r="N42" s="217"/>
      <c r="O42" s="217"/>
    </row>
    <row r="43" spans="11:15" x14ac:dyDescent="0.25">
      <c r="K43" s="217"/>
      <c r="L43" s="217"/>
      <c r="M43" s="217"/>
      <c r="N43" s="217"/>
      <c r="O43" s="217"/>
    </row>
    <row r="44" spans="11:15" x14ac:dyDescent="0.25">
      <c r="K44" s="217"/>
      <c r="L44" s="217"/>
      <c r="M44" s="217"/>
      <c r="N44" s="217"/>
      <c r="O44" s="217"/>
    </row>
    <row r="45" spans="11:15" x14ac:dyDescent="0.25">
      <c r="K45" s="217"/>
      <c r="L45" s="217"/>
      <c r="M45" s="217"/>
      <c r="N45" s="217"/>
      <c r="O45" s="217"/>
    </row>
    <row r="46" spans="11:15" x14ac:dyDescent="0.25">
      <c r="K46" s="217"/>
      <c r="L46" s="217"/>
      <c r="M46" s="217"/>
      <c r="N46" s="217"/>
      <c r="O46" s="217"/>
    </row>
    <row r="47" spans="11:15" x14ac:dyDescent="0.25">
      <c r="K47" s="217"/>
      <c r="L47" s="217"/>
      <c r="M47" s="217"/>
      <c r="N47" s="217"/>
      <c r="O47" s="217"/>
    </row>
  </sheetData>
  <mergeCells count="6">
    <mergeCell ref="A1:E1"/>
    <mergeCell ref="A31:I31"/>
    <mergeCell ref="A28:I28"/>
    <mergeCell ref="A29:I29"/>
    <mergeCell ref="A30:I30"/>
    <mergeCell ref="A27:J27"/>
  </mergeCells>
  <hyperlinks>
    <hyperlink ref="A2" location="Sommaire!A1" display="Retour au sommaire"/>
    <hyperlink ref="A32" r:id="rId1"/>
  </hyperlinks>
  <pageMargins left="0.70866141732283472" right="0.70866141732283472" top="0.74803149606299213" bottom="0.74803149606299213"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21"/>
  <sheetViews>
    <sheetView workbookViewId="0">
      <selection sqref="A1:G1"/>
    </sheetView>
  </sheetViews>
  <sheetFormatPr baseColWidth="10" defaultRowHeight="15" x14ac:dyDescent="0.25"/>
  <cols>
    <col min="5" max="5" width="11" customWidth="1"/>
    <col min="8" max="8" width="37.375" bestFit="1" customWidth="1"/>
  </cols>
  <sheetData>
    <row r="1" spans="1:9" ht="27" customHeight="1" x14ac:dyDescent="0.25">
      <c r="A1" s="232" t="s">
        <v>125</v>
      </c>
      <c r="B1" s="232"/>
      <c r="C1" s="232"/>
      <c r="D1" s="232"/>
      <c r="E1" s="232"/>
      <c r="F1" s="232"/>
      <c r="G1" s="232"/>
    </row>
    <row r="2" spans="1:9" s="35" customFormat="1" x14ac:dyDescent="0.25">
      <c r="A2" s="32" t="s">
        <v>84</v>
      </c>
      <c r="B2" s="36"/>
      <c r="C2" s="36"/>
      <c r="D2" s="36"/>
      <c r="E2" s="36"/>
    </row>
    <row r="3" spans="1:9" ht="67.5" x14ac:dyDescent="0.25">
      <c r="A3" s="49" t="s">
        <v>16</v>
      </c>
      <c r="B3" s="49" t="s">
        <v>126</v>
      </c>
      <c r="C3" s="49" t="s">
        <v>127</v>
      </c>
      <c r="D3" s="49" t="s">
        <v>130</v>
      </c>
      <c r="E3" s="49" t="s">
        <v>131</v>
      </c>
      <c r="F3" s="49" t="s">
        <v>145</v>
      </c>
      <c r="G3" s="49" t="s">
        <v>146</v>
      </c>
    </row>
    <row r="4" spans="1:9" x14ac:dyDescent="0.25">
      <c r="A4" s="2" t="s">
        <v>17</v>
      </c>
      <c r="B4" s="85">
        <v>974162</v>
      </c>
      <c r="C4" s="17">
        <v>1034858</v>
      </c>
      <c r="D4" s="166">
        <v>1.2</v>
      </c>
      <c r="E4" s="166">
        <v>1.4</v>
      </c>
      <c r="F4" s="86">
        <v>988302</v>
      </c>
      <c r="G4" s="84">
        <v>1049650</v>
      </c>
    </row>
    <row r="5" spans="1:9" x14ac:dyDescent="0.25">
      <c r="A5" s="2" t="s">
        <v>18</v>
      </c>
      <c r="B5" s="85">
        <v>603497</v>
      </c>
      <c r="C5" s="17">
        <v>603497</v>
      </c>
      <c r="D5" s="166">
        <v>2.5</v>
      </c>
      <c r="E5" s="166">
        <v>2.5</v>
      </c>
      <c r="F5" s="86">
        <v>659118</v>
      </c>
      <c r="G5" s="84">
        <v>659124</v>
      </c>
    </row>
    <row r="6" spans="1:9" x14ac:dyDescent="0.25">
      <c r="A6" s="2" t="s">
        <v>19</v>
      </c>
      <c r="B6" s="85">
        <v>53812</v>
      </c>
      <c r="C6" s="17">
        <v>53812</v>
      </c>
      <c r="D6" s="166">
        <v>-0.3</v>
      </c>
      <c r="E6" s="166">
        <v>-0.3</v>
      </c>
      <c r="F6" s="85">
        <v>58592</v>
      </c>
      <c r="G6" s="17">
        <v>58592</v>
      </c>
    </row>
    <row r="7" spans="1:9" x14ac:dyDescent="0.25">
      <c r="A7" s="52" t="s">
        <v>50</v>
      </c>
      <c r="B7" s="51">
        <v>1631471</v>
      </c>
      <c r="C7" s="51">
        <v>1692167</v>
      </c>
      <c r="D7" s="165">
        <v>1.6</v>
      </c>
      <c r="E7" s="165">
        <v>1.7</v>
      </c>
      <c r="F7" s="51">
        <v>1706012</v>
      </c>
      <c r="G7" s="51">
        <v>1767366</v>
      </c>
    </row>
    <row r="8" spans="1:9" s="35" customFormat="1" x14ac:dyDescent="0.25">
      <c r="A8" s="233" t="s">
        <v>147</v>
      </c>
      <c r="B8" s="233"/>
      <c r="C8" s="233"/>
      <c r="D8" s="233"/>
      <c r="E8" s="233"/>
      <c r="F8" s="233"/>
      <c r="G8" s="233"/>
      <c r="H8" s="233"/>
      <c r="I8" s="233"/>
    </row>
    <row r="9" spans="1:9" s="27" customFormat="1" x14ac:dyDescent="0.25">
      <c r="A9" s="233" t="s">
        <v>114</v>
      </c>
      <c r="B9" s="233"/>
      <c r="C9" s="233"/>
      <c r="D9" s="233"/>
      <c r="E9" s="233"/>
      <c r="F9" s="233"/>
      <c r="G9" s="233"/>
      <c r="H9" s="233"/>
      <c r="I9" s="233"/>
    </row>
    <row r="10" spans="1:9" s="35" customFormat="1" x14ac:dyDescent="0.25">
      <c r="A10" s="124" t="s">
        <v>115</v>
      </c>
      <c r="B10" s="126"/>
      <c r="C10" s="127"/>
      <c r="D10" s="126"/>
      <c r="E10" s="128"/>
      <c r="F10" s="125"/>
      <c r="G10" s="125"/>
      <c r="H10" s="125"/>
    </row>
    <row r="11" spans="1:9" s="35" customFormat="1" ht="99.75" customHeight="1" x14ac:dyDescent="0.25">
      <c r="A11" s="234" t="s">
        <v>151</v>
      </c>
      <c r="B11" s="234"/>
      <c r="C11" s="234"/>
      <c r="D11" s="234"/>
      <c r="E11" s="234"/>
      <c r="F11" s="234"/>
      <c r="G11" s="234"/>
      <c r="H11" s="234"/>
      <c r="I11" s="234"/>
    </row>
    <row r="12" spans="1:9" s="27" customFormat="1" ht="15" customHeight="1" x14ac:dyDescent="0.25">
      <c r="A12" s="231" t="s">
        <v>82</v>
      </c>
      <c r="B12" s="231"/>
      <c r="C12" s="231"/>
      <c r="D12" s="231"/>
      <c r="E12" s="231"/>
      <c r="F12" s="231"/>
      <c r="G12" s="231"/>
      <c r="H12" s="231"/>
      <c r="I12" s="231"/>
    </row>
    <row r="13" spans="1:9" s="35" customFormat="1" x14ac:dyDescent="0.25">
      <c r="A13" s="30" t="s">
        <v>83</v>
      </c>
      <c r="B13" s="31"/>
    </row>
    <row r="14" spans="1:9" s="35" customFormat="1" x14ac:dyDescent="0.25">
      <c r="A14" s="63"/>
    </row>
    <row r="15" spans="1:9" s="35" customFormat="1" x14ac:dyDescent="0.25">
      <c r="A15" s="63"/>
    </row>
    <row r="16" spans="1:9" s="35" customFormat="1" x14ac:dyDescent="0.25">
      <c r="A16" s="63"/>
    </row>
    <row r="17" spans="1:1" s="35" customFormat="1" x14ac:dyDescent="0.25">
      <c r="A17" s="63"/>
    </row>
    <row r="18" spans="1:1" s="35" customFormat="1" x14ac:dyDescent="0.25">
      <c r="A18" s="63"/>
    </row>
    <row r="19" spans="1:1" s="35" customFormat="1" x14ac:dyDescent="0.25">
      <c r="A19" s="63"/>
    </row>
    <row r="20" spans="1:1" s="35" customFormat="1" x14ac:dyDescent="0.25">
      <c r="A20" s="63"/>
    </row>
    <row r="21" spans="1:1" s="35" customFormat="1" x14ac:dyDescent="0.25">
      <c r="A21" s="63"/>
    </row>
  </sheetData>
  <mergeCells count="5">
    <mergeCell ref="A9:I9"/>
    <mergeCell ref="A11:I11"/>
    <mergeCell ref="A12:I12"/>
    <mergeCell ref="A1:G1"/>
    <mergeCell ref="A8:I8"/>
  </mergeCells>
  <hyperlinks>
    <hyperlink ref="A2" location="Sommaire!A1" display="Retour au sommaire"/>
    <hyperlink ref="A13"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I16"/>
  <sheetViews>
    <sheetView workbookViewId="0">
      <selection sqref="A1:G1"/>
    </sheetView>
  </sheetViews>
  <sheetFormatPr baseColWidth="10" defaultRowHeight="15" x14ac:dyDescent="0.25"/>
  <cols>
    <col min="1" max="1" width="24.25" customWidth="1"/>
  </cols>
  <sheetData>
    <row r="1" spans="1:9" ht="29.25" customHeight="1" x14ac:dyDescent="0.25">
      <c r="A1" s="232" t="s">
        <v>132</v>
      </c>
      <c r="B1" s="232"/>
      <c r="C1" s="232"/>
      <c r="D1" s="232"/>
      <c r="E1" s="232"/>
      <c r="F1" s="232"/>
      <c r="G1" s="232"/>
    </row>
    <row r="2" spans="1:9" s="35" customFormat="1" ht="13.5" customHeight="1" x14ac:dyDescent="0.25">
      <c r="A2" s="45" t="s">
        <v>84</v>
      </c>
      <c r="B2" s="38"/>
      <c r="C2" s="38"/>
      <c r="D2" s="38"/>
      <c r="E2" s="38"/>
      <c r="F2" s="38"/>
      <c r="G2" s="38"/>
    </row>
    <row r="3" spans="1:9" ht="56.25" x14ac:dyDescent="0.25">
      <c r="A3" s="49" t="s">
        <v>48</v>
      </c>
      <c r="B3" s="49" t="s">
        <v>126</v>
      </c>
      <c r="C3" s="49" t="s">
        <v>127</v>
      </c>
      <c r="D3" s="49" t="s">
        <v>128</v>
      </c>
      <c r="E3" s="49" t="s">
        <v>129</v>
      </c>
      <c r="F3" s="49" t="s">
        <v>145</v>
      </c>
      <c r="G3" s="49" t="s">
        <v>146</v>
      </c>
    </row>
    <row r="4" spans="1:9" x14ac:dyDescent="0.25">
      <c r="A4" s="92" t="s">
        <v>20</v>
      </c>
      <c r="B4" s="17">
        <v>8348</v>
      </c>
      <c r="C4" s="85">
        <v>8348</v>
      </c>
      <c r="D4" s="169">
        <v>4.5</v>
      </c>
      <c r="E4" s="169">
        <v>4.5</v>
      </c>
      <c r="F4" s="17">
        <v>8348</v>
      </c>
      <c r="G4" s="85">
        <v>8348</v>
      </c>
      <c r="H4" s="80"/>
      <c r="I4" s="26"/>
    </row>
    <row r="5" spans="1:9" x14ac:dyDescent="0.25">
      <c r="A5" s="92" t="s">
        <v>53</v>
      </c>
      <c r="B5" s="17">
        <v>25429</v>
      </c>
      <c r="C5" s="85">
        <v>25439</v>
      </c>
      <c r="D5" s="169">
        <v>1</v>
      </c>
      <c r="E5" s="176">
        <v>1</v>
      </c>
      <c r="F5" s="17">
        <v>25429</v>
      </c>
      <c r="G5" s="85">
        <v>25439</v>
      </c>
      <c r="H5" s="81"/>
      <c r="I5" s="26"/>
    </row>
    <row r="6" spans="1:9" x14ac:dyDescent="0.25">
      <c r="A6" s="92" t="s">
        <v>21</v>
      </c>
      <c r="B6" s="17">
        <v>146500</v>
      </c>
      <c r="C6" s="85">
        <v>146521</v>
      </c>
      <c r="D6" s="169">
        <v>1.6</v>
      </c>
      <c r="E6" s="169">
        <v>1.6</v>
      </c>
      <c r="F6" s="17">
        <v>146500</v>
      </c>
      <c r="G6" s="85">
        <v>146521</v>
      </c>
      <c r="H6" s="75"/>
    </row>
    <row r="7" spans="1:9" x14ac:dyDescent="0.25">
      <c r="A7" s="92" t="s">
        <v>22</v>
      </c>
      <c r="B7" s="17">
        <v>709084</v>
      </c>
      <c r="C7" s="85">
        <v>769637</v>
      </c>
      <c r="D7" s="169">
        <v>1.1000000000000001</v>
      </c>
      <c r="E7" s="169">
        <v>1.3</v>
      </c>
      <c r="F7" s="17">
        <v>711924</v>
      </c>
      <c r="G7" s="85">
        <v>773123</v>
      </c>
      <c r="H7" s="75"/>
    </row>
    <row r="8" spans="1:9" x14ac:dyDescent="0.25">
      <c r="A8" s="92" t="s">
        <v>23</v>
      </c>
      <c r="B8" s="17">
        <v>25221</v>
      </c>
      <c r="C8" s="85">
        <v>25224</v>
      </c>
      <c r="D8" s="169">
        <v>-4.7</v>
      </c>
      <c r="E8" s="169">
        <v>-4.5999999999999996</v>
      </c>
      <c r="F8" s="17">
        <v>25440</v>
      </c>
      <c r="G8" s="85">
        <v>25443</v>
      </c>
      <c r="H8" s="75"/>
    </row>
    <row r="9" spans="1:9" x14ac:dyDescent="0.25">
      <c r="A9" s="92" t="s">
        <v>24</v>
      </c>
      <c r="B9" s="122">
        <v>59580</v>
      </c>
      <c r="C9" s="87">
        <v>59689</v>
      </c>
      <c r="D9" s="169">
        <v>4.5</v>
      </c>
      <c r="E9" s="169">
        <v>4.5</v>
      </c>
      <c r="F9" s="122">
        <v>70661</v>
      </c>
      <c r="G9" s="87">
        <v>70776</v>
      </c>
      <c r="H9" s="75"/>
    </row>
    <row r="10" spans="1:9" x14ac:dyDescent="0.25">
      <c r="A10" s="50" t="s">
        <v>50</v>
      </c>
      <c r="B10" s="51">
        <v>974162</v>
      </c>
      <c r="C10" s="51">
        <v>1034858</v>
      </c>
      <c r="D10" s="171">
        <v>1.2</v>
      </c>
      <c r="E10" s="171">
        <v>1.4</v>
      </c>
      <c r="F10" s="51">
        <v>988302</v>
      </c>
      <c r="G10" s="51">
        <v>1049650</v>
      </c>
      <c r="H10" s="75"/>
      <c r="I10" s="26"/>
    </row>
    <row r="11" spans="1:9" s="35" customFormat="1" x14ac:dyDescent="0.25">
      <c r="A11" s="233" t="s">
        <v>147</v>
      </c>
      <c r="B11" s="233"/>
      <c r="C11" s="233"/>
      <c r="D11" s="233"/>
      <c r="E11" s="233"/>
      <c r="F11" s="233"/>
      <c r="G11" s="233"/>
      <c r="H11" s="233"/>
      <c r="I11" s="233"/>
    </row>
    <row r="12" spans="1:9" s="27" customFormat="1" x14ac:dyDescent="0.25">
      <c r="A12" s="233" t="s">
        <v>114</v>
      </c>
      <c r="B12" s="233"/>
      <c r="C12" s="233"/>
      <c r="D12" s="233"/>
      <c r="E12" s="233"/>
      <c r="F12" s="233"/>
      <c r="G12" s="233"/>
      <c r="H12" s="233"/>
      <c r="I12" s="233"/>
    </row>
    <row r="13" spans="1:9" s="35" customFormat="1" x14ac:dyDescent="0.25">
      <c r="A13" s="124" t="s">
        <v>115</v>
      </c>
      <c r="B13" s="126"/>
      <c r="C13" s="127"/>
      <c r="D13" s="126"/>
      <c r="E13" s="128"/>
      <c r="F13" s="125"/>
      <c r="G13" s="125"/>
      <c r="H13" s="125"/>
    </row>
    <row r="14" spans="1:9" s="35" customFormat="1" ht="105.75" customHeight="1" x14ac:dyDescent="0.25">
      <c r="A14" s="234" t="s">
        <v>151</v>
      </c>
      <c r="B14" s="234"/>
      <c r="C14" s="234"/>
      <c r="D14" s="234"/>
      <c r="E14" s="234"/>
      <c r="F14" s="234"/>
      <c r="G14" s="234"/>
      <c r="H14" s="234"/>
      <c r="I14" s="234"/>
    </row>
    <row r="15" spans="1:9" s="27" customFormat="1" ht="15" customHeight="1" x14ac:dyDescent="0.25">
      <c r="A15" s="231" t="s">
        <v>82</v>
      </c>
      <c r="B15" s="231"/>
      <c r="C15" s="231"/>
      <c r="D15" s="231"/>
      <c r="E15" s="231"/>
      <c r="F15" s="231"/>
      <c r="G15" s="231"/>
      <c r="H15" s="231"/>
      <c r="I15" s="231"/>
    </row>
    <row r="16" spans="1:9" s="35" customFormat="1" x14ac:dyDescent="0.25">
      <c r="A16" s="30" t="s">
        <v>83</v>
      </c>
      <c r="B16" s="31"/>
    </row>
  </sheetData>
  <mergeCells count="5">
    <mergeCell ref="A14:I14"/>
    <mergeCell ref="A15:I15"/>
    <mergeCell ref="A1:G1"/>
    <mergeCell ref="A11:I11"/>
    <mergeCell ref="A12:I12"/>
  </mergeCells>
  <hyperlinks>
    <hyperlink ref="A2" location="Sommaire!A1" display="Retour au sommaire"/>
    <hyperlink ref="A16"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heetViews>
  <sheetFormatPr baseColWidth="10" defaultColWidth="11" defaultRowHeight="15" x14ac:dyDescent="0.25"/>
  <cols>
    <col min="1" max="1" width="39.25" style="14" bestFit="1" customWidth="1"/>
    <col min="2" max="2" width="12.875" style="14" customWidth="1"/>
    <col min="3" max="3" width="10.75" style="14" bestFit="1" customWidth="1"/>
    <col min="4" max="4" width="13.25" style="14" customWidth="1"/>
    <col min="5" max="5" width="11.25" style="14" customWidth="1"/>
    <col min="6" max="6" width="13.25" style="14" customWidth="1"/>
    <col min="7" max="7" width="11" style="14"/>
    <col min="8" max="8" width="11.875" style="14" bestFit="1" customWidth="1"/>
    <col min="9" max="16384" width="11" style="14"/>
  </cols>
  <sheetData>
    <row r="1" spans="1:9" ht="15" customHeight="1" x14ac:dyDescent="0.25">
      <c r="A1" s="42" t="s">
        <v>133</v>
      </c>
      <c r="B1" s="15"/>
      <c r="C1" s="15"/>
      <c r="D1" s="15"/>
      <c r="E1" s="15"/>
      <c r="F1" s="15"/>
    </row>
    <row r="2" spans="1:9" x14ac:dyDescent="0.25">
      <c r="A2" s="32" t="s">
        <v>84</v>
      </c>
      <c r="B2" s="18"/>
      <c r="C2" s="16"/>
      <c r="D2" s="16"/>
      <c r="E2" s="16"/>
      <c r="F2" s="16"/>
    </row>
    <row r="3" spans="1:9" ht="15" customHeight="1" x14ac:dyDescent="0.25">
      <c r="A3" s="237" t="s">
        <v>61</v>
      </c>
      <c r="B3" s="239" t="s">
        <v>62</v>
      </c>
      <c r="C3" s="240"/>
      <c r="D3" s="239" t="s">
        <v>51</v>
      </c>
      <c r="E3" s="239"/>
      <c r="F3" s="241" t="s">
        <v>1</v>
      </c>
      <c r="G3" s="241"/>
    </row>
    <row r="4" spans="1:9" x14ac:dyDescent="0.25">
      <c r="A4" s="238"/>
      <c r="B4" s="67" t="s">
        <v>153</v>
      </c>
      <c r="C4" s="68" t="s">
        <v>141</v>
      </c>
      <c r="D4" s="67" t="s">
        <v>153</v>
      </c>
      <c r="E4" s="68" t="s">
        <v>141</v>
      </c>
      <c r="F4" s="67" t="s">
        <v>153</v>
      </c>
      <c r="G4" s="68" t="s">
        <v>141</v>
      </c>
    </row>
    <row r="5" spans="1:9" s="72" customFormat="1" x14ac:dyDescent="0.25">
      <c r="A5" s="73" t="s">
        <v>50</v>
      </c>
      <c r="B5" s="74">
        <v>26876</v>
      </c>
      <c r="C5" s="177">
        <v>0.4</v>
      </c>
      <c r="D5" s="74">
        <v>12971</v>
      </c>
      <c r="E5" s="219">
        <v>-2</v>
      </c>
      <c r="F5" s="74">
        <v>12129</v>
      </c>
      <c r="G5" s="177">
        <v>-1.6</v>
      </c>
      <c r="I5" s="214"/>
    </row>
    <row r="6" spans="1:9" x14ac:dyDescent="0.25">
      <c r="A6" s="40" t="s">
        <v>90</v>
      </c>
      <c r="B6" s="182">
        <v>9.4</v>
      </c>
      <c r="C6" s="182">
        <v>-4</v>
      </c>
      <c r="D6" s="183">
        <v>9.6</v>
      </c>
      <c r="E6" s="184">
        <v>-0.3</v>
      </c>
      <c r="F6" s="182">
        <v>9.3000000000000007</v>
      </c>
      <c r="G6" s="182">
        <v>0.4</v>
      </c>
    </row>
    <row r="7" spans="1:9" x14ac:dyDescent="0.25">
      <c r="A7" s="41" t="s">
        <v>91</v>
      </c>
      <c r="B7" s="185">
        <v>4.5</v>
      </c>
      <c r="C7" s="185">
        <v>-3.9</v>
      </c>
      <c r="D7" s="186">
        <v>4.7</v>
      </c>
      <c r="E7" s="187">
        <v>-1.6</v>
      </c>
      <c r="F7" s="185">
        <v>4.7</v>
      </c>
      <c r="G7" s="185">
        <v>0</v>
      </c>
    </row>
    <row r="8" spans="1:9" x14ac:dyDescent="0.25">
      <c r="A8" s="41" t="s">
        <v>28</v>
      </c>
      <c r="B8" s="185" t="s">
        <v>162</v>
      </c>
      <c r="C8" s="185" t="s">
        <v>163</v>
      </c>
      <c r="D8" s="186" t="s">
        <v>162</v>
      </c>
      <c r="E8" s="187" t="s">
        <v>164</v>
      </c>
      <c r="F8" s="185" t="s">
        <v>162</v>
      </c>
      <c r="G8" s="185" t="s">
        <v>165</v>
      </c>
    </row>
    <row r="9" spans="1:9" x14ac:dyDescent="0.25">
      <c r="A9" s="41" t="s">
        <v>160</v>
      </c>
      <c r="B9" s="185">
        <v>0.3</v>
      </c>
      <c r="C9" s="185">
        <v>0</v>
      </c>
      <c r="D9" s="186">
        <v>0.4</v>
      </c>
      <c r="E9" s="187">
        <v>-3.4</v>
      </c>
      <c r="F9" s="185">
        <v>0.5</v>
      </c>
      <c r="G9" s="185">
        <v>12</v>
      </c>
    </row>
    <row r="10" spans="1:9" x14ac:dyDescent="0.25">
      <c r="A10" s="40" t="s">
        <v>58</v>
      </c>
      <c r="B10" s="182">
        <v>5.2</v>
      </c>
      <c r="C10" s="182">
        <v>-5.6</v>
      </c>
      <c r="D10" s="183">
        <v>5.5</v>
      </c>
      <c r="E10" s="184">
        <v>-6.3</v>
      </c>
      <c r="F10" s="182">
        <v>5.4</v>
      </c>
      <c r="G10" s="182">
        <v>-5.9</v>
      </c>
    </row>
    <row r="11" spans="1:9" x14ac:dyDescent="0.25">
      <c r="A11" s="41" t="s">
        <v>92</v>
      </c>
      <c r="B11" s="185">
        <v>2.4</v>
      </c>
      <c r="C11" s="185">
        <v>10.8</v>
      </c>
      <c r="D11" s="186">
        <v>2.9</v>
      </c>
      <c r="E11" s="187">
        <v>12.1</v>
      </c>
      <c r="F11" s="185">
        <v>2.7</v>
      </c>
      <c r="G11" s="185">
        <v>8.9</v>
      </c>
    </row>
    <row r="12" spans="1:9" x14ac:dyDescent="0.25">
      <c r="A12" s="41" t="s">
        <v>31</v>
      </c>
      <c r="B12" s="185">
        <v>2.1</v>
      </c>
      <c r="C12" s="185">
        <v>9.9</v>
      </c>
      <c r="D12" s="186">
        <v>2.2999999999999998</v>
      </c>
      <c r="E12" s="187">
        <v>-3.8</v>
      </c>
      <c r="F12" s="185">
        <v>2.2999999999999998</v>
      </c>
      <c r="G12" s="185">
        <v>-1.4</v>
      </c>
    </row>
    <row r="13" spans="1:9" x14ac:dyDescent="0.25">
      <c r="A13" s="41" t="s">
        <v>152</v>
      </c>
      <c r="B13" s="185">
        <v>13.4</v>
      </c>
      <c r="C13" s="185">
        <v>4.3</v>
      </c>
      <c r="D13" s="186">
        <v>10.1</v>
      </c>
      <c r="E13" s="187">
        <v>-8.6</v>
      </c>
      <c r="F13" s="185">
        <v>10.1</v>
      </c>
      <c r="G13" s="185">
        <v>-8.1</v>
      </c>
    </row>
    <row r="14" spans="1:9" x14ac:dyDescent="0.25">
      <c r="A14" s="41" t="s">
        <v>93</v>
      </c>
      <c r="B14" s="185">
        <v>0.1</v>
      </c>
      <c r="C14" s="185">
        <v>-20</v>
      </c>
      <c r="D14" s="186">
        <v>0.2</v>
      </c>
      <c r="E14" s="187">
        <v>-20.7</v>
      </c>
      <c r="F14" s="185">
        <v>0.2</v>
      </c>
      <c r="G14" s="185">
        <v>-8.6999999999999993</v>
      </c>
    </row>
    <row r="15" spans="1:9" x14ac:dyDescent="0.25">
      <c r="A15" s="40" t="s">
        <v>59</v>
      </c>
      <c r="B15" s="182">
        <v>18.2</v>
      </c>
      <c r="C15" s="182">
        <v>5.5</v>
      </c>
      <c r="D15" s="183">
        <v>15.5</v>
      </c>
      <c r="E15" s="184">
        <v>-4.8</v>
      </c>
      <c r="F15" s="182">
        <v>15.3</v>
      </c>
      <c r="G15" s="182">
        <v>-4.4000000000000004</v>
      </c>
    </row>
    <row r="16" spans="1:9" x14ac:dyDescent="0.25">
      <c r="A16" s="41" t="s">
        <v>94</v>
      </c>
      <c r="B16" s="185">
        <v>15.4</v>
      </c>
      <c r="C16" s="185">
        <v>5.4</v>
      </c>
      <c r="D16" s="186">
        <v>15.2</v>
      </c>
      <c r="E16" s="187">
        <v>15.6</v>
      </c>
      <c r="F16" s="185">
        <v>14.6</v>
      </c>
      <c r="G16" s="185">
        <v>19.2</v>
      </c>
      <c r="H16" s="158"/>
    </row>
    <row r="17" spans="1:12" x14ac:dyDescent="0.25">
      <c r="A17" s="41" t="s">
        <v>95</v>
      </c>
      <c r="B17" s="185">
        <v>36.5</v>
      </c>
      <c r="C17" s="185">
        <v>-0.8</v>
      </c>
      <c r="D17" s="186">
        <v>35.299999999999997</v>
      </c>
      <c r="E17" s="187">
        <v>-2.7</v>
      </c>
      <c r="F17" s="185">
        <v>35.9</v>
      </c>
      <c r="G17" s="185">
        <v>-2.8</v>
      </c>
    </row>
    <row r="18" spans="1:12" x14ac:dyDescent="0.25">
      <c r="A18" s="41" t="s">
        <v>37</v>
      </c>
      <c r="B18" s="185">
        <v>11.2</v>
      </c>
      <c r="C18" s="185">
        <v>3.5</v>
      </c>
      <c r="D18" s="186">
        <v>13.1</v>
      </c>
      <c r="E18" s="187">
        <v>-4.9000000000000004</v>
      </c>
      <c r="F18" s="185">
        <v>13.7</v>
      </c>
      <c r="G18" s="185">
        <v>-5.2</v>
      </c>
    </row>
    <row r="19" spans="1:12" x14ac:dyDescent="0.25">
      <c r="A19" s="41" t="s">
        <v>96</v>
      </c>
      <c r="B19" s="185">
        <v>3.9</v>
      </c>
      <c r="C19" s="185">
        <v>-15.6</v>
      </c>
      <c r="D19" s="186">
        <v>5.5</v>
      </c>
      <c r="E19" s="187">
        <v>-17.7</v>
      </c>
      <c r="F19" s="185">
        <v>5.4</v>
      </c>
      <c r="G19" s="185">
        <v>-18.100000000000001</v>
      </c>
    </row>
    <row r="20" spans="1:12" x14ac:dyDescent="0.25">
      <c r="A20" s="40" t="s">
        <v>60</v>
      </c>
      <c r="B20" s="182">
        <v>67</v>
      </c>
      <c r="C20" s="182">
        <v>0.2</v>
      </c>
      <c r="D20" s="183">
        <v>69</v>
      </c>
      <c r="E20" s="184">
        <v>-1.1000000000000001</v>
      </c>
      <c r="F20" s="182">
        <v>69.599999999999994</v>
      </c>
      <c r="G20" s="182">
        <v>-0.9</v>
      </c>
    </row>
    <row r="21" spans="1:12" x14ac:dyDescent="0.25">
      <c r="A21" s="69" t="s">
        <v>154</v>
      </c>
      <c r="B21" s="180">
        <v>1</v>
      </c>
      <c r="C21" s="179">
        <v>0.4</v>
      </c>
      <c r="D21" s="181">
        <v>1</v>
      </c>
      <c r="E21" s="220">
        <v>-2</v>
      </c>
      <c r="F21" s="181">
        <v>1</v>
      </c>
      <c r="G21" s="178">
        <v>-1.6</v>
      </c>
      <c r="I21" s="221"/>
    </row>
    <row r="22" spans="1:12" x14ac:dyDescent="0.25">
      <c r="A22" s="223" t="s">
        <v>147</v>
      </c>
      <c r="B22" s="223"/>
      <c r="C22" s="223"/>
      <c r="D22" s="223"/>
      <c r="E22" s="223"/>
      <c r="F22" s="223"/>
      <c r="G22" s="223"/>
      <c r="I22" s="227" t="s">
        <v>149</v>
      </c>
    </row>
    <row r="23" spans="1:12" s="35" customFormat="1" x14ac:dyDescent="0.25">
      <c r="A23" s="223" t="s">
        <v>114</v>
      </c>
      <c r="B23" s="223"/>
      <c r="C23" s="223"/>
      <c r="D23" s="223"/>
      <c r="E23" s="223"/>
      <c r="F23" s="223"/>
      <c r="G23" s="223"/>
      <c r="H23" s="223"/>
      <c r="I23" s="223"/>
    </row>
    <row r="24" spans="1:12" s="27" customFormat="1" ht="26.25" customHeight="1" x14ac:dyDescent="0.25">
      <c r="A24" s="235" t="s">
        <v>171</v>
      </c>
      <c r="B24" s="235"/>
      <c r="C24" s="235"/>
      <c r="D24" s="235"/>
      <c r="E24" s="235"/>
      <c r="F24" s="235"/>
      <c r="G24" s="235"/>
      <c r="H24" s="223"/>
      <c r="I24" s="223"/>
    </row>
    <row r="25" spans="1:12" ht="24.95" customHeight="1" x14ac:dyDescent="0.25">
      <c r="A25" s="236" t="s">
        <v>142</v>
      </c>
      <c r="B25" s="236"/>
      <c r="C25" s="236"/>
      <c r="D25" s="236"/>
      <c r="E25" s="236"/>
      <c r="F25" s="236"/>
      <c r="G25" s="236"/>
    </row>
    <row r="26" spans="1:12" ht="24.95" customHeight="1" x14ac:dyDescent="0.25">
      <c r="A26" s="236"/>
      <c r="B26" s="236"/>
      <c r="C26" s="236"/>
      <c r="D26" s="236"/>
      <c r="E26" s="236"/>
      <c r="F26" s="236"/>
      <c r="G26" s="236"/>
    </row>
    <row r="28" spans="1:12" x14ac:dyDescent="0.25">
      <c r="K28" s="157"/>
      <c r="L28" s="157"/>
    </row>
    <row r="29" spans="1:12" x14ac:dyDescent="0.25">
      <c r="K29" s="157"/>
      <c r="L29" s="157"/>
    </row>
    <row r="30" spans="1:12" x14ac:dyDescent="0.25">
      <c r="K30" s="157"/>
      <c r="L30" s="157"/>
    </row>
  </sheetData>
  <mergeCells count="6">
    <mergeCell ref="A24:G24"/>
    <mergeCell ref="A25:G26"/>
    <mergeCell ref="A3:A4"/>
    <mergeCell ref="B3:C3"/>
    <mergeCell ref="D3:E3"/>
    <mergeCell ref="F3:G3"/>
  </mergeCells>
  <hyperlinks>
    <hyperlink ref="A2"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B31"/>
  <sheetViews>
    <sheetView workbookViewId="0"/>
  </sheetViews>
  <sheetFormatPr baseColWidth="10" defaultColWidth="11" defaultRowHeight="15" x14ac:dyDescent="0.25"/>
  <cols>
    <col min="1" max="1" width="11.625" style="13" customWidth="1"/>
    <col min="2" max="2" width="13.625" style="13" bestFit="1" customWidth="1"/>
    <col min="3" max="3" width="17.25" style="13" bestFit="1" customWidth="1"/>
    <col min="4" max="8" width="8.25" style="13" customWidth="1"/>
    <col min="9" max="9" width="9.5" style="13" customWidth="1"/>
    <col min="10" max="21" width="8.25" style="13" customWidth="1"/>
    <col min="22" max="16384" width="11" style="13"/>
  </cols>
  <sheetData>
    <row r="1" spans="1:25" x14ac:dyDescent="0.25">
      <c r="A1" s="120" t="s">
        <v>134</v>
      </c>
      <c r="K1" s="111"/>
    </row>
    <row r="2" spans="1:25" x14ac:dyDescent="0.25">
      <c r="A2" s="113" t="s">
        <v>84</v>
      </c>
      <c r="B2" s="114"/>
      <c r="M2" s="111"/>
      <c r="S2" s="115"/>
    </row>
    <row r="3" spans="1:25" ht="30.75" customHeight="1" x14ac:dyDescent="0.25">
      <c r="A3" s="255"/>
      <c r="B3" s="255"/>
      <c r="C3" s="255"/>
      <c r="D3" s="242" t="s">
        <v>1</v>
      </c>
      <c r="E3" s="243"/>
      <c r="F3" s="243"/>
      <c r="G3" s="242" t="s">
        <v>51</v>
      </c>
      <c r="H3" s="243"/>
      <c r="I3" s="243"/>
      <c r="J3" s="252" t="s">
        <v>52</v>
      </c>
      <c r="K3" s="253"/>
      <c r="L3" s="254"/>
      <c r="M3" s="243" t="s">
        <v>2</v>
      </c>
      <c r="N3" s="243"/>
      <c r="O3" s="243"/>
      <c r="P3" s="242" t="s">
        <v>3</v>
      </c>
      <c r="Q3" s="243"/>
      <c r="R3" s="244"/>
      <c r="S3" s="242" t="s">
        <v>0</v>
      </c>
      <c r="T3" s="243"/>
      <c r="U3" s="244"/>
    </row>
    <row r="4" spans="1:25" x14ac:dyDescent="0.25">
      <c r="A4" s="255"/>
      <c r="B4" s="255"/>
      <c r="C4" s="255"/>
      <c r="D4" s="135" t="s">
        <v>112</v>
      </c>
      <c r="E4" s="135" t="s">
        <v>139</v>
      </c>
      <c r="F4" s="153" t="s">
        <v>49</v>
      </c>
      <c r="G4" s="135" t="s">
        <v>112</v>
      </c>
      <c r="H4" s="137" t="s">
        <v>139</v>
      </c>
      <c r="I4" s="154" t="s">
        <v>49</v>
      </c>
      <c r="J4" s="135" t="s">
        <v>112</v>
      </c>
      <c r="K4" s="136" t="s">
        <v>139</v>
      </c>
      <c r="L4" s="155" t="s">
        <v>49</v>
      </c>
      <c r="M4" s="135" t="s">
        <v>112</v>
      </c>
      <c r="N4" s="137" t="s">
        <v>139</v>
      </c>
      <c r="O4" s="154" t="s">
        <v>49</v>
      </c>
      <c r="P4" s="135" t="s">
        <v>112</v>
      </c>
      <c r="Q4" s="137" t="s">
        <v>139</v>
      </c>
      <c r="R4" s="154" t="s">
        <v>49</v>
      </c>
      <c r="S4" s="135" t="s">
        <v>112</v>
      </c>
      <c r="T4" s="137" t="s">
        <v>139</v>
      </c>
      <c r="U4" s="156" t="s">
        <v>49</v>
      </c>
    </row>
    <row r="5" spans="1:25" x14ac:dyDescent="0.25">
      <c r="A5" s="245" t="s">
        <v>4</v>
      </c>
      <c r="B5" s="245" t="s">
        <v>156</v>
      </c>
      <c r="C5" s="151" t="s">
        <v>5</v>
      </c>
      <c r="D5" s="130">
        <v>187283</v>
      </c>
      <c r="E5" s="152">
        <v>189299</v>
      </c>
      <c r="F5" s="188">
        <v>1.1000000000000001</v>
      </c>
      <c r="G5" s="152">
        <v>219021</v>
      </c>
      <c r="H5" s="152">
        <v>222861</v>
      </c>
      <c r="I5" s="189">
        <v>1.8</v>
      </c>
      <c r="J5" s="152">
        <v>19391</v>
      </c>
      <c r="K5" s="152">
        <v>20776</v>
      </c>
      <c r="L5" s="189">
        <v>7.1</v>
      </c>
      <c r="M5" s="152">
        <v>23989</v>
      </c>
      <c r="N5" s="152">
        <v>24122</v>
      </c>
      <c r="O5" s="189">
        <v>0.6</v>
      </c>
      <c r="P5" s="130">
        <v>4673</v>
      </c>
      <c r="Q5" s="152">
        <v>4771</v>
      </c>
      <c r="R5" s="204">
        <v>2.1</v>
      </c>
      <c r="S5" s="131">
        <v>324758</v>
      </c>
      <c r="T5" s="131">
        <v>330148</v>
      </c>
      <c r="U5" s="207">
        <v>1.7</v>
      </c>
      <c r="V5" s="112"/>
      <c r="Y5" s="112"/>
    </row>
    <row r="6" spans="1:25" x14ac:dyDescent="0.25">
      <c r="A6" s="246"/>
      <c r="B6" s="246"/>
      <c r="C6" s="147" t="s">
        <v>6</v>
      </c>
      <c r="D6" s="131"/>
      <c r="E6" s="131"/>
      <c r="F6" s="191"/>
      <c r="G6" s="131"/>
      <c r="H6" s="131"/>
      <c r="I6" s="191"/>
      <c r="J6" s="130"/>
      <c r="K6" s="130"/>
      <c r="L6" s="191"/>
      <c r="M6" s="131">
        <v>21433</v>
      </c>
      <c r="N6" s="131">
        <v>20976</v>
      </c>
      <c r="O6" s="190">
        <v>-2.1</v>
      </c>
      <c r="P6" s="131">
        <v>2705</v>
      </c>
      <c r="Q6" s="131">
        <v>2625</v>
      </c>
      <c r="R6" s="205">
        <v>-3</v>
      </c>
      <c r="S6" s="131">
        <v>195531</v>
      </c>
      <c r="T6" s="131">
        <v>196712</v>
      </c>
      <c r="U6" s="205">
        <v>0.6</v>
      </c>
      <c r="V6" s="112"/>
      <c r="Y6" s="112"/>
    </row>
    <row r="7" spans="1:25" x14ac:dyDescent="0.25">
      <c r="A7" s="246"/>
      <c r="B7" s="246"/>
      <c r="C7" s="148" t="s">
        <v>7</v>
      </c>
      <c r="D7" s="131"/>
      <c r="E7" s="131"/>
      <c r="F7" s="188"/>
      <c r="G7" s="131"/>
      <c r="H7" s="131"/>
      <c r="I7" s="188"/>
      <c r="J7" s="130"/>
      <c r="K7" s="130"/>
      <c r="L7" s="190"/>
      <c r="M7" s="131">
        <v>24518</v>
      </c>
      <c r="N7" s="131">
        <v>24565</v>
      </c>
      <c r="O7" s="190">
        <v>0.2</v>
      </c>
      <c r="P7" s="131">
        <v>2663</v>
      </c>
      <c r="Q7" s="131">
        <v>2608</v>
      </c>
      <c r="R7" s="205">
        <v>-2.1</v>
      </c>
      <c r="S7" s="131">
        <v>181317</v>
      </c>
      <c r="T7" s="131">
        <v>182224</v>
      </c>
      <c r="U7" s="205">
        <v>0.5</v>
      </c>
      <c r="V7" s="112"/>
      <c r="Y7" s="112"/>
    </row>
    <row r="8" spans="1:25" x14ac:dyDescent="0.25">
      <c r="A8" s="246"/>
      <c r="B8" s="247"/>
      <c r="C8" s="146" t="s">
        <v>158</v>
      </c>
      <c r="D8" s="132">
        <v>187283</v>
      </c>
      <c r="E8" s="132">
        <v>189299</v>
      </c>
      <c r="F8" s="188">
        <v>1.1000000000000001</v>
      </c>
      <c r="G8" s="132">
        <v>219021</v>
      </c>
      <c r="H8" s="132">
        <v>222861</v>
      </c>
      <c r="I8" s="188">
        <v>1.8</v>
      </c>
      <c r="J8" s="132">
        <v>19391</v>
      </c>
      <c r="K8" s="132">
        <v>20776</v>
      </c>
      <c r="L8" s="192">
        <v>7.1</v>
      </c>
      <c r="M8" s="132">
        <v>69940</v>
      </c>
      <c r="N8" s="132">
        <v>69663</v>
      </c>
      <c r="O8" s="192">
        <v>-0.4</v>
      </c>
      <c r="P8" s="132">
        <v>10041</v>
      </c>
      <c r="Q8" s="132">
        <v>10004</v>
      </c>
      <c r="R8" s="206">
        <v>-0.4</v>
      </c>
      <c r="S8" s="133">
        <v>701606</v>
      </c>
      <c r="T8" s="133">
        <v>709084</v>
      </c>
      <c r="U8" s="206">
        <v>1.1000000000000001</v>
      </c>
      <c r="V8" s="85"/>
      <c r="Y8" s="112"/>
    </row>
    <row r="9" spans="1:25" x14ac:dyDescent="0.25">
      <c r="A9" s="246"/>
      <c r="B9" s="248" t="s">
        <v>8</v>
      </c>
      <c r="C9" s="148" t="s">
        <v>5</v>
      </c>
      <c r="D9" s="131">
        <v>74237</v>
      </c>
      <c r="E9" s="131">
        <v>76690</v>
      </c>
      <c r="F9" s="188">
        <v>3.3</v>
      </c>
      <c r="G9" s="130">
        <v>86934</v>
      </c>
      <c r="H9" s="130">
        <v>90970</v>
      </c>
      <c r="I9" s="188">
        <v>4.5999999999999996</v>
      </c>
      <c r="J9" s="130">
        <v>5741</v>
      </c>
      <c r="K9" s="130">
        <v>5767</v>
      </c>
      <c r="L9" s="190">
        <v>0.4</v>
      </c>
      <c r="M9" s="131">
        <v>21599</v>
      </c>
      <c r="N9" s="131">
        <v>22853</v>
      </c>
      <c r="O9" s="190">
        <v>5.8</v>
      </c>
      <c r="P9" s="131">
        <v>9896</v>
      </c>
      <c r="Q9" s="131">
        <v>10034</v>
      </c>
      <c r="R9" s="205">
        <v>1.4</v>
      </c>
      <c r="S9" s="130">
        <v>160775</v>
      </c>
      <c r="T9" s="130">
        <v>161741</v>
      </c>
      <c r="U9" s="205">
        <v>0.6</v>
      </c>
      <c r="V9" s="85"/>
      <c r="Y9" s="112"/>
    </row>
    <row r="10" spans="1:25" x14ac:dyDescent="0.25">
      <c r="A10" s="246"/>
      <c r="B10" s="249"/>
      <c r="C10" s="148" t="s">
        <v>6</v>
      </c>
      <c r="D10" s="131"/>
      <c r="E10" s="131"/>
      <c r="F10" s="188"/>
      <c r="G10" s="130"/>
      <c r="H10" s="130"/>
      <c r="I10" s="188"/>
      <c r="J10" s="130"/>
      <c r="K10" s="130"/>
      <c r="L10" s="191"/>
      <c r="M10" s="131">
        <v>2686</v>
      </c>
      <c r="N10" s="131">
        <v>2899</v>
      </c>
      <c r="O10" s="190">
        <v>7.9</v>
      </c>
      <c r="P10" s="131">
        <v>635</v>
      </c>
      <c r="Q10" s="131">
        <v>630</v>
      </c>
      <c r="R10" s="205">
        <v>-0.8</v>
      </c>
      <c r="S10" s="131">
        <v>57411</v>
      </c>
      <c r="T10" s="131">
        <v>58678</v>
      </c>
      <c r="U10" s="190">
        <v>4.8</v>
      </c>
      <c r="V10" s="112"/>
      <c r="Y10" s="112"/>
    </row>
    <row r="11" spans="1:25" x14ac:dyDescent="0.25">
      <c r="A11" s="246"/>
      <c r="B11" s="249"/>
      <c r="C11" s="148" t="s">
        <v>9</v>
      </c>
      <c r="D11" s="131"/>
      <c r="E11" s="131"/>
      <c r="F11" s="188"/>
      <c r="G11" s="131"/>
      <c r="H11" s="131"/>
      <c r="I11" s="188"/>
      <c r="J11" s="130"/>
      <c r="K11" s="130"/>
      <c r="L11" s="190"/>
      <c r="M11" s="130">
        <v>1319</v>
      </c>
      <c r="N11" s="130">
        <v>1478</v>
      </c>
      <c r="O11" s="188">
        <v>12.1</v>
      </c>
      <c r="P11" s="130">
        <v>247</v>
      </c>
      <c r="Q11" s="130">
        <v>195</v>
      </c>
      <c r="R11" s="207">
        <v>-21.1</v>
      </c>
      <c r="S11" s="130">
        <v>42617</v>
      </c>
      <c r="T11" s="130">
        <v>44659</v>
      </c>
      <c r="U11" s="188">
        <v>1.6</v>
      </c>
      <c r="V11" s="112"/>
      <c r="Y11" s="112"/>
    </row>
    <row r="12" spans="1:25" x14ac:dyDescent="0.25">
      <c r="A12" s="246"/>
      <c r="B12" s="249"/>
      <c r="C12" s="150" t="s">
        <v>10</v>
      </c>
      <c r="D12" s="132">
        <v>74237</v>
      </c>
      <c r="E12" s="131">
        <v>76690</v>
      </c>
      <c r="F12" s="188">
        <v>3.3</v>
      </c>
      <c r="G12" s="132">
        <v>86934</v>
      </c>
      <c r="H12" s="132">
        <v>90970</v>
      </c>
      <c r="I12" s="188">
        <v>4.5999999999999996</v>
      </c>
      <c r="J12" s="132">
        <v>5741</v>
      </c>
      <c r="K12" s="132">
        <v>5767</v>
      </c>
      <c r="L12" s="192">
        <v>0.5</v>
      </c>
      <c r="M12" s="132">
        <v>25604</v>
      </c>
      <c r="N12" s="132">
        <v>27230</v>
      </c>
      <c r="O12" s="192">
        <v>6.4</v>
      </c>
      <c r="P12" s="132">
        <v>10777</v>
      </c>
      <c r="Q12" s="132">
        <v>10859</v>
      </c>
      <c r="R12" s="206">
        <v>0.8</v>
      </c>
      <c r="S12" s="132">
        <v>260803</v>
      </c>
      <c r="T12" s="132">
        <v>265078</v>
      </c>
      <c r="U12" s="206">
        <v>1.6</v>
      </c>
      <c r="V12" s="112"/>
      <c r="Y12" s="112"/>
    </row>
    <row r="13" spans="1:25" x14ac:dyDescent="0.25">
      <c r="A13" s="247"/>
      <c r="B13" s="250" t="s">
        <v>11</v>
      </c>
      <c r="C13" s="251"/>
      <c r="D13" s="132">
        <v>261520</v>
      </c>
      <c r="E13" s="132">
        <v>265989</v>
      </c>
      <c r="F13" s="188">
        <v>1.7</v>
      </c>
      <c r="G13" s="132">
        <v>305955</v>
      </c>
      <c r="H13" s="132">
        <v>313831</v>
      </c>
      <c r="I13" s="188">
        <v>2.6</v>
      </c>
      <c r="J13" s="132">
        <v>25132</v>
      </c>
      <c r="K13" s="132">
        <v>26543</v>
      </c>
      <c r="L13" s="192">
        <v>5.6</v>
      </c>
      <c r="M13" s="132">
        <v>95544</v>
      </c>
      <c r="N13" s="132">
        <v>96893</v>
      </c>
      <c r="O13" s="192">
        <v>1.4</v>
      </c>
      <c r="P13" s="132">
        <v>20818</v>
      </c>
      <c r="Q13" s="132">
        <v>20863</v>
      </c>
      <c r="R13" s="206">
        <v>0.2</v>
      </c>
      <c r="S13" s="132">
        <v>961562</v>
      </c>
      <c r="T13" s="132">
        <v>974162</v>
      </c>
      <c r="U13" s="206">
        <v>1.2</v>
      </c>
      <c r="V13" s="112"/>
      <c r="Y13" s="112"/>
    </row>
    <row r="14" spans="1:25" x14ac:dyDescent="0.25">
      <c r="A14" s="245" t="s">
        <v>12</v>
      </c>
      <c r="B14" s="248" t="s">
        <v>157</v>
      </c>
      <c r="C14" s="151" t="s">
        <v>5</v>
      </c>
      <c r="D14" s="131"/>
      <c r="E14" s="131"/>
      <c r="F14" s="191"/>
      <c r="G14" s="131"/>
      <c r="H14" s="131"/>
      <c r="I14" s="191"/>
      <c r="J14" s="130"/>
      <c r="K14" s="130"/>
      <c r="L14" s="191"/>
      <c r="M14" s="130">
        <v>26057</v>
      </c>
      <c r="N14" s="130">
        <v>26670</v>
      </c>
      <c r="O14" s="188">
        <v>2.4</v>
      </c>
      <c r="P14" s="130">
        <v>1874</v>
      </c>
      <c r="Q14" s="130">
        <v>2047</v>
      </c>
      <c r="R14" s="207">
        <v>9.1999999999999993</v>
      </c>
      <c r="S14" s="130">
        <v>126755</v>
      </c>
      <c r="T14" s="130">
        <v>131830</v>
      </c>
      <c r="U14" s="207">
        <v>4</v>
      </c>
      <c r="V14" s="112"/>
      <c r="Y14" s="112"/>
    </row>
    <row r="15" spans="1:25" x14ac:dyDescent="0.25">
      <c r="A15" s="246"/>
      <c r="B15" s="249"/>
      <c r="C15" s="148" t="s">
        <v>6</v>
      </c>
      <c r="D15" s="131"/>
      <c r="E15" s="131"/>
      <c r="F15" s="188"/>
      <c r="G15" s="131"/>
      <c r="H15" s="131"/>
      <c r="I15" s="188"/>
      <c r="J15" s="130"/>
      <c r="K15" s="130"/>
      <c r="L15" s="190"/>
      <c r="M15" s="130">
        <v>32822</v>
      </c>
      <c r="N15" s="130">
        <v>33494</v>
      </c>
      <c r="O15" s="188">
        <v>2</v>
      </c>
      <c r="P15" s="130">
        <v>2595</v>
      </c>
      <c r="Q15" s="130">
        <v>2583</v>
      </c>
      <c r="R15" s="207">
        <v>-0.5</v>
      </c>
      <c r="S15" s="130">
        <v>137920</v>
      </c>
      <c r="T15" s="130">
        <v>141523</v>
      </c>
      <c r="U15" s="207">
        <v>2.6</v>
      </c>
      <c r="V15" s="112"/>
      <c r="Y15" s="119"/>
    </row>
    <row r="16" spans="1:25" x14ac:dyDescent="0.25">
      <c r="A16" s="246"/>
      <c r="B16" s="249"/>
      <c r="C16" s="149" t="s">
        <v>159</v>
      </c>
      <c r="D16" s="133"/>
      <c r="E16" s="133"/>
      <c r="F16" s="188"/>
      <c r="G16" s="133"/>
      <c r="H16" s="133"/>
      <c r="I16" s="188"/>
      <c r="J16" s="132"/>
      <c r="K16" s="132"/>
      <c r="L16" s="193"/>
      <c r="M16" s="132">
        <v>58879</v>
      </c>
      <c r="N16" s="132">
        <v>60164</v>
      </c>
      <c r="O16" s="192">
        <v>2.2000000000000002</v>
      </c>
      <c r="P16" s="132">
        <v>4469</v>
      </c>
      <c r="Q16" s="132">
        <v>4630</v>
      </c>
      <c r="R16" s="206">
        <v>3.6</v>
      </c>
      <c r="S16" s="132">
        <v>264675</v>
      </c>
      <c r="T16" s="132">
        <v>273353</v>
      </c>
      <c r="U16" s="206">
        <v>3.3</v>
      </c>
      <c r="V16" s="112"/>
      <c r="Y16" s="112"/>
    </row>
    <row r="17" spans="1:28" x14ac:dyDescent="0.25">
      <c r="A17" s="246"/>
      <c r="B17" s="256" t="s">
        <v>8</v>
      </c>
      <c r="C17" s="148" t="s">
        <v>5</v>
      </c>
      <c r="D17" s="134">
        <v>4888</v>
      </c>
      <c r="E17" s="134">
        <v>5261</v>
      </c>
      <c r="F17" s="188">
        <v>7.6</v>
      </c>
      <c r="G17" s="130">
        <v>7599</v>
      </c>
      <c r="H17" s="130">
        <v>8078</v>
      </c>
      <c r="I17" s="188">
        <v>6.3</v>
      </c>
      <c r="J17" s="130">
        <v>423</v>
      </c>
      <c r="K17" s="130">
        <v>405</v>
      </c>
      <c r="L17" s="188">
        <v>-4</v>
      </c>
      <c r="M17" s="130">
        <v>21560</v>
      </c>
      <c r="N17" s="130">
        <v>24126</v>
      </c>
      <c r="O17" s="188">
        <v>11.9</v>
      </c>
      <c r="P17" s="130">
        <v>3915</v>
      </c>
      <c r="Q17" s="130">
        <v>4229</v>
      </c>
      <c r="R17" s="207">
        <v>8</v>
      </c>
      <c r="S17" s="130">
        <v>131006</v>
      </c>
      <c r="T17" s="130">
        <v>136189</v>
      </c>
      <c r="U17" s="207">
        <v>4</v>
      </c>
      <c r="V17" s="112"/>
      <c r="Y17" s="112"/>
    </row>
    <row r="18" spans="1:28" x14ac:dyDescent="0.25">
      <c r="A18" s="246"/>
      <c r="B18" s="257"/>
      <c r="C18" s="148" t="s">
        <v>6</v>
      </c>
      <c r="D18" s="134"/>
      <c r="E18" s="134"/>
      <c r="F18" s="188"/>
      <c r="G18" s="131"/>
      <c r="H18" s="131"/>
      <c r="I18" s="188"/>
      <c r="J18" s="130"/>
      <c r="K18" s="130"/>
      <c r="L18" s="190"/>
      <c r="M18" s="130">
        <v>5185</v>
      </c>
      <c r="N18" s="130">
        <v>4413</v>
      </c>
      <c r="O18" s="188">
        <v>-14.9</v>
      </c>
      <c r="P18" s="130">
        <v>838</v>
      </c>
      <c r="Q18" s="130">
        <v>703</v>
      </c>
      <c r="R18" s="207">
        <v>-16.100000000000001</v>
      </c>
      <c r="S18" s="130">
        <v>73447</v>
      </c>
      <c r="T18" s="130">
        <v>71987</v>
      </c>
      <c r="U18" s="207">
        <v>-2</v>
      </c>
      <c r="V18" s="112"/>
      <c r="Y18" s="112"/>
    </row>
    <row r="19" spans="1:28" x14ac:dyDescent="0.25">
      <c r="A19" s="246"/>
      <c r="B19" s="257"/>
      <c r="C19" s="148" t="s">
        <v>13</v>
      </c>
      <c r="D19" s="134"/>
      <c r="E19" s="134"/>
      <c r="F19" s="188"/>
      <c r="G19" s="131"/>
      <c r="H19" s="131"/>
      <c r="I19" s="188"/>
      <c r="J19" s="130"/>
      <c r="K19" s="130"/>
      <c r="L19" s="190"/>
      <c r="M19" s="130">
        <v>6031</v>
      </c>
      <c r="N19" s="130">
        <v>6349</v>
      </c>
      <c r="O19" s="188">
        <v>5.3</v>
      </c>
      <c r="P19" s="130">
        <v>773</v>
      </c>
      <c r="Q19" s="130">
        <v>757</v>
      </c>
      <c r="R19" s="207">
        <v>-2.1</v>
      </c>
      <c r="S19" s="130">
        <v>119496</v>
      </c>
      <c r="T19" s="130">
        <v>121968</v>
      </c>
      <c r="U19" s="207">
        <v>2.1</v>
      </c>
      <c r="V19" s="112"/>
      <c r="Y19" s="112"/>
    </row>
    <row r="20" spans="1:28" x14ac:dyDescent="0.25">
      <c r="A20" s="246"/>
      <c r="B20" s="257"/>
      <c r="C20" s="149" t="s">
        <v>10</v>
      </c>
      <c r="D20" s="132">
        <v>4888</v>
      </c>
      <c r="E20" s="132">
        <v>5261</v>
      </c>
      <c r="F20" s="192">
        <v>7.6</v>
      </c>
      <c r="G20" s="132">
        <v>7599</v>
      </c>
      <c r="H20" s="132">
        <v>8078</v>
      </c>
      <c r="I20" s="192">
        <v>6.3</v>
      </c>
      <c r="J20" s="132">
        <v>423</v>
      </c>
      <c r="K20" s="132">
        <v>405</v>
      </c>
      <c r="L20" s="192">
        <v>-4.3</v>
      </c>
      <c r="M20" s="132">
        <v>32776</v>
      </c>
      <c r="N20" s="132">
        <v>34888</v>
      </c>
      <c r="O20" s="192">
        <v>6.4</v>
      </c>
      <c r="P20" s="132">
        <v>5526</v>
      </c>
      <c r="Q20" s="132">
        <v>5689</v>
      </c>
      <c r="R20" s="206">
        <v>2.9</v>
      </c>
      <c r="S20" s="132">
        <v>323949</v>
      </c>
      <c r="T20" s="132">
        <v>330144</v>
      </c>
      <c r="U20" s="206">
        <v>1.9</v>
      </c>
      <c r="V20" s="112"/>
      <c r="Y20" s="112"/>
    </row>
    <row r="21" spans="1:28" x14ac:dyDescent="0.25">
      <c r="A21" s="247"/>
      <c r="B21" s="250" t="s">
        <v>11</v>
      </c>
      <c r="C21" s="251"/>
      <c r="D21" s="132">
        <v>4888</v>
      </c>
      <c r="E21" s="132">
        <v>5261</v>
      </c>
      <c r="F21" s="192">
        <v>7.6</v>
      </c>
      <c r="G21" s="132">
        <v>7599</v>
      </c>
      <c r="H21" s="132">
        <v>8078</v>
      </c>
      <c r="I21" s="192">
        <v>6.3</v>
      </c>
      <c r="J21" s="132">
        <v>423</v>
      </c>
      <c r="K21" s="132">
        <v>405</v>
      </c>
      <c r="L21" s="192">
        <v>-4.3</v>
      </c>
      <c r="M21" s="132">
        <v>91655</v>
      </c>
      <c r="N21" s="132">
        <v>95052</v>
      </c>
      <c r="O21" s="192">
        <v>3.7</v>
      </c>
      <c r="P21" s="132">
        <v>9995</v>
      </c>
      <c r="Q21" s="132">
        <v>10319</v>
      </c>
      <c r="R21" s="206">
        <v>3.2</v>
      </c>
      <c r="S21" s="132">
        <v>588624</v>
      </c>
      <c r="T21" s="132">
        <v>603497</v>
      </c>
      <c r="U21" s="206">
        <v>2.5</v>
      </c>
      <c r="V21" s="112"/>
      <c r="Y21" s="112"/>
    </row>
    <row r="22" spans="1:28" x14ac:dyDescent="0.25">
      <c r="A22" s="250" t="s">
        <v>14</v>
      </c>
      <c r="B22" s="258"/>
      <c r="C22" s="259"/>
      <c r="D22" s="139">
        <v>266408</v>
      </c>
      <c r="E22" s="138">
        <v>271250</v>
      </c>
      <c r="F22" s="194">
        <v>1.8</v>
      </c>
      <c r="G22" s="139">
        <v>313554</v>
      </c>
      <c r="H22" s="138">
        <v>321909</v>
      </c>
      <c r="I22" s="195">
        <v>2.7</v>
      </c>
      <c r="J22" s="140">
        <v>25555</v>
      </c>
      <c r="K22" s="139">
        <v>26948</v>
      </c>
      <c r="L22" s="195">
        <v>5.5</v>
      </c>
      <c r="M22" s="141">
        <v>206392</v>
      </c>
      <c r="N22" s="141">
        <v>210701</v>
      </c>
      <c r="O22" s="224">
        <v>2.1</v>
      </c>
      <c r="P22" s="141">
        <v>32294</v>
      </c>
      <c r="Q22" s="139">
        <v>32594</v>
      </c>
      <c r="R22" s="209">
        <v>0.9</v>
      </c>
      <c r="S22" s="141">
        <v>1605016</v>
      </c>
      <c r="T22" s="140">
        <v>1631471</v>
      </c>
      <c r="U22" s="208">
        <v>1.6</v>
      </c>
      <c r="V22" s="143"/>
      <c r="Y22" s="112"/>
    </row>
    <row r="23" spans="1:28" x14ac:dyDescent="0.25">
      <c r="A23" s="233" t="s">
        <v>147</v>
      </c>
      <c r="B23" s="233"/>
      <c r="C23" s="233"/>
      <c r="D23" s="233"/>
      <c r="E23" s="233"/>
      <c r="F23" s="233"/>
      <c r="G23" s="233"/>
      <c r="H23" s="233"/>
      <c r="I23" s="233"/>
      <c r="R23" s="112"/>
      <c r="V23" s="112"/>
      <c r="Y23" s="112"/>
    </row>
    <row r="24" spans="1:28" x14ac:dyDescent="0.25">
      <c r="A24" s="117" t="s">
        <v>108</v>
      </c>
      <c r="K24" s="111"/>
      <c r="L24" s="111"/>
      <c r="M24" s="111"/>
      <c r="P24" s="111"/>
      <c r="Q24" s="111"/>
      <c r="R24" s="112"/>
      <c r="V24" s="112"/>
      <c r="Y24" s="112"/>
    </row>
    <row r="25" spans="1:28" x14ac:dyDescent="0.25">
      <c r="A25" s="116" t="s">
        <v>15</v>
      </c>
      <c r="B25" s="129"/>
      <c r="E25" s="129"/>
      <c r="F25" s="129"/>
      <c r="H25" s="129"/>
      <c r="I25" s="129"/>
      <c r="L25" s="129"/>
      <c r="M25" s="129"/>
      <c r="N25" s="129"/>
      <c r="P25" s="129"/>
      <c r="Q25" s="129"/>
      <c r="R25" s="142"/>
      <c r="S25" s="229"/>
      <c r="V25" s="112"/>
      <c r="Y25" s="112"/>
    </row>
    <row r="26" spans="1:28" x14ac:dyDescent="0.25">
      <c r="A26" s="1" t="s">
        <v>110</v>
      </c>
      <c r="R26" s="112"/>
      <c r="S26" s="111"/>
      <c r="T26" s="111"/>
      <c r="V26" s="112"/>
      <c r="Y26" s="112"/>
      <c r="AB26" s="112"/>
    </row>
    <row r="27" spans="1:28" x14ac:dyDescent="0.25">
      <c r="A27" s="116" t="s">
        <v>113</v>
      </c>
      <c r="R27" s="112"/>
      <c r="T27" s="111"/>
      <c r="V27" s="112"/>
      <c r="Y27" s="112"/>
    </row>
    <row r="28" spans="1:28" x14ac:dyDescent="0.25">
      <c r="A28" s="215" t="s">
        <v>155</v>
      </c>
    </row>
    <row r="29" spans="1:28" x14ac:dyDescent="0.25">
      <c r="O29" s="111"/>
    </row>
    <row r="30" spans="1:28" x14ac:dyDescent="0.25">
      <c r="B30" s="222"/>
      <c r="G30" s="111"/>
    </row>
    <row r="31" spans="1:28" x14ac:dyDescent="0.25">
      <c r="B31" s="228"/>
    </row>
  </sheetData>
  <mergeCells count="17">
    <mergeCell ref="A14:A21"/>
    <mergeCell ref="B14:B16"/>
    <mergeCell ref="B17:B20"/>
    <mergeCell ref="B21:C21"/>
    <mergeCell ref="A23:I23"/>
    <mergeCell ref="A22:C22"/>
    <mergeCell ref="S3:U3"/>
    <mergeCell ref="A5:A13"/>
    <mergeCell ref="B5:B8"/>
    <mergeCell ref="B9:B12"/>
    <mergeCell ref="B13:C13"/>
    <mergeCell ref="D3:F3"/>
    <mergeCell ref="G3:I3"/>
    <mergeCell ref="J3:L3"/>
    <mergeCell ref="A3:C4"/>
    <mergeCell ref="M3:O3"/>
    <mergeCell ref="P3:R3"/>
  </mergeCells>
  <hyperlinks>
    <hyperlink ref="A2" location="Sommaire!A1" display="Retour au sommair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workbookViewId="0"/>
  </sheetViews>
  <sheetFormatPr baseColWidth="10" defaultRowHeight="15" x14ac:dyDescent="0.25"/>
  <cols>
    <col min="1" max="1" width="16.25" bestFit="1" customWidth="1"/>
    <col min="2" max="2" width="32.25" bestFit="1" customWidth="1"/>
    <col min="3" max="3" width="9.875" customWidth="1"/>
    <col min="4" max="4" width="9.375" customWidth="1"/>
    <col min="5" max="5" width="7.875" customWidth="1"/>
    <col min="6" max="6" width="9.125" customWidth="1"/>
    <col min="7" max="7" width="10.25" customWidth="1"/>
    <col min="8" max="8" width="7.875" customWidth="1"/>
    <col min="9" max="9" width="10.75" customWidth="1"/>
    <col min="10" max="10" width="9.875" customWidth="1"/>
    <col min="11" max="11" width="8.25" customWidth="1"/>
    <col min="12" max="12" width="9.375" customWidth="1"/>
    <col min="13" max="13" width="10.125" customWidth="1"/>
    <col min="14" max="14" width="7.5" customWidth="1"/>
    <col min="15" max="15" width="8.375" style="26" customWidth="1"/>
  </cols>
  <sheetData>
    <row r="1" spans="1:17" s="35" customFormat="1" x14ac:dyDescent="0.25">
      <c r="A1" s="144" t="s">
        <v>104</v>
      </c>
      <c r="B1" s="64"/>
      <c r="O1" s="26"/>
    </row>
    <row r="2" spans="1:17" ht="15" customHeight="1" thickBot="1" x14ac:dyDescent="0.3">
      <c r="A2" s="32" t="s">
        <v>84</v>
      </c>
      <c r="B2" s="18"/>
    </row>
    <row r="3" spans="1:17" s="35" customFormat="1" ht="162" customHeight="1" thickBot="1" x14ac:dyDescent="0.3">
      <c r="A3" s="260" t="s">
        <v>166</v>
      </c>
      <c r="B3" s="261"/>
      <c r="C3" s="261"/>
      <c r="D3" s="261"/>
      <c r="E3" s="261"/>
      <c r="F3" s="261"/>
      <c r="G3" s="261"/>
      <c r="H3" s="261"/>
      <c r="I3" s="261"/>
      <c r="J3" s="261"/>
      <c r="K3" s="261"/>
      <c r="L3" s="261"/>
      <c r="M3" s="261"/>
      <c r="N3" s="262"/>
      <c r="O3" s="26"/>
    </row>
    <row r="4" spans="1:17" s="35" customFormat="1" x14ac:dyDescent="0.25">
      <c r="A4" s="145"/>
      <c r="B4" s="145"/>
      <c r="C4" s="145"/>
      <c r="D4" s="145"/>
      <c r="E4" s="145"/>
      <c r="F4" s="145"/>
      <c r="G4" s="145"/>
      <c r="H4" s="145"/>
      <c r="I4" s="145"/>
      <c r="J4" s="145"/>
      <c r="K4" s="145"/>
      <c r="L4" s="145"/>
      <c r="M4" s="145"/>
      <c r="N4" s="145"/>
      <c r="O4" s="26"/>
    </row>
    <row r="5" spans="1:17" s="24" customFormat="1" ht="24.75" customHeight="1" x14ac:dyDescent="0.25">
      <c r="A5" s="43" t="s">
        <v>85</v>
      </c>
      <c r="B5" s="12"/>
      <c r="C5" s="12"/>
      <c r="D5"/>
      <c r="E5" s="12"/>
      <c r="F5"/>
      <c r="G5"/>
      <c r="H5"/>
      <c r="I5"/>
      <c r="J5"/>
      <c r="K5"/>
      <c r="L5"/>
      <c r="M5"/>
      <c r="N5"/>
      <c r="O5" s="26"/>
    </row>
    <row r="6" spans="1:17" x14ac:dyDescent="0.25">
      <c r="A6" s="56"/>
      <c r="B6" s="56"/>
      <c r="C6" s="265" t="s">
        <v>75</v>
      </c>
      <c r="D6" s="266"/>
      <c r="E6" s="266"/>
      <c r="F6" s="265" t="s">
        <v>76</v>
      </c>
      <c r="G6" s="266"/>
      <c r="H6" s="266"/>
      <c r="I6" s="265" t="s">
        <v>77</v>
      </c>
      <c r="J6" s="266"/>
      <c r="K6" s="266"/>
      <c r="L6" s="265" t="s">
        <v>78</v>
      </c>
      <c r="M6" s="266"/>
      <c r="N6" s="266"/>
    </row>
    <row r="7" spans="1:17" ht="45.75" customHeight="1" x14ac:dyDescent="0.25">
      <c r="A7" s="49" t="s">
        <v>16</v>
      </c>
      <c r="B7" s="49" t="s">
        <v>79</v>
      </c>
      <c r="C7" s="57" t="s">
        <v>111</v>
      </c>
      <c r="D7" s="57" t="s">
        <v>136</v>
      </c>
      <c r="E7" s="55" t="s">
        <v>135</v>
      </c>
      <c r="F7" s="57" t="s">
        <v>111</v>
      </c>
      <c r="G7" s="57" t="s">
        <v>136</v>
      </c>
      <c r="H7" s="55" t="s">
        <v>135</v>
      </c>
      <c r="I7" s="57" t="s">
        <v>111</v>
      </c>
      <c r="J7" s="57" t="s">
        <v>136</v>
      </c>
      <c r="K7" s="55" t="s">
        <v>135</v>
      </c>
      <c r="L7" s="57" t="s">
        <v>111</v>
      </c>
      <c r="M7" s="57" t="s">
        <v>136</v>
      </c>
      <c r="N7" s="55" t="s">
        <v>135</v>
      </c>
      <c r="O7"/>
    </row>
    <row r="8" spans="1:17" ht="33" customHeight="1" x14ac:dyDescent="0.25">
      <c r="A8" s="95" t="s">
        <v>17</v>
      </c>
      <c r="B8" s="96" t="s">
        <v>63</v>
      </c>
      <c r="C8" s="76">
        <v>1391</v>
      </c>
      <c r="D8" s="76">
        <v>1461</v>
      </c>
      <c r="E8" s="199">
        <v>5</v>
      </c>
      <c r="F8" s="76">
        <v>253</v>
      </c>
      <c r="G8" s="76">
        <v>283</v>
      </c>
      <c r="H8" s="199">
        <v>11.9</v>
      </c>
      <c r="I8" s="76">
        <v>191</v>
      </c>
      <c r="J8" s="76">
        <v>201</v>
      </c>
      <c r="K8" s="199">
        <v>5.2</v>
      </c>
      <c r="L8" s="76">
        <v>18</v>
      </c>
      <c r="M8" s="76">
        <v>26</v>
      </c>
      <c r="N8" s="196">
        <v>44.4</v>
      </c>
      <c r="O8"/>
    </row>
    <row r="9" spans="1:17" x14ac:dyDescent="0.25">
      <c r="A9" s="97"/>
      <c r="B9" s="96" t="s">
        <v>64</v>
      </c>
      <c r="C9" s="76">
        <v>1579</v>
      </c>
      <c r="D9" s="76">
        <v>1838</v>
      </c>
      <c r="E9" s="199">
        <v>16.399999999999999</v>
      </c>
      <c r="F9" s="76">
        <v>357</v>
      </c>
      <c r="G9" s="76">
        <v>448</v>
      </c>
      <c r="H9" s="199">
        <v>25.5</v>
      </c>
      <c r="I9" s="76">
        <v>263</v>
      </c>
      <c r="J9" s="76">
        <v>374</v>
      </c>
      <c r="K9" s="199">
        <v>42.2</v>
      </c>
      <c r="L9" s="76">
        <v>15</v>
      </c>
      <c r="M9" s="76">
        <v>18</v>
      </c>
      <c r="N9" s="197">
        <v>20</v>
      </c>
      <c r="O9"/>
    </row>
    <row r="10" spans="1:17" x14ac:dyDescent="0.25">
      <c r="A10" s="97"/>
      <c r="B10" s="96" t="s">
        <v>65</v>
      </c>
      <c r="C10" s="76">
        <v>821</v>
      </c>
      <c r="D10" s="76">
        <v>841</v>
      </c>
      <c r="E10" s="199">
        <v>2.4</v>
      </c>
      <c r="F10" s="76">
        <v>159</v>
      </c>
      <c r="G10" s="76">
        <v>161</v>
      </c>
      <c r="H10" s="199">
        <v>1.3</v>
      </c>
      <c r="I10" s="76">
        <v>127</v>
      </c>
      <c r="J10" s="76">
        <v>130</v>
      </c>
      <c r="K10" s="199">
        <v>2.4</v>
      </c>
      <c r="L10" s="76">
        <v>11</v>
      </c>
      <c r="M10" s="76">
        <v>6</v>
      </c>
      <c r="N10" s="197">
        <v>-45.5</v>
      </c>
      <c r="O10"/>
    </row>
    <row r="11" spans="1:17" x14ac:dyDescent="0.25">
      <c r="A11" s="97"/>
      <c r="B11" s="96" t="s">
        <v>66</v>
      </c>
      <c r="C11" s="76">
        <v>1893</v>
      </c>
      <c r="D11" s="76">
        <v>1976</v>
      </c>
      <c r="E11" s="199">
        <v>4.4000000000000004</v>
      </c>
      <c r="F11" s="76">
        <v>350</v>
      </c>
      <c r="G11" s="76">
        <v>350</v>
      </c>
      <c r="H11" s="199">
        <v>0</v>
      </c>
      <c r="I11" s="76">
        <v>250</v>
      </c>
      <c r="J11" s="76">
        <v>268</v>
      </c>
      <c r="K11" s="199">
        <v>7.2</v>
      </c>
      <c r="L11" s="76">
        <v>24</v>
      </c>
      <c r="M11" s="76">
        <v>23</v>
      </c>
      <c r="N11" s="197">
        <v>-4.2</v>
      </c>
      <c r="O11"/>
    </row>
    <row r="12" spans="1:17" x14ac:dyDescent="0.25">
      <c r="A12" s="97"/>
      <c r="B12" s="96" t="s">
        <v>67</v>
      </c>
      <c r="C12" s="76">
        <v>81749</v>
      </c>
      <c r="D12" s="76">
        <v>83889</v>
      </c>
      <c r="E12" s="199">
        <v>2.6</v>
      </c>
      <c r="F12" s="76">
        <v>21061</v>
      </c>
      <c r="G12" s="76">
        <v>22009</v>
      </c>
      <c r="H12" s="199">
        <v>4.5</v>
      </c>
      <c r="I12" s="76">
        <v>13874</v>
      </c>
      <c r="J12" s="76">
        <v>15212</v>
      </c>
      <c r="K12" s="199">
        <v>9.6</v>
      </c>
      <c r="L12" s="76">
        <v>1378</v>
      </c>
      <c r="M12" s="76">
        <v>1509</v>
      </c>
      <c r="N12" s="197">
        <v>9.5</v>
      </c>
      <c r="O12" s="75"/>
    </row>
    <row r="13" spans="1:17" x14ac:dyDescent="0.25">
      <c r="A13" s="97"/>
      <c r="B13" s="96" t="s">
        <v>68</v>
      </c>
      <c r="C13" s="76">
        <v>950</v>
      </c>
      <c r="D13" s="76">
        <v>997</v>
      </c>
      <c r="E13" s="199">
        <v>4.9000000000000004</v>
      </c>
      <c r="F13" s="76">
        <v>204</v>
      </c>
      <c r="G13" s="76">
        <v>228</v>
      </c>
      <c r="H13" s="199">
        <v>11.8</v>
      </c>
      <c r="I13" s="76">
        <v>145</v>
      </c>
      <c r="J13" s="76">
        <v>156</v>
      </c>
      <c r="K13" s="199">
        <v>7.6</v>
      </c>
      <c r="L13" s="76">
        <v>14</v>
      </c>
      <c r="M13" s="76">
        <v>12</v>
      </c>
      <c r="N13" s="197">
        <v>-14.3</v>
      </c>
      <c r="O13"/>
    </row>
    <row r="14" spans="1:17" x14ac:dyDescent="0.25">
      <c r="A14" s="98"/>
      <c r="B14" s="96" t="s">
        <v>69</v>
      </c>
      <c r="C14" s="76">
        <v>1840</v>
      </c>
      <c r="D14" s="76">
        <v>1878</v>
      </c>
      <c r="E14" s="199">
        <v>2.1</v>
      </c>
      <c r="F14" s="76">
        <v>295</v>
      </c>
      <c r="G14" s="76">
        <v>284</v>
      </c>
      <c r="H14" s="199">
        <v>-3.7</v>
      </c>
      <c r="I14" s="76">
        <v>201</v>
      </c>
      <c r="J14" s="76">
        <v>196</v>
      </c>
      <c r="K14" s="199">
        <v>-2.5</v>
      </c>
      <c r="L14" s="76">
        <v>14</v>
      </c>
      <c r="M14" s="76">
        <v>20</v>
      </c>
      <c r="N14" s="197">
        <v>42.9</v>
      </c>
      <c r="O14"/>
      <c r="Q14" s="35"/>
    </row>
    <row r="15" spans="1:17" x14ac:dyDescent="0.25">
      <c r="A15" s="99" t="s">
        <v>70</v>
      </c>
      <c r="B15" s="98"/>
      <c r="C15" s="77">
        <v>90223</v>
      </c>
      <c r="D15" s="77">
        <v>92880</v>
      </c>
      <c r="E15" s="200">
        <v>2.9</v>
      </c>
      <c r="F15" s="77">
        <v>22679</v>
      </c>
      <c r="G15" s="77">
        <v>23763</v>
      </c>
      <c r="H15" s="199">
        <v>4.8</v>
      </c>
      <c r="I15" s="77">
        <v>15051</v>
      </c>
      <c r="J15" s="77">
        <v>16537</v>
      </c>
      <c r="K15" s="199">
        <v>9.9</v>
      </c>
      <c r="L15" s="77">
        <v>1474</v>
      </c>
      <c r="M15" s="77">
        <v>1614</v>
      </c>
      <c r="N15" s="198">
        <v>9.5</v>
      </c>
      <c r="O15"/>
      <c r="P15" s="118"/>
    </row>
    <row r="16" spans="1:17" x14ac:dyDescent="0.25">
      <c r="A16" s="95" t="s">
        <v>18</v>
      </c>
      <c r="B16" s="96" t="s">
        <v>71</v>
      </c>
      <c r="C16" s="76">
        <v>4653</v>
      </c>
      <c r="D16" s="76">
        <v>4715</v>
      </c>
      <c r="E16" s="199">
        <v>1.3</v>
      </c>
      <c r="F16" s="76">
        <v>542</v>
      </c>
      <c r="G16" s="76">
        <v>580</v>
      </c>
      <c r="H16" s="199">
        <v>7</v>
      </c>
      <c r="I16" s="76">
        <v>490</v>
      </c>
      <c r="J16" s="76">
        <v>527</v>
      </c>
      <c r="K16" s="199">
        <v>7.6</v>
      </c>
      <c r="L16" s="76">
        <v>10</v>
      </c>
      <c r="M16" s="76">
        <v>11</v>
      </c>
      <c r="N16" s="197">
        <v>10</v>
      </c>
      <c r="O16"/>
    </row>
    <row r="17" spans="1:15" s="35" customFormat="1" x14ac:dyDescent="0.25">
      <c r="A17" s="95"/>
      <c r="B17" s="96" t="s">
        <v>107</v>
      </c>
      <c r="C17" s="76">
        <v>18</v>
      </c>
      <c r="D17" s="76">
        <v>20</v>
      </c>
      <c r="E17" s="199">
        <v>11.1</v>
      </c>
      <c r="F17" s="76"/>
      <c r="G17" s="76"/>
      <c r="H17" s="199"/>
      <c r="I17" s="76"/>
      <c r="J17" s="76"/>
      <c r="K17" s="199"/>
      <c r="L17" s="76"/>
      <c r="M17" s="76"/>
      <c r="N17" s="197"/>
    </row>
    <row r="18" spans="1:15" x14ac:dyDescent="0.25">
      <c r="A18" s="97"/>
      <c r="B18" s="96" t="s">
        <v>72</v>
      </c>
      <c r="C18" s="76">
        <v>3198</v>
      </c>
      <c r="D18" s="76">
        <v>3702</v>
      </c>
      <c r="E18" s="199">
        <v>15.8</v>
      </c>
      <c r="F18" s="76"/>
      <c r="G18" s="76"/>
      <c r="H18" s="199"/>
      <c r="I18" s="76"/>
      <c r="J18" s="76"/>
      <c r="K18" s="199"/>
      <c r="L18" s="76">
        <v>23</v>
      </c>
      <c r="M18" s="76">
        <v>37</v>
      </c>
      <c r="N18" s="197">
        <v>60.9</v>
      </c>
      <c r="O18"/>
    </row>
    <row r="19" spans="1:15" x14ac:dyDescent="0.25">
      <c r="A19" s="98"/>
      <c r="B19" s="96" t="s">
        <v>73</v>
      </c>
      <c r="C19" s="76">
        <v>9408</v>
      </c>
      <c r="D19" s="76">
        <v>10176</v>
      </c>
      <c r="E19" s="199">
        <v>8.1999999999999993</v>
      </c>
      <c r="F19" s="76"/>
      <c r="G19" s="76"/>
      <c r="H19" s="199"/>
      <c r="I19" s="76"/>
      <c r="J19" s="76"/>
      <c r="K19" s="199"/>
      <c r="L19" s="76">
        <v>58</v>
      </c>
      <c r="M19" s="76">
        <v>68</v>
      </c>
      <c r="N19" s="197">
        <v>17.2</v>
      </c>
      <c r="O19"/>
    </row>
    <row r="20" spans="1:15" x14ac:dyDescent="0.25">
      <c r="A20" s="100" t="s">
        <v>74</v>
      </c>
      <c r="B20" s="101"/>
      <c r="C20" s="77">
        <v>17277</v>
      </c>
      <c r="D20" s="77">
        <v>18613</v>
      </c>
      <c r="E20" s="200">
        <v>7.7</v>
      </c>
      <c r="F20" s="88">
        <v>542</v>
      </c>
      <c r="G20" s="88">
        <v>580</v>
      </c>
      <c r="H20" s="202">
        <v>7</v>
      </c>
      <c r="I20" s="88">
        <v>490</v>
      </c>
      <c r="J20" s="88">
        <v>527</v>
      </c>
      <c r="K20" s="202">
        <v>7.6</v>
      </c>
      <c r="L20" s="77">
        <v>91</v>
      </c>
      <c r="M20" s="77">
        <v>116</v>
      </c>
      <c r="N20" s="197">
        <v>27.5</v>
      </c>
      <c r="O20"/>
    </row>
    <row r="21" spans="1:15" ht="22.5" x14ac:dyDescent="0.25">
      <c r="A21" s="50" t="s">
        <v>80</v>
      </c>
      <c r="B21" s="50"/>
      <c r="C21" s="70">
        <v>107500</v>
      </c>
      <c r="D21" s="70">
        <v>111493</v>
      </c>
      <c r="E21" s="174">
        <v>3.7</v>
      </c>
      <c r="F21" s="70">
        <v>23221</v>
      </c>
      <c r="G21" s="70">
        <v>24343</v>
      </c>
      <c r="H21" s="174">
        <v>4.8</v>
      </c>
      <c r="I21" s="70">
        <v>15541</v>
      </c>
      <c r="J21" s="70">
        <v>17064</v>
      </c>
      <c r="K21" s="174">
        <v>9.8000000000000007</v>
      </c>
      <c r="L21" s="70">
        <v>1565</v>
      </c>
      <c r="M21" s="70">
        <v>1730</v>
      </c>
      <c r="N21" s="178">
        <v>10.5</v>
      </c>
      <c r="O21"/>
    </row>
    <row r="22" spans="1:15" ht="34.5" customHeight="1" x14ac:dyDescent="0.25">
      <c r="A22" s="267" t="s">
        <v>109</v>
      </c>
      <c r="B22" s="267"/>
      <c r="C22" s="76">
        <v>25751</v>
      </c>
      <c r="D22" s="76">
        <v>27604</v>
      </c>
      <c r="E22" s="201">
        <v>7.2</v>
      </c>
      <c r="F22" s="76">
        <v>2160</v>
      </c>
      <c r="G22" s="76">
        <v>2334</v>
      </c>
      <c r="H22" s="201">
        <v>8.1</v>
      </c>
      <c r="I22" s="76">
        <v>1667</v>
      </c>
      <c r="J22" s="76">
        <v>1852</v>
      </c>
      <c r="K22" s="201">
        <v>11.1</v>
      </c>
      <c r="L22" s="76">
        <v>187</v>
      </c>
      <c r="M22" s="76">
        <v>221</v>
      </c>
      <c r="N22" s="197">
        <v>18.2</v>
      </c>
      <c r="O22"/>
    </row>
    <row r="23" spans="1:15" ht="17.25" customHeight="1" x14ac:dyDescent="0.25">
      <c r="A23" s="233" t="s">
        <v>150</v>
      </c>
      <c r="B23" s="233"/>
      <c r="C23" s="233"/>
      <c r="D23" s="233"/>
      <c r="E23" s="233"/>
      <c r="F23" s="233"/>
      <c r="G23" s="233"/>
      <c r="H23" s="233"/>
      <c r="I23" s="233"/>
      <c r="J23" s="22"/>
      <c r="K23" s="23"/>
      <c r="L23" s="22"/>
      <c r="M23" s="22"/>
      <c r="N23" s="23"/>
    </row>
    <row r="24" spans="1:15" s="24" customFormat="1" x14ac:dyDescent="0.25">
      <c r="A24" s="7" t="s">
        <v>108</v>
      </c>
      <c r="C24" s="22"/>
      <c r="D24" s="22"/>
      <c r="E24" s="23"/>
      <c r="F24" s="88"/>
      <c r="G24" s="88"/>
      <c r="H24" s="23"/>
      <c r="I24" s="76"/>
      <c r="J24" s="76"/>
      <c r="K24" s="23"/>
      <c r="L24" s="22"/>
      <c r="M24" s="22"/>
      <c r="N24" s="23"/>
      <c r="O24" s="26"/>
    </row>
    <row r="25" spans="1:15" s="24" customFormat="1" x14ac:dyDescent="0.25">
      <c r="A25" s="28"/>
      <c r="I25" s="22"/>
      <c r="J25" s="22"/>
      <c r="K25" s="23"/>
      <c r="L25" s="22"/>
      <c r="M25" s="22"/>
      <c r="N25" s="23"/>
      <c r="O25" s="26"/>
    </row>
    <row r="26" spans="1:15" s="24" customFormat="1" ht="15" customHeight="1" thickBot="1" x14ac:dyDescent="0.3">
      <c r="A26" s="58" t="s">
        <v>86</v>
      </c>
      <c r="B26" s="39"/>
      <c r="C26" s="39"/>
      <c r="D26" s="39"/>
      <c r="E26" s="39"/>
      <c r="F26" s="39"/>
      <c r="G26" s="39"/>
      <c r="H26"/>
      <c r="I26"/>
      <c r="J26"/>
      <c r="K26"/>
      <c r="L26"/>
      <c r="M26"/>
      <c r="N26" s="26"/>
    </row>
    <row r="27" spans="1:15" ht="25.5" customHeight="1" thickTop="1" x14ac:dyDescent="0.25">
      <c r="A27" s="241" t="s">
        <v>16</v>
      </c>
      <c r="B27" s="263" t="s">
        <v>102</v>
      </c>
      <c r="C27" s="264"/>
      <c r="D27" s="263" t="s">
        <v>103</v>
      </c>
      <c r="E27" s="264"/>
      <c r="F27" s="263" t="s">
        <v>81</v>
      </c>
      <c r="G27" s="264"/>
      <c r="O27"/>
    </row>
    <row r="28" spans="1:15" ht="25.5" customHeight="1" x14ac:dyDescent="0.25">
      <c r="A28" s="241"/>
      <c r="B28" s="78" t="s">
        <v>112</v>
      </c>
      <c r="C28" s="78" t="s">
        <v>139</v>
      </c>
      <c r="D28" s="78" t="s">
        <v>112</v>
      </c>
      <c r="E28" s="78" t="s">
        <v>139</v>
      </c>
      <c r="F28" s="78" t="s">
        <v>112</v>
      </c>
      <c r="G28" s="78" t="s">
        <v>139</v>
      </c>
      <c r="O28"/>
    </row>
    <row r="29" spans="1:15" x14ac:dyDescent="0.25">
      <c r="A29" s="25" t="s">
        <v>17</v>
      </c>
      <c r="B29" s="102">
        <v>1051785</v>
      </c>
      <c r="C29" s="102">
        <v>1067042</v>
      </c>
      <c r="D29" s="102">
        <v>871339</v>
      </c>
      <c r="E29" s="102">
        <v>881282</v>
      </c>
      <c r="F29" s="102">
        <v>90223</v>
      </c>
      <c r="G29" s="103">
        <v>92880</v>
      </c>
      <c r="O29"/>
    </row>
    <row r="30" spans="1:15" x14ac:dyDescent="0.25">
      <c r="A30" s="25" t="s">
        <v>18</v>
      </c>
      <c r="B30" s="102">
        <v>605901</v>
      </c>
      <c r="C30" s="102">
        <v>621772</v>
      </c>
      <c r="D30" s="102">
        <v>571347</v>
      </c>
      <c r="E30" s="102">
        <v>584546</v>
      </c>
      <c r="F30" s="102">
        <v>17277</v>
      </c>
      <c r="G30" s="103">
        <v>18613</v>
      </c>
      <c r="O30"/>
    </row>
    <row r="31" spans="1:15" x14ac:dyDescent="0.25">
      <c r="A31" s="25" t="s">
        <v>19</v>
      </c>
      <c r="B31" s="102">
        <v>53983</v>
      </c>
      <c r="C31" s="203">
        <v>53812</v>
      </c>
      <c r="D31" s="102">
        <v>53983</v>
      </c>
      <c r="E31" s="203">
        <v>53812</v>
      </c>
      <c r="F31" s="102" t="s">
        <v>54</v>
      </c>
      <c r="G31" s="102" t="s">
        <v>54</v>
      </c>
      <c r="O31"/>
    </row>
    <row r="32" spans="1:15" ht="15.75" thickBot="1" x14ac:dyDescent="0.3">
      <c r="A32" s="82" t="s">
        <v>50</v>
      </c>
      <c r="B32" s="66">
        <v>1711669</v>
      </c>
      <c r="C32" s="66">
        <v>1742626</v>
      </c>
      <c r="D32" s="66">
        <v>1496669</v>
      </c>
      <c r="E32" s="66">
        <v>1519640</v>
      </c>
      <c r="F32" s="66">
        <v>107500</v>
      </c>
      <c r="G32" s="66">
        <v>111493</v>
      </c>
      <c r="O32"/>
    </row>
    <row r="33" spans="1:15" ht="15" customHeight="1" thickTop="1" x14ac:dyDescent="0.25">
      <c r="A33" s="233" t="s">
        <v>150</v>
      </c>
      <c r="B33" s="233"/>
      <c r="C33" s="233"/>
      <c r="D33" s="233"/>
      <c r="E33" s="233"/>
      <c r="F33" s="233"/>
      <c r="G33" s="233"/>
      <c r="H33" s="233"/>
      <c r="I33" s="233"/>
      <c r="O33"/>
    </row>
    <row r="34" spans="1:15" ht="15" customHeight="1" x14ac:dyDescent="0.25">
      <c r="A34" s="7" t="s">
        <v>108</v>
      </c>
      <c r="B34" s="26"/>
      <c r="E34" s="26"/>
      <c r="O34"/>
    </row>
    <row r="35" spans="1:15" ht="15.75" thickBot="1" x14ac:dyDescent="0.3">
      <c r="G35" s="65"/>
      <c r="O35"/>
    </row>
    <row r="36" spans="1:15" ht="15.75" thickTop="1" x14ac:dyDescent="0.25">
      <c r="F36" s="26"/>
      <c r="N36" s="26"/>
      <c r="O36"/>
    </row>
    <row r="37" spans="1:15" x14ac:dyDescent="0.25">
      <c r="C37" s="26"/>
      <c r="L37" s="26"/>
      <c r="N37" s="26"/>
      <c r="O37"/>
    </row>
    <row r="38" spans="1:15" x14ac:dyDescent="0.25">
      <c r="N38" s="26"/>
      <c r="O38"/>
    </row>
    <row r="39" spans="1:15" x14ac:dyDescent="0.25">
      <c r="N39" s="26"/>
      <c r="O39"/>
    </row>
    <row r="40" spans="1:15" x14ac:dyDescent="0.25">
      <c r="N40" s="26"/>
      <c r="O40"/>
    </row>
    <row r="41" spans="1:15" x14ac:dyDescent="0.25">
      <c r="N41" s="26"/>
      <c r="O41"/>
    </row>
    <row r="42" spans="1:15" x14ac:dyDescent="0.25">
      <c r="N42" s="26"/>
      <c r="O42"/>
    </row>
    <row r="43" spans="1:15" x14ac:dyDescent="0.25">
      <c r="N43" s="26"/>
      <c r="O43"/>
    </row>
    <row r="44" spans="1:15" x14ac:dyDescent="0.25">
      <c r="N44" s="26"/>
      <c r="O44"/>
    </row>
    <row r="45" spans="1:15" x14ac:dyDescent="0.25">
      <c r="N45" s="26"/>
      <c r="O45"/>
    </row>
  </sheetData>
  <mergeCells count="12">
    <mergeCell ref="A33:I33"/>
    <mergeCell ref="A3:N3"/>
    <mergeCell ref="D27:E27"/>
    <mergeCell ref="B27:C27"/>
    <mergeCell ref="I6:K6"/>
    <mergeCell ref="L6:N6"/>
    <mergeCell ref="A22:B22"/>
    <mergeCell ref="F27:G27"/>
    <mergeCell ref="A27:A28"/>
    <mergeCell ref="C6:E6"/>
    <mergeCell ref="F6:H6"/>
    <mergeCell ref="A23:I23"/>
  </mergeCells>
  <hyperlinks>
    <hyperlink ref="A2" location="Sommaire!A1" display="Retour au 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heetViews>
  <sheetFormatPr baseColWidth="10" defaultColWidth="11" defaultRowHeight="15" x14ac:dyDescent="0.25"/>
  <cols>
    <col min="1" max="1" width="21.125" style="14" customWidth="1"/>
    <col min="2" max="16384" width="11" style="14"/>
  </cols>
  <sheetData>
    <row r="1" spans="1:10" ht="15" customHeight="1" x14ac:dyDescent="0.25">
      <c r="A1" s="44" t="s">
        <v>137</v>
      </c>
      <c r="B1" s="20"/>
      <c r="C1" s="20"/>
      <c r="D1" s="20"/>
      <c r="E1" s="21"/>
      <c r="F1" s="21"/>
    </row>
    <row r="2" spans="1:10" x14ac:dyDescent="0.25">
      <c r="A2" s="32" t="s">
        <v>84</v>
      </c>
      <c r="B2" s="18"/>
      <c r="C2" s="21"/>
      <c r="D2" s="21"/>
      <c r="E2" s="21"/>
      <c r="F2" s="21"/>
    </row>
    <row r="3" spans="1:10" ht="45" x14ac:dyDescent="0.25">
      <c r="A3" s="49" t="s">
        <v>16</v>
      </c>
      <c r="B3" s="49" t="s">
        <v>121</v>
      </c>
      <c r="C3" s="49" t="s">
        <v>138</v>
      </c>
      <c r="D3" s="49" t="s">
        <v>143</v>
      </c>
      <c r="E3" s="49" t="s">
        <v>124</v>
      </c>
      <c r="G3" s="213"/>
    </row>
    <row r="4" spans="1:10" x14ac:dyDescent="0.25">
      <c r="A4" s="105" t="s">
        <v>17</v>
      </c>
      <c r="B4" s="106">
        <v>96893</v>
      </c>
      <c r="C4" s="210">
        <v>1.4</v>
      </c>
      <c r="D4" s="107">
        <v>98448</v>
      </c>
      <c r="E4" s="106">
        <v>95544</v>
      </c>
      <c r="F4" s="71"/>
    </row>
    <row r="5" spans="1:10" x14ac:dyDescent="0.25">
      <c r="A5" s="108" t="s">
        <v>118</v>
      </c>
      <c r="B5" s="109">
        <v>14568</v>
      </c>
      <c r="C5" s="211">
        <v>1.1000000000000001</v>
      </c>
      <c r="D5" s="110">
        <v>14742</v>
      </c>
      <c r="E5" s="109">
        <v>14405</v>
      </c>
      <c r="F5" s="71"/>
    </row>
    <row r="6" spans="1:10" x14ac:dyDescent="0.25">
      <c r="A6" s="108" t="s">
        <v>98</v>
      </c>
      <c r="B6" s="109">
        <v>82325</v>
      </c>
      <c r="C6" s="211">
        <v>1.5</v>
      </c>
      <c r="D6" s="109">
        <v>83706</v>
      </c>
      <c r="E6" s="109">
        <v>81139</v>
      </c>
      <c r="F6" s="71"/>
      <c r="H6" s="213"/>
    </row>
    <row r="7" spans="1:10" x14ac:dyDescent="0.25">
      <c r="A7" s="105" t="s">
        <v>18</v>
      </c>
      <c r="B7" s="106">
        <v>95052</v>
      </c>
      <c r="C7" s="210">
        <v>3.7</v>
      </c>
      <c r="D7" s="107">
        <v>104224</v>
      </c>
      <c r="E7" s="106">
        <v>91655</v>
      </c>
      <c r="F7" s="71"/>
    </row>
    <row r="8" spans="1:10" x14ac:dyDescent="0.25">
      <c r="A8" s="108" t="s">
        <v>97</v>
      </c>
      <c r="B8" s="109">
        <v>13620</v>
      </c>
      <c r="C8" s="211">
        <v>2.4</v>
      </c>
      <c r="D8" s="110">
        <v>14708</v>
      </c>
      <c r="E8" s="109">
        <v>13307</v>
      </c>
      <c r="F8" s="71"/>
    </row>
    <row r="9" spans="1:10" x14ac:dyDescent="0.25">
      <c r="A9" s="108" t="s">
        <v>98</v>
      </c>
      <c r="B9" s="109">
        <v>81432</v>
      </c>
      <c r="C9" s="211">
        <v>3.9</v>
      </c>
      <c r="D9" s="109">
        <v>89516</v>
      </c>
      <c r="E9" s="109">
        <v>78348</v>
      </c>
      <c r="F9" s="71"/>
    </row>
    <row r="10" spans="1:10" x14ac:dyDescent="0.25">
      <c r="A10" s="105" t="s">
        <v>57</v>
      </c>
      <c r="B10" s="106">
        <v>18756</v>
      </c>
      <c r="C10" s="210">
        <v>-2.2999999999999998</v>
      </c>
      <c r="D10" s="107">
        <v>20524</v>
      </c>
      <c r="E10" s="106">
        <v>19193</v>
      </c>
      <c r="F10" s="71"/>
    </row>
    <row r="11" spans="1:10" x14ac:dyDescent="0.25">
      <c r="A11" s="108" t="s">
        <v>97</v>
      </c>
      <c r="B11" s="109">
        <v>3787</v>
      </c>
      <c r="C11" s="211">
        <v>-0.9</v>
      </c>
      <c r="D11" s="110">
        <v>4192</v>
      </c>
      <c r="E11" s="109">
        <v>3821</v>
      </c>
      <c r="F11" s="71"/>
    </row>
    <row r="12" spans="1:10" x14ac:dyDescent="0.25">
      <c r="A12" s="108" t="s">
        <v>98</v>
      </c>
      <c r="B12" s="109">
        <v>14969</v>
      </c>
      <c r="C12" s="211">
        <v>-2.6</v>
      </c>
      <c r="D12" s="109">
        <v>16332</v>
      </c>
      <c r="E12" s="109">
        <v>15372</v>
      </c>
      <c r="F12" s="71"/>
    </row>
    <row r="13" spans="1:10" x14ac:dyDescent="0.25">
      <c r="A13" s="54" t="s">
        <v>50</v>
      </c>
      <c r="B13" s="104">
        <v>210701</v>
      </c>
      <c r="C13" s="212">
        <v>2.1</v>
      </c>
      <c r="D13" s="59">
        <v>223196</v>
      </c>
      <c r="E13" s="59">
        <v>206392</v>
      </c>
      <c r="F13" s="71"/>
      <c r="J13" s="71"/>
    </row>
    <row r="14" spans="1:10" s="35" customFormat="1" x14ac:dyDescent="0.25">
      <c r="A14" s="233" t="s">
        <v>147</v>
      </c>
      <c r="B14" s="233"/>
      <c r="C14" s="233"/>
      <c r="D14" s="233"/>
      <c r="E14" s="233"/>
      <c r="F14" s="233"/>
      <c r="G14" s="233"/>
      <c r="H14" s="233"/>
      <c r="I14" s="233"/>
    </row>
    <row r="15" spans="1:10" s="27" customFormat="1" x14ac:dyDescent="0.25">
      <c r="A15" s="233" t="s">
        <v>114</v>
      </c>
      <c r="B15" s="233"/>
      <c r="C15" s="233"/>
      <c r="D15" s="233"/>
      <c r="E15" s="233"/>
      <c r="F15" s="233"/>
      <c r="G15" s="233"/>
      <c r="H15" s="233"/>
      <c r="I15" s="233"/>
    </row>
    <row r="16" spans="1:10" s="35" customFormat="1" ht="115.5" customHeight="1" x14ac:dyDescent="0.25">
      <c r="A16" s="234" t="s">
        <v>148</v>
      </c>
      <c r="B16" s="234"/>
      <c r="C16" s="234"/>
      <c r="D16" s="234"/>
      <c r="E16" s="234"/>
      <c r="F16" s="234"/>
      <c r="G16" s="234"/>
      <c r="H16" s="234"/>
      <c r="I16" s="234"/>
    </row>
    <row r="17" spans="1:9" x14ac:dyDescent="0.25">
      <c r="A17" s="60" t="s">
        <v>116</v>
      </c>
      <c r="B17" s="31"/>
      <c r="C17" s="35"/>
      <c r="D17" s="35"/>
      <c r="E17" s="35"/>
    </row>
    <row r="18" spans="1:9" s="27" customFormat="1" ht="15" customHeight="1" x14ac:dyDescent="0.25">
      <c r="A18" s="231" t="s">
        <v>82</v>
      </c>
      <c r="B18" s="231"/>
      <c r="C18" s="231"/>
      <c r="D18" s="231"/>
      <c r="E18" s="231"/>
      <c r="F18" s="231"/>
      <c r="G18" s="231"/>
      <c r="H18" s="231"/>
      <c r="I18" s="231"/>
    </row>
    <row r="19" spans="1:9" s="35" customFormat="1" x14ac:dyDescent="0.25">
      <c r="A19" s="30" t="s">
        <v>83</v>
      </c>
      <c r="B19" s="31"/>
    </row>
  </sheetData>
  <mergeCells count="4">
    <mergeCell ref="A18:I18"/>
    <mergeCell ref="A14:I14"/>
    <mergeCell ref="A15:I15"/>
    <mergeCell ref="A16:I16"/>
  </mergeCells>
  <hyperlinks>
    <hyperlink ref="A2" location="Sommaire!A1" display="Retour au sommaire"/>
    <hyperlink ref="A19"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Sommaire</vt:lpstr>
      <vt:lpstr>Tableau 1</vt:lpstr>
      <vt:lpstr>Tableau 2</vt:lpstr>
      <vt:lpstr>Tableau 3</vt:lpstr>
      <vt:lpstr>Tableau 4</vt:lpstr>
      <vt:lpstr>Tableau 1 bis</vt:lpstr>
      <vt:lpstr>Tableau 2 bis</vt:lpstr>
      <vt:lpstr>A1-LAS selon disci. licence</vt:lpstr>
      <vt:lpstr>A2-année</vt:lpstr>
      <vt:lpstr>A3-Paramédical</vt:lpstr>
      <vt:lpstr>A4-Mobilite</vt:lpstr>
      <vt:lpstr>'Tableau 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2019-06-23T17:45:41Z</cp:lastPrinted>
  <dcterms:created xsi:type="dcterms:W3CDTF">2018-05-04T14:49:49Z</dcterms:created>
  <dcterms:modified xsi:type="dcterms:W3CDTF">2025-06-06T17:55:45Z</dcterms:modified>
</cp:coreProperties>
</file>