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llet\Desktop\"/>
    </mc:Choice>
  </mc:AlternateContent>
  <bookViews>
    <workbookView xWindow="0" yWindow="0" windowWidth="28800" windowHeight="11700"/>
  </bookViews>
  <sheets>
    <sheet name="Sommaire" sheetId="11" r:id="rId1"/>
    <sheet name="Tableau 1" sheetId="1" r:id="rId2"/>
    <sheet name="Tableau 2" sheetId="2" r:id="rId3"/>
    <sheet name="Tableau 3" sheetId="4" r:id="rId4"/>
    <sheet name="Tableau 4" sheetId="17" r:id="rId5"/>
    <sheet name="Annexe 1" sheetId="8" r:id="rId6"/>
    <sheet name="Annexe 2" sheetId="5" r:id="rId7"/>
    <sheet name="Annexe 3" sheetId="6" r:id="rId8"/>
    <sheet name="Annexe 4" sheetId="7" r:id="rId9"/>
    <sheet name="Annexe 5" sheetId="16" r:id="rId10"/>
    <sheet name="Annexe 6" sheetId="13" r:id="rId11"/>
    <sheet name="Annexe 7" sheetId="14" r:id="rId12"/>
  </sheets>
  <definedNames>
    <definedName name="_xlnm._FilterDatabase" localSheetId="11" hidden="1">'Annexe 7'!$A$5:$A$5</definedName>
    <definedName name="_xlnm._FilterDatabase" localSheetId="4" hidden="1">'Tableau 4'!$A$3:$A$3</definedName>
    <definedName name="_xlnm.Print_Area" localSheetId="5">'Annexe 1'!$A$1:$D$49</definedName>
    <definedName name="_xlnm.Print_Area" localSheetId="6">'Annexe 2'!$A$1:$F$31</definedName>
    <definedName name="_xlnm.Print_Area" localSheetId="7">'Annexe 3'!$A$1:$M$64</definedName>
    <definedName name="_xlnm.Print_Area" localSheetId="8">'Annexe 4'!$A$1:$E$30</definedName>
    <definedName name="_xlnm.Print_Area" localSheetId="1">'Tableau 1'!$A$1:$E$2</definedName>
    <definedName name="_xlnm.Print_Area" localSheetId="2">'Tableau 2'!$A$1:$C$13</definedName>
    <definedName name="_xlnm.Print_Area" localSheetId="3">'Tableau 3'!$A$1:$D$26</definedName>
  </definedNames>
  <calcPr calcId="162913"/>
</workbook>
</file>

<file path=xl/calcChain.xml><?xml version="1.0" encoding="utf-8"?>
<calcChain xmlns="http://schemas.openxmlformats.org/spreadsheetml/2006/main">
  <c r="B7" i="11" l="1"/>
  <c r="B15" i="11"/>
  <c r="B13" i="11" l="1"/>
  <c r="B14" i="11" l="1"/>
  <c r="B12" i="11"/>
  <c r="B11" i="11"/>
  <c r="B10" i="11"/>
  <c r="B9" i="11"/>
  <c r="B6" i="11"/>
  <c r="B5" i="11"/>
  <c r="B4" i="11"/>
</calcChain>
</file>

<file path=xl/sharedStrings.xml><?xml version="1.0" encoding="utf-8"?>
<sst xmlns="http://schemas.openxmlformats.org/spreadsheetml/2006/main" count="482" uniqueCount="237">
  <si>
    <t>Hommes</t>
  </si>
  <si>
    <t>Femmes</t>
  </si>
  <si>
    <t>Ensemble</t>
  </si>
  <si>
    <t>Production</t>
  </si>
  <si>
    <t>Services</t>
  </si>
  <si>
    <t>dont redoublements</t>
  </si>
  <si>
    <t>2015-2016</t>
  </si>
  <si>
    <t>2016-2017</t>
  </si>
  <si>
    <t>Total IUT</t>
  </si>
  <si>
    <t>Spécialités</t>
  </si>
  <si>
    <t>Chimie</t>
  </si>
  <si>
    <t>Génie électrique et informatique industrielle</t>
  </si>
  <si>
    <t>Génie industriel et maintenance</t>
  </si>
  <si>
    <t>Génie mécanique et productique</t>
  </si>
  <si>
    <t>Hygiène, sécurité et environnement</t>
  </si>
  <si>
    <t>Mesures physiques</t>
  </si>
  <si>
    <t>Science et génie des matériaux</t>
  </si>
  <si>
    <t>Carrières juridiques</t>
  </si>
  <si>
    <t>Carrières sociales</t>
  </si>
  <si>
    <t>Gestion des entreprises et des administrations</t>
  </si>
  <si>
    <t>Informatique</t>
  </si>
  <si>
    <t>Techniques de commercialisation</t>
  </si>
  <si>
    <t>Total</t>
  </si>
  <si>
    <t>Bacheliers généraux</t>
  </si>
  <si>
    <t>Bacheliers technologiques</t>
  </si>
  <si>
    <t xml:space="preserve"> Autres</t>
  </si>
  <si>
    <t>Bacheliers professionnels</t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</si>
  <si>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STL : Sciences et technologies de laboratoire</t>
    </r>
  </si>
  <si>
    <t>Part des femmes (%)</t>
  </si>
  <si>
    <t>Effectifs</t>
  </si>
  <si>
    <t>Génie biologique</t>
  </si>
  <si>
    <t>Génie chimique - génie des procédés</t>
  </si>
  <si>
    <t>Génie civil - Construction durable (ex Génie civil)</t>
  </si>
  <si>
    <t>Packaging, emballage et conditionnement (ex-Génie du conditionnement et de l'emballage)</t>
  </si>
  <si>
    <t xml:space="preserve">Qualité, logistique industrielle et organisation </t>
  </si>
  <si>
    <t xml:space="preserve">Réseaux et télécommunications </t>
  </si>
  <si>
    <t>Total du secteur de la Production</t>
  </si>
  <si>
    <t>Gestion administrative et commerciale des organisations (ex Gestion administrative et commerciale)</t>
  </si>
  <si>
    <t>Information - communication</t>
  </si>
  <si>
    <t>Métiers du multimédia et de l'internet (ex Services et réseaux de communications)</t>
  </si>
  <si>
    <t>Total du secteur des Services</t>
  </si>
  <si>
    <t>Néo-bacheliers</t>
  </si>
  <si>
    <t>Total général</t>
  </si>
  <si>
    <t>S</t>
  </si>
  <si>
    <t>ES</t>
  </si>
  <si>
    <t>Autres</t>
  </si>
  <si>
    <t>2008-2009</t>
  </si>
  <si>
    <t>2009-2010</t>
  </si>
  <si>
    <t>2010-2011</t>
  </si>
  <si>
    <t>2011-2012</t>
  </si>
  <si>
    <t>2012-2013</t>
  </si>
  <si>
    <t>2013-2014</t>
  </si>
  <si>
    <t>2014-2015</t>
  </si>
  <si>
    <t>L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</si>
  <si>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STI2D : Sciences et technologies de l’industrie et du développement durable ; STI : Sciences et techniques industrielles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</si>
  <si>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STMG : Sciences et technologies du management et de la gestion ; STG : Sciences et technologies de gestion</t>
    </r>
  </si>
  <si>
    <t>Spécialités disciplinaires</t>
  </si>
  <si>
    <t>CLERMONT-FERRAND</t>
  </si>
  <si>
    <t>GRENOBLE</t>
  </si>
  <si>
    <t>LYON</t>
  </si>
  <si>
    <t>Région académique Auvergne-Rhône-Alpes</t>
  </si>
  <si>
    <t>BESANCON</t>
  </si>
  <si>
    <t>DIJON</t>
  </si>
  <si>
    <t>Région académique Bourgogne-Franche-Comté</t>
  </si>
  <si>
    <t>RENNES</t>
  </si>
  <si>
    <t>Région académique Bretagne</t>
  </si>
  <si>
    <t>ORLEANS-TOURS</t>
  </si>
  <si>
    <t>Région académique Centre-Val de Loire</t>
  </si>
  <si>
    <t>CORSE</t>
  </si>
  <si>
    <t>Région académique de Corse</t>
  </si>
  <si>
    <t>NANCY-METZ</t>
  </si>
  <si>
    <t>REIMS</t>
  </si>
  <si>
    <t>STRASBOURG</t>
  </si>
  <si>
    <t>Région académique Grand Est</t>
  </si>
  <si>
    <t>GUYANE</t>
  </si>
  <si>
    <t>Région académique de la Guyane</t>
  </si>
  <si>
    <t>AMIENS</t>
  </si>
  <si>
    <t>LILLE</t>
  </si>
  <si>
    <t>Région académique Hauts-de-France</t>
  </si>
  <si>
    <t>CRETEIL</t>
  </si>
  <si>
    <t>PARIS</t>
  </si>
  <si>
    <t>VERSAILLES</t>
  </si>
  <si>
    <t>Région académique Île-de-France</t>
  </si>
  <si>
    <t>Région académique Normandie</t>
  </si>
  <si>
    <t>BORDEAUX</t>
  </si>
  <si>
    <t>LIMOGES</t>
  </si>
  <si>
    <t>POITIERS</t>
  </si>
  <si>
    <t>Région académique Nouvelle-Aquitaine</t>
  </si>
  <si>
    <t>MONTPELLIER</t>
  </si>
  <si>
    <t>TOULOUSE</t>
  </si>
  <si>
    <t>Région académique Occitanie</t>
  </si>
  <si>
    <t>NANTES</t>
  </si>
  <si>
    <t>Région académique Pays de la Loire</t>
  </si>
  <si>
    <t>AIX-MARSEILLE</t>
  </si>
  <si>
    <t>NICE</t>
  </si>
  <si>
    <t>Région académique Provence-Alpes-Côte d'Azur</t>
  </si>
  <si>
    <t>LA REUNION</t>
  </si>
  <si>
    <t>Région académique de La Réunion</t>
  </si>
  <si>
    <t>Académies et régions académiques</t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</si>
  <si>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BTS, CPGE, école d'ingénieur, prise d'étude différée, reprise d'étude, étudiants étrangers, autres cas</t>
    </r>
  </si>
  <si>
    <t>ANTILLES</t>
  </si>
  <si>
    <t>Régions académiques de la Guadeloupe et de la Martinique</t>
  </si>
  <si>
    <t>2017-2018</t>
  </si>
  <si>
    <t>Niveau 1</t>
  </si>
  <si>
    <t>Niveau 2</t>
  </si>
  <si>
    <t>2018-2019</t>
  </si>
  <si>
    <t>SOMMAIRE</t>
  </si>
  <si>
    <t>Tableau 1</t>
  </si>
  <si>
    <t>Tableau 2</t>
  </si>
  <si>
    <t>Tableau 3</t>
  </si>
  <si>
    <t>Tableau 4</t>
  </si>
  <si>
    <t>Annexe 1</t>
  </si>
  <si>
    <t>Annexe 2</t>
  </si>
  <si>
    <t>Annexe 3</t>
  </si>
  <si>
    <t>Annexe 4</t>
  </si>
  <si>
    <t>2019-2020</t>
  </si>
  <si>
    <t>Evolution annuelle</t>
  </si>
  <si>
    <t>% par rapport à l'effectif total</t>
  </si>
  <si>
    <t>Annexe 5</t>
  </si>
  <si>
    <t>Autres diplômes = RNCP, diplôme d'établissement, diplôme de management vise, formations de santé</t>
  </si>
  <si>
    <t>BAC ECONOMIQUE</t>
  </si>
  <si>
    <t>AUTRES DIPLOMES</t>
  </si>
  <si>
    <t>FORMATIONS D'INGENIEURS</t>
  </si>
  <si>
    <t>LICENCE PRO</t>
  </si>
  <si>
    <t>MASTER</t>
  </si>
  <si>
    <t>POST-DUT</t>
  </si>
  <si>
    <t>ENSEMBLE</t>
  </si>
  <si>
    <t>BAC LITTERAIRE</t>
  </si>
  <si>
    <t>BAC SCIENTIFIQUE</t>
  </si>
  <si>
    <t>BAC TECHNIQUE STT STG</t>
  </si>
  <si>
    <t>AUTRES BACS TECHNIQUES</t>
  </si>
  <si>
    <t>BAC TECHNOLOGIQUE</t>
  </si>
  <si>
    <t>BAC PROFESSIONNEL</t>
  </si>
  <si>
    <t>TOTAL BACHELIERS</t>
  </si>
  <si>
    <t>DISPENSE</t>
  </si>
  <si>
    <t>TOTAL POURSUITES</t>
  </si>
  <si>
    <t>Annexe 6</t>
  </si>
  <si>
    <t>Poursuite 1 an après la diplomation (%)</t>
  </si>
  <si>
    <t>Poursuite 2 ans après la diplomation (%)</t>
  </si>
  <si>
    <t>Poursuite 3 ans après la diplomation (%)</t>
  </si>
  <si>
    <t>Formations d'ingénieurs</t>
  </si>
  <si>
    <t>Licence professionnelle</t>
  </si>
  <si>
    <t>Master (LMD)</t>
  </si>
  <si>
    <t>Post-DUT</t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</si>
  <si>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STMG : Sciences et technologies du management et de la gestion ;                 STG : Sciences et techniques de gestion</t>
    </r>
  </si>
  <si>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>STI2D : Sciences et technologies de l’industrie et du développement durable  STI : Sciences et techniques industrielles</t>
    </r>
  </si>
  <si>
    <r>
      <rPr>
        <vertAlign val="superscript"/>
        <sz val="10"/>
        <color theme="1"/>
        <rFont val="Calibri"/>
        <family val="2"/>
        <scheme val="minor"/>
      </rPr>
      <t xml:space="preserve">3 </t>
    </r>
    <r>
      <rPr>
        <sz val="10"/>
        <color theme="1"/>
        <rFont val="Calibri"/>
        <family val="2"/>
        <scheme val="minor"/>
      </rPr>
      <t>STL : Sciences et technologies de laboratoire</t>
    </r>
  </si>
  <si>
    <r>
      <t xml:space="preserve">STG/STMG 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</si>
  <si>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r>
      <t xml:space="preserve">STI/STI2D </t>
    </r>
    <r>
      <rPr>
        <b/>
        <vertAlign val="superscript"/>
        <sz val="10"/>
        <color theme="0"/>
        <rFont val="Calibri"/>
        <family val="2"/>
        <scheme val="minor"/>
      </rPr>
      <t>2</t>
    </r>
  </si>
  <si>
    <r>
      <t xml:space="preserve">STL </t>
    </r>
    <r>
      <rPr>
        <b/>
        <vertAlign val="superscript"/>
        <sz val="10"/>
        <color theme="0"/>
        <rFont val="Calibri"/>
        <family val="2"/>
        <scheme val="minor"/>
      </rPr>
      <t>3</t>
    </r>
  </si>
  <si>
    <t>Nombre de diplômés qui ont poursuivi dans les trois ans après la diplomation ; par formation et par série du baccalauréat</t>
  </si>
  <si>
    <t>Série du baccalauréat</t>
  </si>
  <si>
    <t>Etudiants ayant poursuivi dans les 3 ans après la diplomation</t>
  </si>
  <si>
    <t>Formations</t>
  </si>
  <si>
    <r>
      <rPr>
        <sz val="9"/>
        <color theme="1"/>
        <rFont val="Calibri"/>
        <family val="2"/>
        <scheme val="minor"/>
      </rPr>
      <t xml:space="preserve">5 </t>
    </r>
    <r>
      <rPr>
        <sz val="10"/>
        <color theme="1"/>
        <rFont val="Calibri"/>
        <family val="2"/>
        <scheme val="minor"/>
      </rPr>
      <t>Très majoritairement des titres étrangers admis nationalement en équivalence, mais également des titres français admis nationalement en dispense, promotion sociale, validation d’études, d’expériences professionnelles, d’acquis personnels, autres cas.</t>
    </r>
  </si>
  <si>
    <r>
      <rPr>
        <vertAlign val="superscript"/>
        <sz val="10"/>
        <color theme="1"/>
        <rFont val="Calibri"/>
        <family val="2"/>
        <scheme val="minor"/>
      </rPr>
      <t xml:space="preserve">4 </t>
    </r>
    <r>
      <rPr>
        <sz val="10"/>
        <color theme="1"/>
        <rFont val="Calibri"/>
        <family val="2"/>
        <scheme val="minor"/>
      </rPr>
      <t>STSS : Sciences et technologies santé et social</t>
    </r>
  </si>
  <si>
    <t xml:space="preserve"> Evolution annuelle (%)</t>
  </si>
  <si>
    <t>Evolution annuelle (%)</t>
  </si>
  <si>
    <t>2020-2021*</t>
  </si>
  <si>
    <t>*A partir de 2020-2021, le DUT Statistiques et informatique décisionnelle est comptabilisé en "production" ; il représente 600 inscriptions</t>
  </si>
  <si>
    <t>Nombre de diplômés qui ont poursuivi, deux ans et trois ans après la diplomation ; par formation et par série du baccalauréat</t>
  </si>
  <si>
    <t>Nombre de diplômés qui ont poursuivi* dans une formation diplômante, deux ans et trois ans après la diplomation ; par formation et par série du baccalauréat</t>
  </si>
  <si>
    <t>Retour au sommaire</t>
  </si>
  <si>
    <t xml:space="preserve"> Anciennes séries (S, ES, L)</t>
  </si>
  <si>
    <t xml:space="preserve"> Réforme 2021 bac général</t>
  </si>
  <si>
    <t xml:space="preserve">*inscrits au 15 janvier de l'année universitaire suivante, ou deux ans, trois ans après, dans un établissement couvert par le dispositif SISE (80 % de l'enseignement supérieur) ; </t>
  </si>
  <si>
    <t>NORMANDIE</t>
  </si>
  <si>
    <t>Etudiants ayant poursuivi dans les 3 ans après la diplomation (%)</t>
  </si>
  <si>
    <t>2021-2022**</t>
  </si>
  <si>
    <t xml:space="preserve"> -</t>
  </si>
  <si>
    <t>Réseaux et télécommunications</t>
  </si>
  <si>
    <t>En %</t>
  </si>
  <si>
    <t>Poursuite 1 an après la diplomation</t>
  </si>
  <si>
    <t xml:space="preserve">Poursuite 3 ans après la diplomation </t>
  </si>
  <si>
    <t>Poursuite 2 ans après la diplomation</t>
  </si>
  <si>
    <t>Licence générale (LMD)</t>
  </si>
  <si>
    <t>LICENCE générale (LMD)</t>
  </si>
  <si>
    <t>Source : MESR-SIES / Système d’information SISE</t>
  </si>
  <si>
    <t>STG/ STMG1</t>
  </si>
  <si>
    <t>STI/STI2D2</t>
  </si>
  <si>
    <r>
      <t xml:space="preserve"> STL</t>
    </r>
    <r>
      <rPr>
        <vertAlign val="superscript"/>
        <sz val="10"/>
        <color rgb="FF000000"/>
        <rFont val="Calibri"/>
        <family val="2"/>
      </rPr>
      <t>3</t>
    </r>
  </si>
  <si>
    <r>
      <t xml:space="preserve"> STSS</t>
    </r>
    <r>
      <rPr>
        <vertAlign val="superscript"/>
        <sz val="10"/>
        <color rgb="FF000000"/>
        <rFont val="Calibri"/>
        <family val="2"/>
      </rPr>
      <t>4</t>
    </r>
  </si>
  <si>
    <r>
      <t>Autres origines</t>
    </r>
    <r>
      <rPr>
        <b/>
        <vertAlign val="superscript"/>
        <sz val="10"/>
        <color rgb="FF000080"/>
        <rFont val="Calibri"/>
        <family val="2"/>
      </rPr>
      <t>5</t>
    </r>
  </si>
  <si>
    <t>Métiers de la transition et de l'efficacité énergétique</t>
  </si>
  <si>
    <t>Management de la logistique et des transports</t>
  </si>
  <si>
    <t>2022-2023**</t>
  </si>
  <si>
    <r>
      <t>1</t>
    </r>
    <r>
      <rPr>
        <b/>
        <vertAlign val="superscript"/>
        <sz val="10"/>
        <color rgb="FF000080"/>
        <rFont val="Calibri"/>
        <family val="2"/>
      </rPr>
      <t>ère</t>
    </r>
    <r>
      <rPr>
        <b/>
        <sz val="10"/>
        <color rgb="FF000080"/>
        <rFont val="Calibri"/>
        <family val="2"/>
      </rPr>
      <t xml:space="preserve"> année</t>
    </r>
  </si>
  <si>
    <r>
      <t xml:space="preserve">Non néo-bacheliers </t>
    </r>
    <r>
      <rPr>
        <b/>
        <vertAlign val="superscript"/>
        <sz val="10"/>
        <color theme="0"/>
        <rFont val="Calibri"/>
        <family val="2"/>
        <scheme val="minor"/>
      </rPr>
      <t>4</t>
    </r>
  </si>
  <si>
    <r>
      <t>3</t>
    </r>
    <r>
      <rPr>
        <b/>
        <vertAlign val="superscript"/>
        <sz val="10"/>
        <color rgb="FF000080"/>
        <rFont val="Calibri"/>
        <family val="2"/>
      </rPr>
      <t>ère</t>
    </r>
    <r>
      <rPr>
        <b/>
        <sz val="10"/>
        <color rgb="FF000080"/>
        <rFont val="Calibri"/>
        <family val="2"/>
      </rPr>
      <t xml:space="preserve"> année</t>
    </r>
  </si>
  <si>
    <r>
      <t>2</t>
    </r>
    <r>
      <rPr>
        <b/>
        <vertAlign val="superscript"/>
        <sz val="10"/>
        <color rgb="FF000080"/>
        <rFont val="Calibri"/>
        <family val="2"/>
      </rPr>
      <t>ème</t>
    </r>
    <r>
      <rPr>
        <b/>
        <sz val="10"/>
        <color rgb="FF000080"/>
        <rFont val="Calibri"/>
        <family val="2"/>
      </rPr>
      <t xml:space="preserve"> année</t>
    </r>
  </si>
  <si>
    <t>2023-2024</t>
  </si>
  <si>
    <t>2023-2024**</t>
  </si>
  <si>
    <t>Niveau 3</t>
  </si>
  <si>
    <t>Autres diplômes1</t>
  </si>
  <si>
    <t>Évolutions des effectifs préparant un BUT (France métropolitaine + DROM)</t>
  </si>
  <si>
    <t>Effectifs par secteur et sexe en BUT (France métropolitaine + DROM)</t>
  </si>
  <si>
    <t xml:space="preserve">Total </t>
  </si>
  <si>
    <t xml:space="preserve"> </t>
  </si>
  <si>
    <t>BUT 3ème année</t>
  </si>
  <si>
    <t>BUT 2ème année</t>
  </si>
  <si>
    <t>Annexe 7</t>
  </si>
  <si>
    <t>Non retrouvés l'année suivante</t>
  </si>
  <si>
    <t>Champ : France (métropolitaine + DROM)</t>
  </si>
  <si>
    <t>2024-2025</t>
  </si>
  <si>
    <t>Origine des nouveaux entrants en première année préparant un BUT en 2024-2025 (France métropolitaine + DROM)</t>
  </si>
  <si>
    <t xml:space="preserve"> Effectifs d'entrants 2024</t>
  </si>
  <si>
    <t>Poursuite à la rentrée 2024 des étudiants inscrits en DUT / BUT 2 en 2023-2024 (en %) (France entière)</t>
  </si>
  <si>
    <t>Poursuite 1 an après des inscrits en BUT 2ème année en 2023-2024</t>
  </si>
  <si>
    <t>Poursuite 1 an après des inscrits en DUT 2ème année en 2022-2023</t>
  </si>
  <si>
    <t>Répartition des inscriptions en BUT en 2023-2024 et 2024-2025 par académie et région académique (France métropolitaine + DROM)</t>
  </si>
  <si>
    <t>Evolution entre 2023 et 2024 (en %)</t>
  </si>
  <si>
    <t>Rappel 2023-2024</t>
  </si>
  <si>
    <t>Répartition des effectifs de nouveaux entrants préparant un BUT en 2024-2025 (France métropolitaine + DROM)</t>
  </si>
  <si>
    <t>2024-2025**</t>
  </si>
  <si>
    <r>
      <t>Origine scolaire des nouveaux entrants en 1</t>
    </r>
    <r>
      <rPr>
        <b/>
        <vertAlign val="superscript"/>
        <sz val="11"/>
        <color theme="1"/>
        <rFont val="Calibri"/>
        <family val="2"/>
        <scheme val="minor"/>
      </rPr>
      <t>ère</t>
    </r>
    <r>
      <rPr>
        <b/>
        <sz val="11"/>
        <color theme="1"/>
        <rFont val="Calibri"/>
        <family val="2"/>
        <scheme val="minor"/>
      </rPr>
      <t xml:space="preserve"> année de DUT/BUT de 2008 à 2024 (France métropolitaine + DROM)</t>
    </r>
  </si>
  <si>
    <t>Répartition des étudiants en apprentissage en DUT/BUT par spécialité en 2023-2024 et en 2024-2025</t>
  </si>
  <si>
    <t>Diplômés session 2022</t>
  </si>
  <si>
    <t>Part des diplômés session 2022 (%)</t>
  </si>
  <si>
    <t>Poursuite des étudiants diplômés en DUT à la session 2022 jusqu'à 3 années après la diplômation (en effectifs) (France entière)</t>
  </si>
  <si>
    <t>BAC GENERAL*</t>
  </si>
  <si>
    <t>*Parmi les bacheliers généraux, on compte des titulaires du nouveau bac sans filière distincte.</t>
  </si>
  <si>
    <t>Poursuite des étudiants diplômés en DUT à la session 2022 jusqu'à 3 années après la diplomation (en %) (France entière)</t>
  </si>
  <si>
    <r>
      <t xml:space="preserve">Autres diplômes </t>
    </r>
    <r>
      <rPr>
        <sz val="10"/>
        <color theme="1"/>
        <rFont val="Calibri"/>
        <family val="2"/>
      </rPr>
      <t>₁</t>
    </r>
  </si>
  <si>
    <t>Note de lecture : 76,6 % des bacheliers généraux ont poursuivi dans l'enseignement supérieur, dans les trois ans après l'obtention de leur DUT à la session 2022</t>
  </si>
  <si>
    <t>Poursuite des étudiants diplômés en DUT à la session 2022 jusqu'à 3 années après la diplomation, par série de baccalauréat (en %) (France entière)</t>
  </si>
  <si>
    <t>Part des diplômés à la session 2022</t>
  </si>
  <si>
    <t>Note de lecture : Trois ans après l’obtention de leur DUT à la session 2022, 55,8 % des bacheliers généraux sont encore inscrits dans un établissement du supérieur contre 35,9 % des bacheliers technologiques et 21,5 % des bacheliers professionnels</t>
  </si>
  <si>
    <t>Parmi les bacheliers scientifiques diplômés en DUT de la session 2022, 24,8 % sont inscrits en licence professionnelle, 15,6 % en Licence LMD et 27,2 % en formation d'ingénieurs, un an après leur obtention du diplôme.</t>
  </si>
  <si>
    <t>Note de lecture : un après leur inscription en DUT/BUT 2ème année,  79,6 % des étudiants sont inscrits en BUT 3ème année.</t>
  </si>
  <si>
    <t xml:space="preserve"> Effectifs de nouveaux bacheliers 2024</t>
  </si>
  <si>
    <t>Note de lecture : Trois ans après l’obtention de leur DUT à la session 2022, 1,5 % des diplômés sont inscrits en Licence générale, 15,7 % en Master.</t>
  </si>
  <si>
    <t>Parmi les diplômés en DUT de la session 2022, 49,2 % sont encore inscrits dans l’enseignement supérieur à la rentrée 2024, soit trois ans après leur obtention du diplôme.</t>
  </si>
  <si>
    <t>Sciences des données (ex-Statistiques et informatique décisionnelle)</t>
  </si>
  <si>
    <t>Poursuite 1 an après des inscrits en DUT 2ème année en 2021-2022</t>
  </si>
  <si>
    <t>Sciences des données (ex Statistiques et informatique décisionnelle)</t>
  </si>
  <si>
    <t>Packaging, emballage et conditionnement (ex Génie du conditionnement et de l'emballage)</t>
  </si>
  <si>
    <t>Evolution entre 2023 et 2024,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</si>
</sst>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"/>
    <numFmt numFmtId="166" formatCode="0.0"/>
    <numFmt numFmtId="167" formatCode="0.0%"/>
    <numFmt numFmtId="168" formatCode="0.00000000"/>
  </numFmts>
  <fonts count="54"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0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 Light"/>
      <family val="2"/>
    </font>
    <font>
      <b/>
      <sz val="10"/>
      <color rgb="FF000080"/>
      <name val="Calibri"/>
      <family val="2"/>
      <scheme val="minor"/>
    </font>
    <font>
      <b/>
      <sz val="10"/>
      <color rgb="FF000080"/>
      <name val="Calibri"/>
      <family val="2"/>
    </font>
    <font>
      <b/>
      <sz val="9"/>
      <color rgb="FF000080"/>
      <name val="Calibri"/>
      <family val="2"/>
      <scheme val="minor"/>
    </font>
    <font>
      <sz val="11"/>
      <color rgb="FFFF0000"/>
      <name val="Calibri Light"/>
      <family val="2"/>
    </font>
    <font>
      <b/>
      <vertAlign val="superscript"/>
      <sz val="11"/>
      <color theme="1"/>
      <name val="Calibri"/>
      <family val="2"/>
      <scheme val="minor"/>
    </font>
    <font>
      <i/>
      <sz val="10"/>
      <color rgb="FF000000"/>
      <name val="Calibri"/>
      <family val="2"/>
    </font>
    <font>
      <vertAlign val="superscript"/>
      <sz val="10"/>
      <color rgb="FF000000"/>
      <name val="Calibri"/>
      <family val="2"/>
    </font>
    <font>
      <b/>
      <vertAlign val="superscript"/>
      <sz val="10"/>
      <color rgb="FF000080"/>
      <name val="Calibri"/>
      <family val="2"/>
    </font>
    <font>
      <i/>
      <sz val="10"/>
      <color theme="1"/>
      <name val="Calibri Light"/>
      <family val="2"/>
    </font>
    <font>
      <b/>
      <sz val="10"/>
      <color rgb="FF333399"/>
      <name val="Calibri"/>
      <family val="2"/>
    </font>
    <font>
      <sz val="10"/>
      <color theme="1"/>
      <name val="Calibri Light"/>
      <family val="2"/>
    </font>
    <font>
      <sz val="10"/>
      <name val="Calibri"/>
      <family val="2"/>
    </font>
    <font>
      <sz val="10"/>
      <color rgb="FF000000"/>
      <name val="SAS Monospace"/>
      <family val="3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000080"/>
        <bgColor rgb="FF000000"/>
      </patternFill>
    </fill>
  </fills>
  <borders count="4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dotted">
        <color rgb="FF33339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dashed">
        <color rgb="FF333399"/>
      </top>
      <bottom/>
      <diagonal/>
    </border>
    <border>
      <left style="thin">
        <color rgb="FFFFFFFF"/>
      </left>
      <right style="thin">
        <color rgb="FFFFFFFF"/>
      </right>
      <top/>
      <bottom style="medium">
        <color rgb="FF33339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rgb="FF333399"/>
      </bottom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/>
      <top style="thin">
        <color rgb="FF333399"/>
      </top>
      <bottom/>
      <diagonal/>
    </border>
    <border>
      <left style="thin">
        <color theme="0"/>
      </left>
      <right style="thin">
        <color theme="0"/>
      </right>
      <top style="thin">
        <color rgb="FF333399"/>
      </top>
      <bottom/>
      <diagonal/>
    </border>
    <border>
      <left style="thin">
        <color theme="0"/>
      </left>
      <right style="thin">
        <color theme="0"/>
      </right>
      <top/>
      <bottom style="thin">
        <color rgb="FF333399"/>
      </bottom>
      <diagonal/>
    </border>
    <border>
      <left style="thin">
        <color theme="0"/>
      </left>
      <right style="thin">
        <color theme="0"/>
      </right>
      <top style="thin">
        <color rgb="FF333399"/>
      </top>
      <bottom style="thin">
        <color rgb="FF33339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rgb="FF333399"/>
      </bottom>
      <diagonal/>
    </border>
    <border>
      <left style="thin">
        <color rgb="FFFFFFFF"/>
      </left>
      <right style="thin">
        <color rgb="FFFFFFFF"/>
      </right>
      <top style="dotted">
        <color rgb="FF333399"/>
      </top>
      <bottom/>
      <diagonal/>
    </border>
    <border>
      <left style="thin">
        <color rgb="FFFFFFFF"/>
      </left>
      <right style="thin">
        <color rgb="FFFFFFFF"/>
      </right>
      <top/>
      <bottom style="dotted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24">
    <xf numFmtId="0" fontId="0" fillId="0" borderId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5" fillId="0" borderId="0"/>
    <xf numFmtId="0" fontId="3" fillId="0" borderId="0"/>
    <xf numFmtId="9" fontId="13" fillId="0" borderId="0" applyFont="0" applyFill="0" applyBorder="0" applyAlignment="0" applyProtection="0"/>
  </cellStyleXfs>
  <cellXfs count="285">
    <xf numFmtId="0" fontId="0" fillId="0" borderId="0" xfId="0"/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66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10" fillId="0" borderId="0" xfId="0" applyFont="1" applyBorder="1" applyAlignment="1">
      <alignment horizontal="center" vertical="center"/>
    </xf>
    <xf numFmtId="166" fontId="9" fillId="0" borderId="12" xfId="0" applyNumberFormat="1" applyFont="1" applyFill="1" applyBorder="1"/>
    <xf numFmtId="0" fontId="16" fillId="0" borderId="0" xfId="21" applyFont="1"/>
    <xf numFmtId="0" fontId="5" fillId="0" borderId="0" xfId="21"/>
    <xf numFmtId="0" fontId="15" fillId="0" borderId="0" xfId="0" applyFont="1" applyFill="1" applyBorder="1" applyAlignment="1">
      <alignment vertical="center" wrapText="1"/>
    </xf>
    <xf numFmtId="165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21" applyFont="1" applyBorder="1"/>
    <xf numFmtId="166" fontId="23" fillId="0" borderId="0" xfId="21" applyNumberFormat="1" applyFont="1" applyFill="1" applyBorder="1" applyAlignment="1">
      <alignment horizontal="center"/>
    </xf>
    <xf numFmtId="166" fontId="21" fillId="0" borderId="0" xfId="0" applyNumberFormat="1" applyFont="1" applyBorder="1" applyAlignment="1">
      <alignment horizontal="center" vertical="center"/>
    </xf>
    <xf numFmtId="0" fontId="29" fillId="0" borderId="0" xfId="0" applyFont="1" applyFill="1" applyBorder="1"/>
    <xf numFmtId="3" fontId="25" fillId="0" borderId="0" xfId="0" applyNumberFormat="1" applyFont="1" applyFill="1" applyBorder="1"/>
    <xf numFmtId="3" fontId="29" fillId="0" borderId="0" xfId="0" applyNumberFormat="1" applyFont="1" applyFill="1" applyBorder="1"/>
    <xf numFmtId="0" fontId="29" fillId="0" borderId="0" xfId="0" applyFont="1" applyFill="1" applyBorder="1" applyAlignment="1">
      <alignment wrapText="1"/>
    </xf>
    <xf numFmtId="0" fontId="25" fillId="0" borderId="0" xfId="0" applyFont="1" applyFill="1" applyBorder="1"/>
    <xf numFmtId="0" fontId="26" fillId="0" borderId="0" xfId="0" applyFont="1"/>
    <xf numFmtId="0" fontId="18" fillId="0" borderId="0" xfId="0" applyFont="1" applyAlignment="1">
      <alignment horizontal="left" vertical="center"/>
    </xf>
    <xf numFmtId="0" fontId="23" fillId="0" borderId="0" xfId="21" applyFont="1"/>
    <xf numFmtId="0" fontId="31" fillId="0" borderId="0" xfId="21" applyFont="1"/>
    <xf numFmtId="0" fontId="4" fillId="0" borderId="0" xfId="21" applyFont="1"/>
    <xf numFmtId="0" fontId="23" fillId="0" borderId="0" xfId="0" applyFont="1"/>
    <xf numFmtId="0" fontId="26" fillId="0" borderId="0" xfId="0" applyFont="1" applyAlignment="1">
      <alignment vertical="center"/>
    </xf>
    <xf numFmtId="0" fontId="29" fillId="0" borderId="12" xfId="0" applyFont="1" applyBorder="1"/>
    <xf numFmtId="166" fontId="29" fillId="0" borderId="12" xfId="0" applyNumberFormat="1" applyFont="1" applyBorder="1"/>
    <xf numFmtId="0" fontId="29" fillId="0" borderId="13" xfId="0" applyFont="1" applyBorder="1"/>
    <xf numFmtId="166" fontId="29" fillId="0" borderId="13" xfId="0" applyNumberFormat="1" applyFont="1" applyBorder="1"/>
    <xf numFmtId="166" fontId="29" fillId="0" borderId="21" xfId="0" applyNumberFormat="1" applyFont="1" applyFill="1" applyBorder="1"/>
    <xf numFmtId="0" fontId="18" fillId="0" borderId="0" xfId="4" applyFont="1" applyAlignment="1">
      <alignment vertical="center"/>
    </xf>
    <xf numFmtId="0" fontId="29" fillId="0" borderId="0" xfId="4" applyFont="1" applyFill="1" applyBorder="1" applyAlignment="1">
      <alignment vertical="center" wrapText="1"/>
    </xf>
    <xf numFmtId="0" fontId="23" fillId="0" borderId="0" xfId="0" applyFont="1" applyFill="1" applyBorder="1"/>
    <xf numFmtId="0" fontId="23" fillId="0" borderId="12" xfId="21" applyFont="1" applyBorder="1"/>
    <xf numFmtId="3" fontId="23" fillId="0" borderId="0" xfId="21" applyNumberFormat="1" applyFont="1" applyBorder="1"/>
    <xf numFmtId="3" fontId="23" fillId="0" borderId="12" xfId="21" applyNumberFormat="1" applyFont="1" applyBorder="1"/>
    <xf numFmtId="166" fontId="23" fillId="0" borderId="12" xfId="21" applyNumberFormat="1" applyFont="1" applyBorder="1" applyAlignment="1">
      <alignment horizontal="center"/>
    </xf>
    <xf numFmtId="0" fontId="23" fillId="0" borderId="33" xfId="21" applyFont="1" applyBorder="1"/>
    <xf numFmtId="166" fontId="23" fillId="0" borderId="33" xfId="21" applyNumberFormat="1" applyFont="1" applyBorder="1" applyAlignment="1">
      <alignment horizontal="center"/>
    </xf>
    <xf numFmtId="166" fontId="23" fillId="0" borderId="32" xfId="21" applyNumberFormat="1" applyFont="1" applyFill="1" applyBorder="1" applyAlignment="1">
      <alignment horizontal="center"/>
    </xf>
    <xf numFmtId="0" fontId="23" fillId="0" borderId="32" xfId="21" applyFont="1" applyBorder="1"/>
    <xf numFmtId="166" fontId="23" fillId="0" borderId="12" xfId="21" applyNumberFormat="1" applyFont="1" applyFill="1" applyBorder="1" applyAlignment="1">
      <alignment horizontal="center"/>
    </xf>
    <xf numFmtId="3" fontId="30" fillId="0" borderId="12" xfId="21" applyNumberFormat="1" applyFont="1" applyBorder="1"/>
    <xf numFmtId="3" fontId="30" fillId="0" borderId="0" xfId="21" applyNumberFormat="1" applyFont="1" applyBorder="1"/>
    <xf numFmtId="0" fontId="23" fillId="0" borderId="28" xfId="21" applyFont="1" applyBorder="1"/>
    <xf numFmtId="3" fontId="23" fillId="0" borderId="29" xfId="21" applyNumberFormat="1" applyFont="1" applyBorder="1"/>
    <xf numFmtId="3" fontId="23" fillId="0" borderId="28" xfId="21" applyNumberFormat="1" applyFont="1" applyBorder="1"/>
    <xf numFmtId="166" fontId="23" fillId="0" borderId="29" xfId="21" applyNumberFormat="1" applyFont="1" applyBorder="1"/>
    <xf numFmtId="166" fontId="23" fillId="0" borderId="12" xfId="21" applyNumberFormat="1" applyFont="1" applyBorder="1"/>
    <xf numFmtId="0" fontId="30" fillId="0" borderId="26" xfId="21" applyFont="1" applyBorder="1"/>
    <xf numFmtId="3" fontId="30" fillId="0" borderId="30" xfId="21" applyNumberFormat="1" applyFont="1" applyBorder="1"/>
    <xf numFmtId="3" fontId="30" fillId="0" borderId="26" xfId="21" applyNumberFormat="1" applyFont="1" applyBorder="1"/>
    <xf numFmtId="166" fontId="30" fillId="0" borderId="30" xfId="21" applyNumberFormat="1" applyFont="1" applyBorder="1"/>
    <xf numFmtId="0" fontId="30" fillId="0" borderId="0" xfId="21" applyFont="1" applyBorder="1"/>
    <xf numFmtId="166" fontId="30" fillId="0" borderId="12" xfId="21" applyNumberFormat="1" applyFont="1" applyBorder="1"/>
    <xf numFmtId="0" fontId="30" fillId="0" borderId="27" xfId="21" applyFont="1" applyBorder="1"/>
    <xf numFmtId="3" fontId="30" fillId="0" borderId="31" xfId="21" applyNumberFormat="1" applyFont="1" applyBorder="1"/>
    <xf numFmtId="3" fontId="30" fillId="0" borderId="27" xfId="21" applyNumberFormat="1" applyFont="1" applyBorder="1"/>
    <xf numFmtId="166" fontId="30" fillId="0" borderId="31" xfId="21" applyNumberFormat="1" applyFont="1" applyBorder="1"/>
    <xf numFmtId="166" fontId="5" fillId="0" borderId="0" xfId="21" applyNumberFormat="1"/>
    <xf numFmtId="0" fontId="2" fillId="0" borderId="0" xfId="21" applyFont="1"/>
    <xf numFmtId="0" fontId="35" fillId="0" borderId="12" xfId="0" applyFont="1" applyBorder="1"/>
    <xf numFmtId="166" fontId="35" fillId="0" borderId="12" xfId="0" applyNumberFormat="1" applyFont="1" applyBorder="1"/>
    <xf numFmtId="0" fontId="35" fillId="0" borderId="20" xfId="0" applyFont="1" applyFill="1" applyBorder="1"/>
    <xf numFmtId="166" fontId="35" fillId="0" borderId="20" xfId="0" applyNumberFormat="1" applyFont="1" applyFill="1" applyBorder="1"/>
    <xf numFmtId="0" fontId="35" fillId="0" borderId="34" xfId="21" applyFont="1" applyBorder="1"/>
    <xf numFmtId="166" fontId="35" fillId="0" borderId="34" xfId="21" applyNumberFormat="1" applyFont="1" applyFill="1" applyBorder="1" applyAlignment="1">
      <alignment horizontal="center"/>
    </xf>
    <xf numFmtId="166" fontId="35" fillId="0" borderId="22" xfId="21" applyNumberFormat="1" applyFont="1" applyFill="1" applyBorder="1" applyAlignment="1">
      <alignment horizontal="center"/>
    </xf>
    <xf numFmtId="0" fontId="35" fillId="0" borderId="12" xfId="21" applyFont="1" applyBorder="1"/>
    <xf numFmtId="166" fontId="35" fillId="0" borderId="34" xfId="21" applyNumberFormat="1" applyFont="1" applyBorder="1" applyAlignment="1">
      <alignment horizontal="center"/>
    </xf>
    <xf numFmtId="0" fontId="35" fillId="0" borderId="26" xfId="21" applyFont="1" applyBorder="1"/>
    <xf numFmtId="3" fontId="35" fillId="0" borderId="30" xfId="21" applyNumberFormat="1" applyFont="1" applyBorder="1"/>
    <xf numFmtId="3" fontId="35" fillId="0" borderId="26" xfId="21" applyNumberFormat="1" applyFont="1" applyBorder="1"/>
    <xf numFmtId="166" fontId="35" fillId="0" borderId="30" xfId="21" applyNumberFormat="1" applyFont="1" applyBorder="1"/>
    <xf numFmtId="166" fontId="29" fillId="0" borderId="19" xfId="0" applyNumberFormat="1" applyFont="1" applyFill="1" applyBorder="1"/>
    <xf numFmtId="166" fontId="35" fillId="0" borderId="19" xfId="0" applyNumberFormat="1" applyFont="1" applyFill="1" applyBorder="1"/>
    <xf numFmtId="0" fontId="35" fillId="0" borderId="38" xfId="0" applyFont="1" applyFill="1" applyBorder="1"/>
    <xf numFmtId="166" fontId="35" fillId="0" borderId="38" xfId="0" applyNumberFormat="1" applyFont="1" applyFill="1" applyBorder="1"/>
    <xf numFmtId="3" fontId="0" fillId="0" borderId="0" xfId="0" applyNumberFormat="1"/>
    <xf numFmtId="0" fontId="29" fillId="0" borderId="12" xfId="0" applyFont="1" applyFill="1" applyBorder="1"/>
    <xf numFmtId="166" fontId="29" fillId="0" borderId="12" xfId="0" applyNumberFormat="1" applyFont="1" applyFill="1" applyBorder="1"/>
    <xf numFmtId="166" fontId="35" fillId="0" borderId="12" xfId="0" applyNumberFormat="1" applyFont="1" applyFill="1" applyBorder="1"/>
    <xf numFmtId="166" fontId="35" fillId="0" borderId="21" xfId="0" applyNumberFormat="1" applyFont="1" applyFill="1" applyBorder="1"/>
    <xf numFmtId="167" fontId="0" fillId="0" borderId="0" xfId="23" applyNumberFormat="1" applyFont="1"/>
    <xf numFmtId="0" fontId="37" fillId="0" borderId="0" xfId="0" applyFont="1"/>
    <xf numFmtId="0" fontId="1" fillId="0" borderId="0" xfId="21" applyFont="1"/>
    <xf numFmtId="0" fontId="27" fillId="2" borderId="15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40" fillId="0" borderId="0" xfId="0" applyFont="1" applyAlignment="1">
      <alignment vertical="center"/>
    </xf>
    <xf numFmtId="3" fontId="40" fillId="0" borderId="0" xfId="0" applyNumberFormat="1" applyFont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0" fontId="24" fillId="2" borderId="0" xfId="21" applyFont="1" applyFill="1" applyBorder="1" applyAlignment="1">
      <alignment vertical="center" wrapText="1"/>
    </xf>
    <xf numFmtId="0" fontId="24" fillId="2" borderId="0" xfId="21" applyFont="1" applyFill="1" applyBorder="1"/>
    <xf numFmtId="0" fontId="38" fillId="0" borderId="0" xfId="21" applyFont="1" applyFill="1" applyBorder="1"/>
    <xf numFmtId="0" fontId="22" fillId="3" borderId="18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3" fontId="22" fillId="3" borderId="19" xfId="0" applyNumberFormat="1" applyFont="1" applyFill="1" applyBorder="1" applyAlignment="1">
      <alignment vertical="center"/>
    </xf>
    <xf numFmtId="0" fontId="38" fillId="0" borderId="0" xfId="0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 applyAlignment="1">
      <alignment wrapText="1"/>
    </xf>
    <xf numFmtId="0" fontId="22" fillId="3" borderId="19" xfId="0" applyFont="1" applyFill="1" applyBorder="1" applyAlignment="1">
      <alignment vertical="center"/>
    </xf>
    <xf numFmtId="0" fontId="22" fillId="3" borderId="19" xfId="0" applyFont="1" applyFill="1" applyBorder="1" applyAlignment="1">
      <alignment horizontal="center" vertical="center"/>
    </xf>
    <xf numFmtId="0" fontId="22" fillId="3" borderId="0" xfId="0" applyFont="1" applyFill="1" applyBorder="1"/>
    <xf numFmtId="3" fontId="22" fillId="3" borderId="19" xfId="0" applyNumberFormat="1" applyFont="1" applyFill="1" applyBorder="1"/>
    <xf numFmtId="0" fontId="24" fillId="2" borderId="10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/>
    </xf>
    <xf numFmtId="0" fontId="24" fillId="2" borderId="27" xfId="21" applyFont="1" applyFill="1" applyBorder="1" applyAlignment="1">
      <alignment vertical="center" wrapText="1"/>
    </xf>
    <xf numFmtId="0" fontId="24" fillId="2" borderId="31" xfId="21" applyFont="1" applyFill="1" applyBorder="1" applyAlignment="1">
      <alignment vertical="center" wrapText="1"/>
    </xf>
    <xf numFmtId="0" fontId="24" fillId="2" borderId="31" xfId="21" applyFont="1" applyFill="1" applyBorder="1" applyAlignment="1">
      <alignment horizontal="center" vertical="center" wrapText="1"/>
    </xf>
    <xf numFmtId="0" fontId="24" fillId="2" borderId="31" xfId="21" applyFont="1" applyFill="1" applyBorder="1"/>
    <xf numFmtId="166" fontId="24" fillId="2" borderId="31" xfId="21" applyNumberFormat="1" applyFont="1" applyFill="1" applyBorder="1" applyAlignment="1">
      <alignment horizontal="center"/>
    </xf>
    <xf numFmtId="0" fontId="24" fillId="2" borderId="12" xfId="21" applyFont="1" applyFill="1" applyBorder="1" applyAlignment="1">
      <alignment horizontal="center" vertical="center" wrapText="1"/>
    </xf>
    <xf numFmtId="3" fontId="24" fillId="2" borderId="29" xfId="21" applyNumberFormat="1" applyFont="1" applyFill="1" applyBorder="1"/>
    <xf numFmtId="3" fontId="24" fillId="2" borderId="0" xfId="21" applyNumberFormat="1" applyFont="1" applyFill="1" applyBorder="1"/>
    <xf numFmtId="0" fontId="14" fillId="0" borderId="0" xfId="13"/>
    <xf numFmtId="0" fontId="14" fillId="0" borderId="15" xfId="13" applyFill="1" applyBorder="1" applyAlignment="1">
      <alignment vertical="center"/>
    </xf>
    <xf numFmtId="0" fontId="21" fillId="0" borderId="0" xfId="0" applyFont="1"/>
    <xf numFmtId="1" fontId="5" fillId="0" borderId="0" xfId="21" applyNumberFormat="1"/>
    <xf numFmtId="166" fontId="23" fillId="0" borderId="29" xfId="23" applyNumberFormat="1" applyFont="1" applyBorder="1"/>
    <xf numFmtId="166" fontId="23" fillId="0" borderId="12" xfId="23" applyNumberFormat="1" applyFont="1" applyBorder="1"/>
    <xf numFmtId="166" fontId="30" fillId="0" borderId="30" xfId="23" applyNumberFormat="1" applyFont="1" applyBorder="1"/>
    <xf numFmtId="166" fontId="30" fillId="0" borderId="12" xfId="23" applyNumberFormat="1" applyFont="1" applyBorder="1"/>
    <xf numFmtId="166" fontId="30" fillId="0" borderId="31" xfId="23" applyNumberFormat="1" applyFont="1" applyBorder="1"/>
    <xf numFmtId="166" fontId="35" fillId="0" borderId="30" xfId="23" applyNumberFormat="1" applyFont="1" applyBorder="1"/>
    <xf numFmtId="166" fontId="24" fillId="2" borderId="12" xfId="23" applyNumberFormat="1" applyFont="1" applyFill="1" applyBorder="1"/>
    <xf numFmtId="166" fontId="35" fillId="0" borderId="38" xfId="0" applyNumberFormat="1" applyFont="1" applyFill="1" applyBorder="1" applyAlignment="1">
      <alignment horizontal="right"/>
    </xf>
    <xf numFmtId="166" fontId="29" fillId="0" borderId="12" xfId="0" applyNumberFormat="1" applyFont="1" applyFill="1" applyBorder="1" applyAlignment="1">
      <alignment horizontal="right"/>
    </xf>
    <xf numFmtId="166" fontId="29" fillId="0" borderId="21" xfId="0" applyNumberFormat="1" applyFont="1" applyFill="1" applyBorder="1" applyAlignment="1">
      <alignment horizontal="right"/>
    </xf>
    <xf numFmtId="0" fontId="41" fillId="0" borderId="0" xfId="0" applyFont="1"/>
    <xf numFmtId="3" fontId="36" fillId="0" borderId="0" xfId="0" applyNumberFormat="1" applyFont="1"/>
    <xf numFmtId="166" fontId="23" fillId="0" borderId="25" xfId="21" applyNumberFormat="1" applyFont="1" applyFill="1" applyBorder="1" applyAlignment="1">
      <alignment horizontal="right"/>
    </xf>
    <xf numFmtId="0" fontId="19" fillId="3" borderId="0" xfId="0" applyFont="1" applyFill="1" applyBorder="1" applyAlignment="1">
      <alignment horizontal="center"/>
    </xf>
    <xf numFmtId="0" fontId="39" fillId="0" borderId="0" xfId="20" applyFont="1" applyFill="1" applyBorder="1" applyAlignment="1">
      <alignment vertical="center" wrapText="1"/>
    </xf>
    <xf numFmtId="0" fontId="15" fillId="0" borderId="0" xfId="20" applyFont="1" applyFill="1" applyBorder="1" applyAlignment="1">
      <alignment vertical="center" wrapText="1"/>
    </xf>
    <xf numFmtId="0" fontId="39" fillId="0" borderId="0" xfId="20" applyFont="1" applyFill="1" applyBorder="1" applyAlignment="1">
      <alignment vertical="center"/>
    </xf>
    <xf numFmtId="0" fontId="43" fillId="0" borderId="0" xfId="20" applyFont="1" applyFill="1" applyBorder="1" applyAlignment="1">
      <alignment horizontal="right" vertical="center" wrapText="1"/>
    </xf>
    <xf numFmtId="0" fontId="19" fillId="3" borderId="1" xfId="21" applyFont="1" applyFill="1" applyBorder="1" applyAlignment="1">
      <alignment horizontal="center" vertical="center" wrapText="1"/>
    </xf>
    <xf numFmtId="0" fontId="19" fillId="3" borderId="0" xfId="21" applyFont="1" applyFill="1" applyBorder="1" applyAlignment="1">
      <alignment horizontal="center" vertical="center" wrapText="1"/>
    </xf>
    <xf numFmtId="166" fontId="15" fillId="0" borderId="1" xfId="21" applyNumberFormat="1" applyFont="1" applyFill="1" applyBorder="1" applyAlignment="1">
      <alignment horizontal="center"/>
    </xf>
    <xf numFmtId="166" fontId="15" fillId="0" borderId="0" xfId="21" applyNumberFormat="1" applyFont="1" applyFill="1" applyBorder="1" applyAlignment="1">
      <alignment horizontal="center"/>
    </xf>
    <xf numFmtId="0" fontId="19" fillId="3" borderId="0" xfId="21" applyFont="1" applyFill="1" applyBorder="1"/>
    <xf numFmtId="166" fontId="19" fillId="3" borderId="0" xfId="21" applyNumberFormat="1" applyFont="1" applyFill="1" applyBorder="1" applyAlignment="1">
      <alignment horizontal="center"/>
    </xf>
    <xf numFmtId="166" fontId="19" fillId="3" borderId="1" xfId="21" applyNumberFormat="1" applyFont="1" applyFill="1" applyBorder="1" applyAlignment="1">
      <alignment horizontal="center"/>
    </xf>
    <xf numFmtId="166" fontId="39" fillId="0" borderId="0" xfId="21" applyNumberFormat="1" applyFont="1" applyFill="1" applyBorder="1" applyAlignment="1">
      <alignment horizontal="center"/>
    </xf>
    <xf numFmtId="166" fontId="0" fillId="0" borderId="0" xfId="23" applyNumberFormat="1" applyFont="1"/>
    <xf numFmtId="166" fontId="41" fillId="0" borderId="0" xfId="0" applyNumberFormat="1" applyFont="1"/>
    <xf numFmtId="0" fontId="46" fillId="0" borderId="0" xfId="0" applyFont="1"/>
    <xf numFmtId="1" fontId="0" fillId="0" borderId="0" xfId="0" applyNumberFormat="1"/>
    <xf numFmtId="0" fontId="5" fillId="0" borderId="0" xfId="21" applyFill="1"/>
    <xf numFmtId="166" fontId="23" fillId="0" borderId="24" xfId="21" applyNumberFormat="1" applyFont="1" applyFill="1" applyBorder="1" applyAlignment="1">
      <alignment horizontal="center"/>
    </xf>
    <xf numFmtId="9" fontId="15" fillId="0" borderId="0" xfId="23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/>
    <xf numFmtId="0" fontId="23" fillId="0" borderId="0" xfId="0" applyFont="1" applyFill="1" applyBorder="1" applyAlignment="1">
      <alignment wrapText="1"/>
    </xf>
    <xf numFmtId="3" fontId="23" fillId="0" borderId="0" xfId="0" applyNumberFormat="1" applyFont="1" applyFill="1" applyBorder="1" applyAlignment="1"/>
    <xf numFmtId="0" fontId="24" fillId="2" borderId="27" xfId="21" applyFont="1" applyFill="1" applyBorder="1" applyAlignment="1">
      <alignment horizontal="center" vertical="center" wrapText="1"/>
    </xf>
    <xf numFmtId="166" fontId="24" fillId="2" borderId="27" xfId="21" applyNumberFormat="1" applyFont="1" applyFill="1" applyBorder="1" applyAlignment="1">
      <alignment horizontal="center"/>
    </xf>
    <xf numFmtId="0" fontId="19" fillId="0" borderId="0" xfId="21" applyFont="1" applyFill="1" applyBorder="1"/>
    <xf numFmtId="166" fontId="19" fillId="0" borderId="0" xfId="21" applyNumberFormat="1" applyFont="1" applyFill="1" applyBorder="1" applyAlignment="1">
      <alignment horizontal="center"/>
    </xf>
    <xf numFmtId="166" fontId="19" fillId="0" borderId="1" xfId="21" applyNumberFormat="1" applyFont="1" applyFill="1" applyBorder="1" applyAlignment="1">
      <alignment horizontal="center"/>
    </xf>
    <xf numFmtId="165" fontId="0" fillId="0" borderId="0" xfId="0" applyNumberFormat="1"/>
    <xf numFmtId="166" fontId="29" fillId="0" borderId="0" xfId="0" applyNumberFormat="1" applyFont="1" applyFill="1" applyBorder="1"/>
    <xf numFmtId="166" fontId="29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0" fontId="35" fillId="0" borderId="19" xfId="0" applyFont="1" applyFill="1" applyBorder="1"/>
    <xf numFmtId="166" fontId="35" fillId="0" borderId="19" xfId="0" applyNumberFormat="1" applyFont="1" applyFill="1" applyBorder="1" applyAlignment="1">
      <alignment horizontal="right"/>
    </xf>
    <xf numFmtId="166" fontId="29" fillId="0" borderId="39" xfId="0" applyNumberFormat="1" applyFont="1" applyFill="1" applyBorder="1"/>
    <xf numFmtId="166" fontId="29" fillId="0" borderId="39" xfId="0" applyNumberFormat="1" applyFont="1" applyFill="1" applyBorder="1" applyAlignment="1">
      <alignment horizontal="right"/>
    </xf>
    <xf numFmtId="166" fontId="35" fillId="0" borderId="39" xfId="0" applyNumberFormat="1" applyFont="1" applyFill="1" applyBorder="1"/>
    <xf numFmtId="166" fontId="15" fillId="0" borderId="0" xfId="0" applyNumberFormat="1" applyFont="1" applyFill="1" applyBorder="1" applyAlignment="1">
      <alignment horizontal="center" vertical="center"/>
    </xf>
    <xf numFmtId="0" fontId="14" fillId="0" borderId="0" xfId="13" applyFont="1" applyFill="1" applyAlignment="1">
      <alignment horizontal="left" vertical="center"/>
    </xf>
    <xf numFmtId="0" fontId="0" fillId="0" borderId="0" xfId="0" applyFont="1" applyFill="1"/>
    <xf numFmtId="0" fontId="14" fillId="0" borderId="0" xfId="13" applyFont="1" applyFill="1"/>
    <xf numFmtId="0" fontId="50" fillId="0" borderId="0" xfId="0" applyFont="1" applyAlignment="1">
      <alignment vertical="center"/>
    </xf>
    <xf numFmtId="0" fontId="50" fillId="0" borderId="0" xfId="0" applyFont="1"/>
    <xf numFmtId="0" fontId="0" fillId="0" borderId="0" xfId="0" applyFill="1"/>
    <xf numFmtId="0" fontId="34" fillId="0" borderId="0" xfId="1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 applyFont="1" applyFill="1" applyAlignment="1">
      <alignment horizontal="right"/>
    </xf>
    <xf numFmtId="0" fontId="17" fillId="0" borderId="0" xfId="0" applyFont="1" applyFill="1"/>
    <xf numFmtId="9" fontId="0" fillId="0" borderId="0" xfId="23" applyFont="1"/>
    <xf numFmtId="9" fontId="0" fillId="0" borderId="0" xfId="23" applyNumberFormat="1" applyFont="1"/>
    <xf numFmtId="168" fontId="0" fillId="0" borderId="0" xfId="0" applyNumberFormat="1"/>
    <xf numFmtId="0" fontId="14" fillId="0" borderId="0" xfId="13" applyFill="1"/>
    <xf numFmtId="0" fontId="14" fillId="0" borderId="0" xfId="13" applyFill="1" applyAlignment="1">
      <alignment horizontal="left" vertical="center"/>
    </xf>
    <xf numFmtId="0" fontId="22" fillId="3" borderId="19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/>
    <xf numFmtId="0" fontId="22" fillId="3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166" fontId="39" fillId="0" borderId="0" xfId="0" applyNumberFormat="1" applyFont="1" applyFill="1" applyBorder="1" applyAlignment="1">
      <alignment horizontal="center" vertical="center"/>
    </xf>
    <xf numFmtId="166" fontId="47" fillId="0" borderId="0" xfId="0" applyNumberFormat="1" applyFont="1" applyFill="1" applyBorder="1" applyAlignment="1">
      <alignment horizontal="center" vertical="center"/>
    </xf>
    <xf numFmtId="0" fontId="15" fillId="0" borderId="1" xfId="21" applyFont="1" applyFill="1" applyBorder="1" applyAlignment="1">
      <alignment horizontal="center"/>
    </xf>
    <xf numFmtId="3" fontId="39" fillId="0" borderId="0" xfId="21" applyNumberFormat="1" applyFont="1" applyFill="1" applyBorder="1" applyAlignment="1">
      <alignment horizontal="center"/>
    </xf>
    <xf numFmtId="166" fontId="25" fillId="0" borderId="0" xfId="0" applyNumberFormat="1" applyFont="1" applyFill="1" applyBorder="1"/>
    <xf numFmtId="166" fontId="38" fillId="0" borderId="0" xfId="0" applyNumberFormat="1" applyFont="1" applyFill="1" applyBorder="1"/>
    <xf numFmtId="166" fontId="22" fillId="3" borderId="19" xfId="0" applyNumberFormat="1" applyFont="1" applyFill="1" applyBorder="1"/>
    <xf numFmtId="3" fontId="48" fillId="0" borderId="0" xfId="0" applyNumberFormat="1" applyFont="1"/>
    <xf numFmtId="166" fontId="25" fillId="0" borderId="0" xfId="0" applyNumberFormat="1" applyFont="1" applyFill="1" applyBorder="1" applyAlignment="1">
      <alignment wrapText="1"/>
    </xf>
    <xf numFmtId="166" fontId="23" fillId="0" borderId="0" xfId="0" applyNumberFormat="1" applyFont="1" applyFill="1" applyBorder="1" applyAlignment="1">
      <alignment wrapText="1"/>
    </xf>
    <xf numFmtId="0" fontId="35" fillId="0" borderId="12" xfId="0" applyFont="1" applyFill="1" applyBorder="1"/>
    <xf numFmtId="0" fontId="35" fillId="0" borderId="21" xfId="0" applyFont="1" applyFill="1" applyBorder="1"/>
    <xf numFmtId="0" fontId="29" fillId="0" borderId="21" xfId="0" applyFont="1" applyFill="1" applyBorder="1"/>
    <xf numFmtId="1" fontId="24" fillId="2" borderId="29" xfId="21" applyNumberFormat="1" applyFont="1" applyFill="1" applyBorder="1"/>
    <xf numFmtId="0" fontId="5" fillId="0" borderId="0" xfId="23" applyNumberFormat="1" applyFont="1"/>
    <xf numFmtId="0" fontId="51" fillId="0" borderId="0" xfId="21" applyFont="1" applyAlignment="1"/>
    <xf numFmtId="166" fontId="19" fillId="3" borderId="0" xfId="21" applyNumberFormat="1" applyFont="1" applyFill="1" applyBorder="1"/>
    <xf numFmtId="0" fontId="23" fillId="0" borderId="0" xfId="21" applyFont="1" applyFill="1" applyBorder="1"/>
    <xf numFmtId="0" fontId="23" fillId="0" borderId="0" xfId="21" applyFont="1" applyFill="1" applyBorder="1" applyAlignment="1">
      <alignment horizontal="center"/>
    </xf>
    <xf numFmtId="0" fontId="23" fillId="0" borderId="24" xfId="21" applyFont="1" applyFill="1" applyBorder="1"/>
    <xf numFmtId="0" fontId="35" fillId="0" borderId="24" xfId="21" applyFont="1" applyFill="1" applyBorder="1" applyAlignment="1">
      <alignment horizontal="center"/>
    </xf>
    <xf numFmtId="0" fontId="35" fillId="0" borderId="22" xfId="21" applyFont="1" applyFill="1" applyBorder="1" applyAlignment="1">
      <alignment horizontal="center"/>
    </xf>
    <xf numFmtId="0" fontId="24" fillId="2" borderId="27" xfId="21" applyFont="1" applyFill="1" applyBorder="1" applyAlignment="1">
      <alignment horizontal="center"/>
    </xf>
    <xf numFmtId="3" fontId="39" fillId="0" borderId="1" xfId="20" applyNumberFormat="1" applyFont="1" applyFill="1" applyBorder="1" applyAlignment="1">
      <alignment horizontal="center" vertical="center"/>
    </xf>
    <xf numFmtId="3" fontId="39" fillId="0" borderId="0" xfId="20" applyNumberFormat="1" applyFont="1" applyFill="1" applyBorder="1" applyAlignment="1">
      <alignment horizontal="center" vertical="center"/>
    </xf>
    <xf numFmtId="3" fontId="43" fillId="0" borderId="1" xfId="20" applyNumberFormat="1" applyFont="1" applyFill="1" applyBorder="1" applyAlignment="1">
      <alignment horizontal="center" vertical="center"/>
    </xf>
    <xf numFmtId="3" fontId="43" fillId="0" borderId="0" xfId="20" applyNumberFormat="1" applyFont="1" applyFill="1" applyBorder="1" applyAlignment="1">
      <alignment horizontal="center" vertical="center"/>
    </xf>
    <xf numFmtId="3" fontId="15" fillId="0" borderId="1" xfId="20" applyNumberFormat="1" applyFont="1" applyFill="1" applyBorder="1" applyAlignment="1">
      <alignment horizontal="center" vertical="center"/>
    </xf>
    <xf numFmtId="3" fontId="15" fillId="0" borderId="0" xfId="2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/>
    </xf>
    <xf numFmtId="3" fontId="19" fillId="3" borderId="0" xfId="0" applyNumberFormat="1" applyFont="1" applyFill="1" applyBorder="1" applyAlignment="1">
      <alignment horizontal="center"/>
    </xf>
    <xf numFmtId="3" fontId="39" fillId="0" borderId="1" xfId="20" applyNumberFormat="1" applyFont="1" applyFill="1" applyBorder="1" applyAlignment="1">
      <alignment horizontal="center" vertical="center" wrapText="1"/>
    </xf>
    <xf numFmtId="3" fontId="39" fillId="0" borderId="0" xfId="2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0" fontId="52" fillId="0" borderId="0" xfId="0" applyFont="1" applyFill="1" applyAlignment="1">
      <alignment horizontal="left" vertical="top" wrapText="1"/>
    </xf>
    <xf numFmtId="0" fontId="39" fillId="0" borderId="0" xfId="23" applyNumberFormat="1" applyFont="1" applyFill="1" applyBorder="1" applyAlignment="1">
      <alignment horizontal="center"/>
    </xf>
    <xf numFmtId="0" fontId="49" fillId="0" borderId="0" xfId="23" applyNumberFormat="1" applyFont="1" applyFill="1" applyBorder="1" applyAlignment="1">
      <alignment horizontal="center"/>
    </xf>
    <xf numFmtId="0" fontId="15" fillId="0" borderId="0" xfId="23" applyNumberFormat="1" applyFont="1" applyFill="1" applyBorder="1" applyAlignment="1">
      <alignment horizontal="center"/>
    </xf>
    <xf numFmtId="0" fontId="19" fillId="3" borderId="1" xfId="23" applyNumberFormat="1" applyFont="1" applyFill="1" applyBorder="1" applyAlignment="1">
      <alignment horizontal="center"/>
    </xf>
    <xf numFmtId="0" fontId="39" fillId="0" borderId="1" xfId="23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6" fontId="22" fillId="3" borderId="19" xfId="0" applyNumberFormat="1" applyFont="1" applyFill="1" applyBorder="1" applyAlignment="1">
      <alignment vertical="center"/>
    </xf>
    <xf numFmtId="0" fontId="53" fillId="0" borderId="0" xfId="0" applyFont="1" applyAlignment="1">
      <alignment horizontal="center" vertical="center" wrapText="1"/>
    </xf>
    <xf numFmtId="166" fontId="49" fillId="0" borderId="0" xfId="23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52" fillId="0" borderId="0" xfId="0" applyFont="1" applyFill="1" applyAlignment="1">
      <alignment horizontal="left" vertical="top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24" fillId="2" borderId="3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/>
    </xf>
    <xf numFmtId="0" fontId="33" fillId="2" borderId="40" xfId="0" applyFont="1" applyFill="1" applyBorder="1" applyAlignment="1">
      <alignment horizontal="center" vertical="center"/>
    </xf>
    <xf numFmtId="0" fontId="33" fillId="2" borderId="41" xfId="0" applyFont="1" applyFill="1" applyBorder="1" applyAlignment="1">
      <alignment horizontal="center" vertical="center"/>
    </xf>
    <xf numFmtId="0" fontId="23" fillId="0" borderId="23" xfId="21" applyFont="1" applyBorder="1" applyAlignment="1">
      <alignment horizontal="center" vertical="center"/>
    </xf>
    <xf numFmtId="0" fontId="23" fillId="0" borderId="0" xfId="21" applyFont="1" applyBorder="1" applyAlignment="1">
      <alignment horizontal="center" vertical="center"/>
    </xf>
    <xf numFmtId="0" fontId="23" fillId="0" borderId="24" xfId="21" applyFont="1" applyBorder="1" applyAlignment="1">
      <alignment horizontal="center" vertical="center"/>
    </xf>
    <xf numFmtId="0" fontId="23" fillId="0" borderId="35" xfId="21" applyFont="1" applyBorder="1" applyAlignment="1">
      <alignment horizontal="center" vertical="center"/>
    </xf>
    <xf numFmtId="0" fontId="23" fillId="0" borderId="36" xfId="21" applyFont="1" applyBorder="1" applyAlignment="1">
      <alignment horizontal="center" vertical="center"/>
    </xf>
    <xf numFmtId="0" fontId="23" fillId="0" borderId="37" xfId="21" applyFont="1" applyBorder="1" applyAlignment="1">
      <alignment horizontal="center" vertical="center"/>
    </xf>
  </cellXfs>
  <cellStyles count="24">
    <cellStyle name="Lien hypertexte" xfId="13" builtinId="8"/>
    <cellStyle name="Milliers 2" xfId="2"/>
    <cellStyle name="Milliers 2 2" xfId="8"/>
    <cellStyle name="Milliers 2 3" xfId="15"/>
    <cellStyle name="Milliers 3" xfId="5"/>
    <cellStyle name="Milliers 3 2" xfId="11"/>
    <cellStyle name="Milliers 3 3" xfId="18"/>
    <cellStyle name="Normal" xfId="0" builtinId="0"/>
    <cellStyle name="Normal 2" xfId="1"/>
    <cellStyle name="Normal 2 2" xfId="7"/>
    <cellStyle name="Normal 2 3" xfId="14"/>
    <cellStyle name="Normal 3" xfId="4"/>
    <cellStyle name="Normal 3 2" xfId="10"/>
    <cellStyle name="Normal 3 3" xfId="17"/>
    <cellStyle name="Normal 4" xfId="20"/>
    <cellStyle name="Normal 5" xfId="21"/>
    <cellStyle name="Normal 5 2" xfId="22"/>
    <cellStyle name="Pourcentage" xfId="23" builtinId="5"/>
    <cellStyle name="Pourcentage 2" xfId="3"/>
    <cellStyle name="Pourcentage 2 2" xfId="9"/>
    <cellStyle name="Pourcentage 2 3" xfId="16"/>
    <cellStyle name="Pourcentage 3" xfId="6"/>
    <cellStyle name="Pourcentage 3 2" xfId="12"/>
    <cellStyle name="Pourcentage 3 3" xfId="19"/>
  </cellStyles>
  <dxfs count="0"/>
  <tableStyles count="0" defaultTableStyle="TableStyleMedium2" defaultPivotStyle="PivotStyleLight16"/>
  <colors>
    <mruColors>
      <color rgb="FF000080"/>
      <color rgb="FF333399"/>
      <color rgb="FF1F497D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A2" sqref="A2"/>
    </sheetView>
  </sheetViews>
  <sheetFormatPr baseColWidth="10" defaultRowHeight="15"/>
  <cols>
    <col min="1" max="1" width="11" style="188"/>
    <col min="2" max="2" width="106.875" style="188" customWidth="1"/>
    <col min="3" max="16384" width="11" style="188"/>
  </cols>
  <sheetData>
    <row r="2" spans="1:4" ht="18.75">
      <c r="A2" s="189" t="s">
        <v>106</v>
      </c>
      <c r="B2" s="190"/>
      <c r="C2" s="191"/>
      <c r="D2" s="191"/>
    </row>
    <row r="3" spans="1:4">
      <c r="A3" s="6"/>
      <c r="B3" s="190"/>
      <c r="C3" s="191"/>
      <c r="D3" s="191"/>
    </row>
    <row r="4" spans="1:4">
      <c r="A4" s="192" t="s">
        <v>107</v>
      </c>
      <c r="B4" s="183" t="str">
        <f>'Tableau 1'!A1</f>
        <v>Effectifs par secteur et sexe en BUT (France métropolitaine + DROM)</v>
      </c>
      <c r="C4" s="193"/>
      <c r="D4" s="193"/>
    </row>
    <row r="5" spans="1:4">
      <c r="A5" s="192" t="s">
        <v>108</v>
      </c>
      <c r="B5" s="183" t="str">
        <f>'Tableau 2'!A1</f>
        <v>Évolutions des effectifs préparant un BUT (France métropolitaine + DROM)</v>
      </c>
      <c r="C5" s="193"/>
      <c r="D5" s="193"/>
    </row>
    <row r="6" spans="1:4">
      <c r="A6" s="192" t="s">
        <v>109</v>
      </c>
      <c r="B6" s="183" t="str">
        <f>'Tableau 3'!A1</f>
        <v>Origine des nouveaux entrants en première année préparant un BUT en 2024-2025 (France métropolitaine + DROM)</v>
      </c>
      <c r="C6" s="193"/>
      <c r="D6" s="193"/>
    </row>
    <row r="7" spans="1:4">
      <c r="A7" s="192" t="s">
        <v>110</v>
      </c>
      <c r="B7" s="198" t="str">
        <f>'Tableau 4'!A1</f>
        <v>Poursuite à la rentrée 2024 des étudiants inscrits en DUT / BUT 2 en 2023-2024 (en %) (France entière)</v>
      </c>
      <c r="C7" s="193"/>
      <c r="D7" s="193"/>
    </row>
    <row r="8" spans="1:4">
      <c r="A8" s="192"/>
      <c r="B8" s="184"/>
      <c r="C8" s="193"/>
      <c r="D8" s="193"/>
    </row>
    <row r="9" spans="1:4">
      <c r="A9" s="192" t="s">
        <v>111</v>
      </c>
      <c r="B9" s="183" t="str">
        <f>'Annexe 1'!A1</f>
        <v>Répartition des inscriptions en BUT en 2023-2024 et 2024-2025 par académie et région académique (France métropolitaine + DROM)</v>
      </c>
      <c r="C9" s="193"/>
      <c r="D9" s="193"/>
    </row>
    <row r="10" spans="1:4">
      <c r="A10" s="192" t="s">
        <v>112</v>
      </c>
      <c r="B10" s="183" t="str">
        <f>'Annexe 2'!A1</f>
        <v>Répartition des effectifs de nouveaux entrants préparant un BUT en 2024-2025 (France métropolitaine + DROM)</v>
      </c>
      <c r="C10" s="193"/>
      <c r="D10" s="193"/>
    </row>
    <row r="11" spans="1:4">
      <c r="A11" s="192" t="s">
        <v>113</v>
      </c>
      <c r="B11" s="183" t="str">
        <f>'Annexe 3'!A1</f>
        <v>Origine scolaire des nouveaux entrants en 1ère année de DUT/BUT de 2008 à 2024 (France métropolitaine + DROM)</v>
      </c>
      <c r="C11" s="193"/>
      <c r="D11" s="193"/>
    </row>
    <row r="12" spans="1:4">
      <c r="A12" s="192" t="s">
        <v>114</v>
      </c>
      <c r="B12" s="183" t="str">
        <f>'Annexe 4'!A1</f>
        <v>Répartition des étudiants en apprentissage en DUT/BUT par spécialité en 2023-2024 et en 2024-2025</v>
      </c>
      <c r="C12" s="193"/>
      <c r="D12" s="193"/>
    </row>
    <row r="13" spans="1:4">
      <c r="A13" s="192" t="s">
        <v>118</v>
      </c>
      <c r="B13" s="185" t="str">
        <f>'Annexe 5'!A1</f>
        <v>Poursuite des étudiants diplômés en DUT à la session 2022 jusqu'à 3 années après la diplomation, par série de baccalauréat (en %) (France entière)</v>
      </c>
      <c r="C13" s="193"/>
      <c r="D13" s="193"/>
    </row>
    <row r="14" spans="1:4">
      <c r="A14" s="192" t="s">
        <v>136</v>
      </c>
      <c r="B14" s="185" t="str">
        <f>'Annexe 6'!A1</f>
        <v>Poursuite des étudiants diplômés en DUT à la session 2022 jusqu'à 3 années après la diplômation (en effectifs) (France entière)</v>
      </c>
      <c r="C14" s="191"/>
      <c r="D14" s="191"/>
    </row>
    <row r="15" spans="1:4">
      <c r="A15" s="192" t="s">
        <v>200</v>
      </c>
      <c r="B15" s="197" t="str">
        <f>'Annexe 7'!A1</f>
        <v>Poursuite des étudiants diplômés en DUT à la session 2022 jusqu'à 3 années après la diplomation (en %) (France entière)</v>
      </c>
      <c r="C15" s="191"/>
      <c r="D15" s="191"/>
    </row>
    <row r="16" spans="1:4">
      <c r="A16" s="184"/>
      <c r="B16" s="184"/>
      <c r="C16" s="191"/>
      <c r="D16" s="191"/>
    </row>
    <row r="17" spans="1:2">
      <c r="A17" s="254" t="s">
        <v>202</v>
      </c>
      <c r="B17" s="254"/>
    </row>
    <row r="21" spans="1:2">
      <c r="B21" s="188" t="s">
        <v>197</v>
      </c>
    </row>
  </sheetData>
  <mergeCells count="1">
    <mergeCell ref="A17:B17"/>
  </mergeCells>
  <hyperlinks>
    <hyperlink ref="B4" location="'Tableau 1'!A1" display="Effectifs par secteur et sexe en IUT (France métropolitaine + DOM)"/>
    <hyperlink ref="B5" location="'Tableau 2'!A1" display="Évolutions des effectifs en IUT (France métropolitaine + DOM)"/>
    <hyperlink ref="B6" location="'Tableau 3'!A1" display="Origine des nouveaux entrants en IUT en 2018-2019 (France métropolitaine + DOM)"/>
    <hyperlink ref="B9" location="'Annexe 1'!A1" display="Répartition des inscriptions en DUT en 2018-2019 par académie et région académique (France métropolitaine + DOM)"/>
    <hyperlink ref="B10" location="'Annexe 2'!A1" display="Répartition des effectifs de nouveaux entrants préparant un DUT en 2018-2019 (France métropolitaine + DOM)"/>
    <hyperlink ref="B11" location="'Annexe 3'!A1" display="Origine scolaire des nouveaux entrants en 1ère année de DUT de 2008 à 2018 (France métropolitaine + DOM)"/>
    <hyperlink ref="B12" location="'Annexe 4'!A1" display="Répartition des étudiants en apprentissage en Diplôme Universitaire de Technologie par spécialité en 2017-2018 et 2018-2019"/>
    <hyperlink ref="B13" location="'Annexe 5'!A1" display="Poursuite des étudiants diplômés en DUT à la session 2017 jusqu'à 3 années après la diplomation (France entière)"/>
    <hyperlink ref="B14" location="'Annexe 6'!A1" display="Poursuite des étudiants diplômés en DUT à la session 2017 jusqu'à 3 années après la diplômation (France entière)"/>
    <hyperlink ref="B7" location="'Tableau 4'!A1" display="'Tableau 4'!A1"/>
    <hyperlink ref="B15" location="'Annexe 7'!A1" display="'Annexe 7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workbookViewId="0">
      <selection activeCell="D26" sqref="D26"/>
    </sheetView>
  </sheetViews>
  <sheetFormatPr baseColWidth="10" defaultRowHeight="15"/>
  <cols>
    <col min="1" max="1" width="15.25" customWidth="1"/>
  </cols>
  <sheetData>
    <row r="1" spans="1:12">
      <c r="A1" s="25" t="s">
        <v>195</v>
      </c>
    </row>
    <row r="2" spans="1:12">
      <c r="A2" s="128" t="s">
        <v>162</v>
      </c>
    </row>
    <row r="3" spans="1:12" ht="38.25">
      <c r="A3" s="145"/>
      <c r="B3" s="200" t="s">
        <v>0</v>
      </c>
      <c r="C3" s="201" t="s">
        <v>1</v>
      </c>
      <c r="D3" s="200" t="s">
        <v>2</v>
      </c>
      <c r="E3" s="99" t="s">
        <v>236</v>
      </c>
    </row>
    <row r="4" spans="1:12">
      <c r="A4" s="146" t="s">
        <v>186</v>
      </c>
      <c r="B4" s="231">
        <v>36400</v>
      </c>
      <c r="C4" s="232">
        <v>23800</v>
      </c>
      <c r="D4" s="231">
        <v>60200</v>
      </c>
      <c r="E4" s="245">
        <v>1.4</v>
      </c>
      <c r="H4" s="84"/>
      <c r="I4" s="84"/>
      <c r="J4" s="84"/>
      <c r="K4" s="250"/>
      <c r="L4" s="250"/>
    </row>
    <row r="5" spans="1:12" s="6" customFormat="1">
      <c r="A5" s="149" t="s">
        <v>5</v>
      </c>
      <c r="B5" s="233">
        <v>2300</v>
      </c>
      <c r="C5" s="234">
        <v>900</v>
      </c>
      <c r="D5" s="233">
        <v>3200</v>
      </c>
      <c r="E5" s="253">
        <v>-5.2127022168963446</v>
      </c>
      <c r="H5" s="84"/>
      <c r="I5" s="84"/>
      <c r="J5" s="84"/>
      <c r="K5" s="250"/>
      <c r="L5" s="250"/>
    </row>
    <row r="6" spans="1:12">
      <c r="A6" s="147" t="s">
        <v>3</v>
      </c>
      <c r="B6" s="235">
        <v>19300</v>
      </c>
      <c r="C6" s="236">
        <v>6100</v>
      </c>
      <c r="D6" s="235">
        <v>25500</v>
      </c>
      <c r="E6" s="246">
        <v>3.3</v>
      </c>
      <c r="H6" s="84"/>
      <c r="I6" s="84"/>
      <c r="J6" s="84"/>
    </row>
    <row r="7" spans="1:12">
      <c r="A7" s="147" t="s">
        <v>4</v>
      </c>
      <c r="B7" s="235">
        <v>17000</v>
      </c>
      <c r="C7" s="236">
        <v>17700</v>
      </c>
      <c r="D7" s="235">
        <v>34700</v>
      </c>
      <c r="E7" s="246">
        <v>0</v>
      </c>
      <c r="H7" s="84"/>
      <c r="I7" s="84"/>
      <c r="J7" s="84"/>
    </row>
    <row r="8" spans="1:12">
      <c r="A8" s="148" t="s">
        <v>189</v>
      </c>
      <c r="B8" s="231">
        <v>27700</v>
      </c>
      <c r="C8" s="232">
        <v>19200</v>
      </c>
      <c r="D8" s="231">
        <v>46900</v>
      </c>
      <c r="E8" s="245">
        <v>-0.9</v>
      </c>
      <c r="H8" s="84"/>
      <c r="I8" s="84"/>
      <c r="J8" s="84"/>
    </row>
    <row r="9" spans="1:12">
      <c r="A9" s="149" t="s">
        <v>5</v>
      </c>
      <c r="B9" s="233">
        <v>1200</v>
      </c>
      <c r="C9" s="234">
        <v>400</v>
      </c>
      <c r="D9" s="233">
        <v>1600</v>
      </c>
      <c r="E9" s="253">
        <v>-3.9227519613759809</v>
      </c>
      <c r="F9" s="194"/>
      <c r="H9" s="84"/>
      <c r="I9" s="84"/>
      <c r="J9" s="84"/>
    </row>
    <row r="10" spans="1:12">
      <c r="A10" s="147" t="s">
        <v>3</v>
      </c>
      <c r="B10" s="235">
        <v>14300</v>
      </c>
      <c r="C10" s="236">
        <v>4800</v>
      </c>
      <c r="D10" s="235">
        <v>19100</v>
      </c>
      <c r="E10" s="246">
        <v>-1.1000000000000001</v>
      </c>
      <c r="H10" s="84"/>
      <c r="I10" s="84"/>
      <c r="J10" s="84"/>
    </row>
    <row r="11" spans="1:12">
      <c r="A11" s="147" t="s">
        <v>4</v>
      </c>
      <c r="B11" s="235">
        <v>13400</v>
      </c>
      <c r="C11" s="236">
        <v>14400</v>
      </c>
      <c r="D11" s="235">
        <v>27800</v>
      </c>
      <c r="E11" s="246">
        <v>-0.8</v>
      </c>
      <c r="H11" s="84"/>
      <c r="I11" s="84"/>
      <c r="J11" s="84"/>
    </row>
    <row r="12" spans="1:12" s="6" customFormat="1">
      <c r="A12" s="146" t="s">
        <v>188</v>
      </c>
      <c r="B12" s="231">
        <v>24000</v>
      </c>
      <c r="C12" s="232">
        <v>16800</v>
      </c>
      <c r="D12" s="231">
        <v>40800</v>
      </c>
      <c r="E12" s="245">
        <v>5.4</v>
      </c>
      <c r="F12" s="195"/>
      <c r="H12" s="84"/>
      <c r="I12" s="84"/>
      <c r="J12" s="84"/>
    </row>
    <row r="13" spans="1:12" s="6" customFormat="1">
      <c r="A13" s="149" t="s">
        <v>5</v>
      </c>
      <c r="B13" s="233">
        <v>400</v>
      </c>
      <c r="C13" s="234">
        <v>200</v>
      </c>
      <c r="D13" s="233">
        <v>600</v>
      </c>
      <c r="E13" s="246"/>
      <c r="F13" s="194"/>
      <c r="H13" s="84"/>
      <c r="I13" s="84"/>
      <c r="J13" s="84"/>
    </row>
    <row r="14" spans="1:12" s="6" customFormat="1">
      <c r="A14" s="147" t="s">
        <v>3</v>
      </c>
      <c r="B14" s="235">
        <v>12300</v>
      </c>
      <c r="C14" s="236">
        <v>4100</v>
      </c>
      <c r="D14" s="235">
        <v>16400</v>
      </c>
      <c r="E14" s="246">
        <v>4</v>
      </c>
      <c r="H14" s="84"/>
      <c r="I14" s="84"/>
      <c r="J14" s="84"/>
    </row>
    <row r="15" spans="1:12" s="6" customFormat="1">
      <c r="A15" s="147" t="s">
        <v>4</v>
      </c>
      <c r="B15" s="235">
        <v>11700</v>
      </c>
      <c r="C15" s="236">
        <v>12700</v>
      </c>
      <c r="D15" s="235">
        <v>24400</v>
      </c>
      <c r="E15" s="247">
        <v>6.5</v>
      </c>
      <c r="H15" s="84"/>
      <c r="I15" s="84"/>
      <c r="J15" s="84"/>
    </row>
    <row r="16" spans="1:12">
      <c r="A16" s="145"/>
      <c r="B16" s="237"/>
      <c r="C16" s="238"/>
      <c r="D16" s="237"/>
      <c r="E16" s="248"/>
      <c r="H16" s="84"/>
      <c r="I16" s="84"/>
      <c r="J16" s="84"/>
    </row>
    <row r="17" spans="1:12">
      <c r="A17" s="146" t="s">
        <v>2</v>
      </c>
      <c r="B17" s="239">
        <v>88100</v>
      </c>
      <c r="C17" s="240">
        <v>59800</v>
      </c>
      <c r="D17" s="239">
        <v>147900</v>
      </c>
      <c r="E17" s="249">
        <v>1.7</v>
      </c>
      <c r="H17" s="84"/>
      <c r="I17" s="84"/>
      <c r="J17" s="84"/>
      <c r="K17" s="252"/>
      <c r="L17" s="252"/>
    </row>
    <row r="18" spans="1:12">
      <c r="A18" s="30" t="s">
        <v>177</v>
      </c>
      <c r="B18" s="5"/>
      <c r="C18" s="5"/>
      <c r="D18" s="5"/>
      <c r="E18" s="6"/>
      <c r="J18" s="252"/>
      <c r="K18" s="252"/>
      <c r="L18" s="252"/>
    </row>
    <row r="19" spans="1:12" ht="15" customHeight="1">
      <c r="A19" s="255"/>
      <c r="B19" s="255"/>
      <c r="C19" s="255"/>
      <c r="D19" s="255"/>
      <c r="E19" s="255"/>
      <c r="F19" s="255"/>
      <c r="G19" s="255"/>
      <c r="H19" s="255"/>
      <c r="I19" s="255"/>
      <c r="J19" s="250"/>
      <c r="K19" s="250"/>
      <c r="L19" s="250"/>
    </row>
    <row r="20" spans="1:12">
      <c r="A20" s="255"/>
      <c r="B20" s="255"/>
      <c r="C20" s="255"/>
      <c r="D20" s="255"/>
      <c r="E20" s="255"/>
      <c r="F20" s="255"/>
      <c r="G20" s="255"/>
      <c r="H20" s="255"/>
      <c r="I20" s="255"/>
      <c r="J20" s="250"/>
      <c r="K20" s="250"/>
      <c r="L20" s="250"/>
    </row>
    <row r="21" spans="1:12">
      <c r="D21" s="84"/>
      <c r="E21" s="6"/>
      <c r="J21" s="250"/>
      <c r="K21" s="250"/>
      <c r="L21" s="250"/>
    </row>
    <row r="22" spans="1:12">
      <c r="C22" s="89"/>
      <c r="D22" s="6"/>
      <c r="E22" s="6"/>
    </row>
    <row r="23" spans="1:12">
      <c r="A23" s="250"/>
      <c r="B23" s="250"/>
      <c r="C23" s="250"/>
      <c r="D23" s="250"/>
    </row>
    <row r="24" spans="1:12">
      <c r="A24" s="250"/>
      <c r="B24" s="250"/>
      <c r="C24" s="250"/>
      <c r="D24" s="250"/>
    </row>
    <row r="25" spans="1:12">
      <c r="A25" s="250"/>
      <c r="B25" s="250"/>
      <c r="C25" s="250"/>
      <c r="D25" s="250"/>
    </row>
    <row r="26" spans="1:12">
      <c r="A26" s="250"/>
      <c r="B26" s="250"/>
      <c r="C26" s="250"/>
      <c r="D26" s="250"/>
    </row>
    <row r="27" spans="1:12">
      <c r="A27" s="250"/>
      <c r="B27" s="250"/>
      <c r="C27" s="250"/>
      <c r="D27" s="250"/>
    </row>
    <row r="28" spans="1:12">
      <c r="A28" s="250"/>
      <c r="B28" s="250"/>
      <c r="C28" s="250"/>
      <c r="D28" s="250"/>
    </row>
    <row r="29" spans="1:12">
      <c r="A29" s="250"/>
      <c r="B29" s="250"/>
      <c r="C29" s="250"/>
      <c r="D29" s="250"/>
    </row>
    <row r="30" spans="1:12">
      <c r="A30" s="250"/>
      <c r="B30" s="250"/>
      <c r="C30" s="250"/>
      <c r="D30" s="250"/>
    </row>
    <row r="31" spans="1:12">
      <c r="A31" s="250"/>
      <c r="B31" s="250"/>
      <c r="C31" s="250"/>
      <c r="D31" s="250"/>
    </row>
  </sheetData>
  <mergeCells count="1">
    <mergeCell ref="A19:I20"/>
  </mergeCells>
  <hyperlinks>
    <hyperlink ref="A2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Normal="100" workbookViewId="0">
      <selection activeCell="C12" sqref="A3:C12"/>
    </sheetView>
  </sheetViews>
  <sheetFormatPr baseColWidth="10" defaultRowHeight="15"/>
  <cols>
    <col min="1" max="1" width="22.125" customWidth="1"/>
    <col min="2" max="3" width="11.75" bestFit="1" customWidth="1"/>
    <col min="4" max="4" width="21.25" bestFit="1" customWidth="1"/>
  </cols>
  <sheetData>
    <row r="1" spans="1:7">
      <c r="A1" s="25" t="s">
        <v>194</v>
      </c>
    </row>
    <row r="2" spans="1:7">
      <c r="A2" s="128" t="s">
        <v>162</v>
      </c>
    </row>
    <row r="3" spans="1:7" s="3" customFormat="1" ht="15.75" customHeight="1">
      <c r="A3" s="92"/>
      <c r="B3" s="93" t="s">
        <v>190</v>
      </c>
      <c r="C3" s="93" t="s">
        <v>203</v>
      </c>
    </row>
    <row r="4" spans="1:7">
      <c r="A4" s="96" t="s">
        <v>3</v>
      </c>
      <c r="B4" s="97">
        <v>59700</v>
      </c>
      <c r="C4" s="97">
        <v>60925</v>
      </c>
      <c r="D4" s="6"/>
    </row>
    <row r="5" spans="1:7">
      <c r="A5" s="15" t="s">
        <v>157</v>
      </c>
      <c r="B5" s="18">
        <v>38</v>
      </c>
      <c r="C5" s="18">
        <v>2.1</v>
      </c>
      <c r="D5" s="6"/>
      <c r="E5" s="4"/>
    </row>
    <row r="6" spans="1:7">
      <c r="A6" s="15" t="s">
        <v>117</v>
      </c>
      <c r="B6" s="18">
        <v>41.064795707800251</v>
      </c>
      <c r="C6" s="205">
        <v>41.2</v>
      </c>
      <c r="D6" s="6"/>
    </row>
    <row r="7" spans="1:7">
      <c r="A7" s="96" t="s">
        <v>4</v>
      </c>
      <c r="B7" s="97">
        <v>85700</v>
      </c>
      <c r="C7" s="97">
        <v>86900</v>
      </c>
      <c r="D7" s="89"/>
      <c r="E7" s="4"/>
    </row>
    <row r="8" spans="1:7">
      <c r="A8" s="15" t="s">
        <v>157</v>
      </c>
      <c r="B8" s="18">
        <v>33.9</v>
      </c>
      <c r="C8" s="205">
        <v>1.5</v>
      </c>
      <c r="D8" s="4"/>
    </row>
    <row r="9" spans="1:7">
      <c r="A9" s="15" t="s">
        <v>117</v>
      </c>
      <c r="B9" s="205">
        <v>58.9</v>
      </c>
      <c r="C9" s="205">
        <v>58.8</v>
      </c>
      <c r="D9" s="6"/>
    </row>
    <row r="10" spans="1:7" ht="6.75" customHeight="1">
      <c r="A10" s="94"/>
      <c r="B10" s="95"/>
      <c r="C10" s="95"/>
      <c r="D10" s="6"/>
    </row>
    <row r="11" spans="1:7">
      <c r="A11" s="96" t="s">
        <v>8</v>
      </c>
      <c r="B11" s="97">
        <v>145400</v>
      </c>
      <c r="C11" s="97">
        <v>147900</v>
      </c>
      <c r="D11" s="6"/>
    </row>
    <row r="12" spans="1:7">
      <c r="A12" s="15" t="s">
        <v>116</v>
      </c>
      <c r="B12" s="18">
        <v>35.5</v>
      </c>
      <c r="C12" s="205">
        <v>1.7</v>
      </c>
    </row>
    <row r="13" spans="1:7" ht="18.75" customHeight="1">
      <c r="A13" s="24" t="s">
        <v>177</v>
      </c>
      <c r="B13" s="7"/>
      <c r="D13" s="84"/>
    </row>
    <row r="14" spans="1:7">
      <c r="A14" s="244"/>
      <c r="B14" s="244"/>
      <c r="C14" s="244"/>
      <c r="E14" s="244"/>
      <c r="F14" s="244"/>
      <c r="G14" s="244"/>
    </row>
    <row r="15" spans="1:7">
      <c r="A15" s="244"/>
      <c r="B15" s="244"/>
      <c r="C15" s="244"/>
      <c r="D15" s="244"/>
      <c r="E15" s="244"/>
      <c r="F15" s="244"/>
      <c r="G15" s="244"/>
    </row>
    <row r="16" spans="1:7">
      <c r="A16" s="6"/>
      <c r="B16" s="6"/>
      <c r="C16" s="6"/>
      <c r="D16" s="244"/>
    </row>
    <row r="17" spans="2:3">
      <c r="B17" s="89"/>
      <c r="C17" s="84"/>
    </row>
    <row r="19" spans="2:3">
      <c r="B19" s="84"/>
    </row>
    <row r="20" spans="2:3">
      <c r="B20" s="84"/>
    </row>
    <row r="21" spans="2:3">
      <c r="B21" s="84"/>
    </row>
    <row r="23" spans="2:3">
      <c r="C23" s="186"/>
    </row>
    <row r="24" spans="2:3">
      <c r="C24" s="186"/>
    </row>
    <row r="25" spans="2:3">
      <c r="B25" s="84"/>
      <c r="C25" s="186"/>
    </row>
    <row r="26" spans="2:3">
      <c r="C26" s="187"/>
    </row>
  </sheetData>
  <hyperlinks>
    <hyperlink ref="A2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activeCell="E26" sqref="E26"/>
    </sheetView>
  </sheetViews>
  <sheetFormatPr baseColWidth="10" defaultRowHeight="15"/>
  <cols>
    <col min="1" max="1" width="27.5" customWidth="1"/>
    <col min="2" max="2" width="8.875" customWidth="1"/>
    <col min="3" max="3" width="8.5" customWidth="1"/>
    <col min="4" max="4" width="8" customWidth="1"/>
    <col min="6" max="6" width="19.25" bestFit="1" customWidth="1"/>
  </cols>
  <sheetData>
    <row r="1" spans="1:5">
      <c r="A1" s="25" t="s">
        <v>204</v>
      </c>
    </row>
    <row r="2" spans="1:5">
      <c r="A2" s="128" t="s">
        <v>162</v>
      </c>
      <c r="D2" s="12" t="s">
        <v>171</v>
      </c>
    </row>
    <row r="3" spans="1:5" s="3" customFormat="1" ht="15.75" customHeight="1">
      <c r="A3" s="98"/>
      <c r="B3" s="99" t="s">
        <v>3</v>
      </c>
      <c r="C3" s="100" t="s">
        <v>4</v>
      </c>
      <c r="D3" s="101" t="s">
        <v>196</v>
      </c>
    </row>
    <row r="4" spans="1:5" ht="15.75" customHeight="1">
      <c r="A4" s="103" t="s">
        <v>23</v>
      </c>
      <c r="B4" s="208">
        <v>57.9</v>
      </c>
      <c r="C4" s="208">
        <v>49</v>
      </c>
      <c r="D4" s="208">
        <v>52.7</v>
      </c>
      <c r="E4" s="173"/>
    </row>
    <row r="5" spans="1:5" ht="15.75" customHeight="1">
      <c r="A5" s="11" t="s">
        <v>163</v>
      </c>
      <c r="B5" s="182">
        <v>0.3</v>
      </c>
      <c r="C5" s="182">
        <v>0.4</v>
      </c>
      <c r="D5" s="182">
        <v>0.3</v>
      </c>
    </row>
    <row r="6" spans="1:5" ht="15.75" customHeight="1">
      <c r="A6" s="11" t="s">
        <v>164</v>
      </c>
      <c r="B6" s="182">
        <v>57.5</v>
      </c>
      <c r="C6" s="182">
        <v>48.7</v>
      </c>
      <c r="D6" s="182">
        <v>52.4</v>
      </c>
    </row>
    <row r="7" spans="1:5" ht="15.75" customHeight="1">
      <c r="A7" s="103" t="s">
        <v>24</v>
      </c>
      <c r="B7" s="209">
        <v>36</v>
      </c>
      <c r="C7" s="209">
        <v>47.7</v>
      </c>
      <c r="D7" s="209">
        <v>42.8</v>
      </c>
    </row>
    <row r="8" spans="1:5" ht="15.75" customHeight="1">
      <c r="A8" s="11" t="s">
        <v>178</v>
      </c>
      <c r="B8" s="182">
        <v>1</v>
      </c>
      <c r="C8" s="182">
        <v>38.5</v>
      </c>
      <c r="D8" s="182">
        <v>22.9</v>
      </c>
    </row>
    <row r="9" spans="1:5" ht="15.75" customHeight="1">
      <c r="A9" s="13" t="s">
        <v>179</v>
      </c>
      <c r="B9" s="182">
        <v>27.5</v>
      </c>
      <c r="C9" s="182">
        <v>7.2</v>
      </c>
      <c r="D9" s="182">
        <v>15.6</v>
      </c>
    </row>
    <row r="10" spans="1:5" ht="15.75" customHeight="1">
      <c r="A10" s="13" t="s">
        <v>180</v>
      </c>
      <c r="B10" s="182">
        <v>5.7</v>
      </c>
      <c r="C10" s="182">
        <v>0.2</v>
      </c>
      <c r="D10" s="182">
        <v>2.5</v>
      </c>
    </row>
    <row r="11" spans="1:5" s="6" customFormat="1" ht="15.75" customHeight="1">
      <c r="A11" s="13" t="s">
        <v>181</v>
      </c>
      <c r="B11" s="182">
        <v>1</v>
      </c>
      <c r="C11" s="182">
        <v>1.2</v>
      </c>
      <c r="D11" s="182">
        <v>1.1000000000000001</v>
      </c>
    </row>
    <row r="12" spans="1:5" ht="15.75" customHeight="1">
      <c r="A12" s="11" t="s">
        <v>25</v>
      </c>
      <c r="B12" s="182">
        <v>0.8</v>
      </c>
      <c r="C12" s="182">
        <v>0.6</v>
      </c>
      <c r="D12" s="182">
        <v>0.7</v>
      </c>
    </row>
    <row r="13" spans="1:5" ht="15.75" customHeight="1">
      <c r="A13" s="103" t="s">
        <v>26</v>
      </c>
      <c r="B13" s="209">
        <v>1.3</v>
      </c>
      <c r="C13" s="209">
        <v>1.8</v>
      </c>
      <c r="D13" s="209">
        <v>1.6</v>
      </c>
    </row>
    <row r="14" spans="1:5" ht="15.75" customHeight="1">
      <c r="A14" s="103" t="s">
        <v>182</v>
      </c>
      <c r="B14" s="209">
        <v>4.9000000000000004</v>
      </c>
      <c r="C14" s="209">
        <v>1.5</v>
      </c>
      <c r="D14" s="209">
        <v>2.9</v>
      </c>
    </row>
    <row r="15" spans="1:5">
      <c r="A15" s="102"/>
      <c r="B15" s="241"/>
      <c r="C15" s="242"/>
      <c r="D15" s="243"/>
    </row>
    <row r="16" spans="1:5" ht="15.75" customHeight="1">
      <c r="A16" s="104" t="s">
        <v>22</v>
      </c>
      <c r="B16" s="207">
        <v>100</v>
      </c>
      <c r="C16" s="207">
        <v>100</v>
      </c>
      <c r="D16" s="207">
        <v>100</v>
      </c>
    </row>
    <row r="17" spans="1:6">
      <c r="A17" s="11" t="s">
        <v>205</v>
      </c>
      <c r="B17" s="202">
        <v>21500</v>
      </c>
      <c r="C17" s="202">
        <v>30200</v>
      </c>
      <c r="D17" s="202">
        <v>51600</v>
      </c>
      <c r="E17" s="89"/>
    </row>
    <row r="18" spans="1:6">
      <c r="A18" s="11" t="s">
        <v>156</v>
      </c>
      <c r="B18" s="206">
        <v>4.2</v>
      </c>
      <c r="C18" s="206">
        <v>1.2</v>
      </c>
      <c r="D18" s="206">
        <v>2.5</v>
      </c>
    </row>
    <row r="19" spans="1:6" ht="25.5">
      <c r="A19" s="11" t="s">
        <v>229</v>
      </c>
      <c r="B19" s="14">
        <v>19400</v>
      </c>
      <c r="C19" s="14">
        <v>28400</v>
      </c>
      <c r="D19" s="14">
        <v>47800</v>
      </c>
      <c r="E19" s="89"/>
      <c r="F19" s="89"/>
    </row>
    <row r="20" spans="1:6" ht="15.75" customHeight="1">
      <c r="A20" s="11" t="s">
        <v>156</v>
      </c>
      <c r="B20" s="206">
        <v>4.0999999999999996</v>
      </c>
      <c r="C20" s="206">
        <v>1.3</v>
      </c>
      <c r="D20" s="206">
        <v>2.4</v>
      </c>
    </row>
    <row r="21" spans="1:6" ht="33" customHeight="1">
      <c r="A21" s="256" t="s">
        <v>144</v>
      </c>
      <c r="B21" s="256"/>
      <c r="C21" s="256"/>
      <c r="D21" s="256"/>
    </row>
    <row r="22" spans="1:6" ht="27" customHeight="1">
      <c r="A22" s="257" t="s">
        <v>145</v>
      </c>
      <c r="B22" s="257"/>
      <c r="C22" s="257"/>
      <c r="D22" s="257"/>
    </row>
    <row r="23" spans="1:6" ht="14.25" customHeight="1">
      <c r="A23" s="258" t="s">
        <v>146</v>
      </c>
      <c r="B23" s="258"/>
      <c r="C23" s="258"/>
      <c r="D23" s="258"/>
    </row>
    <row r="24" spans="1:6" s="6" customFormat="1" ht="14.25" customHeight="1">
      <c r="A24" s="258" t="s">
        <v>155</v>
      </c>
      <c r="B24" s="258"/>
      <c r="C24" s="258"/>
      <c r="D24" s="258"/>
    </row>
    <row r="25" spans="1:6" ht="36.75" customHeight="1">
      <c r="A25" s="257" t="s">
        <v>154</v>
      </c>
      <c r="B25" s="257"/>
      <c r="C25" s="257"/>
      <c r="D25" s="257"/>
    </row>
    <row r="26" spans="1:6">
      <c r="A26" s="24" t="s">
        <v>177</v>
      </c>
      <c r="B26" s="29"/>
      <c r="C26" s="29"/>
      <c r="D26" s="29"/>
    </row>
    <row r="30" spans="1:6">
      <c r="B30" s="14"/>
      <c r="C30" s="14"/>
      <c r="D30" s="164"/>
    </row>
    <row r="32" spans="1:6">
      <c r="A32" s="89"/>
      <c r="B32" s="158"/>
      <c r="C32" s="158"/>
      <c r="D32" s="158"/>
    </row>
    <row r="35" spans="2:4">
      <c r="B35" s="14"/>
      <c r="C35" s="14"/>
      <c r="D35" s="14"/>
    </row>
    <row r="36" spans="2:4">
      <c r="B36" s="4"/>
      <c r="C36" s="4"/>
      <c r="D36" s="4"/>
    </row>
    <row r="38" spans="2:4">
      <c r="B38" s="89"/>
      <c r="C38" s="89"/>
    </row>
  </sheetData>
  <mergeCells count="5">
    <mergeCell ref="A21:D21"/>
    <mergeCell ref="A22:D22"/>
    <mergeCell ref="A23:D23"/>
    <mergeCell ref="A25:D25"/>
    <mergeCell ref="A24:D24"/>
  </mergeCells>
  <hyperlinks>
    <hyperlink ref="A2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opLeftCell="A2" zoomScaleNormal="100" workbookViewId="0">
      <selection activeCell="G4" sqref="G4"/>
    </sheetView>
  </sheetViews>
  <sheetFormatPr baseColWidth="10" defaultColWidth="11" defaultRowHeight="20.100000000000001" customHeight="1"/>
  <cols>
    <col min="1" max="1" width="25.75" style="10" customWidth="1"/>
    <col min="2" max="2" width="16.125" style="10" bestFit="1" customWidth="1"/>
    <col min="3" max="3" width="15" style="10" customWidth="1"/>
    <col min="4" max="4" width="15.375" style="10" bestFit="1" customWidth="1"/>
    <col min="5" max="16384" width="11" style="10"/>
  </cols>
  <sheetData>
    <row r="1" spans="1:5" ht="15">
      <c r="A1" s="27" t="s">
        <v>206</v>
      </c>
    </row>
    <row r="2" spans="1:5" ht="15">
      <c r="A2" s="128" t="s">
        <v>162</v>
      </c>
    </row>
    <row r="3" spans="1:5" ht="51">
      <c r="A3" s="105"/>
      <c r="B3" s="150" t="s">
        <v>207</v>
      </c>
      <c r="C3" s="150" t="s">
        <v>208</v>
      </c>
    </row>
    <row r="4" spans="1:5" ht="15">
      <c r="A4" s="16" t="s">
        <v>198</v>
      </c>
      <c r="B4" s="210">
        <v>79.599999999999994</v>
      </c>
      <c r="C4" s="152">
        <v>74.796747967479675</v>
      </c>
      <c r="D4" s="4"/>
      <c r="E4" s="4"/>
    </row>
    <row r="5" spans="1:5" ht="15">
      <c r="A5" s="16" t="s">
        <v>199</v>
      </c>
      <c r="B5" s="210">
        <v>3.4</v>
      </c>
      <c r="C5" s="152">
        <v>3.5407247022861874</v>
      </c>
      <c r="D5" s="4"/>
      <c r="E5" s="4"/>
    </row>
    <row r="6" spans="1:5" ht="15">
      <c r="A6" s="16" t="s">
        <v>141</v>
      </c>
      <c r="B6" s="210">
        <v>0.7</v>
      </c>
      <c r="C6" s="152">
        <v>0.90428580526014135</v>
      </c>
      <c r="D6" s="4"/>
      <c r="E6" s="4"/>
    </row>
    <row r="7" spans="1:5" ht="15">
      <c r="A7" s="16" t="s">
        <v>175</v>
      </c>
      <c r="B7" s="210">
        <v>3.7</v>
      </c>
      <c r="C7" s="152">
        <v>3.7508756288607272</v>
      </c>
      <c r="D7" s="4"/>
      <c r="E7" s="4"/>
    </row>
    <row r="8" spans="1:5" ht="15">
      <c r="A8" s="16" t="s">
        <v>140</v>
      </c>
      <c r="B8" s="210">
        <v>3.3</v>
      </c>
      <c r="C8" s="152">
        <v>4.841962257742682</v>
      </c>
      <c r="D8" s="4"/>
      <c r="E8" s="4"/>
    </row>
    <row r="9" spans="1:5" ht="15">
      <c r="A9" s="16" t="s">
        <v>193</v>
      </c>
      <c r="B9" s="210">
        <v>1.5</v>
      </c>
      <c r="C9" s="152">
        <v>1.8531490797936669</v>
      </c>
      <c r="D9" s="4"/>
      <c r="E9" s="4"/>
    </row>
    <row r="10" spans="1:5" ht="15">
      <c r="A10" s="16" t="s">
        <v>201</v>
      </c>
      <c r="B10" s="210">
        <v>7.9</v>
      </c>
      <c r="C10" s="152">
        <v>10.312254558576917</v>
      </c>
      <c r="D10" s="4"/>
      <c r="E10" s="4"/>
    </row>
    <row r="11" spans="1:5" ht="11.25" customHeight="1">
      <c r="A11" s="106"/>
      <c r="B11" s="154"/>
      <c r="C11" s="154"/>
    </row>
    <row r="12" spans="1:5" ht="15">
      <c r="A12" s="107" t="s">
        <v>2</v>
      </c>
      <c r="B12" s="211">
        <v>47400</v>
      </c>
      <c r="C12" s="211">
        <v>47100</v>
      </c>
    </row>
    <row r="13" spans="1:5" ht="15">
      <c r="A13" s="29" t="s">
        <v>228</v>
      </c>
    </row>
    <row r="14" spans="1:5" ht="15">
      <c r="A14" s="24" t="s">
        <v>177</v>
      </c>
    </row>
    <row r="17" spans="1:4" ht="58.5" customHeight="1">
      <c r="A17" s="105"/>
      <c r="B17" s="150" t="s">
        <v>207</v>
      </c>
      <c r="C17" s="150" t="s">
        <v>233</v>
      </c>
    </row>
    <row r="18" spans="1:4" ht="20.100000000000001" customHeight="1">
      <c r="A18" s="16" t="s">
        <v>198</v>
      </c>
      <c r="B18" s="210">
        <v>79.599999999999994</v>
      </c>
      <c r="C18" s="152">
        <v>4.6325464181151098E-2</v>
      </c>
    </row>
    <row r="19" spans="1:4" ht="20.100000000000001" customHeight="1">
      <c r="A19" s="16" t="s">
        <v>199</v>
      </c>
      <c r="B19" s="210">
        <v>3.4</v>
      </c>
      <c r="C19" s="152">
        <v>2.3978060260163807</v>
      </c>
    </row>
    <row r="20" spans="1:4" ht="20.100000000000001" customHeight="1">
      <c r="A20" s="16" t="s">
        <v>141</v>
      </c>
      <c r="B20" s="210">
        <v>0.7</v>
      </c>
      <c r="C20" s="152">
        <v>24.076270244227846</v>
      </c>
    </row>
    <row r="21" spans="1:4" ht="20.100000000000001" customHeight="1">
      <c r="A21" s="16" t="s">
        <v>175</v>
      </c>
      <c r="B21" s="210">
        <v>3.7</v>
      </c>
      <c r="C21" s="152">
        <v>15.367082978171442</v>
      </c>
      <c r="D21" s="65"/>
    </row>
    <row r="22" spans="1:4" ht="20.100000000000001" customHeight="1">
      <c r="A22" s="16" t="s">
        <v>140</v>
      </c>
      <c r="B22" s="210">
        <v>3.3</v>
      </c>
      <c r="C22" s="152">
        <v>12.874773005225512</v>
      </c>
      <c r="D22" s="65"/>
    </row>
    <row r="23" spans="1:4" ht="20.100000000000001" customHeight="1">
      <c r="A23" s="16" t="s">
        <v>193</v>
      </c>
      <c r="B23" s="210">
        <v>1.5</v>
      </c>
      <c r="C23" s="152">
        <v>11.781492050550355</v>
      </c>
      <c r="D23" s="65"/>
    </row>
    <row r="24" spans="1:4" ht="20.100000000000001" customHeight="1">
      <c r="A24" s="16" t="s">
        <v>201</v>
      </c>
      <c r="B24" s="210">
        <v>7.9</v>
      </c>
      <c r="C24" s="152">
        <v>33.456250231627322</v>
      </c>
      <c r="D24" s="65"/>
    </row>
    <row r="25" spans="1:4" ht="20.100000000000001" customHeight="1">
      <c r="A25" s="106"/>
      <c r="B25" s="154"/>
      <c r="C25" s="154"/>
      <c r="D25" s="65"/>
    </row>
    <row r="26" spans="1:4" ht="20.100000000000001" customHeight="1">
      <c r="A26" s="107" t="s">
        <v>2</v>
      </c>
      <c r="B26" s="211">
        <v>47400</v>
      </c>
      <c r="C26" s="211">
        <v>54000</v>
      </c>
      <c r="D26" s="65"/>
    </row>
    <row r="27" spans="1:4" ht="20.100000000000001" customHeight="1">
      <c r="C27" s="65"/>
      <c r="D27" s="65"/>
    </row>
  </sheetData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zoomScaleNormal="100" workbookViewId="0"/>
  </sheetViews>
  <sheetFormatPr baseColWidth="10" defaultRowHeight="15"/>
  <cols>
    <col min="1" max="1" width="42" customWidth="1"/>
    <col min="2" max="2" width="12.375" style="6" customWidth="1"/>
    <col min="3" max="3" width="12.375" customWidth="1"/>
    <col min="4" max="4" width="11.375" customWidth="1"/>
    <col min="5" max="5" width="29.5" bestFit="1" customWidth="1"/>
  </cols>
  <sheetData>
    <row r="1" spans="1:5">
      <c r="A1" s="25" t="s">
        <v>209</v>
      </c>
      <c r="D1" s="2"/>
    </row>
    <row r="2" spans="1:5">
      <c r="A2" s="24" t="s">
        <v>177</v>
      </c>
      <c r="D2" s="2"/>
    </row>
    <row r="3" spans="1:5">
      <c r="A3" s="128" t="s">
        <v>162</v>
      </c>
      <c r="D3" s="2"/>
    </row>
    <row r="4" spans="1:5" s="5" customFormat="1" ht="42.75" customHeight="1">
      <c r="A4" s="108" t="s">
        <v>98</v>
      </c>
      <c r="B4" s="204" t="s">
        <v>190</v>
      </c>
      <c r="C4" s="199" t="s">
        <v>203</v>
      </c>
      <c r="D4" s="199" t="s">
        <v>210</v>
      </c>
    </row>
    <row r="5" spans="1:5">
      <c r="A5" s="19" t="s">
        <v>57</v>
      </c>
      <c r="B5" s="20">
        <v>3417</v>
      </c>
      <c r="C5" s="20">
        <v>3494</v>
      </c>
      <c r="D5" s="212">
        <v>2.2534386889083988</v>
      </c>
      <c r="E5" s="4"/>
    </row>
    <row r="6" spans="1:5">
      <c r="A6" s="19" t="s">
        <v>58</v>
      </c>
      <c r="B6" s="21">
        <v>8513</v>
      </c>
      <c r="C6" s="21">
        <v>8583</v>
      </c>
      <c r="D6" s="212">
        <v>0.82227181957006934</v>
      </c>
      <c r="E6" s="4"/>
    </row>
    <row r="7" spans="1:5">
      <c r="A7" s="19" t="s">
        <v>59</v>
      </c>
      <c r="B7" s="21">
        <v>9031</v>
      </c>
      <c r="C7" s="21">
        <v>9187</v>
      </c>
      <c r="D7" s="212">
        <v>1.7273834569815083</v>
      </c>
      <c r="E7" s="4"/>
    </row>
    <row r="8" spans="1:5">
      <c r="A8" s="111" t="s">
        <v>60</v>
      </c>
      <c r="B8" s="112">
        <v>20961</v>
      </c>
      <c r="C8" s="112">
        <v>21264</v>
      </c>
      <c r="D8" s="213">
        <v>1.4455417203377703</v>
      </c>
      <c r="E8" s="4"/>
    </row>
    <row r="9" spans="1:5">
      <c r="A9" s="19" t="s">
        <v>61</v>
      </c>
      <c r="B9" s="21">
        <v>3027</v>
      </c>
      <c r="C9" s="21">
        <v>3105</v>
      </c>
      <c r="D9" s="212">
        <v>2.5768087215064419</v>
      </c>
      <c r="E9" s="4"/>
    </row>
    <row r="10" spans="1:5">
      <c r="A10" s="19" t="s">
        <v>62</v>
      </c>
      <c r="B10" s="21">
        <v>3206</v>
      </c>
      <c r="C10" s="21">
        <v>3357</v>
      </c>
      <c r="D10" s="212">
        <v>4.7099189020586403</v>
      </c>
      <c r="E10" s="4"/>
    </row>
    <row r="11" spans="1:5">
      <c r="A11" s="111" t="s">
        <v>63</v>
      </c>
      <c r="B11" s="112">
        <v>6233</v>
      </c>
      <c r="C11" s="112">
        <v>6462</v>
      </c>
      <c r="D11" s="213">
        <v>3.6739932616717472</v>
      </c>
      <c r="E11" s="4"/>
    </row>
    <row r="12" spans="1:5">
      <c r="A12" s="19" t="s">
        <v>64</v>
      </c>
      <c r="B12" s="21">
        <v>8138</v>
      </c>
      <c r="C12" s="21">
        <v>8217</v>
      </c>
      <c r="D12" s="212">
        <v>0.97075448513148188</v>
      </c>
      <c r="E12" s="4"/>
    </row>
    <row r="13" spans="1:5">
      <c r="A13" s="111" t="s">
        <v>65</v>
      </c>
      <c r="B13" s="112">
        <v>8138</v>
      </c>
      <c r="C13" s="112">
        <v>8217</v>
      </c>
      <c r="D13" s="213">
        <v>0.97075448513148188</v>
      </c>
      <c r="E13" s="4"/>
    </row>
    <row r="14" spans="1:5">
      <c r="A14" s="19" t="s">
        <v>66</v>
      </c>
      <c r="B14" s="21">
        <v>5137</v>
      </c>
      <c r="C14" s="21">
        <v>5325</v>
      </c>
      <c r="D14" s="212">
        <v>3.659723574070469</v>
      </c>
      <c r="E14" s="4"/>
    </row>
    <row r="15" spans="1:5">
      <c r="A15" s="113" t="s">
        <v>67</v>
      </c>
      <c r="B15" s="112">
        <v>5137</v>
      </c>
      <c r="C15" s="112">
        <v>5325</v>
      </c>
      <c r="D15" s="213">
        <v>3.659723574070469</v>
      </c>
      <c r="E15" s="4"/>
    </row>
    <row r="16" spans="1:5">
      <c r="A16" s="19" t="s">
        <v>68</v>
      </c>
      <c r="B16" s="21">
        <v>613</v>
      </c>
      <c r="C16" s="21">
        <v>582</v>
      </c>
      <c r="D16" s="212">
        <v>-5.0570962479608479</v>
      </c>
      <c r="E16" s="4"/>
    </row>
    <row r="17" spans="1:5">
      <c r="A17" s="111" t="s">
        <v>69</v>
      </c>
      <c r="B17" s="112">
        <v>613</v>
      </c>
      <c r="C17" s="112">
        <v>582</v>
      </c>
      <c r="D17" s="213">
        <v>-5.0570962479608479</v>
      </c>
      <c r="E17" s="4"/>
    </row>
    <row r="18" spans="1:5">
      <c r="A18" s="19" t="s">
        <v>70</v>
      </c>
      <c r="B18" s="21">
        <v>7130</v>
      </c>
      <c r="C18" s="21">
        <v>7141</v>
      </c>
      <c r="D18" s="212">
        <v>0.15427769985974754</v>
      </c>
      <c r="E18" s="4"/>
    </row>
    <row r="19" spans="1:5">
      <c r="A19" s="19" t="s">
        <v>71</v>
      </c>
      <c r="B19" s="21">
        <v>3831</v>
      </c>
      <c r="C19" s="21">
        <v>3969</v>
      </c>
      <c r="D19" s="212">
        <v>3.6021926389976504</v>
      </c>
      <c r="E19" s="4"/>
    </row>
    <row r="20" spans="1:5">
      <c r="A20" s="19" t="s">
        <v>72</v>
      </c>
      <c r="B20" s="21">
        <v>5095</v>
      </c>
      <c r="C20" s="21">
        <v>5234</v>
      </c>
      <c r="D20" s="212">
        <v>2.7281648675171737</v>
      </c>
      <c r="E20" s="4"/>
    </row>
    <row r="21" spans="1:5">
      <c r="A21" s="111" t="s">
        <v>73</v>
      </c>
      <c r="B21" s="112">
        <v>16056</v>
      </c>
      <c r="C21" s="112">
        <v>16344</v>
      </c>
      <c r="D21" s="213">
        <v>1.7937219730941705</v>
      </c>
      <c r="E21" s="4"/>
    </row>
    <row r="22" spans="1:5">
      <c r="A22" s="19" t="s">
        <v>100</v>
      </c>
      <c r="B22" s="21">
        <v>502</v>
      </c>
      <c r="C22" s="21">
        <v>542</v>
      </c>
      <c r="D22" s="212">
        <v>7.9681274900398407</v>
      </c>
      <c r="E22" s="4"/>
    </row>
    <row r="23" spans="1:5">
      <c r="A23" s="113" t="s">
        <v>101</v>
      </c>
      <c r="B23" s="112">
        <v>502</v>
      </c>
      <c r="C23" s="112">
        <v>542</v>
      </c>
      <c r="D23" s="213">
        <v>7.9681274900398407</v>
      </c>
      <c r="E23" s="4"/>
    </row>
    <row r="24" spans="1:5">
      <c r="A24" s="19" t="s">
        <v>74</v>
      </c>
      <c r="B24" s="20">
        <v>223</v>
      </c>
      <c r="C24" s="20">
        <v>294</v>
      </c>
      <c r="D24" s="212">
        <v>31.838565022421523</v>
      </c>
      <c r="E24" s="4"/>
    </row>
    <row r="25" spans="1:5">
      <c r="A25" s="111" t="s">
        <v>75</v>
      </c>
      <c r="B25" s="112">
        <v>223</v>
      </c>
      <c r="C25" s="112">
        <v>294</v>
      </c>
      <c r="D25" s="213">
        <v>31.838565022421523</v>
      </c>
      <c r="E25" s="4"/>
    </row>
    <row r="26" spans="1:5">
      <c r="A26" s="19" t="s">
        <v>76</v>
      </c>
      <c r="B26" s="20">
        <v>4222</v>
      </c>
      <c r="C26" s="20">
        <v>4230</v>
      </c>
      <c r="D26" s="212">
        <v>0.18948365703458078</v>
      </c>
      <c r="E26" s="4"/>
    </row>
    <row r="27" spans="1:5">
      <c r="A27" s="22" t="s">
        <v>77</v>
      </c>
      <c r="B27" s="20">
        <v>9243</v>
      </c>
      <c r="C27" s="20">
        <v>9206</v>
      </c>
      <c r="D27" s="212">
        <v>-0.40030293194850158</v>
      </c>
      <c r="E27" s="4"/>
    </row>
    <row r="28" spans="1:5">
      <c r="A28" s="111" t="s">
        <v>78</v>
      </c>
      <c r="B28" s="112">
        <v>13465</v>
      </c>
      <c r="C28" s="112">
        <v>13436</v>
      </c>
      <c r="D28" s="213">
        <v>-0.21537318975120684</v>
      </c>
      <c r="E28" s="4"/>
    </row>
    <row r="29" spans="1:5">
      <c r="A29" s="19" t="s">
        <v>79</v>
      </c>
      <c r="B29" s="20">
        <v>11153</v>
      </c>
      <c r="C29" s="20">
        <v>11621</v>
      </c>
      <c r="D29" s="212">
        <v>4.1961803998924054</v>
      </c>
      <c r="E29" s="4"/>
    </row>
    <row r="30" spans="1:5">
      <c r="A30" s="19" t="s">
        <v>80</v>
      </c>
      <c r="B30" s="21">
        <v>2811</v>
      </c>
      <c r="C30" s="21">
        <v>2834</v>
      </c>
      <c r="D30" s="212">
        <v>0.81821415866239777</v>
      </c>
      <c r="E30" s="4"/>
    </row>
    <row r="31" spans="1:5">
      <c r="A31" s="19" t="s">
        <v>81</v>
      </c>
      <c r="B31" s="21">
        <v>9265</v>
      </c>
      <c r="C31" s="21">
        <v>9648</v>
      </c>
      <c r="D31" s="212">
        <v>4.1338370210469506</v>
      </c>
      <c r="E31" s="4"/>
    </row>
    <row r="32" spans="1:5">
      <c r="A32" s="111" t="s">
        <v>82</v>
      </c>
      <c r="B32" s="112">
        <v>23229</v>
      </c>
      <c r="C32" s="112">
        <v>24103</v>
      </c>
      <c r="D32" s="213">
        <v>3.7625382065521547</v>
      </c>
      <c r="E32" s="4"/>
    </row>
    <row r="33" spans="1:5">
      <c r="A33" s="23" t="s">
        <v>166</v>
      </c>
      <c r="B33" s="20">
        <v>7923</v>
      </c>
      <c r="C33" s="20">
        <v>7934</v>
      </c>
      <c r="D33" s="212">
        <v>0.1388362993815474</v>
      </c>
      <c r="E33" s="4"/>
    </row>
    <row r="34" spans="1:5">
      <c r="A34" s="111" t="s">
        <v>83</v>
      </c>
      <c r="B34" s="112">
        <v>7923</v>
      </c>
      <c r="C34" s="112">
        <v>7934</v>
      </c>
      <c r="D34" s="213">
        <v>0.1388362993815474</v>
      </c>
      <c r="E34" s="4"/>
    </row>
    <row r="35" spans="1:5">
      <c r="A35" s="23" t="s">
        <v>84</v>
      </c>
      <c r="B35" s="20">
        <v>6166</v>
      </c>
      <c r="C35" s="20">
        <v>6200</v>
      </c>
      <c r="D35" s="212">
        <v>0.55141096334738893</v>
      </c>
      <c r="E35" s="4"/>
    </row>
    <row r="36" spans="1:5">
      <c r="A36" s="23" t="s">
        <v>85</v>
      </c>
      <c r="B36" s="20">
        <v>2270</v>
      </c>
      <c r="C36" s="20">
        <v>2310</v>
      </c>
      <c r="D36" s="212">
        <v>1.7621145374449341</v>
      </c>
      <c r="E36" s="4"/>
    </row>
    <row r="37" spans="1:5">
      <c r="A37" s="23" t="s">
        <v>86</v>
      </c>
      <c r="B37" s="20">
        <v>3803</v>
      </c>
      <c r="C37" s="20">
        <v>3794</v>
      </c>
      <c r="D37" s="212">
        <v>-0.236655272153563</v>
      </c>
      <c r="E37" s="4"/>
    </row>
    <row r="38" spans="1:5">
      <c r="A38" s="111" t="s">
        <v>87</v>
      </c>
      <c r="B38" s="112">
        <v>12239</v>
      </c>
      <c r="C38" s="112">
        <v>12304</v>
      </c>
      <c r="D38" s="213">
        <v>0.53108914126971163</v>
      </c>
      <c r="E38" s="4"/>
    </row>
    <row r="39" spans="1:5">
      <c r="A39" s="23" t="s">
        <v>88</v>
      </c>
      <c r="B39" s="20">
        <v>4836</v>
      </c>
      <c r="C39" s="20">
        <v>4766</v>
      </c>
      <c r="D39" s="212">
        <v>-1.4474772539288667</v>
      </c>
      <c r="E39" s="4"/>
    </row>
    <row r="40" spans="1:5">
      <c r="A40" s="23" t="s">
        <v>89</v>
      </c>
      <c r="B40" s="20">
        <v>8139</v>
      </c>
      <c r="C40" s="20">
        <v>8278</v>
      </c>
      <c r="D40" s="212">
        <v>1.7078265143137978</v>
      </c>
      <c r="E40" s="4"/>
    </row>
    <row r="41" spans="1:5">
      <c r="A41" s="111" t="s">
        <v>90</v>
      </c>
      <c r="B41" s="112">
        <v>12975</v>
      </c>
      <c r="C41" s="112">
        <v>13044</v>
      </c>
      <c r="D41" s="213">
        <v>0.53179190751445082</v>
      </c>
      <c r="E41" s="4"/>
    </row>
    <row r="42" spans="1:5">
      <c r="A42" s="23" t="s">
        <v>91</v>
      </c>
      <c r="B42" s="20">
        <v>7265</v>
      </c>
      <c r="C42" s="20">
        <v>7404</v>
      </c>
      <c r="D42" s="212">
        <v>1.9132828630419823</v>
      </c>
      <c r="E42" s="4"/>
    </row>
    <row r="43" spans="1:5">
      <c r="A43" s="111" t="s">
        <v>92</v>
      </c>
      <c r="B43" s="112">
        <v>7265</v>
      </c>
      <c r="C43" s="112">
        <v>7404</v>
      </c>
      <c r="D43" s="213">
        <v>1.9132828630419823</v>
      </c>
      <c r="E43" s="4"/>
    </row>
    <row r="44" spans="1:5">
      <c r="A44" s="19" t="s">
        <v>93</v>
      </c>
      <c r="B44" s="21">
        <v>5287</v>
      </c>
      <c r="C44" s="21">
        <v>5397</v>
      </c>
      <c r="D44" s="174">
        <v>2.0805749952714203</v>
      </c>
      <c r="E44" s="4"/>
    </row>
    <row r="45" spans="1:5">
      <c r="A45" s="23" t="s">
        <v>94</v>
      </c>
      <c r="B45" s="20">
        <v>4227</v>
      </c>
      <c r="C45" s="20">
        <v>4275</v>
      </c>
      <c r="D45" s="212">
        <v>1.1355571327182399</v>
      </c>
      <c r="E45" s="4"/>
    </row>
    <row r="46" spans="1:5">
      <c r="A46" s="111" t="s">
        <v>95</v>
      </c>
      <c r="B46" s="112">
        <v>9514</v>
      </c>
      <c r="C46" s="112">
        <v>9672</v>
      </c>
      <c r="D46" s="213">
        <v>1.6607105318478033</v>
      </c>
      <c r="E46" s="4"/>
    </row>
    <row r="47" spans="1:5">
      <c r="A47" s="23" t="s">
        <v>96</v>
      </c>
      <c r="B47" s="20">
        <v>907</v>
      </c>
      <c r="C47" s="20">
        <v>939</v>
      </c>
      <c r="D47" s="212">
        <v>3.528114663726571</v>
      </c>
      <c r="E47" s="4"/>
    </row>
    <row r="48" spans="1:5">
      <c r="A48" s="111" t="s">
        <v>97</v>
      </c>
      <c r="B48" s="112">
        <v>907</v>
      </c>
      <c r="C48" s="112">
        <v>939</v>
      </c>
      <c r="D48" s="213">
        <v>3.528114663726571</v>
      </c>
      <c r="E48" s="4"/>
    </row>
    <row r="49" spans="1:5" s="5" customFormat="1">
      <c r="A49" s="109" t="s">
        <v>22</v>
      </c>
      <c r="B49" s="110">
        <v>145380</v>
      </c>
      <c r="C49" s="110">
        <v>147866</v>
      </c>
      <c r="D49" s="251">
        <v>1.710001375705049</v>
      </c>
      <c r="E49" s="4"/>
    </row>
  </sheetData>
  <hyperlinks>
    <hyperlink ref="A3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scale="97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zoomScaleNormal="100" workbookViewId="0"/>
  </sheetViews>
  <sheetFormatPr baseColWidth="10" defaultRowHeight="15"/>
  <cols>
    <col min="1" max="1" width="71.5" customWidth="1"/>
    <col min="2" max="2" width="38.125" customWidth="1"/>
    <col min="3" max="3" width="9.75" customWidth="1"/>
    <col min="4" max="4" width="14.25" customWidth="1"/>
    <col min="5" max="5" width="14.875" style="2" customWidth="1"/>
    <col min="6" max="6" width="13.5" customWidth="1"/>
    <col min="7" max="7" width="12.875" style="6" customWidth="1"/>
  </cols>
  <sheetData>
    <row r="1" spans="1:8">
      <c r="A1" s="25" t="s">
        <v>212</v>
      </c>
    </row>
    <row r="2" spans="1:8">
      <c r="A2" s="24" t="s">
        <v>177</v>
      </c>
    </row>
    <row r="3" spans="1:8">
      <c r="A3" s="128" t="s">
        <v>162</v>
      </c>
    </row>
    <row r="4" spans="1:8" ht="15" customHeight="1">
      <c r="A4" s="259" t="s">
        <v>9</v>
      </c>
      <c r="B4" s="260" t="s">
        <v>0</v>
      </c>
      <c r="C4" s="260" t="s">
        <v>1</v>
      </c>
      <c r="D4" s="260" t="s">
        <v>22</v>
      </c>
      <c r="E4" s="261" t="s">
        <v>28</v>
      </c>
      <c r="F4" s="114" t="s">
        <v>211</v>
      </c>
    </row>
    <row r="5" spans="1:8">
      <c r="A5" s="259"/>
      <c r="B5" s="260"/>
      <c r="C5" s="260"/>
      <c r="D5" s="260"/>
      <c r="E5" s="261"/>
      <c r="F5" s="115" t="s">
        <v>29</v>
      </c>
      <c r="H5" s="4"/>
    </row>
    <row r="6" spans="1:8">
      <c r="A6" s="19" t="s">
        <v>10</v>
      </c>
      <c r="B6" s="20">
        <v>537</v>
      </c>
      <c r="C6" s="20">
        <v>774</v>
      </c>
      <c r="D6" s="20">
        <v>1311</v>
      </c>
      <c r="E6" s="216">
        <v>59</v>
      </c>
      <c r="F6" s="21">
        <v>1259</v>
      </c>
      <c r="H6" s="4"/>
    </row>
    <row r="7" spans="1:8">
      <c r="A7" s="19" t="s">
        <v>30</v>
      </c>
      <c r="B7" s="21">
        <v>1010</v>
      </c>
      <c r="C7" s="21">
        <v>1587</v>
      </c>
      <c r="D7" s="20">
        <v>2597</v>
      </c>
      <c r="E7" s="216">
        <v>61.1</v>
      </c>
      <c r="F7" s="21">
        <v>2610</v>
      </c>
      <c r="G7" s="84"/>
      <c r="H7" s="4"/>
    </row>
    <row r="8" spans="1:8">
      <c r="A8" s="19" t="s">
        <v>31</v>
      </c>
      <c r="B8" s="21">
        <v>234</v>
      </c>
      <c r="C8" s="21">
        <v>191</v>
      </c>
      <c r="D8" s="20">
        <v>425</v>
      </c>
      <c r="E8" s="216">
        <v>44.9</v>
      </c>
      <c r="F8" s="21">
        <v>396</v>
      </c>
      <c r="G8" s="89"/>
      <c r="H8" s="4"/>
    </row>
    <row r="9" spans="1:8">
      <c r="A9" s="19" t="s">
        <v>32</v>
      </c>
      <c r="B9" s="21">
        <v>1934</v>
      </c>
      <c r="C9" s="21">
        <v>552</v>
      </c>
      <c r="D9" s="20">
        <v>2486</v>
      </c>
      <c r="E9" s="216">
        <v>22.2</v>
      </c>
      <c r="F9" s="21">
        <v>2442</v>
      </c>
      <c r="H9" s="4"/>
    </row>
    <row r="10" spans="1:8">
      <c r="A10" s="38" t="s">
        <v>11</v>
      </c>
      <c r="B10" s="165">
        <v>2991</v>
      </c>
      <c r="C10" s="165">
        <v>299</v>
      </c>
      <c r="D10" s="165">
        <v>3290</v>
      </c>
      <c r="E10" s="217">
        <v>9.1</v>
      </c>
      <c r="F10" s="165">
        <v>3236</v>
      </c>
      <c r="H10" s="4"/>
    </row>
    <row r="11" spans="1:8">
      <c r="A11" s="38" t="s">
        <v>12</v>
      </c>
      <c r="B11" s="165">
        <v>899</v>
      </c>
      <c r="C11" s="165">
        <v>87</v>
      </c>
      <c r="D11" s="165">
        <v>986</v>
      </c>
      <c r="E11" s="217">
        <v>8.8000000000000007</v>
      </c>
      <c r="F11" s="165">
        <v>877</v>
      </c>
      <c r="H11" s="4"/>
    </row>
    <row r="12" spans="1:8">
      <c r="A12" s="38" t="s">
        <v>13</v>
      </c>
      <c r="B12" s="165">
        <v>3218</v>
      </c>
      <c r="C12" s="165">
        <v>309</v>
      </c>
      <c r="D12" s="165">
        <v>3527</v>
      </c>
      <c r="E12" s="217">
        <v>8.8000000000000007</v>
      </c>
      <c r="F12" s="165">
        <v>3354</v>
      </c>
      <c r="H12" s="4"/>
    </row>
    <row r="13" spans="1:8">
      <c r="A13" s="38" t="s">
        <v>14</v>
      </c>
      <c r="B13" s="165">
        <v>531</v>
      </c>
      <c r="C13" s="165">
        <v>218</v>
      </c>
      <c r="D13" s="165">
        <v>749</v>
      </c>
      <c r="E13" s="217">
        <v>29.1</v>
      </c>
      <c r="F13" s="165">
        <v>709</v>
      </c>
      <c r="H13" s="4"/>
    </row>
    <row r="14" spans="1:8">
      <c r="A14" s="38" t="s">
        <v>15</v>
      </c>
      <c r="B14" s="165">
        <v>1468</v>
      </c>
      <c r="C14" s="165">
        <v>382</v>
      </c>
      <c r="D14" s="165">
        <v>1850</v>
      </c>
      <c r="E14" s="217">
        <v>20.6</v>
      </c>
      <c r="F14" s="165">
        <v>1709</v>
      </c>
      <c r="H14" s="4"/>
    </row>
    <row r="15" spans="1:8" s="6" customFormat="1">
      <c r="A15" s="38" t="s">
        <v>183</v>
      </c>
      <c r="B15" s="215">
        <v>722</v>
      </c>
      <c r="C15" s="215">
        <v>72</v>
      </c>
      <c r="D15" s="215">
        <v>794</v>
      </c>
      <c r="E15" s="217">
        <v>9.1</v>
      </c>
      <c r="F15" s="165">
        <v>703</v>
      </c>
      <c r="H15" s="4"/>
    </row>
    <row r="16" spans="1:8">
      <c r="A16" s="203" t="s">
        <v>33</v>
      </c>
      <c r="B16" s="165">
        <v>64</v>
      </c>
      <c r="C16" s="165">
        <v>69</v>
      </c>
      <c r="D16" s="165">
        <v>133</v>
      </c>
      <c r="E16" s="217">
        <v>51.9</v>
      </c>
      <c r="F16" s="167">
        <v>140</v>
      </c>
      <c r="H16" s="4"/>
    </row>
    <row r="17" spans="1:8">
      <c r="A17" s="38" t="s">
        <v>34</v>
      </c>
      <c r="B17" s="165">
        <v>581</v>
      </c>
      <c r="C17" s="165">
        <v>186</v>
      </c>
      <c r="D17" s="165">
        <v>767</v>
      </c>
      <c r="E17" s="217">
        <v>24.3</v>
      </c>
      <c r="F17" s="165">
        <v>749</v>
      </c>
      <c r="H17" s="4"/>
    </row>
    <row r="18" spans="1:8" s="6" customFormat="1">
      <c r="A18" s="166" t="s">
        <v>170</v>
      </c>
      <c r="B18" s="165">
        <v>1383</v>
      </c>
      <c r="C18" s="165">
        <v>129</v>
      </c>
      <c r="D18" s="165">
        <v>1512</v>
      </c>
      <c r="E18" s="217">
        <v>8.5</v>
      </c>
      <c r="F18" s="165">
        <v>1437</v>
      </c>
      <c r="H18" s="4"/>
    </row>
    <row r="19" spans="1:8" s="6" customFormat="1">
      <c r="A19" s="38" t="s">
        <v>232</v>
      </c>
      <c r="B19" s="165">
        <v>388</v>
      </c>
      <c r="C19" s="165">
        <v>65</v>
      </c>
      <c r="D19" s="165">
        <v>453</v>
      </c>
      <c r="E19" s="217">
        <v>14.3</v>
      </c>
      <c r="F19" s="165">
        <v>423</v>
      </c>
      <c r="H19" s="4"/>
    </row>
    <row r="20" spans="1:8">
      <c r="A20" s="38" t="s">
        <v>16</v>
      </c>
      <c r="B20" s="165">
        <v>453</v>
      </c>
      <c r="C20" s="165">
        <v>125</v>
      </c>
      <c r="D20" s="165">
        <v>578</v>
      </c>
      <c r="E20" s="217">
        <v>21.6</v>
      </c>
      <c r="F20" s="165">
        <v>545</v>
      </c>
      <c r="H20" s="4"/>
    </row>
    <row r="21" spans="1:8" s="6" customFormat="1">
      <c r="A21" s="111" t="s">
        <v>36</v>
      </c>
      <c r="B21" s="112">
        <v>16413</v>
      </c>
      <c r="C21" s="112">
        <v>5045</v>
      </c>
      <c r="D21" s="112">
        <v>21458</v>
      </c>
      <c r="E21" s="213">
        <v>23.5</v>
      </c>
      <c r="F21" s="112">
        <v>20589</v>
      </c>
      <c r="H21" s="4"/>
    </row>
    <row r="22" spans="1:8">
      <c r="A22" s="19" t="s">
        <v>17</v>
      </c>
      <c r="B22" s="21">
        <v>253</v>
      </c>
      <c r="C22" s="21">
        <v>1066</v>
      </c>
      <c r="D22" s="20">
        <v>1319</v>
      </c>
      <c r="E22" s="216">
        <v>80.8</v>
      </c>
      <c r="F22" s="21">
        <v>1278</v>
      </c>
      <c r="H22" s="4"/>
    </row>
    <row r="23" spans="1:8">
      <c r="A23" s="19" t="s">
        <v>18</v>
      </c>
      <c r="B23" s="21">
        <v>236</v>
      </c>
      <c r="C23" s="21">
        <v>984</v>
      </c>
      <c r="D23" s="20">
        <v>1220</v>
      </c>
      <c r="E23" s="216">
        <v>80.7</v>
      </c>
      <c r="F23" s="21">
        <v>1227</v>
      </c>
      <c r="H23" s="4"/>
    </row>
    <row r="24" spans="1:8" s="6" customFormat="1">
      <c r="A24" s="19" t="s">
        <v>37</v>
      </c>
      <c r="B24" s="21">
        <v>421</v>
      </c>
      <c r="C24" s="21">
        <v>790</v>
      </c>
      <c r="D24" s="20">
        <v>1211</v>
      </c>
      <c r="E24" s="216">
        <v>65.2</v>
      </c>
      <c r="F24" s="21">
        <v>1233</v>
      </c>
      <c r="H24" s="4"/>
    </row>
    <row r="25" spans="1:8">
      <c r="A25" s="19" t="s">
        <v>19</v>
      </c>
      <c r="B25" s="21">
        <v>4444</v>
      </c>
      <c r="C25" s="21">
        <v>4790</v>
      </c>
      <c r="D25" s="20">
        <v>9234</v>
      </c>
      <c r="E25" s="216">
        <v>51.9</v>
      </c>
      <c r="F25" s="21">
        <v>8993</v>
      </c>
      <c r="H25" s="4"/>
    </row>
    <row r="26" spans="1:8">
      <c r="A26" s="19" t="s">
        <v>38</v>
      </c>
      <c r="B26" s="20">
        <v>320</v>
      </c>
      <c r="C26" s="20">
        <v>1122</v>
      </c>
      <c r="D26" s="20">
        <v>1442</v>
      </c>
      <c r="E26" s="216">
        <v>77.8</v>
      </c>
      <c r="F26" s="21">
        <v>1422</v>
      </c>
      <c r="H26" s="4"/>
    </row>
    <row r="27" spans="1:8">
      <c r="A27" s="19" t="s">
        <v>20</v>
      </c>
      <c r="B27" s="20">
        <v>3499</v>
      </c>
      <c r="C27" s="20">
        <v>364</v>
      </c>
      <c r="D27" s="20">
        <v>3863</v>
      </c>
      <c r="E27" s="216">
        <v>9.4</v>
      </c>
      <c r="F27" s="21">
        <v>3939</v>
      </c>
      <c r="H27" s="4"/>
    </row>
    <row r="28" spans="1:8" s="142" customFormat="1">
      <c r="A28" s="38" t="s">
        <v>184</v>
      </c>
      <c r="B28" s="165">
        <v>779</v>
      </c>
      <c r="C28" s="165">
        <v>332</v>
      </c>
      <c r="D28" s="165">
        <v>1111</v>
      </c>
      <c r="E28" s="217">
        <v>29.9</v>
      </c>
      <c r="F28" s="21">
        <v>1043</v>
      </c>
      <c r="H28" s="159"/>
    </row>
    <row r="29" spans="1:8">
      <c r="A29" s="19" t="s">
        <v>39</v>
      </c>
      <c r="B29" s="20">
        <v>1102</v>
      </c>
      <c r="C29" s="20">
        <v>607</v>
      </c>
      <c r="D29" s="20">
        <v>1709</v>
      </c>
      <c r="E29" s="216">
        <v>35.5</v>
      </c>
      <c r="F29" s="21">
        <v>1699</v>
      </c>
      <c r="H29" s="4"/>
    </row>
    <row r="30" spans="1:8">
      <c r="A30" s="19" t="s">
        <v>21</v>
      </c>
      <c r="B30" s="20">
        <v>3720</v>
      </c>
      <c r="C30" s="20">
        <v>5335</v>
      </c>
      <c r="D30" s="20">
        <v>9055</v>
      </c>
      <c r="E30" s="216">
        <v>58.9</v>
      </c>
      <c r="F30" s="21">
        <v>8958</v>
      </c>
      <c r="H30" s="4"/>
    </row>
    <row r="31" spans="1:8">
      <c r="A31" s="111" t="s">
        <v>40</v>
      </c>
      <c r="B31" s="112">
        <v>14774</v>
      </c>
      <c r="C31" s="112">
        <v>15390</v>
      </c>
      <c r="D31" s="112">
        <v>30164</v>
      </c>
      <c r="E31" s="213">
        <v>51</v>
      </c>
      <c r="F31" s="112">
        <v>29792</v>
      </c>
      <c r="H31" s="4"/>
    </row>
    <row r="32" spans="1:8">
      <c r="A32" s="116" t="s">
        <v>2</v>
      </c>
      <c r="B32" s="117">
        <v>31187</v>
      </c>
      <c r="C32" s="117">
        <v>20435</v>
      </c>
      <c r="D32" s="117">
        <v>51622</v>
      </c>
      <c r="E32" s="214">
        <v>39.6</v>
      </c>
      <c r="F32" s="117">
        <v>50381</v>
      </c>
    </row>
    <row r="33" spans="1:6">
      <c r="A33" s="130"/>
    </row>
    <row r="34" spans="1:6">
      <c r="B34" s="84"/>
      <c r="D34" s="89"/>
    </row>
    <row r="36" spans="1:6">
      <c r="D36" s="84"/>
    </row>
    <row r="37" spans="1:6">
      <c r="B37" s="84"/>
      <c r="C37" s="84"/>
      <c r="D37" s="84"/>
      <c r="E37" s="84"/>
      <c r="F37" s="84"/>
    </row>
    <row r="38" spans="1:6">
      <c r="A38" s="6"/>
      <c r="B38" s="6"/>
      <c r="C38" s="6"/>
      <c r="D38" s="6"/>
      <c r="E38" s="6"/>
      <c r="F38" s="6"/>
    </row>
    <row r="39" spans="1:6">
      <c r="A39" s="6"/>
      <c r="B39" s="6"/>
      <c r="C39" s="6"/>
      <c r="D39" s="6"/>
      <c r="E39" s="6"/>
      <c r="F39" s="6"/>
    </row>
    <row r="40" spans="1:6">
      <c r="A40" s="6"/>
      <c r="B40" s="6"/>
      <c r="C40" s="6"/>
      <c r="D40" s="6"/>
      <c r="E40" s="6"/>
      <c r="F40" s="6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  <row r="45" spans="1:6">
      <c r="A45" s="6"/>
      <c r="B45" s="6"/>
      <c r="C45" s="6"/>
      <c r="D45" s="6"/>
      <c r="E45" s="6"/>
      <c r="F45" s="6"/>
    </row>
    <row r="46" spans="1:6">
      <c r="A46" s="6"/>
      <c r="B46" s="6"/>
      <c r="C46" s="6"/>
      <c r="D46" s="6"/>
      <c r="E46" s="6"/>
      <c r="F46" s="6"/>
    </row>
    <row r="47" spans="1:6">
      <c r="A47" s="6"/>
      <c r="B47" s="6"/>
      <c r="C47" s="6"/>
      <c r="D47" s="6"/>
      <c r="E47" s="6"/>
      <c r="F47" s="6"/>
    </row>
    <row r="48" spans="1:6">
      <c r="A48" s="6"/>
      <c r="B48" s="6"/>
      <c r="C48" s="6"/>
      <c r="D48" s="6"/>
      <c r="E48" s="6"/>
      <c r="F48" s="6"/>
    </row>
    <row r="49" spans="1:6">
      <c r="A49" s="6"/>
      <c r="B49" s="6"/>
      <c r="C49" s="6"/>
      <c r="D49" s="6"/>
      <c r="E49" s="6"/>
      <c r="F49" s="6"/>
    </row>
    <row r="50" spans="1:6">
      <c r="A50" s="6"/>
      <c r="B50" s="6"/>
      <c r="C50" s="6"/>
      <c r="D50" s="6"/>
      <c r="E50" s="6"/>
      <c r="F50" s="6"/>
    </row>
    <row r="51" spans="1:6">
      <c r="A51" s="6"/>
      <c r="B51" s="6"/>
      <c r="C51" s="6"/>
      <c r="D51" s="6"/>
      <c r="E51" s="6"/>
      <c r="F51" s="6"/>
    </row>
    <row r="52" spans="1:6">
      <c r="A52" s="6"/>
      <c r="B52" s="6"/>
      <c r="C52" s="6"/>
      <c r="D52" s="6"/>
      <c r="E52" s="6"/>
      <c r="F52" s="6"/>
    </row>
    <row r="53" spans="1:6">
      <c r="A53" s="6"/>
      <c r="B53" s="6"/>
      <c r="C53" s="6"/>
      <c r="D53" s="6"/>
      <c r="E53" s="6"/>
      <c r="F53" s="6"/>
    </row>
    <row r="54" spans="1:6">
      <c r="A54" s="6"/>
      <c r="B54" s="6"/>
      <c r="C54" s="6"/>
      <c r="D54" s="6"/>
      <c r="E54" s="6"/>
      <c r="F54" s="6"/>
    </row>
    <row r="55" spans="1:6">
      <c r="A55" s="6"/>
      <c r="B55" s="6"/>
      <c r="C55" s="6"/>
      <c r="D55" s="6"/>
      <c r="E55" s="6"/>
      <c r="F55" s="6"/>
    </row>
    <row r="56" spans="1:6">
      <c r="A56" s="6"/>
      <c r="B56" s="6"/>
      <c r="C56" s="6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  <row r="58" spans="1:6">
      <c r="A58" s="6"/>
      <c r="B58" s="6"/>
      <c r="C58" s="6"/>
      <c r="D58" s="6"/>
      <c r="E58" s="6"/>
      <c r="F58" s="6"/>
    </row>
    <row r="59" spans="1:6">
      <c r="A59" s="6"/>
      <c r="B59" s="6"/>
      <c r="C59" s="6"/>
      <c r="D59" s="6"/>
      <c r="E59" s="6"/>
      <c r="F59" s="6"/>
    </row>
    <row r="60" spans="1:6">
      <c r="A60" s="6"/>
      <c r="B60" s="6"/>
      <c r="C60" s="6"/>
      <c r="D60" s="6"/>
      <c r="E60" s="6"/>
      <c r="F60" s="6"/>
    </row>
    <row r="61" spans="1:6">
      <c r="A61" s="6"/>
      <c r="B61" s="6"/>
      <c r="C61" s="6"/>
      <c r="D61" s="6"/>
      <c r="E61" s="6"/>
      <c r="F61" s="6"/>
    </row>
    <row r="62" spans="1:6">
      <c r="A62" s="6"/>
      <c r="B62" s="6"/>
      <c r="C62" s="6"/>
      <c r="D62" s="6"/>
      <c r="E62" s="6"/>
      <c r="F62" s="6"/>
    </row>
    <row r="63" spans="1:6">
      <c r="A63" s="6"/>
      <c r="B63" s="6"/>
      <c r="C63" s="6"/>
      <c r="D63" s="6"/>
      <c r="E63" s="6"/>
      <c r="F63" s="6"/>
    </row>
    <row r="64" spans="1:6">
      <c r="A64" s="6"/>
      <c r="B64" s="6"/>
      <c r="C64" s="6"/>
      <c r="D64" s="6"/>
      <c r="E64" s="6"/>
      <c r="F64" s="6"/>
    </row>
    <row r="65" spans="1:6">
      <c r="A65" s="6"/>
      <c r="B65" s="6"/>
      <c r="C65" s="6"/>
      <c r="D65" s="6"/>
      <c r="E65" s="6"/>
      <c r="F65" s="6"/>
    </row>
  </sheetData>
  <mergeCells count="5">
    <mergeCell ref="A4:A5"/>
    <mergeCell ref="B4:B5"/>
    <mergeCell ref="C4:C5"/>
    <mergeCell ref="D4:D5"/>
    <mergeCell ref="E4:E5"/>
  </mergeCells>
  <hyperlinks>
    <hyperlink ref="A3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zoomScaleNormal="100" workbookViewId="0">
      <pane ySplit="6" topLeftCell="A7" activePane="bottomLeft" state="frozen"/>
      <selection pane="bottomLeft"/>
    </sheetView>
  </sheetViews>
  <sheetFormatPr baseColWidth="10" defaultRowHeight="15"/>
  <cols>
    <col min="1" max="1" width="14.625" customWidth="1"/>
    <col min="2" max="3" width="12.5" bestFit="1" customWidth="1"/>
    <col min="4" max="4" width="11.5" bestFit="1" customWidth="1"/>
    <col min="5" max="7" width="12.5" bestFit="1" customWidth="1"/>
    <col min="8" max="8" width="11.5" bestFit="1" customWidth="1"/>
    <col min="9" max="9" width="11.625" customWidth="1"/>
    <col min="10" max="10" width="12.5" bestFit="1" customWidth="1"/>
    <col min="11" max="11" width="11.875" customWidth="1"/>
    <col min="12" max="12" width="11.5" bestFit="1" customWidth="1"/>
    <col min="13" max="13" width="11.375" bestFit="1" customWidth="1"/>
  </cols>
  <sheetData>
    <row r="1" spans="1:13" ht="17.25">
      <c r="A1" s="25" t="s">
        <v>214</v>
      </c>
    </row>
    <row r="2" spans="1:13">
      <c r="A2" s="24" t="s">
        <v>177</v>
      </c>
    </row>
    <row r="3" spans="1:13">
      <c r="A3" s="128" t="s">
        <v>162</v>
      </c>
    </row>
    <row r="4" spans="1:13">
      <c r="A4" s="263"/>
      <c r="B4" s="269" t="s">
        <v>41</v>
      </c>
      <c r="C4" s="272"/>
      <c r="D4" s="272"/>
      <c r="E4" s="272"/>
      <c r="F4" s="272"/>
      <c r="G4" s="272"/>
      <c r="H4" s="272"/>
      <c r="I4" s="272"/>
      <c r="J4" s="272"/>
      <c r="K4" s="273"/>
      <c r="L4" s="266" t="s">
        <v>187</v>
      </c>
      <c r="M4" s="269" t="s">
        <v>42</v>
      </c>
    </row>
    <row r="5" spans="1:13" ht="15" customHeight="1">
      <c r="A5" s="264"/>
      <c r="B5" s="270" t="s">
        <v>23</v>
      </c>
      <c r="C5" s="274"/>
      <c r="D5" s="274"/>
      <c r="E5" s="275"/>
      <c r="F5" s="270" t="s">
        <v>24</v>
      </c>
      <c r="G5" s="274"/>
      <c r="H5" s="274"/>
      <c r="I5" s="274"/>
      <c r="J5" s="275"/>
      <c r="K5" s="267" t="s">
        <v>26</v>
      </c>
      <c r="L5" s="267"/>
      <c r="M5" s="270"/>
    </row>
    <row r="6" spans="1:13">
      <c r="A6" s="265"/>
      <c r="B6" s="118" t="s">
        <v>43</v>
      </c>
      <c r="C6" s="118" t="s">
        <v>44</v>
      </c>
      <c r="D6" s="118" t="s">
        <v>53</v>
      </c>
      <c r="E6" s="118" t="s">
        <v>22</v>
      </c>
      <c r="F6" s="118" t="s">
        <v>147</v>
      </c>
      <c r="G6" s="118" t="s">
        <v>148</v>
      </c>
      <c r="H6" s="118" t="s">
        <v>149</v>
      </c>
      <c r="I6" s="118" t="s">
        <v>45</v>
      </c>
      <c r="J6" s="118" t="s">
        <v>22</v>
      </c>
      <c r="K6" s="268"/>
      <c r="L6" s="268"/>
      <c r="M6" s="271"/>
    </row>
    <row r="7" spans="1:13">
      <c r="A7" s="67" t="s">
        <v>46</v>
      </c>
      <c r="B7" s="68">
        <v>37.826933499267348</v>
      </c>
      <c r="C7" s="68">
        <v>21.60822176278127</v>
      </c>
      <c r="D7" s="68">
        <v>2.3063489833196171</v>
      </c>
      <c r="E7" s="68">
        <v>61.741504245368233</v>
      </c>
      <c r="F7" s="68">
        <v>13.428611573897509</v>
      </c>
      <c r="G7" s="68">
        <v>10.839238041710994</v>
      </c>
      <c r="H7" s="68">
        <v>1.8506995323069511</v>
      </c>
      <c r="I7" s="68">
        <v>0.59615809229410466</v>
      </c>
      <c r="J7" s="68">
        <v>26.71470724020956</v>
      </c>
      <c r="K7" s="68">
        <v>1.5636604508320118</v>
      </c>
      <c r="L7" s="68">
        <v>9.9801280635901968</v>
      </c>
      <c r="M7" s="68">
        <v>100</v>
      </c>
    </row>
    <row r="8" spans="1:13">
      <c r="A8" s="31" t="s">
        <v>3</v>
      </c>
      <c r="B8" s="32">
        <v>59.500094858660596</v>
      </c>
      <c r="C8" s="32">
        <v>0.89167140959969649</v>
      </c>
      <c r="D8" s="32">
        <v>7.5886928476569915E-2</v>
      </c>
      <c r="E8" s="68">
        <v>60.467653196736862</v>
      </c>
      <c r="F8" s="32">
        <v>0.36046291026370708</v>
      </c>
      <c r="G8" s="32">
        <v>21.404856763422501</v>
      </c>
      <c r="H8" s="32">
        <v>4.2970973249857716</v>
      </c>
      <c r="I8" s="32">
        <v>0.57863782963384558</v>
      </c>
      <c r="J8" s="68">
        <v>26.641054828305823</v>
      </c>
      <c r="K8" s="32">
        <v>1.109846328969835</v>
      </c>
      <c r="L8" s="32">
        <v>11.781445645987478</v>
      </c>
      <c r="M8" s="32">
        <v>100</v>
      </c>
    </row>
    <row r="9" spans="1:13">
      <c r="A9" s="33" t="s">
        <v>4</v>
      </c>
      <c r="B9" s="34">
        <v>21.924482338611451</v>
      </c>
      <c r="C9" s="34">
        <v>36.808769792935443</v>
      </c>
      <c r="D9" s="34">
        <v>3.9429267443883766</v>
      </c>
      <c r="E9" s="68">
        <v>62.676178875935264</v>
      </c>
      <c r="F9" s="34">
        <v>23.017226378980336</v>
      </c>
      <c r="G9" s="34">
        <v>3.0868279102140246</v>
      </c>
      <c r="H9" s="34">
        <v>5.5681224986949711E-2</v>
      </c>
      <c r="I9" s="34">
        <v>0.60901339829476253</v>
      </c>
      <c r="J9" s="68">
        <v>26.76874891247607</v>
      </c>
      <c r="K9" s="34">
        <v>1.8966417261179747</v>
      </c>
      <c r="L9" s="34">
        <v>8.6584304854706797</v>
      </c>
      <c r="M9" s="34">
        <v>100</v>
      </c>
    </row>
    <row r="10" spans="1:13">
      <c r="A10" s="69" t="s">
        <v>47</v>
      </c>
      <c r="B10" s="70">
        <v>37.317674923517224</v>
      </c>
      <c r="C10" s="70">
        <v>21.592815553143197</v>
      </c>
      <c r="D10" s="70">
        <v>2.0941478338103225</v>
      </c>
      <c r="E10" s="70">
        <v>61.004638310470746</v>
      </c>
      <c r="F10" s="70">
        <v>13.05635053784664</v>
      </c>
      <c r="G10" s="70">
        <v>10.695746570610876</v>
      </c>
      <c r="H10" s="70">
        <v>1.9757228856212374</v>
      </c>
      <c r="I10" s="70">
        <v>0.63159972367512085</v>
      </c>
      <c r="J10" s="70">
        <v>26.359419717753873</v>
      </c>
      <c r="K10" s="70">
        <v>1.900720418434817</v>
      </c>
      <c r="L10" s="70">
        <v>10.735221553340571</v>
      </c>
      <c r="M10" s="70">
        <v>100</v>
      </c>
    </row>
    <row r="11" spans="1:13">
      <c r="A11" s="31" t="s">
        <v>3</v>
      </c>
      <c r="B11" s="32">
        <v>58.129403040415276</v>
      </c>
      <c r="C11" s="32">
        <v>0.97793845012977387</v>
      </c>
      <c r="D11" s="32">
        <v>6.4886911383018164E-2</v>
      </c>
      <c r="E11" s="68">
        <v>59.172228401928074</v>
      </c>
      <c r="F11" s="32">
        <v>0.40322580645161288</v>
      </c>
      <c r="G11" s="32">
        <v>20.837968112717835</v>
      </c>
      <c r="H11" s="32">
        <v>4.5281794586577675</v>
      </c>
      <c r="I11" s="32">
        <v>0.77400815721171667</v>
      </c>
      <c r="J11" s="68">
        <v>26.543381535038932</v>
      </c>
      <c r="K11" s="32">
        <v>1.524842417500927</v>
      </c>
      <c r="L11" s="32">
        <v>12.759547645532074</v>
      </c>
      <c r="M11" s="32">
        <v>100</v>
      </c>
    </row>
    <row r="12" spans="1:13">
      <c r="A12" s="31" t="s">
        <v>4</v>
      </c>
      <c r="B12" s="32">
        <v>21.881123448726324</v>
      </c>
      <c r="C12" s="32">
        <v>36.883357970366802</v>
      </c>
      <c r="D12" s="32">
        <v>3.5992987039774484</v>
      </c>
      <c r="E12" s="68">
        <v>62.363780123070576</v>
      </c>
      <c r="F12" s="32">
        <v>22.441472721647358</v>
      </c>
      <c r="G12" s="32">
        <v>3.1730207294853723</v>
      </c>
      <c r="H12" s="32">
        <v>8.2505414417821166E-2</v>
      </c>
      <c r="I12" s="32">
        <v>0.52597201691360995</v>
      </c>
      <c r="J12" s="68">
        <v>26.222970882464161</v>
      </c>
      <c r="K12" s="32">
        <v>2.179518030870776</v>
      </c>
      <c r="L12" s="32">
        <v>9.2337309635944855</v>
      </c>
      <c r="M12" s="32">
        <v>100</v>
      </c>
    </row>
    <row r="13" spans="1:13">
      <c r="A13" s="69" t="s">
        <v>48</v>
      </c>
      <c r="B13" s="70">
        <v>36.837850401180297</v>
      </c>
      <c r="C13" s="70">
        <v>21.599062228420138</v>
      </c>
      <c r="D13" s="70">
        <v>2.0331857959942603</v>
      </c>
      <c r="E13" s="70">
        <v>60.470098425594699</v>
      </c>
      <c r="F13" s="70">
        <v>13.058065037692758</v>
      </c>
      <c r="G13" s="70">
        <v>10.659067483174681</v>
      </c>
      <c r="H13" s="70">
        <v>2.0352068554336182</v>
      </c>
      <c r="I13" s="70">
        <v>0.84884496453040681</v>
      </c>
      <c r="J13" s="70">
        <v>26.601184340831463</v>
      </c>
      <c r="K13" s="70">
        <v>1.8573536247701046</v>
      </c>
      <c r="L13" s="70">
        <v>11.071363608803734</v>
      </c>
      <c r="M13" s="70">
        <v>100</v>
      </c>
    </row>
    <row r="14" spans="1:13">
      <c r="A14" s="31" t="s">
        <v>3</v>
      </c>
      <c r="B14" s="32">
        <v>57.335759433058804</v>
      </c>
      <c r="C14" s="32">
        <v>0.98161271787013982</v>
      </c>
      <c r="D14" s="32">
        <v>6.2248611377130815E-2</v>
      </c>
      <c r="E14" s="68">
        <v>58.379620762306075</v>
      </c>
      <c r="F14" s="32">
        <v>0.30645470216433635</v>
      </c>
      <c r="G14" s="32">
        <v>20.786247845240375</v>
      </c>
      <c r="H14" s="32">
        <v>4.7404711741045773</v>
      </c>
      <c r="I14" s="32">
        <v>0.86190384983719592</v>
      </c>
      <c r="J14" s="68">
        <v>26.695077571346484</v>
      </c>
      <c r="K14" s="32">
        <v>1.4029879333461024</v>
      </c>
      <c r="L14" s="32">
        <v>13.52231373300134</v>
      </c>
      <c r="M14" s="32">
        <v>100</v>
      </c>
    </row>
    <row r="15" spans="1:13">
      <c r="A15" s="31" t="s">
        <v>4</v>
      </c>
      <c r="B15" s="32">
        <v>21.867459346039517</v>
      </c>
      <c r="C15" s="32">
        <v>36.656758174506031</v>
      </c>
      <c r="D15" s="32">
        <v>3.4726350760622489</v>
      </c>
      <c r="E15" s="68">
        <v>61.996852596607795</v>
      </c>
      <c r="F15" s="32">
        <v>22.371043888791746</v>
      </c>
      <c r="G15" s="32">
        <v>3.2628081832488198</v>
      </c>
      <c r="H15" s="32">
        <v>5.9450952963804864E-2</v>
      </c>
      <c r="I15" s="32">
        <v>0.83930757125371569</v>
      </c>
      <c r="J15" s="68">
        <v>26.532610596258085</v>
      </c>
      <c r="K15" s="32">
        <v>2.1891939150201085</v>
      </c>
      <c r="L15" s="32">
        <v>9.2813428921140062</v>
      </c>
      <c r="M15" s="32">
        <v>100</v>
      </c>
    </row>
    <row r="16" spans="1:13">
      <c r="A16" s="69" t="s">
        <v>49</v>
      </c>
      <c r="B16" s="70">
        <v>37.028148389196225</v>
      </c>
      <c r="C16" s="70">
        <v>22.616335828180929</v>
      </c>
      <c r="D16" s="70">
        <v>1.9484217377155875</v>
      </c>
      <c r="E16" s="70">
        <v>61.592905955092739</v>
      </c>
      <c r="F16" s="70">
        <v>12.390172469899122</v>
      </c>
      <c r="G16" s="70">
        <v>10.177351122681419</v>
      </c>
      <c r="H16" s="70">
        <v>1.840628050764725</v>
      </c>
      <c r="I16" s="70">
        <v>0.84607875040676861</v>
      </c>
      <c r="J16" s="70">
        <v>25.254230393752035</v>
      </c>
      <c r="K16" s="70">
        <v>2.7721282134721772</v>
      </c>
      <c r="L16" s="70">
        <v>10.380735437683047</v>
      </c>
      <c r="M16" s="70">
        <v>100</v>
      </c>
    </row>
    <row r="17" spans="1:13">
      <c r="A17" s="31" t="s">
        <v>3</v>
      </c>
      <c r="B17" s="32">
        <v>58.560443838816433</v>
      </c>
      <c r="C17" s="32">
        <v>0.93439750827331125</v>
      </c>
      <c r="D17" s="32">
        <v>9.2466420089546433E-2</v>
      </c>
      <c r="E17" s="68">
        <v>59.58730776717929</v>
      </c>
      <c r="F17" s="32">
        <v>0.41853221724742068</v>
      </c>
      <c r="G17" s="32">
        <v>20.001946661475568</v>
      </c>
      <c r="H17" s="32">
        <v>4.326455129452988</v>
      </c>
      <c r="I17" s="32">
        <v>0.89059762507299978</v>
      </c>
      <c r="J17" s="68">
        <v>25.637531633248976</v>
      </c>
      <c r="K17" s="32">
        <v>2.2094607747712671</v>
      </c>
      <c r="L17" s="32">
        <v>12.565699824800467</v>
      </c>
      <c r="M17" s="32">
        <v>100</v>
      </c>
    </row>
    <row r="18" spans="1:13">
      <c r="A18" s="31" t="s">
        <v>4</v>
      </c>
      <c r="B18" s="32">
        <v>21.568832983927322</v>
      </c>
      <c r="C18" s="32">
        <v>38.183088749126483</v>
      </c>
      <c r="D18" s="32">
        <v>3.2809224318658279</v>
      </c>
      <c r="E18" s="68">
        <v>63.032844164919631</v>
      </c>
      <c r="F18" s="32">
        <v>20.985324947589099</v>
      </c>
      <c r="G18" s="32">
        <v>3.1236897274633124</v>
      </c>
      <c r="H18" s="32">
        <v>5.5904961565338925E-2</v>
      </c>
      <c r="I18" s="32">
        <v>0.81411600279524809</v>
      </c>
      <c r="J18" s="68">
        <v>24.979035639412999</v>
      </c>
      <c r="K18" s="32">
        <v>3.1761006289308176</v>
      </c>
      <c r="L18" s="32">
        <v>8.8120195667365486</v>
      </c>
      <c r="M18" s="32">
        <v>100</v>
      </c>
    </row>
    <row r="19" spans="1:13">
      <c r="A19" s="69" t="s">
        <v>50</v>
      </c>
      <c r="B19" s="70">
        <v>37.762688642179285</v>
      </c>
      <c r="C19" s="70">
        <v>23.001752936672645</v>
      </c>
      <c r="D19" s="70">
        <v>2.0390481755354517</v>
      </c>
      <c r="E19" s="70">
        <v>62.803489754387378</v>
      </c>
      <c r="F19" s="70">
        <v>12.276601317724809</v>
      </c>
      <c r="G19" s="70">
        <v>9.3066833229231722</v>
      </c>
      <c r="H19" s="70">
        <v>1.7851745884628558</v>
      </c>
      <c r="I19" s="70">
        <v>0.959077995607584</v>
      </c>
      <c r="J19" s="70">
        <v>24.327537224718419</v>
      </c>
      <c r="K19" s="70">
        <v>2.9920815619270216</v>
      </c>
      <c r="L19" s="70">
        <v>9.8768914589671777</v>
      </c>
      <c r="M19" s="70">
        <v>100</v>
      </c>
    </row>
    <row r="20" spans="1:13">
      <c r="A20" s="31" t="s">
        <v>3</v>
      </c>
      <c r="B20" s="32">
        <v>59.898916967509024</v>
      </c>
      <c r="C20" s="32">
        <v>1.1937424789410349</v>
      </c>
      <c r="D20" s="32">
        <v>8.6642599277978335E-2</v>
      </c>
      <c r="E20" s="68">
        <v>61.179302045728036</v>
      </c>
      <c r="F20" s="32">
        <v>0.40914560770156438</v>
      </c>
      <c r="G20" s="32">
        <v>18.517448856799039</v>
      </c>
      <c r="H20" s="32">
        <v>4.1395908543922983</v>
      </c>
      <c r="I20" s="32">
        <v>1.0252707581227436</v>
      </c>
      <c r="J20" s="68">
        <v>24.091456077015646</v>
      </c>
      <c r="K20" s="32">
        <v>2.8014440433212995</v>
      </c>
      <c r="L20" s="32">
        <v>11.927797833935019</v>
      </c>
      <c r="M20" s="32">
        <v>100</v>
      </c>
    </row>
    <row r="21" spans="1:13">
      <c r="A21" s="31" t="s">
        <v>4</v>
      </c>
      <c r="B21" s="32">
        <v>21.825616856113115</v>
      </c>
      <c r="C21" s="32">
        <v>38.702522872192958</v>
      </c>
      <c r="D21" s="32">
        <v>3.444690878846687</v>
      </c>
      <c r="E21" s="68">
        <v>63.972830607152758</v>
      </c>
      <c r="F21" s="32">
        <v>20.820626559467701</v>
      </c>
      <c r="G21" s="32">
        <v>2.6753534793457168</v>
      </c>
      <c r="H21" s="32">
        <v>9.0102578319933457E-2</v>
      </c>
      <c r="I21" s="32">
        <v>0.91142223454394233</v>
      </c>
      <c r="J21" s="68">
        <v>24.497504851677292</v>
      </c>
      <c r="K21" s="32">
        <v>3.12933185472692</v>
      </c>
      <c r="L21" s="32">
        <v>8.4003326864430274</v>
      </c>
      <c r="M21" s="32">
        <v>100</v>
      </c>
    </row>
    <row r="22" spans="1:13">
      <c r="A22" s="69" t="s">
        <v>51</v>
      </c>
      <c r="B22" s="70">
        <v>36.281970814373139</v>
      </c>
      <c r="C22" s="70">
        <v>22.471755844970971</v>
      </c>
      <c r="D22" s="70">
        <v>2.0477012396045819</v>
      </c>
      <c r="E22" s="70">
        <v>60.801427898948695</v>
      </c>
      <c r="F22" s="70">
        <v>12.219519849364506</v>
      </c>
      <c r="G22" s="70">
        <v>11.786050525655108</v>
      </c>
      <c r="H22" s="70">
        <v>1.902557665149851</v>
      </c>
      <c r="I22" s="70">
        <v>0.98266122705162406</v>
      </c>
      <c r="J22" s="70">
        <v>26.890789267221091</v>
      </c>
      <c r="K22" s="70">
        <v>2.3850619802290915</v>
      </c>
      <c r="L22" s="70">
        <v>9.9227208536011293</v>
      </c>
      <c r="M22" s="70">
        <v>100</v>
      </c>
    </row>
    <row r="23" spans="1:13">
      <c r="A23" s="31" t="s">
        <v>3</v>
      </c>
      <c r="B23" s="32">
        <v>56.789144828872516</v>
      </c>
      <c r="C23" s="32">
        <v>1.319593397370139</v>
      </c>
      <c r="D23" s="32">
        <v>3.7302993565233609E-2</v>
      </c>
      <c r="E23" s="68">
        <v>58.146041219807891</v>
      </c>
      <c r="F23" s="32">
        <v>0.52224190991327057</v>
      </c>
      <c r="G23" s="32">
        <v>22.223258416487923</v>
      </c>
      <c r="H23" s="32">
        <v>4.4204047374801831</v>
      </c>
      <c r="I23" s="32">
        <v>0.93723771332649441</v>
      </c>
      <c r="J23" s="68">
        <v>28.103142777207871</v>
      </c>
      <c r="K23" s="32">
        <v>1.9957101557399981</v>
      </c>
      <c r="L23" s="32">
        <v>11.755105847244241</v>
      </c>
      <c r="M23" s="32">
        <v>100</v>
      </c>
    </row>
    <row r="24" spans="1:13">
      <c r="A24" s="31" t="s">
        <v>4</v>
      </c>
      <c r="B24" s="32">
        <v>21.392782178888211</v>
      </c>
      <c r="C24" s="32">
        <v>37.829236915160131</v>
      </c>
      <c r="D24" s="32">
        <v>3.507346468955244</v>
      </c>
      <c r="E24" s="68">
        <v>62.729365563003583</v>
      </c>
      <c r="F24" s="32">
        <v>20.712302796397861</v>
      </c>
      <c r="G24" s="32">
        <v>4.2081386688333673</v>
      </c>
      <c r="H24" s="32">
        <v>7.4480330421829513E-2</v>
      </c>
      <c r="I24" s="32">
        <v>1.0156408693885841</v>
      </c>
      <c r="J24" s="68">
        <v>26.01056266504164</v>
      </c>
      <c r="K24" s="32">
        <v>2.6677500169273478</v>
      </c>
      <c r="L24" s="32">
        <v>8.592321755027422</v>
      </c>
      <c r="M24" s="32">
        <v>100</v>
      </c>
    </row>
    <row r="25" spans="1:13">
      <c r="A25" s="69" t="s">
        <v>52</v>
      </c>
      <c r="B25" s="70">
        <v>36.150098033506104</v>
      </c>
      <c r="C25" s="70">
        <v>22.013860578883001</v>
      </c>
      <c r="D25" s="70">
        <v>1.8519596994933318</v>
      </c>
      <c r="E25" s="70">
        <v>60.015918311882444</v>
      </c>
      <c r="F25" s="70">
        <v>13.5092112670588</v>
      </c>
      <c r="G25" s="70">
        <v>11.874672412789005</v>
      </c>
      <c r="H25" s="70">
        <v>1.9431988041853512</v>
      </c>
      <c r="I25" s="70">
        <v>1.1511657251567566</v>
      </c>
      <c r="J25" s="70">
        <v>28.478248209189914</v>
      </c>
      <c r="K25" s="70">
        <v>2.0926756352765321</v>
      </c>
      <c r="L25" s="70">
        <v>9.413157843651117</v>
      </c>
      <c r="M25" s="70">
        <v>100</v>
      </c>
    </row>
    <row r="26" spans="1:13">
      <c r="A26" s="31" t="s">
        <v>3</v>
      </c>
      <c r="B26" s="32">
        <v>57.055665182873661</v>
      </c>
      <c r="C26" s="32">
        <v>1.5006195218209353</v>
      </c>
      <c r="D26" s="32">
        <v>3.2123353678123995E-2</v>
      </c>
      <c r="E26" s="68">
        <v>58.588408058372721</v>
      </c>
      <c r="F26" s="32">
        <v>0.50020650727364513</v>
      </c>
      <c r="G26" s="32">
        <v>22.211004543160019</v>
      </c>
      <c r="H26" s="32">
        <v>4.4835023633610209</v>
      </c>
      <c r="I26" s="32">
        <v>1.1013721261071083</v>
      </c>
      <c r="J26" s="68">
        <v>28.296085539901796</v>
      </c>
      <c r="K26" s="32">
        <v>1.6291129365334311</v>
      </c>
      <c r="L26" s="32">
        <v>11.486393465192052</v>
      </c>
      <c r="M26" s="32">
        <v>100</v>
      </c>
    </row>
    <row r="27" spans="1:13">
      <c r="A27" s="31" t="s">
        <v>4</v>
      </c>
      <c r="B27" s="32">
        <v>20.822959423995695</v>
      </c>
      <c r="C27" s="32">
        <v>37.053361146625399</v>
      </c>
      <c r="D27" s="32">
        <v>3.1861920462956732</v>
      </c>
      <c r="E27" s="68">
        <v>61.062512616916763</v>
      </c>
      <c r="F27" s="32">
        <v>23.046901285243255</v>
      </c>
      <c r="G27" s="32">
        <v>4.2964807213511875</v>
      </c>
      <c r="H27" s="32">
        <v>8.0748267276764679E-2</v>
      </c>
      <c r="I27" s="32">
        <v>1.1876724311957472</v>
      </c>
      <c r="J27" s="68">
        <v>28.611802705066953</v>
      </c>
      <c r="K27" s="32">
        <v>2.4325415517125362</v>
      </c>
      <c r="L27" s="32">
        <v>7.8931431263037481</v>
      </c>
      <c r="M27" s="32">
        <v>100</v>
      </c>
    </row>
    <row r="28" spans="1:13">
      <c r="A28" s="69" t="s">
        <v>6</v>
      </c>
      <c r="B28" s="70">
        <v>36.750589014155814</v>
      </c>
      <c r="C28" s="70">
        <v>21.697139630430126</v>
      </c>
      <c r="D28" s="70">
        <v>1.7719103530190627</v>
      </c>
      <c r="E28" s="70">
        <v>60.219638997604996</v>
      </c>
      <c r="F28" s="70">
        <v>13.199758552874973</v>
      </c>
      <c r="G28" s="70">
        <v>11.737445723075725</v>
      </c>
      <c r="H28" s="70">
        <v>1.9938859357049672</v>
      </c>
      <c r="I28" s="70">
        <v>1.05535759487509</v>
      </c>
      <c r="J28" s="70">
        <v>27.986447806530755</v>
      </c>
      <c r="K28" s="70">
        <v>1.9218412290437525</v>
      </c>
      <c r="L28" s="70">
        <v>9.8720719668204922</v>
      </c>
      <c r="M28" s="70">
        <v>100</v>
      </c>
    </row>
    <row r="29" spans="1:13">
      <c r="A29" s="31" t="s">
        <v>3</v>
      </c>
      <c r="B29" s="32">
        <v>57.504471041408721</v>
      </c>
      <c r="C29" s="32">
        <v>1.3665336818452791</v>
      </c>
      <c r="D29" s="32">
        <v>3.6685467969000782E-2</v>
      </c>
      <c r="E29" s="68">
        <v>58.907690191222997</v>
      </c>
      <c r="F29" s="32">
        <v>0.36685467969000779</v>
      </c>
      <c r="G29" s="32">
        <v>21.305085522997203</v>
      </c>
      <c r="H29" s="32">
        <v>4.5489980281560971</v>
      </c>
      <c r="I29" s="32">
        <v>1.0684642545971477</v>
      </c>
      <c r="J29" s="68">
        <v>27.289402485440458</v>
      </c>
      <c r="K29" s="32">
        <v>1.4628330352639061</v>
      </c>
      <c r="L29" s="32">
        <v>12.340074288072637</v>
      </c>
      <c r="M29" s="32">
        <v>100</v>
      </c>
    </row>
    <row r="30" spans="1:13">
      <c r="A30" s="31" t="s">
        <v>4</v>
      </c>
      <c r="B30" s="32">
        <v>21.434856175972929</v>
      </c>
      <c r="C30" s="32">
        <v>36.700507614213201</v>
      </c>
      <c r="D30" s="32">
        <v>3.0524534686971236</v>
      </c>
      <c r="E30" s="68">
        <v>61.187817258883257</v>
      </c>
      <c r="F30" s="32">
        <v>22.670050761421319</v>
      </c>
      <c r="G30" s="32">
        <v>4.6768189509306257</v>
      </c>
      <c r="H30" s="32">
        <v>0.10829103214890017</v>
      </c>
      <c r="I30" s="32">
        <v>1.0456852791878173</v>
      </c>
      <c r="J30" s="68">
        <v>28.500846023688666</v>
      </c>
      <c r="K30" s="32">
        <v>2.260575296108291</v>
      </c>
      <c r="L30" s="32">
        <v>8.0507614213197964</v>
      </c>
      <c r="M30" s="32">
        <v>100</v>
      </c>
    </row>
    <row r="31" spans="1:13">
      <c r="A31" s="69" t="s">
        <v>7</v>
      </c>
      <c r="B31" s="70">
        <v>37.660979530181848</v>
      </c>
      <c r="C31" s="70">
        <v>21.968743342951761</v>
      </c>
      <c r="D31" s="70">
        <v>1.8010341421848675</v>
      </c>
      <c r="E31" s="70">
        <v>61.430757015318477</v>
      </c>
      <c r="F31" s="70">
        <v>13.042973061951701</v>
      </c>
      <c r="G31" s="70">
        <v>12.078548327749482</v>
      </c>
      <c r="H31" s="70">
        <v>2.0663477738830682</v>
      </c>
      <c r="I31" s="70">
        <v>1.1445281484207062</v>
      </c>
      <c r="J31" s="70">
        <v>28.332397312004957</v>
      </c>
      <c r="K31" s="70">
        <v>1.582198810930147</v>
      </c>
      <c r="L31" s="70">
        <v>8.6546468617464214</v>
      </c>
      <c r="M31" s="70">
        <v>100</v>
      </c>
    </row>
    <row r="32" spans="1:13">
      <c r="A32" s="31" t="s">
        <v>3</v>
      </c>
      <c r="B32" s="32">
        <v>59.158899749943167</v>
      </c>
      <c r="C32" s="32">
        <v>1.1866333257558537</v>
      </c>
      <c r="D32" s="32">
        <v>3.1825414867015234E-2</v>
      </c>
      <c r="E32" s="68">
        <v>60.377358490566039</v>
      </c>
      <c r="F32" s="32">
        <v>0.42736985678563311</v>
      </c>
      <c r="G32" s="32">
        <v>21.623096158217777</v>
      </c>
      <c r="H32" s="32">
        <v>4.7192543759945442</v>
      </c>
      <c r="I32" s="32">
        <v>1.100250056831098</v>
      </c>
      <c r="J32" s="68">
        <v>27.869970447829051</v>
      </c>
      <c r="K32" s="32">
        <v>1.4230506933393954</v>
      </c>
      <c r="L32" s="32">
        <v>10.329620368265514</v>
      </c>
      <c r="M32" s="32">
        <v>100</v>
      </c>
    </row>
    <row r="33" spans="1:14">
      <c r="A33" s="31" t="s">
        <v>4</v>
      </c>
      <c r="B33" s="32">
        <v>21.709061466837596</v>
      </c>
      <c r="C33" s="32">
        <v>37.38951487753863</v>
      </c>
      <c r="D33" s="32">
        <v>3.1138249780716549</v>
      </c>
      <c r="E33" s="68">
        <v>62.212401322447882</v>
      </c>
      <c r="F33" s="32">
        <v>22.40402132109844</v>
      </c>
      <c r="G33" s="32">
        <v>4.9962890493219083</v>
      </c>
      <c r="H33" s="32">
        <v>9.7834154240604543E-2</v>
      </c>
      <c r="I33" s="32">
        <v>1.1773834424127927</v>
      </c>
      <c r="J33" s="68">
        <v>28.675527967073748</v>
      </c>
      <c r="K33" s="32">
        <v>1.7002901288711962</v>
      </c>
      <c r="L33" s="32">
        <v>7.4117805816071787</v>
      </c>
      <c r="M33" s="32">
        <v>100</v>
      </c>
    </row>
    <row r="34" spans="1:14">
      <c r="A34" s="69" t="s">
        <v>102</v>
      </c>
      <c r="B34" s="70">
        <v>37.906019714805247</v>
      </c>
      <c r="C34" s="70">
        <v>22.059527227485884</v>
      </c>
      <c r="D34" s="70">
        <v>1.7724184132452865</v>
      </c>
      <c r="E34" s="70">
        <v>61.737965355536417</v>
      </c>
      <c r="F34" s="70">
        <v>12.979232462436595</v>
      </c>
      <c r="G34" s="70">
        <v>12.236577662934252</v>
      </c>
      <c r="H34" s="70">
        <v>2.063355345009092</v>
      </c>
      <c r="I34" s="70">
        <v>1.133122786869557</v>
      </c>
      <c r="J34" s="70">
        <v>28.412288257249497</v>
      </c>
      <c r="K34" s="70">
        <v>1.4642549526270456</v>
      </c>
      <c r="L34" s="70">
        <v>8.3854914345870419</v>
      </c>
      <c r="M34" s="70">
        <v>100</v>
      </c>
    </row>
    <row r="35" spans="1:14">
      <c r="A35" s="31" t="s">
        <v>3</v>
      </c>
      <c r="B35" s="32">
        <v>59.832069339111591</v>
      </c>
      <c r="C35" s="32">
        <v>1.4490790899241603</v>
      </c>
      <c r="D35" s="32">
        <v>4.5142650776453595E-2</v>
      </c>
      <c r="E35" s="68">
        <v>61.326291079812215</v>
      </c>
      <c r="F35" s="32">
        <v>0.34308414590104735</v>
      </c>
      <c r="G35" s="32">
        <v>21.808414590104729</v>
      </c>
      <c r="H35" s="32">
        <v>4.7219212712170462</v>
      </c>
      <c r="I35" s="32">
        <v>0.93896713615023475</v>
      </c>
      <c r="J35" s="68">
        <v>27.812387143373059</v>
      </c>
      <c r="K35" s="32">
        <v>1.268508486818346</v>
      </c>
      <c r="L35" s="32">
        <v>9.5928132899963874</v>
      </c>
      <c r="M35" s="32">
        <v>100</v>
      </c>
    </row>
    <row r="36" spans="1:14">
      <c r="A36" s="32" t="s">
        <v>4</v>
      </c>
      <c r="B36" s="32">
        <v>21.765859169906623</v>
      </c>
      <c r="C36" s="32">
        <v>37.231249792310507</v>
      </c>
      <c r="D36" s="32">
        <v>3.0438972518525906</v>
      </c>
      <c r="E36" s="68">
        <v>62.041006214069718</v>
      </c>
      <c r="F36" s="32">
        <v>22.280929119728839</v>
      </c>
      <c r="G36" s="32">
        <v>5.1905758814342207</v>
      </c>
      <c r="H36" s="32">
        <v>0.10633702189878046</v>
      </c>
      <c r="I36" s="32">
        <v>1.2760442627853652</v>
      </c>
      <c r="J36" s="68">
        <v>28.853886285847206</v>
      </c>
      <c r="K36" s="32">
        <v>1.6083474562190541</v>
      </c>
      <c r="L36" s="32">
        <v>7.4967600438640218</v>
      </c>
      <c r="M36" s="32">
        <v>100</v>
      </c>
    </row>
    <row r="37" spans="1:14">
      <c r="A37" s="69" t="s">
        <v>105</v>
      </c>
      <c r="B37" s="70">
        <v>36.985829114727927</v>
      </c>
      <c r="C37" s="70">
        <v>21.947634859289096</v>
      </c>
      <c r="D37" s="70">
        <v>1.5350280333133743</v>
      </c>
      <c r="E37" s="70">
        <v>60.468492007330397</v>
      </c>
      <c r="F37" s="70">
        <v>14.094678206593725</v>
      </c>
      <c r="G37" s="70">
        <v>13.200152414130967</v>
      </c>
      <c r="H37" s="70">
        <v>2.3043565039101481</v>
      </c>
      <c r="I37" s="70">
        <v>1.308221290802533</v>
      </c>
      <c r="J37" s="70">
        <v>30.907408415437377</v>
      </c>
      <c r="K37" s="70">
        <v>1.4406764284288645</v>
      </c>
      <c r="L37" s="70">
        <v>7.1834231488033682</v>
      </c>
      <c r="M37" s="70">
        <v>100</v>
      </c>
      <c r="N37" s="8"/>
    </row>
    <row r="38" spans="1:14">
      <c r="A38" s="31" t="s">
        <v>3</v>
      </c>
      <c r="B38" s="32">
        <v>58.858665291564606</v>
      </c>
      <c r="C38" s="32">
        <v>1.461045937003137</v>
      </c>
      <c r="D38" s="32">
        <v>2.1485969661810839E-2</v>
      </c>
      <c r="E38" s="68">
        <v>60.341197198229558</v>
      </c>
      <c r="F38" s="32">
        <v>0.36526148425078425</v>
      </c>
      <c r="G38" s="32">
        <v>23.183361265093893</v>
      </c>
      <c r="H38" s="32">
        <v>5.2769541489407414</v>
      </c>
      <c r="I38" s="32">
        <v>1.1903227192643204</v>
      </c>
      <c r="J38" s="68">
        <v>30.015899617549742</v>
      </c>
      <c r="K38" s="32">
        <v>1.2590778221821151</v>
      </c>
      <c r="L38" s="32">
        <v>8.3838253620385892</v>
      </c>
      <c r="M38" s="32">
        <v>100</v>
      </c>
    </row>
    <row r="39" spans="1:14">
      <c r="A39" s="32" t="s">
        <v>4</v>
      </c>
      <c r="B39" s="32">
        <v>21.000565291124929</v>
      </c>
      <c r="C39" s="32">
        <v>36.919791470385029</v>
      </c>
      <c r="D39" s="32">
        <v>2.6411657559198543</v>
      </c>
      <c r="E39" s="68">
        <v>60.561522517429808</v>
      </c>
      <c r="F39" s="32">
        <v>24.128509515733938</v>
      </c>
      <c r="G39" s="32">
        <v>5.9041517492619811</v>
      </c>
      <c r="H39" s="32">
        <v>0.13190126248351233</v>
      </c>
      <c r="I39" s="32">
        <v>1.3943847748257019</v>
      </c>
      <c r="J39" s="68">
        <v>31.558947302305128</v>
      </c>
      <c r="K39" s="32">
        <v>1.5733936310533259</v>
      </c>
      <c r="L39" s="32">
        <v>6.3061365492117325</v>
      </c>
      <c r="M39" s="32">
        <v>100</v>
      </c>
    </row>
    <row r="40" spans="1:14">
      <c r="A40" s="69" t="s">
        <v>115</v>
      </c>
      <c r="B40" s="70">
        <v>36.490091814016814</v>
      </c>
      <c r="C40" s="70">
        <v>22.241439584904967</v>
      </c>
      <c r="D40" s="70">
        <v>1.4811680067710538</v>
      </c>
      <c r="E40" s="70">
        <v>60.212699405692838</v>
      </c>
      <c r="F40" s="70">
        <v>14.462087618907432</v>
      </c>
      <c r="G40" s="70">
        <v>12.918360963403192</v>
      </c>
      <c r="H40" s="70">
        <v>2.2962704005593477</v>
      </c>
      <c r="I40" s="70">
        <v>1.4130894772672911</v>
      </c>
      <c r="J40" s="70">
        <v>31.089808460137263</v>
      </c>
      <c r="K40" s="70">
        <v>1.3707703913595466</v>
      </c>
      <c r="L40" s="70">
        <v>7.3267217428103546</v>
      </c>
      <c r="M40" s="70">
        <v>100.00000000000001</v>
      </c>
    </row>
    <row r="41" spans="1:14">
      <c r="A41" s="31" t="s">
        <v>3</v>
      </c>
      <c r="B41" s="32">
        <v>59.387576552930888</v>
      </c>
      <c r="C41" s="32">
        <v>1.5704286964129484</v>
      </c>
      <c r="D41" s="32">
        <v>4.3744531933508315E-2</v>
      </c>
      <c r="E41" s="68">
        <v>61.00174978127734</v>
      </c>
      <c r="F41" s="32">
        <v>0.3543307086614173</v>
      </c>
      <c r="G41" s="32">
        <v>22.484689413823272</v>
      </c>
      <c r="H41" s="32">
        <v>5.2843394575678042</v>
      </c>
      <c r="I41" s="32">
        <v>1.3079615048118987</v>
      </c>
      <c r="J41" s="68">
        <v>29.431321084864393</v>
      </c>
      <c r="K41" s="32">
        <v>1.1242344706911636</v>
      </c>
      <c r="L41" s="32">
        <v>8.4426946631671029</v>
      </c>
      <c r="M41" s="32">
        <v>100</v>
      </c>
    </row>
    <row r="42" spans="1:14">
      <c r="A42" s="80" t="s">
        <v>4</v>
      </c>
      <c r="B42" s="80">
        <v>19.867255231985773</v>
      </c>
      <c r="C42" s="80">
        <v>37.247927847819874</v>
      </c>
      <c r="D42" s="80">
        <v>2.524691161993077</v>
      </c>
      <c r="E42" s="81">
        <v>59.639874241798715</v>
      </c>
      <c r="F42" s="80">
        <v>24.703864841690748</v>
      </c>
      <c r="G42" s="80">
        <v>5.9735145606402238</v>
      </c>
      <c r="H42" s="80">
        <v>0.12702848613801646</v>
      </c>
      <c r="I42" s="80">
        <v>1.4894089999682427</v>
      </c>
      <c r="J42" s="81">
        <v>32.293816888437235</v>
      </c>
      <c r="K42" s="80">
        <v>1.5497475308838007</v>
      </c>
      <c r="L42" s="80">
        <v>6.5165613388802441</v>
      </c>
      <c r="M42" s="80">
        <v>100</v>
      </c>
    </row>
    <row r="43" spans="1:14" s="6" customFormat="1">
      <c r="A43" s="69" t="s">
        <v>158</v>
      </c>
      <c r="B43" s="70">
        <v>36.754098360655739</v>
      </c>
      <c r="C43" s="70">
        <v>22.420765027322403</v>
      </c>
      <c r="D43" s="70">
        <v>1.4298724954462658</v>
      </c>
      <c r="E43" s="70">
        <v>60.604735883424411</v>
      </c>
      <c r="F43" s="70">
        <v>14.826958105646632</v>
      </c>
      <c r="G43" s="70">
        <v>13.173041894353371</v>
      </c>
      <c r="H43" s="70">
        <v>2.4298724954462658</v>
      </c>
      <c r="I43" s="70">
        <v>1.4371584699453552</v>
      </c>
      <c r="J43" s="70">
        <v>31.867030965391617</v>
      </c>
      <c r="K43" s="70">
        <v>1.2331511839708562</v>
      </c>
      <c r="L43" s="70">
        <v>6.2950819672131146</v>
      </c>
      <c r="M43" s="70">
        <v>100</v>
      </c>
    </row>
    <row r="44" spans="1:14" s="6" customFormat="1">
      <c r="A44" s="80" t="s">
        <v>3</v>
      </c>
      <c r="B44" s="80">
        <v>59.895010883018216</v>
      </c>
      <c r="C44" s="80">
        <v>2.1552643933250821</v>
      </c>
      <c r="D44" s="80">
        <v>3.4142802270496354E-2</v>
      </c>
      <c r="E44" s="81">
        <v>62.084418078613801</v>
      </c>
      <c r="F44" s="80">
        <v>0.45665998036788868</v>
      </c>
      <c r="G44" s="80">
        <v>22.653749306474332</v>
      </c>
      <c r="H44" s="80">
        <v>5.5396696683880329</v>
      </c>
      <c r="I44" s="80">
        <v>1.1437838760616277</v>
      </c>
      <c r="J44" s="81">
        <v>29.793862831291879</v>
      </c>
      <c r="K44" s="80">
        <v>0.88344500874909304</v>
      </c>
      <c r="L44" s="80">
        <v>7.2382740813452262</v>
      </c>
      <c r="M44" s="80">
        <v>100</v>
      </c>
    </row>
    <row r="45" spans="1:14" s="6" customFormat="1">
      <c r="A45" s="80" t="s">
        <v>4</v>
      </c>
      <c r="B45" s="80">
        <v>19.523975976357686</v>
      </c>
      <c r="C45" s="80">
        <v>37.509930407702818</v>
      </c>
      <c r="D45" s="80">
        <v>2.4690965712288282</v>
      </c>
      <c r="E45" s="81">
        <v>59.503002955289332</v>
      </c>
      <c r="F45" s="80">
        <v>25.526708824557502</v>
      </c>
      <c r="G45" s="80">
        <v>6.1139534144713847</v>
      </c>
      <c r="H45" s="80">
        <v>0.11439829673647081</v>
      </c>
      <c r="I45" s="80">
        <v>1.6555975722139249</v>
      </c>
      <c r="J45" s="81">
        <v>33.41065810797928</v>
      </c>
      <c r="K45" s="80">
        <v>1.4935333185039246</v>
      </c>
      <c r="L45" s="80">
        <v>5.5928056182274624</v>
      </c>
      <c r="M45" s="80">
        <v>100</v>
      </c>
    </row>
    <row r="46" spans="1:14" s="6" customFormat="1">
      <c r="A46" s="82" t="s">
        <v>168</v>
      </c>
      <c r="B46" s="139" t="s">
        <v>169</v>
      </c>
      <c r="C46" s="139" t="s">
        <v>169</v>
      </c>
      <c r="D46" s="139" t="s">
        <v>169</v>
      </c>
      <c r="E46" s="83">
        <v>54.160535894060246</v>
      </c>
      <c r="F46" s="83">
        <v>19.507473089134979</v>
      </c>
      <c r="G46" s="83">
        <v>14.580267947030123</v>
      </c>
      <c r="H46" s="83">
        <v>2.5381398590567645</v>
      </c>
      <c r="I46" s="83">
        <v>1.8605281499264308</v>
      </c>
      <c r="J46" s="83">
        <v>38.486409045148299</v>
      </c>
      <c r="K46" s="83">
        <v>1.1848524742507551</v>
      </c>
      <c r="L46" s="83">
        <v>6.168202586540696</v>
      </c>
      <c r="M46" s="83">
        <v>100</v>
      </c>
    </row>
    <row r="47" spans="1:14" s="6" customFormat="1">
      <c r="A47" s="85" t="s">
        <v>3</v>
      </c>
      <c r="B47" s="140" t="s">
        <v>169</v>
      </c>
      <c r="C47" s="140" t="s">
        <v>169</v>
      </c>
      <c r="D47" s="140" t="s">
        <v>169</v>
      </c>
      <c r="E47" s="87">
        <v>58.11659610105616</v>
      </c>
      <c r="F47" s="86">
        <v>0.80026054994649432</v>
      </c>
      <c r="G47" s="86">
        <v>24.608011910854696</v>
      </c>
      <c r="H47" s="86">
        <v>5.9089005722793475</v>
      </c>
      <c r="I47" s="86">
        <v>1.6842692969804123</v>
      </c>
      <c r="J47" s="87">
        <v>33.001442330060947</v>
      </c>
      <c r="K47" s="86">
        <v>1.0282417531289259</v>
      </c>
      <c r="L47" s="86">
        <v>7.8537198157539665</v>
      </c>
      <c r="M47" s="86">
        <v>100</v>
      </c>
    </row>
    <row r="48" spans="1:14" s="6" customFormat="1">
      <c r="A48" s="179" t="s">
        <v>4</v>
      </c>
      <c r="B48" s="180" t="s">
        <v>169</v>
      </c>
      <c r="C48" s="180" t="s">
        <v>169</v>
      </c>
      <c r="D48" s="180" t="s">
        <v>169</v>
      </c>
      <c r="E48" s="181">
        <v>51.341224841672471</v>
      </c>
      <c r="F48" s="179">
        <v>32.839285122185743</v>
      </c>
      <c r="G48" s="179">
        <v>7.4339334858582848</v>
      </c>
      <c r="H48" s="179">
        <v>0.13594615206074473</v>
      </c>
      <c r="I48" s="179">
        <v>1.9861401240094168</v>
      </c>
      <c r="J48" s="181">
        <v>42.395304884114196</v>
      </c>
      <c r="K48" s="179">
        <v>1.2964620842866144</v>
      </c>
      <c r="L48" s="179">
        <v>4.9670081899267213</v>
      </c>
      <c r="M48" s="179">
        <v>100</v>
      </c>
    </row>
    <row r="49" spans="1:15" s="6" customFormat="1">
      <c r="A49" s="177" t="s">
        <v>185</v>
      </c>
      <c r="B49" s="178" t="s">
        <v>169</v>
      </c>
      <c r="C49" s="178" t="s">
        <v>169</v>
      </c>
      <c r="D49" s="178" t="s">
        <v>169</v>
      </c>
      <c r="E49" s="81">
        <v>51.588466267401735</v>
      </c>
      <c r="F49" s="81">
        <v>21.054614682901679</v>
      </c>
      <c r="G49" s="81">
        <v>14.442946099234522</v>
      </c>
      <c r="H49" s="81">
        <v>2.5066433982469363</v>
      </c>
      <c r="I49" s="81">
        <v>1.7352159600206241</v>
      </c>
      <c r="J49" s="81">
        <v>39.739420140403759</v>
      </c>
      <c r="K49" s="81">
        <v>1.2</v>
      </c>
      <c r="L49" s="81">
        <v>7.4644032840201477</v>
      </c>
      <c r="M49" s="81">
        <v>100</v>
      </c>
    </row>
    <row r="50" spans="1:15" s="6" customFormat="1">
      <c r="A50" s="85" t="s">
        <v>3</v>
      </c>
      <c r="B50" s="140" t="s">
        <v>169</v>
      </c>
      <c r="C50" s="140" t="s">
        <v>169</v>
      </c>
      <c r="D50" s="140" t="s">
        <v>169</v>
      </c>
      <c r="E50" s="87">
        <v>55.572466614296935</v>
      </c>
      <c r="F50" s="86">
        <v>0.89355852317360562</v>
      </c>
      <c r="G50" s="86">
        <v>24.916535742340926</v>
      </c>
      <c r="H50" s="86">
        <v>6.0683424980361353</v>
      </c>
      <c r="I50" s="86">
        <v>1.6103692065985857</v>
      </c>
      <c r="J50" s="87">
        <v>33.488805970149258</v>
      </c>
      <c r="K50" s="86">
        <v>1.1000000000000001</v>
      </c>
      <c r="L50" s="86">
        <v>9.7898664571877454</v>
      </c>
      <c r="M50" s="86">
        <v>100</v>
      </c>
    </row>
    <row r="51" spans="1:15" ht="15.75" thickBot="1">
      <c r="A51" s="35" t="s">
        <v>4</v>
      </c>
      <c r="B51" s="141" t="s">
        <v>169</v>
      </c>
      <c r="C51" s="141" t="s">
        <v>169</v>
      </c>
      <c r="D51" s="141" t="s">
        <v>169</v>
      </c>
      <c r="E51" s="88">
        <v>48.888814957748359</v>
      </c>
      <c r="F51" s="35">
        <v>34.716215317053695</v>
      </c>
      <c r="G51" s="35">
        <v>7.3457981236276533</v>
      </c>
      <c r="H51" s="35">
        <v>9.3153237074988363E-2</v>
      </c>
      <c r="I51" s="35">
        <v>1.8198150242863798</v>
      </c>
      <c r="J51" s="88">
        <v>43.974981702042712</v>
      </c>
      <c r="K51" s="35">
        <v>1.2</v>
      </c>
      <c r="L51" s="35">
        <v>5.8886153436689073</v>
      </c>
      <c r="M51" s="35">
        <v>100</v>
      </c>
    </row>
    <row r="52" spans="1:15" s="6" customFormat="1">
      <c r="A52" s="82" t="s">
        <v>191</v>
      </c>
      <c r="B52" s="139" t="s">
        <v>169</v>
      </c>
      <c r="C52" s="139" t="s">
        <v>169</v>
      </c>
      <c r="D52" s="139" t="s">
        <v>169</v>
      </c>
      <c r="E52" s="83">
        <v>52</v>
      </c>
      <c r="F52" s="83">
        <v>21</v>
      </c>
      <c r="G52" s="83">
        <v>14.4</v>
      </c>
      <c r="H52" s="83">
        <v>2.2999999999999998</v>
      </c>
      <c r="I52" s="83">
        <v>1.6</v>
      </c>
      <c r="J52" s="83">
        <v>39.299999999999997</v>
      </c>
      <c r="K52" s="83">
        <v>1.4</v>
      </c>
      <c r="L52" s="83">
        <v>7.3</v>
      </c>
      <c r="M52" s="81">
        <v>100</v>
      </c>
    </row>
    <row r="53" spans="1:15" s="6" customFormat="1">
      <c r="A53" s="85" t="s">
        <v>3</v>
      </c>
      <c r="B53" s="140" t="s">
        <v>169</v>
      </c>
      <c r="C53" s="140" t="s">
        <v>169</v>
      </c>
      <c r="D53" s="140" t="s">
        <v>169</v>
      </c>
      <c r="E53" s="87">
        <v>56.4</v>
      </c>
      <c r="F53" s="86">
        <v>0.8</v>
      </c>
      <c r="G53" s="86">
        <v>25</v>
      </c>
      <c r="H53" s="86">
        <v>5.4</v>
      </c>
      <c r="I53" s="86">
        <v>1.6</v>
      </c>
      <c r="J53" s="87">
        <v>32.9</v>
      </c>
      <c r="K53" s="86">
        <v>1.2</v>
      </c>
      <c r="L53" s="86">
        <v>9.5</v>
      </c>
      <c r="M53" s="86">
        <v>100</v>
      </c>
      <c r="N53" s="4"/>
      <c r="O53" s="4"/>
    </row>
    <row r="54" spans="1:15" s="6" customFormat="1" ht="15.75" thickBot="1">
      <c r="A54" s="35" t="s">
        <v>4</v>
      </c>
      <c r="B54" s="141" t="s">
        <v>169</v>
      </c>
      <c r="C54" s="141" t="s">
        <v>169</v>
      </c>
      <c r="D54" s="141" t="s">
        <v>169</v>
      </c>
      <c r="E54" s="88">
        <v>49</v>
      </c>
      <c r="F54" s="35">
        <v>34.9</v>
      </c>
      <c r="G54" s="35">
        <v>7.1</v>
      </c>
      <c r="H54" s="35">
        <v>0.1</v>
      </c>
      <c r="I54" s="35">
        <v>1.6</v>
      </c>
      <c r="J54" s="88">
        <v>43.7</v>
      </c>
      <c r="K54" s="35">
        <v>1.6</v>
      </c>
      <c r="L54" s="35">
        <v>5.7</v>
      </c>
      <c r="M54" s="35">
        <v>100</v>
      </c>
    </row>
    <row r="55" spans="1:15" s="6" customFormat="1">
      <c r="A55" s="82" t="s">
        <v>213</v>
      </c>
      <c r="B55" s="139" t="s">
        <v>169</v>
      </c>
      <c r="C55" s="139" t="s">
        <v>169</v>
      </c>
      <c r="D55" s="139" t="s">
        <v>169</v>
      </c>
      <c r="E55" s="82">
        <v>50.3</v>
      </c>
      <c r="F55" s="82">
        <v>22.2</v>
      </c>
      <c r="G55" s="82">
        <v>14.9</v>
      </c>
      <c r="H55" s="82">
        <v>2.2999999999999998</v>
      </c>
      <c r="I55" s="82">
        <v>1.6</v>
      </c>
      <c r="J55" s="82">
        <v>41</v>
      </c>
      <c r="K55" s="82">
        <v>1.3</v>
      </c>
      <c r="L55" s="82">
        <v>7.4</v>
      </c>
      <c r="M55" s="177">
        <v>100</v>
      </c>
    </row>
    <row r="56" spans="1:15" s="6" customFormat="1">
      <c r="A56" s="85" t="s">
        <v>3</v>
      </c>
      <c r="B56" s="140" t="s">
        <v>169</v>
      </c>
      <c r="C56" s="140" t="s">
        <v>169</v>
      </c>
      <c r="D56" s="140" t="s">
        <v>169</v>
      </c>
      <c r="E56" s="218">
        <v>54.9</v>
      </c>
      <c r="F56" s="86">
        <v>0.9</v>
      </c>
      <c r="G56" s="85">
        <v>26.4</v>
      </c>
      <c r="H56" s="85">
        <v>5.4</v>
      </c>
      <c r="I56" s="85">
        <v>1.6</v>
      </c>
      <c r="J56" s="218">
        <v>34.299999999999997</v>
      </c>
      <c r="K56" s="85">
        <v>1.1000000000000001</v>
      </c>
      <c r="L56" s="85">
        <v>9.6999999999999993</v>
      </c>
      <c r="M56" s="85">
        <v>100</v>
      </c>
    </row>
    <row r="57" spans="1:15" s="6" customFormat="1" ht="15.75" thickBot="1">
      <c r="A57" s="35" t="s">
        <v>4</v>
      </c>
      <c r="B57" s="141" t="s">
        <v>169</v>
      </c>
      <c r="C57" s="141" t="s">
        <v>169</v>
      </c>
      <c r="D57" s="141" t="s">
        <v>169</v>
      </c>
      <c r="E57" s="219">
        <v>47</v>
      </c>
      <c r="F57" s="220">
        <v>37.299999999999997</v>
      </c>
      <c r="G57" s="220">
        <v>6.8</v>
      </c>
      <c r="H57" s="220">
        <v>0.1</v>
      </c>
      <c r="I57" s="220">
        <v>1.6</v>
      </c>
      <c r="J57" s="219">
        <v>45.7</v>
      </c>
      <c r="K57" s="220">
        <v>1.5</v>
      </c>
      <c r="L57" s="220">
        <v>5.7</v>
      </c>
      <c r="M57" s="220">
        <v>100</v>
      </c>
    </row>
    <row r="58" spans="1:15" s="6" customFormat="1">
      <c r="A58" s="174"/>
      <c r="B58" s="175"/>
      <c r="C58" s="175"/>
      <c r="D58" s="175"/>
      <c r="E58" s="176"/>
      <c r="F58" s="174"/>
      <c r="G58" s="174"/>
      <c r="H58" s="174"/>
      <c r="I58" s="174"/>
      <c r="J58" s="176"/>
      <c r="K58" s="174"/>
      <c r="L58" s="174"/>
      <c r="M58" s="174"/>
    </row>
    <row r="59" spans="1:15">
      <c r="A59" s="90" t="s">
        <v>159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5" ht="25.5" customHeight="1">
      <c r="A60" s="262"/>
      <c r="B60" s="262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6"/>
    </row>
    <row r="61" spans="1:15">
      <c r="A61" s="1" t="s">
        <v>55</v>
      </c>
      <c r="H61" s="4"/>
      <c r="I61" s="4"/>
      <c r="J61" s="4"/>
      <c r="N61" s="6"/>
      <c r="O61" s="6"/>
    </row>
    <row r="62" spans="1:15">
      <c r="A62" s="1" t="s">
        <v>54</v>
      </c>
      <c r="G62" s="4"/>
      <c r="H62" s="4"/>
    </row>
    <row r="63" spans="1:15">
      <c r="A63" s="1" t="s">
        <v>27</v>
      </c>
      <c r="H63" s="4"/>
    </row>
    <row r="64" spans="1:15">
      <c r="A64" s="1" t="s">
        <v>99</v>
      </c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F72" s="6"/>
    </row>
    <row r="76" spans="1:10">
      <c r="E76" s="142"/>
      <c r="F76" s="6"/>
    </row>
    <row r="78" spans="1:10">
      <c r="E78" s="6"/>
      <c r="F78" s="6"/>
    </row>
    <row r="80" spans="1:10">
      <c r="F80" s="196"/>
    </row>
  </sheetData>
  <mergeCells count="8">
    <mergeCell ref="A60:M60"/>
    <mergeCell ref="A4:A6"/>
    <mergeCell ref="L4:L6"/>
    <mergeCell ref="M4:M6"/>
    <mergeCell ref="K5:K6"/>
    <mergeCell ref="B4:K4"/>
    <mergeCell ref="B5:E5"/>
    <mergeCell ref="F5:J5"/>
  </mergeCells>
  <hyperlinks>
    <hyperlink ref="A3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scale="73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80" zoomScaleNormal="80" workbookViewId="0"/>
  </sheetViews>
  <sheetFormatPr baseColWidth="10" defaultRowHeight="15"/>
  <cols>
    <col min="1" max="1" width="70.625" customWidth="1"/>
    <col min="4" max="4" width="11" style="6"/>
    <col min="6" max="9" width="11" style="6"/>
  </cols>
  <sheetData>
    <row r="1" spans="1:9">
      <c r="A1" s="36" t="s">
        <v>215</v>
      </c>
    </row>
    <row r="2" spans="1:9">
      <c r="A2" s="24" t="s">
        <v>177</v>
      </c>
    </row>
    <row r="3" spans="1:9">
      <c r="A3" s="128" t="s">
        <v>162</v>
      </c>
    </row>
    <row r="4" spans="1:9" ht="13.5" customHeight="1" thickBot="1">
      <c r="A4" s="276" t="s">
        <v>56</v>
      </c>
      <c r="B4" s="277" t="s">
        <v>190</v>
      </c>
      <c r="C4" s="278"/>
      <c r="D4" s="278"/>
      <c r="E4" s="278"/>
      <c r="F4" s="277" t="s">
        <v>203</v>
      </c>
      <c r="G4" s="278"/>
      <c r="H4" s="278"/>
      <c r="I4" s="278"/>
    </row>
    <row r="5" spans="1:9" ht="13.5" customHeight="1" thickBot="1">
      <c r="A5" s="276"/>
      <c r="B5" s="119" t="s">
        <v>103</v>
      </c>
      <c r="C5" s="119" t="s">
        <v>104</v>
      </c>
      <c r="D5" s="119" t="s">
        <v>192</v>
      </c>
      <c r="E5" s="119" t="s">
        <v>22</v>
      </c>
      <c r="F5" s="119" t="s">
        <v>103</v>
      </c>
      <c r="G5" s="119" t="s">
        <v>104</v>
      </c>
      <c r="H5" s="119" t="s">
        <v>192</v>
      </c>
      <c r="I5" s="119" t="s">
        <v>22</v>
      </c>
    </row>
    <row r="6" spans="1:9">
      <c r="A6" s="37" t="s">
        <v>10</v>
      </c>
      <c r="B6" s="20">
        <v>30</v>
      </c>
      <c r="C6" s="20">
        <v>148</v>
      </c>
      <c r="D6" s="20">
        <v>699</v>
      </c>
      <c r="E6" s="20">
        <v>877</v>
      </c>
      <c r="F6" s="20">
        <v>35</v>
      </c>
      <c r="G6" s="20">
        <v>147</v>
      </c>
      <c r="H6" s="20">
        <v>703</v>
      </c>
      <c r="I6" s="20">
        <v>885</v>
      </c>
    </row>
    <row r="7" spans="1:9">
      <c r="A7" s="19" t="s">
        <v>30</v>
      </c>
      <c r="B7" s="20"/>
      <c r="C7" s="21">
        <v>238</v>
      </c>
      <c r="D7" s="21">
        <v>1084</v>
      </c>
      <c r="E7" s="20">
        <v>1322</v>
      </c>
      <c r="F7" s="20"/>
      <c r="G7" s="21">
        <v>236</v>
      </c>
      <c r="H7" s="20">
        <v>1158</v>
      </c>
      <c r="I7" s="20">
        <v>1394</v>
      </c>
    </row>
    <row r="8" spans="1:9">
      <c r="A8" s="19" t="s">
        <v>31</v>
      </c>
      <c r="B8" s="20"/>
      <c r="C8" s="21">
        <v>85</v>
      </c>
      <c r="D8" s="21">
        <v>206</v>
      </c>
      <c r="E8" s="20">
        <v>291</v>
      </c>
      <c r="F8" s="20"/>
      <c r="G8" s="21">
        <v>68</v>
      </c>
      <c r="H8" s="20">
        <v>238</v>
      </c>
      <c r="I8" s="20">
        <v>306</v>
      </c>
    </row>
    <row r="9" spans="1:9">
      <c r="A9" s="19" t="s">
        <v>32</v>
      </c>
      <c r="B9" s="20">
        <v>154</v>
      </c>
      <c r="C9" s="21">
        <v>624</v>
      </c>
      <c r="D9" s="21">
        <v>1380</v>
      </c>
      <c r="E9" s="20">
        <v>2158</v>
      </c>
      <c r="F9" s="20">
        <v>140</v>
      </c>
      <c r="G9" s="21">
        <v>625</v>
      </c>
      <c r="H9" s="20">
        <v>1483</v>
      </c>
      <c r="I9" s="20">
        <v>2248</v>
      </c>
    </row>
    <row r="10" spans="1:9">
      <c r="A10" s="19" t="s">
        <v>11</v>
      </c>
      <c r="B10" s="20">
        <v>137</v>
      </c>
      <c r="C10" s="21">
        <v>831</v>
      </c>
      <c r="D10" s="21">
        <v>1417</v>
      </c>
      <c r="E10" s="20">
        <v>2385</v>
      </c>
      <c r="F10" s="20">
        <v>119</v>
      </c>
      <c r="G10" s="21">
        <v>927</v>
      </c>
      <c r="H10" s="20">
        <v>1532</v>
      </c>
      <c r="I10" s="20">
        <v>2578</v>
      </c>
    </row>
    <row r="11" spans="1:9">
      <c r="A11" s="19" t="s">
        <v>12</v>
      </c>
      <c r="B11" s="20">
        <v>85</v>
      </c>
      <c r="C11" s="21">
        <v>428</v>
      </c>
      <c r="D11" s="21">
        <v>634</v>
      </c>
      <c r="E11" s="20">
        <v>1147</v>
      </c>
      <c r="F11" s="20">
        <v>89</v>
      </c>
      <c r="G11" s="21">
        <v>457</v>
      </c>
      <c r="H11" s="20">
        <v>591</v>
      </c>
      <c r="I11" s="20">
        <v>1137</v>
      </c>
    </row>
    <row r="12" spans="1:9">
      <c r="A12" s="19" t="s">
        <v>13</v>
      </c>
      <c r="B12" s="20">
        <v>161</v>
      </c>
      <c r="C12" s="21">
        <v>874</v>
      </c>
      <c r="D12" s="21">
        <v>1592</v>
      </c>
      <c r="E12" s="20">
        <v>2627</v>
      </c>
      <c r="F12" s="20">
        <v>139</v>
      </c>
      <c r="G12" s="21">
        <v>881</v>
      </c>
      <c r="H12" s="20">
        <v>1885</v>
      </c>
      <c r="I12" s="20">
        <v>2905</v>
      </c>
    </row>
    <row r="13" spans="1:9">
      <c r="A13" s="19" t="s">
        <v>14</v>
      </c>
      <c r="B13" s="20">
        <v>33</v>
      </c>
      <c r="C13" s="21">
        <v>393</v>
      </c>
      <c r="D13" s="21">
        <v>556</v>
      </c>
      <c r="E13" s="20">
        <v>982</v>
      </c>
      <c r="F13" s="20">
        <v>20</v>
      </c>
      <c r="G13" s="21">
        <v>351</v>
      </c>
      <c r="H13" s="20">
        <v>621</v>
      </c>
      <c r="I13" s="20">
        <v>992</v>
      </c>
    </row>
    <row r="14" spans="1:9">
      <c r="A14" s="19" t="s">
        <v>15</v>
      </c>
      <c r="B14" s="20">
        <v>37</v>
      </c>
      <c r="C14" s="21">
        <v>368</v>
      </c>
      <c r="D14" s="21">
        <v>714</v>
      </c>
      <c r="E14" s="20">
        <v>1119</v>
      </c>
      <c r="F14" s="20">
        <v>31</v>
      </c>
      <c r="G14" s="21">
        <v>421</v>
      </c>
      <c r="H14" s="20">
        <v>776</v>
      </c>
      <c r="I14" s="20">
        <v>1228</v>
      </c>
    </row>
    <row r="15" spans="1:9">
      <c r="A15" s="19" t="s">
        <v>183</v>
      </c>
      <c r="B15" s="20">
        <v>23</v>
      </c>
      <c r="C15" s="21">
        <v>247</v>
      </c>
      <c r="D15" s="21">
        <v>450</v>
      </c>
      <c r="E15" s="20">
        <v>720</v>
      </c>
      <c r="F15" s="20">
        <v>26</v>
      </c>
      <c r="G15" s="21">
        <v>271</v>
      </c>
      <c r="H15" s="20">
        <v>488</v>
      </c>
      <c r="I15" s="20">
        <v>785</v>
      </c>
    </row>
    <row r="16" spans="1:9">
      <c r="A16" s="22" t="s">
        <v>235</v>
      </c>
      <c r="B16" s="20"/>
      <c r="C16" s="21">
        <v>3</v>
      </c>
      <c r="D16" s="21">
        <v>117</v>
      </c>
      <c r="E16" s="20">
        <v>120</v>
      </c>
      <c r="F16" s="20"/>
      <c r="G16" s="21">
        <v>1</v>
      </c>
      <c r="H16" s="20">
        <v>115</v>
      </c>
      <c r="I16" s="20">
        <v>116</v>
      </c>
    </row>
    <row r="17" spans="1:12">
      <c r="A17" s="19" t="s">
        <v>34</v>
      </c>
      <c r="B17" s="20">
        <v>89</v>
      </c>
      <c r="C17" s="21">
        <v>471</v>
      </c>
      <c r="D17" s="21">
        <v>563</v>
      </c>
      <c r="E17" s="20">
        <v>1123</v>
      </c>
      <c r="F17" s="20">
        <v>63</v>
      </c>
      <c r="G17" s="21">
        <v>436</v>
      </c>
      <c r="H17" s="20">
        <v>578</v>
      </c>
      <c r="I17" s="20">
        <v>1077</v>
      </c>
    </row>
    <row r="18" spans="1:12">
      <c r="A18" s="19" t="s">
        <v>35</v>
      </c>
      <c r="B18" s="143">
        <v>103</v>
      </c>
      <c r="C18" s="21">
        <v>430</v>
      </c>
      <c r="D18" s="21">
        <v>709</v>
      </c>
      <c r="E18" s="20">
        <v>1242</v>
      </c>
      <c r="F18" s="20">
        <v>85</v>
      </c>
      <c r="G18" s="21">
        <v>414</v>
      </c>
      <c r="H18" s="20">
        <v>736</v>
      </c>
      <c r="I18" s="20">
        <v>1235</v>
      </c>
      <c r="J18" s="6"/>
      <c r="K18" s="6"/>
      <c r="L18" s="6"/>
    </row>
    <row r="19" spans="1:12" s="6" customFormat="1">
      <c r="A19" s="19" t="s">
        <v>16</v>
      </c>
      <c r="B19" s="21">
        <v>6</v>
      </c>
      <c r="C19" s="21">
        <v>93</v>
      </c>
      <c r="D19" s="21">
        <v>204</v>
      </c>
      <c r="E19" s="20">
        <v>303</v>
      </c>
      <c r="F19" s="143">
        <v>7</v>
      </c>
      <c r="G19" s="21">
        <v>94</v>
      </c>
      <c r="H19" s="20">
        <v>215</v>
      </c>
      <c r="I19" s="20">
        <v>316</v>
      </c>
      <c r="J19"/>
      <c r="K19"/>
      <c r="L19"/>
    </row>
    <row r="20" spans="1:12">
      <c r="A20" s="19" t="s">
        <v>234</v>
      </c>
      <c r="B20" s="21"/>
      <c r="C20" s="20">
        <v>176</v>
      </c>
      <c r="D20" s="20">
        <v>349</v>
      </c>
      <c r="E20" s="21">
        <v>525</v>
      </c>
      <c r="F20" s="21"/>
      <c r="G20" s="21">
        <v>117</v>
      </c>
      <c r="H20" s="20">
        <v>379</v>
      </c>
      <c r="I20" s="21">
        <v>496</v>
      </c>
      <c r="J20" s="6"/>
      <c r="K20" s="6"/>
      <c r="L20" s="6"/>
    </row>
    <row r="21" spans="1:12">
      <c r="A21" s="111" t="s">
        <v>36</v>
      </c>
      <c r="B21" s="112">
        <v>858</v>
      </c>
      <c r="C21" s="112">
        <v>5409</v>
      </c>
      <c r="D21" s="112">
        <v>10674</v>
      </c>
      <c r="E21" s="112">
        <v>16941</v>
      </c>
      <c r="F21" s="112">
        <v>754</v>
      </c>
      <c r="G21" s="112">
        <v>5446</v>
      </c>
      <c r="H21" s="112">
        <v>11498</v>
      </c>
      <c r="I21" s="112">
        <v>17698</v>
      </c>
    </row>
    <row r="22" spans="1:12">
      <c r="A22" s="19" t="s">
        <v>17</v>
      </c>
      <c r="B22" s="21">
        <v>83</v>
      </c>
      <c r="C22" s="21">
        <v>229</v>
      </c>
      <c r="D22" s="21">
        <v>376</v>
      </c>
      <c r="E22" s="21">
        <v>688</v>
      </c>
      <c r="F22" s="21">
        <v>74</v>
      </c>
      <c r="G22" s="21">
        <v>232</v>
      </c>
      <c r="H22" s="21">
        <v>476</v>
      </c>
      <c r="I22" s="21">
        <v>782</v>
      </c>
    </row>
    <row r="23" spans="1:12">
      <c r="A23" s="19" t="s">
        <v>18</v>
      </c>
      <c r="B23" s="21">
        <v>35</v>
      </c>
      <c r="C23" s="21">
        <v>135</v>
      </c>
      <c r="D23" s="21">
        <v>405</v>
      </c>
      <c r="E23" s="21">
        <v>575</v>
      </c>
      <c r="F23" s="21">
        <v>21</v>
      </c>
      <c r="G23" s="21">
        <v>139</v>
      </c>
      <c r="H23" s="21">
        <v>332</v>
      </c>
      <c r="I23" s="21">
        <v>492</v>
      </c>
      <c r="J23" s="6"/>
      <c r="K23" s="6"/>
      <c r="L23" s="6"/>
    </row>
    <row r="24" spans="1:12">
      <c r="A24" s="19" t="s">
        <v>19</v>
      </c>
      <c r="B24" s="21">
        <v>101</v>
      </c>
      <c r="C24" s="21">
        <v>285</v>
      </c>
      <c r="D24" s="21">
        <v>492</v>
      </c>
      <c r="E24" s="21">
        <v>878</v>
      </c>
      <c r="F24" s="21">
        <v>91</v>
      </c>
      <c r="G24" s="21">
        <v>300</v>
      </c>
      <c r="H24" s="21">
        <v>550</v>
      </c>
      <c r="I24" s="21">
        <v>941</v>
      </c>
    </row>
    <row r="25" spans="1:12" ht="26.25">
      <c r="A25" s="22" t="s">
        <v>37</v>
      </c>
      <c r="B25" s="21">
        <v>499</v>
      </c>
      <c r="C25" s="21">
        <v>1865</v>
      </c>
      <c r="D25" s="21">
        <v>3997</v>
      </c>
      <c r="E25" s="21">
        <v>6361</v>
      </c>
      <c r="F25" s="21">
        <v>490</v>
      </c>
      <c r="G25" s="21">
        <v>1700</v>
      </c>
      <c r="H25" s="21">
        <v>4189</v>
      </c>
      <c r="I25" s="21">
        <v>6379</v>
      </c>
    </row>
    <row r="26" spans="1:12">
      <c r="A26" s="19" t="s">
        <v>38</v>
      </c>
      <c r="B26" s="20"/>
      <c r="C26" s="20">
        <v>60</v>
      </c>
      <c r="D26" s="20">
        <v>593</v>
      </c>
      <c r="E26" s="21">
        <v>653</v>
      </c>
      <c r="F26" s="20"/>
      <c r="G26" s="20">
        <v>62</v>
      </c>
      <c r="H26" s="21">
        <v>637</v>
      </c>
      <c r="I26" s="21">
        <v>699</v>
      </c>
    </row>
    <row r="27" spans="1:12">
      <c r="A27" s="19" t="s">
        <v>20</v>
      </c>
      <c r="B27" s="20">
        <v>19</v>
      </c>
      <c r="C27" s="20">
        <v>434</v>
      </c>
      <c r="D27" s="20">
        <v>1384</v>
      </c>
      <c r="E27" s="21">
        <v>1837</v>
      </c>
      <c r="F27" s="20">
        <v>5</v>
      </c>
      <c r="G27" s="20">
        <v>346</v>
      </c>
      <c r="H27" s="21">
        <v>1381</v>
      </c>
      <c r="I27" s="21">
        <v>1732</v>
      </c>
    </row>
    <row r="28" spans="1:12">
      <c r="A28" s="19" t="s">
        <v>184</v>
      </c>
      <c r="B28" s="20">
        <v>123</v>
      </c>
      <c r="C28" s="20">
        <v>448</v>
      </c>
      <c r="D28" s="20">
        <v>623</v>
      </c>
      <c r="E28" s="21">
        <v>1194</v>
      </c>
      <c r="F28" s="20">
        <v>101</v>
      </c>
      <c r="G28" s="20">
        <v>472</v>
      </c>
      <c r="H28" s="21">
        <v>632</v>
      </c>
      <c r="I28" s="21">
        <v>1205</v>
      </c>
    </row>
    <row r="29" spans="1:12">
      <c r="A29" s="22" t="s">
        <v>39</v>
      </c>
      <c r="B29" s="20">
        <v>13</v>
      </c>
      <c r="C29" s="20">
        <v>261</v>
      </c>
      <c r="D29" s="20">
        <v>837</v>
      </c>
      <c r="E29" s="21">
        <v>1111</v>
      </c>
      <c r="F29" s="20">
        <v>14</v>
      </c>
      <c r="G29" s="20">
        <v>221</v>
      </c>
      <c r="H29" s="21">
        <v>778</v>
      </c>
      <c r="I29" s="21">
        <v>1013</v>
      </c>
    </row>
    <row r="30" spans="1:12">
      <c r="A30" s="19" t="s">
        <v>21</v>
      </c>
      <c r="B30" s="20">
        <v>919</v>
      </c>
      <c r="C30" s="20">
        <v>2016</v>
      </c>
      <c r="D30" s="20">
        <v>3883</v>
      </c>
      <c r="E30" s="21">
        <v>6818</v>
      </c>
      <c r="F30" s="20">
        <v>864</v>
      </c>
      <c r="G30" s="20">
        <v>1884</v>
      </c>
      <c r="H30" s="21">
        <v>3995</v>
      </c>
      <c r="I30" s="21">
        <v>6743</v>
      </c>
      <c r="J30" s="6"/>
      <c r="K30" s="6"/>
      <c r="L30" s="6"/>
    </row>
    <row r="31" spans="1:12">
      <c r="A31" s="111" t="s">
        <v>40</v>
      </c>
      <c r="B31" s="112">
        <v>1792</v>
      </c>
      <c r="C31" s="112">
        <v>5733</v>
      </c>
      <c r="D31" s="112">
        <v>12590</v>
      </c>
      <c r="E31" s="112">
        <v>20115</v>
      </c>
      <c r="F31" s="112">
        <v>1660</v>
      </c>
      <c r="G31" s="112">
        <v>5356</v>
      </c>
      <c r="H31" s="112">
        <v>12970</v>
      </c>
      <c r="I31" s="112">
        <v>19986</v>
      </c>
    </row>
    <row r="32" spans="1:12">
      <c r="A32" s="116" t="s">
        <v>2</v>
      </c>
      <c r="B32" s="117">
        <v>2650</v>
      </c>
      <c r="C32" s="117">
        <v>11142</v>
      </c>
      <c r="D32" s="117">
        <v>23264</v>
      </c>
      <c r="E32" s="117">
        <v>37056</v>
      </c>
      <c r="F32" s="117">
        <v>2414</v>
      </c>
      <c r="G32" s="117">
        <v>10802</v>
      </c>
      <c r="H32" s="117">
        <v>24468</v>
      </c>
      <c r="I32" s="117">
        <v>37684</v>
      </c>
    </row>
    <row r="33" spans="1:1">
      <c r="A33" s="160"/>
    </row>
  </sheetData>
  <mergeCells count="3">
    <mergeCell ref="A4:A5"/>
    <mergeCell ref="B4:E4"/>
    <mergeCell ref="F4:I4"/>
  </mergeCells>
  <hyperlinks>
    <hyperlink ref="A3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Normal="100" workbookViewId="0">
      <pane xSplit="1" ySplit="9" topLeftCell="B82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1" defaultRowHeight="15"/>
  <cols>
    <col min="1" max="1" width="21.5" style="10" bestFit="1" customWidth="1"/>
    <col min="2" max="2" width="22.875" style="10" bestFit="1" customWidth="1"/>
    <col min="3" max="5" width="14.25" style="162" customWidth="1"/>
    <col min="6" max="6" width="14.25" style="10" customWidth="1"/>
    <col min="7" max="16384" width="11" style="10"/>
  </cols>
  <sheetData>
    <row r="1" spans="1:6">
      <c r="A1" s="27" t="s">
        <v>224</v>
      </c>
    </row>
    <row r="2" spans="1:6">
      <c r="A2" s="26" t="s">
        <v>160</v>
      </c>
    </row>
    <row r="3" spans="1:6">
      <c r="A3" s="26" t="s">
        <v>119</v>
      </c>
    </row>
    <row r="4" spans="1:6">
      <c r="A4" s="24" t="s">
        <v>226</v>
      </c>
    </row>
    <row r="5" spans="1:6">
      <c r="A5" s="24" t="s">
        <v>227</v>
      </c>
    </row>
    <row r="6" spans="1:6">
      <c r="A6" s="24" t="s">
        <v>177</v>
      </c>
    </row>
    <row r="7" spans="1:6">
      <c r="A7" s="223" t="s">
        <v>220</v>
      </c>
    </row>
    <row r="8" spans="1:6">
      <c r="A8" s="129" t="s">
        <v>162</v>
      </c>
    </row>
    <row r="9" spans="1:6" ht="38.25">
      <c r="A9" s="120" t="s">
        <v>151</v>
      </c>
      <c r="B9" s="121" t="s">
        <v>153</v>
      </c>
      <c r="C9" s="168" t="s">
        <v>225</v>
      </c>
      <c r="D9" s="122" t="s">
        <v>137</v>
      </c>
      <c r="E9" s="168" t="s">
        <v>138</v>
      </c>
      <c r="F9" s="122" t="s">
        <v>139</v>
      </c>
    </row>
    <row r="10" spans="1:6">
      <c r="A10" s="280" t="s">
        <v>120</v>
      </c>
      <c r="B10" s="39" t="s">
        <v>121</v>
      </c>
      <c r="C10" s="225"/>
      <c r="D10" s="47">
        <v>19.399999999999999</v>
      </c>
      <c r="E10" s="17">
        <v>24.9</v>
      </c>
      <c r="F10" s="42">
        <v>27.1</v>
      </c>
    </row>
    <row r="11" spans="1:6">
      <c r="A11" s="280"/>
      <c r="B11" s="39" t="s">
        <v>122</v>
      </c>
      <c r="C11" s="225"/>
      <c r="D11" s="47">
        <v>0.6</v>
      </c>
      <c r="E11" s="17">
        <v>0.7</v>
      </c>
      <c r="F11" s="42">
        <v>0.7</v>
      </c>
    </row>
    <row r="12" spans="1:6">
      <c r="A12" s="280"/>
      <c r="B12" s="39" t="s">
        <v>176</v>
      </c>
      <c r="C12" s="225"/>
      <c r="D12" s="47">
        <v>22.4</v>
      </c>
      <c r="E12" s="17">
        <v>4.4000000000000004</v>
      </c>
      <c r="F12" s="42">
        <v>1.5</v>
      </c>
    </row>
    <row r="13" spans="1:6">
      <c r="A13" s="280"/>
      <c r="B13" s="39" t="s">
        <v>123</v>
      </c>
      <c r="C13" s="225"/>
      <c r="D13" s="47">
        <v>22.8</v>
      </c>
      <c r="E13" s="17">
        <v>1.3</v>
      </c>
      <c r="F13" s="42">
        <v>0.4</v>
      </c>
    </row>
    <row r="14" spans="1:6">
      <c r="A14" s="280"/>
      <c r="B14" s="39" t="s">
        <v>124</v>
      </c>
      <c r="C14" s="225"/>
      <c r="D14" s="47">
        <v>0.1</v>
      </c>
      <c r="E14" s="17">
        <v>19.3</v>
      </c>
      <c r="F14" s="42">
        <v>22</v>
      </c>
    </row>
    <row r="15" spans="1:6">
      <c r="A15" s="280"/>
      <c r="B15" s="43" t="s">
        <v>125</v>
      </c>
      <c r="C15" s="227"/>
      <c r="D15" s="47">
        <v>2.6</v>
      </c>
      <c r="E15" s="163">
        <v>0.2</v>
      </c>
      <c r="F15" s="44">
        <v>0</v>
      </c>
    </row>
    <row r="16" spans="1:6">
      <c r="A16" s="281"/>
      <c r="B16" s="71" t="s">
        <v>126</v>
      </c>
      <c r="C16" s="228">
        <v>25.6</v>
      </c>
      <c r="D16" s="72">
        <v>67.8</v>
      </c>
      <c r="E16" s="73">
        <v>50.7</v>
      </c>
      <c r="F16" s="75">
        <v>51.7</v>
      </c>
    </row>
    <row r="17" spans="1:6">
      <c r="A17" s="279" t="s">
        <v>127</v>
      </c>
      <c r="B17" s="39" t="s">
        <v>121</v>
      </c>
      <c r="C17" s="226"/>
      <c r="D17" s="45">
        <v>7.4</v>
      </c>
      <c r="E17" s="17">
        <v>11.8</v>
      </c>
      <c r="F17" s="45">
        <v>10.9</v>
      </c>
    </row>
    <row r="18" spans="1:6">
      <c r="A18" s="280"/>
      <c r="B18" s="39" t="s">
        <v>122</v>
      </c>
      <c r="C18" s="226"/>
      <c r="D18" s="47">
        <v>0.3</v>
      </c>
      <c r="E18" s="17">
        <v>0.4</v>
      </c>
      <c r="F18" s="42">
        <v>0.3</v>
      </c>
    </row>
    <row r="19" spans="1:6">
      <c r="A19" s="280"/>
      <c r="B19" s="39" t="s">
        <v>176</v>
      </c>
      <c r="C19" s="226"/>
      <c r="D19" s="47">
        <v>16</v>
      </c>
      <c r="E19" s="17">
        <v>6.4</v>
      </c>
      <c r="F19" s="42">
        <v>2.8</v>
      </c>
    </row>
    <row r="20" spans="1:6">
      <c r="A20" s="280"/>
      <c r="B20" s="39" t="s">
        <v>123</v>
      </c>
      <c r="C20" s="226"/>
      <c r="D20" s="47">
        <v>26.4</v>
      </c>
      <c r="E20" s="17">
        <v>2.8</v>
      </c>
      <c r="F20" s="42">
        <v>0.5</v>
      </c>
    </row>
    <row r="21" spans="1:6">
      <c r="A21" s="280"/>
      <c r="B21" s="39" t="s">
        <v>124</v>
      </c>
      <c r="C21" s="226"/>
      <c r="D21" s="47">
        <v>1.1000000000000001</v>
      </c>
      <c r="E21" s="17">
        <v>14.2</v>
      </c>
      <c r="F21" s="42">
        <v>15.9</v>
      </c>
    </row>
    <row r="22" spans="1:6">
      <c r="A22" s="280"/>
      <c r="B22" s="39" t="s">
        <v>125</v>
      </c>
      <c r="C22" s="226"/>
      <c r="D22" s="47">
        <v>1.5</v>
      </c>
      <c r="E22" s="17">
        <v>0.1</v>
      </c>
      <c r="F22" s="42">
        <v>0</v>
      </c>
    </row>
    <row r="23" spans="1:6">
      <c r="A23" s="281"/>
      <c r="B23" s="71" t="s">
        <v>126</v>
      </c>
      <c r="C23" s="229">
        <v>2.2000000000000002</v>
      </c>
      <c r="D23" s="72">
        <v>52.6</v>
      </c>
      <c r="E23" s="73">
        <v>35.700000000000003</v>
      </c>
      <c r="F23" s="75">
        <v>30.5</v>
      </c>
    </row>
    <row r="24" spans="1:6">
      <c r="A24" s="279" t="s">
        <v>128</v>
      </c>
      <c r="B24" s="46" t="s">
        <v>121</v>
      </c>
      <c r="C24" s="226"/>
      <c r="D24" s="47">
        <v>6.6</v>
      </c>
      <c r="E24" s="17">
        <v>8.9</v>
      </c>
      <c r="F24" s="47">
        <v>9.3000000000000007</v>
      </c>
    </row>
    <row r="25" spans="1:6">
      <c r="A25" s="280"/>
      <c r="B25" s="39" t="s">
        <v>122</v>
      </c>
      <c r="C25" s="226"/>
      <c r="D25" s="47">
        <v>27.2</v>
      </c>
      <c r="E25" s="17">
        <v>32.5</v>
      </c>
      <c r="F25" s="47">
        <v>32.299999999999997</v>
      </c>
    </row>
    <row r="26" spans="1:6">
      <c r="A26" s="280"/>
      <c r="B26" s="39" t="s">
        <v>176</v>
      </c>
      <c r="C26" s="226"/>
      <c r="D26" s="47">
        <v>15.6</v>
      </c>
      <c r="E26" s="17">
        <v>4.5999999999999996</v>
      </c>
      <c r="F26" s="47">
        <v>1.8</v>
      </c>
    </row>
    <row r="27" spans="1:6">
      <c r="A27" s="280"/>
      <c r="B27" s="39" t="s">
        <v>123</v>
      </c>
      <c r="C27" s="226"/>
      <c r="D27" s="47">
        <v>24.8</v>
      </c>
      <c r="E27" s="17">
        <v>1</v>
      </c>
      <c r="F27" s="47">
        <v>0.3</v>
      </c>
    </row>
    <row r="28" spans="1:6">
      <c r="A28" s="280"/>
      <c r="B28" s="39" t="s">
        <v>124</v>
      </c>
      <c r="C28" s="226"/>
      <c r="D28" s="47">
        <v>0.1</v>
      </c>
      <c r="E28" s="17">
        <v>13.5</v>
      </c>
      <c r="F28" s="47">
        <v>15.8</v>
      </c>
    </row>
    <row r="29" spans="1:6">
      <c r="A29" s="280"/>
      <c r="B29" s="43" t="s">
        <v>125</v>
      </c>
      <c r="C29" s="226"/>
      <c r="D29" s="47">
        <v>1.3</v>
      </c>
      <c r="E29" s="17">
        <v>0.1</v>
      </c>
      <c r="F29" s="47">
        <v>0</v>
      </c>
    </row>
    <row r="30" spans="1:6">
      <c r="A30" s="281"/>
      <c r="B30" s="74" t="s">
        <v>126</v>
      </c>
      <c r="C30" s="229">
        <v>42.9</v>
      </c>
      <c r="D30" s="73">
        <v>75.599999999999994</v>
      </c>
      <c r="E30" s="73">
        <v>60.5</v>
      </c>
      <c r="F30" s="72">
        <v>59.5</v>
      </c>
    </row>
    <row r="31" spans="1:6">
      <c r="A31" s="279" t="s">
        <v>219</v>
      </c>
      <c r="B31" s="46" t="s">
        <v>121</v>
      </c>
      <c r="C31" s="226"/>
      <c r="D31" s="47">
        <v>11.3</v>
      </c>
      <c r="E31" s="17">
        <v>14.8</v>
      </c>
      <c r="F31" s="47">
        <v>15.8</v>
      </c>
    </row>
    <row r="32" spans="1:6">
      <c r="A32" s="280"/>
      <c r="B32" s="39" t="s">
        <v>122</v>
      </c>
      <c r="C32" s="226"/>
      <c r="D32" s="47">
        <v>16.7</v>
      </c>
      <c r="E32" s="17">
        <v>20</v>
      </c>
      <c r="F32" s="47">
        <v>19.8</v>
      </c>
    </row>
    <row r="33" spans="1:6">
      <c r="A33" s="280"/>
      <c r="B33" s="39" t="s">
        <v>176</v>
      </c>
      <c r="C33" s="226"/>
      <c r="D33" s="47">
        <v>18.100000000000001</v>
      </c>
      <c r="E33" s="17">
        <v>4.5999999999999996</v>
      </c>
      <c r="F33" s="47">
        <v>1.7</v>
      </c>
    </row>
    <row r="34" spans="1:6">
      <c r="A34" s="280"/>
      <c r="B34" s="39" t="s">
        <v>123</v>
      </c>
      <c r="C34" s="226"/>
      <c r="D34" s="47">
        <v>24.1</v>
      </c>
      <c r="E34" s="17">
        <v>1.1000000000000001</v>
      </c>
      <c r="F34" s="47">
        <v>0.3</v>
      </c>
    </row>
    <row r="35" spans="1:6">
      <c r="A35" s="280"/>
      <c r="B35" s="39" t="s">
        <v>124</v>
      </c>
      <c r="C35" s="226"/>
      <c r="D35" s="47">
        <v>0.1</v>
      </c>
      <c r="E35" s="17">
        <v>15.6</v>
      </c>
      <c r="F35" s="47">
        <v>18.100000000000001</v>
      </c>
    </row>
    <row r="36" spans="1:6">
      <c r="A36" s="280"/>
      <c r="B36" s="43" t="s">
        <v>125</v>
      </c>
      <c r="C36" s="226"/>
      <c r="D36" s="47">
        <v>1.8</v>
      </c>
      <c r="E36" s="17">
        <v>0.1</v>
      </c>
      <c r="F36" s="47">
        <v>0</v>
      </c>
    </row>
    <row r="37" spans="1:6">
      <c r="A37" s="281"/>
      <c r="B37" s="71" t="s">
        <v>126</v>
      </c>
      <c r="C37" s="229">
        <v>70.7</v>
      </c>
      <c r="D37" s="72">
        <v>72.099999999999994</v>
      </c>
      <c r="E37" s="73">
        <v>56.2</v>
      </c>
      <c r="F37" s="72">
        <v>55.8</v>
      </c>
    </row>
    <row r="38" spans="1:6">
      <c r="A38" s="279" t="s">
        <v>129</v>
      </c>
      <c r="B38" s="39" t="s">
        <v>121</v>
      </c>
      <c r="C38" s="226"/>
      <c r="D38" s="47">
        <v>16.7</v>
      </c>
      <c r="E38" s="17">
        <v>21.4</v>
      </c>
      <c r="F38" s="47">
        <v>23.2</v>
      </c>
    </row>
    <row r="39" spans="1:6">
      <c r="A39" s="280"/>
      <c r="B39" s="39" t="s">
        <v>122</v>
      </c>
      <c r="C39" s="226"/>
      <c r="D39" s="47">
        <v>0.1</v>
      </c>
      <c r="E39" s="17">
        <v>0.2</v>
      </c>
      <c r="F39" s="47">
        <v>0.2</v>
      </c>
    </row>
    <row r="40" spans="1:6">
      <c r="A40" s="280"/>
      <c r="B40" s="39" t="s">
        <v>176</v>
      </c>
      <c r="C40" s="226"/>
      <c r="D40" s="47">
        <v>11.7</v>
      </c>
      <c r="E40" s="17">
        <v>3.7</v>
      </c>
      <c r="F40" s="47">
        <v>1.2</v>
      </c>
    </row>
    <row r="41" spans="1:6">
      <c r="A41" s="280"/>
      <c r="B41" s="39" t="s">
        <v>123</v>
      </c>
      <c r="C41" s="226"/>
      <c r="D41" s="47">
        <v>23.7</v>
      </c>
      <c r="E41" s="17">
        <v>1.7</v>
      </c>
      <c r="F41" s="47">
        <v>0.5</v>
      </c>
    </row>
    <row r="42" spans="1:6">
      <c r="A42" s="280"/>
      <c r="B42" s="39" t="s">
        <v>124</v>
      </c>
      <c r="C42" s="226"/>
      <c r="D42" s="47">
        <v>0</v>
      </c>
      <c r="E42" s="17">
        <v>8.6999999999999993</v>
      </c>
      <c r="F42" s="47">
        <v>10.9</v>
      </c>
    </row>
    <row r="43" spans="1:6">
      <c r="A43" s="280"/>
      <c r="B43" s="39" t="s">
        <v>125</v>
      </c>
      <c r="C43" s="226"/>
      <c r="D43" s="47">
        <v>1.1000000000000001</v>
      </c>
      <c r="E43" s="17">
        <v>0.2</v>
      </c>
      <c r="F43" s="47">
        <v>0</v>
      </c>
    </row>
    <row r="44" spans="1:6">
      <c r="A44" s="281"/>
      <c r="B44" s="71" t="s">
        <v>126</v>
      </c>
      <c r="C44" s="229">
        <v>12.1</v>
      </c>
      <c r="D44" s="72">
        <v>53.3</v>
      </c>
      <c r="E44" s="73">
        <v>35.799999999999997</v>
      </c>
      <c r="F44" s="72">
        <v>36</v>
      </c>
    </row>
    <row r="45" spans="1:6">
      <c r="A45" s="279" t="s">
        <v>130</v>
      </c>
      <c r="B45" s="46" t="s">
        <v>121</v>
      </c>
      <c r="C45" s="226"/>
      <c r="D45" s="47">
        <v>5.5</v>
      </c>
      <c r="E45" s="17">
        <v>7.9</v>
      </c>
      <c r="F45" s="47">
        <v>8.4</v>
      </c>
    </row>
    <row r="46" spans="1:6">
      <c r="A46" s="280"/>
      <c r="B46" s="39" t="s">
        <v>122</v>
      </c>
      <c r="C46" s="226"/>
      <c r="D46" s="47">
        <v>11</v>
      </c>
      <c r="E46" s="17">
        <v>14.7</v>
      </c>
      <c r="F46" s="47">
        <v>15.2</v>
      </c>
    </row>
    <row r="47" spans="1:6">
      <c r="A47" s="280"/>
      <c r="B47" s="39" t="s">
        <v>176</v>
      </c>
      <c r="C47" s="226"/>
      <c r="D47" s="47">
        <v>9</v>
      </c>
      <c r="E47" s="17">
        <v>3.8</v>
      </c>
      <c r="F47" s="47">
        <v>1.3</v>
      </c>
    </row>
    <row r="48" spans="1:6">
      <c r="A48" s="280"/>
      <c r="B48" s="39" t="s">
        <v>123</v>
      </c>
      <c r="C48" s="226"/>
      <c r="D48" s="47">
        <v>38.5</v>
      </c>
      <c r="E48" s="17">
        <v>1.7</v>
      </c>
      <c r="F48" s="47">
        <v>0.4</v>
      </c>
    </row>
    <row r="49" spans="1:6">
      <c r="A49" s="280"/>
      <c r="B49" s="39" t="s">
        <v>124</v>
      </c>
      <c r="C49" s="226"/>
      <c r="D49" s="47">
        <v>0</v>
      </c>
      <c r="E49" s="17">
        <v>8.8000000000000007</v>
      </c>
      <c r="F49" s="47">
        <v>10.6</v>
      </c>
    </row>
    <row r="50" spans="1:6">
      <c r="A50" s="280"/>
      <c r="B50" s="43" t="s">
        <v>125</v>
      </c>
      <c r="C50" s="226"/>
      <c r="D50" s="47">
        <v>0.6</v>
      </c>
      <c r="E50" s="17">
        <v>0.1</v>
      </c>
      <c r="F50" s="47">
        <v>0</v>
      </c>
    </row>
    <row r="51" spans="1:6">
      <c r="A51" s="281"/>
      <c r="B51" s="71" t="s">
        <v>126</v>
      </c>
      <c r="C51" s="229">
        <v>13.5</v>
      </c>
      <c r="D51" s="72">
        <v>64.7</v>
      </c>
      <c r="E51" s="73">
        <v>37</v>
      </c>
      <c r="F51" s="72">
        <v>35.9</v>
      </c>
    </row>
    <row r="52" spans="1:6">
      <c r="A52" s="279" t="s">
        <v>131</v>
      </c>
      <c r="B52" s="46" t="s">
        <v>121</v>
      </c>
      <c r="C52" s="226"/>
      <c r="D52" s="47">
        <v>10.8</v>
      </c>
      <c r="E52" s="17">
        <v>14.3</v>
      </c>
      <c r="F52" s="47">
        <v>15.4</v>
      </c>
    </row>
    <row r="53" spans="1:6">
      <c r="A53" s="280"/>
      <c r="B53" s="39" t="s">
        <v>122</v>
      </c>
      <c r="C53" s="226"/>
      <c r="D53" s="47">
        <v>5.9</v>
      </c>
      <c r="E53" s="17">
        <v>7.9</v>
      </c>
      <c r="F53" s="47">
        <v>8.1</v>
      </c>
    </row>
    <row r="54" spans="1:6">
      <c r="A54" s="280"/>
      <c r="B54" s="39" t="s">
        <v>176</v>
      </c>
      <c r="C54" s="226"/>
      <c r="D54" s="47">
        <v>10.3</v>
      </c>
      <c r="E54" s="17">
        <v>3.7</v>
      </c>
      <c r="F54" s="47">
        <v>1.3</v>
      </c>
    </row>
    <row r="55" spans="1:6">
      <c r="A55" s="280"/>
      <c r="B55" s="39" t="s">
        <v>123</v>
      </c>
      <c r="C55" s="226"/>
      <c r="D55" s="47">
        <v>31.5</v>
      </c>
      <c r="E55" s="17">
        <v>1.7</v>
      </c>
      <c r="F55" s="47">
        <v>0.5</v>
      </c>
    </row>
    <row r="56" spans="1:6">
      <c r="A56" s="280"/>
      <c r="B56" s="39" t="s">
        <v>124</v>
      </c>
      <c r="C56" s="226"/>
      <c r="D56" s="47">
        <v>0</v>
      </c>
      <c r="E56" s="17">
        <v>8.6999999999999993</v>
      </c>
      <c r="F56" s="47">
        <v>10.7</v>
      </c>
    </row>
    <row r="57" spans="1:6">
      <c r="A57" s="280"/>
      <c r="B57" s="43" t="s">
        <v>125</v>
      </c>
      <c r="C57" s="226"/>
      <c r="D57" s="47">
        <v>0.9</v>
      </c>
      <c r="E57" s="17">
        <v>0.1</v>
      </c>
      <c r="F57" s="47">
        <v>0</v>
      </c>
    </row>
    <row r="58" spans="1:6">
      <c r="A58" s="281"/>
      <c r="B58" s="74" t="s">
        <v>126</v>
      </c>
      <c r="C58" s="229">
        <v>25.6</v>
      </c>
      <c r="D58" s="72">
        <v>59.3</v>
      </c>
      <c r="E58" s="73">
        <v>36.4</v>
      </c>
      <c r="F58" s="72">
        <v>35.9</v>
      </c>
    </row>
    <row r="59" spans="1:6">
      <c r="A59" s="279" t="s">
        <v>132</v>
      </c>
      <c r="B59" s="46" t="s">
        <v>121</v>
      </c>
      <c r="C59" s="226"/>
      <c r="D59" s="47">
        <v>7.7</v>
      </c>
      <c r="E59" s="17">
        <v>8.4</v>
      </c>
      <c r="F59" s="47">
        <v>7.7</v>
      </c>
    </row>
    <row r="60" spans="1:6">
      <c r="A60" s="280"/>
      <c r="B60" s="39" t="s">
        <v>122</v>
      </c>
      <c r="C60" s="226"/>
      <c r="D60" s="47">
        <v>4.7</v>
      </c>
      <c r="E60" s="17">
        <v>6</v>
      </c>
      <c r="F60" s="47">
        <v>5.6</v>
      </c>
    </row>
    <row r="61" spans="1:6">
      <c r="A61" s="280"/>
      <c r="B61" s="39" t="s">
        <v>176</v>
      </c>
      <c r="C61" s="226"/>
      <c r="D61" s="47">
        <v>6.1</v>
      </c>
      <c r="E61" s="17">
        <v>2.2999999999999998</v>
      </c>
      <c r="F61" s="47">
        <v>0.7</v>
      </c>
    </row>
    <row r="62" spans="1:6">
      <c r="A62" s="280"/>
      <c r="B62" s="39" t="s">
        <v>123</v>
      </c>
      <c r="C62" s="226"/>
      <c r="D62" s="47">
        <v>31.7</v>
      </c>
      <c r="E62" s="17">
        <v>1.4</v>
      </c>
      <c r="F62" s="47">
        <v>0.4</v>
      </c>
    </row>
    <row r="63" spans="1:6">
      <c r="A63" s="280"/>
      <c r="B63" s="39" t="s">
        <v>124</v>
      </c>
      <c r="C63" s="226"/>
      <c r="D63" s="47">
        <v>0</v>
      </c>
      <c r="E63" s="17">
        <v>7.2</v>
      </c>
      <c r="F63" s="47">
        <v>7.2</v>
      </c>
    </row>
    <row r="64" spans="1:6">
      <c r="A64" s="280"/>
      <c r="B64" s="43" t="s">
        <v>125</v>
      </c>
      <c r="C64" s="226"/>
      <c r="D64" s="47">
        <v>1.6</v>
      </c>
      <c r="E64" s="17">
        <v>0.4</v>
      </c>
      <c r="F64" s="47">
        <v>0</v>
      </c>
    </row>
    <row r="65" spans="1:8">
      <c r="A65" s="281"/>
      <c r="B65" s="71" t="s">
        <v>126</v>
      </c>
      <c r="C65" s="229">
        <v>1.1000000000000001</v>
      </c>
      <c r="D65" s="72">
        <v>51.8</v>
      </c>
      <c r="E65" s="73">
        <v>25.6</v>
      </c>
      <c r="F65" s="72">
        <v>21.5</v>
      </c>
    </row>
    <row r="66" spans="1:8">
      <c r="A66" s="279" t="s">
        <v>133</v>
      </c>
      <c r="B66" s="46" t="s">
        <v>121</v>
      </c>
      <c r="C66" s="226"/>
      <c r="D66" s="47">
        <v>11.1</v>
      </c>
      <c r="E66" s="17">
        <v>14.6</v>
      </c>
      <c r="F66" s="47">
        <v>15.6</v>
      </c>
    </row>
    <row r="67" spans="1:8">
      <c r="A67" s="280"/>
      <c r="B67" s="39" t="s">
        <v>122</v>
      </c>
      <c r="C67" s="226"/>
      <c r="D67" s="47">
        <v>13.7</v>
      </c>
      <c r="E67" s="17">
        <v>16.600000000000001</v>
      </c>
      <c r="F67" s="47">
        <v>16.600000000000001</v>
      </c>
    </row>
    <row r="68" spans="1:8">
      <c r="A68" s="280"/>
      <c r="B68" s="39" t="s">
        <v>176</v>
      </c>
      <c r="C68" s="226"/>
      <c r="D68" s="47">
        <v>15.9</v>
      </c>
      <c r="E68" s="17">
        <v>4.3</v>
      </c>
      <c r="F68" s="47">
        <v>1.6</v>
      </c>
    </row>
    <row r="69" spans="1:8">
      <c r="A69" s="280"/>
      <c r="B69" s="39" t="s">
        <v>123</v>
      </c>
      <c r="C69" s="226"/>
      <c r="D69" s="47">
        <v>26.1</v>
      </c>
      <c r="E69" s="17">
        <v>1.3</v>
      </c>
      <c r="F69" s="47">
        <v>0.4</v>
      </c>
    </row>
    <row r="70" spans="1:8">
      <c r="A70" s="280"/>
      <c r="B70" s="39" t="s">
        <v>124</v>
      </c>
      <c r="C70" s="226"/>
      <c r="D70" s="47">
        <v>0.1</v>
      </c>
      <c r="E70" s="17">
        <v>13.7</v>
      </c>
      <c r="F70" s="47">
        <v>16</v>
      </c>
    </row>
    <row r="71" spans="1:8">
      <c r="A71" s="280"/>
      <c r="B71" s="43" t="s">
        <v>125</v>
      </c>
      <c r="C71" s="226"/>
      <c r="D71" s="47">
        <v>1.5</v>
      </c>
      <c r="E71" s="17">
        <v>0.1</v>
      </c>
      <c r="F71" s="47">
        <v>0</v>
      </c>
    </row>
    <row r="72" spans="1:8">
      <c r="A72" s="281"/>
      <c r="B72" s="71" t="s">
        <v>126</v>
      </c>
      <c r="C72" s="229">
        <v>97.5</v>
      </c>
      <c r="D72" s="72">
        <v>68.5</v>
      </c>
      <c r="E72" s="73">
        <v>50.6</v>
      </c>
      <c r="F72" s="72">
        <v>50.2</v>
      </c>
    </row>
    <row r="73" spans="1:8">
      <c r="A73" s="279" t="s">
        <v>134</v>
      </c>
      <c r="B73" s="39" t="s">
        <v>121</v>
      </c>
      <c r="C73" s="226"/>
      <c r="D73" s="47">
        <v>5.5</v>
      </c>
      <c r="E73" s="17">
        <v>7.8</v>
      </c>
      <c r="F73" s="47">
        <v>2.2999999999999998</v>
      </c>
    </row>
    <row r="74" spans="1:8">
      <c r="A74" s="280"/>
      <c r="B74" s="39" t="s">
        <v>122</v>
      </c>
      <c r="C74" s="226"/>
      <c r="D74" s="47">
        <v>19.8</v>
      </c>
      <c r="E74" s="17">
        <v>20.6</v>
      </c>
      <c r="F74" s="47">
        <v>4.5</v>
      </c>
    </row>
    <row r="75" spans="1:8">
      <c r="A75" s="280"/>
      <c r="B75" s="39" t="s">
        <v>176</v>
      </c>
      <c r="C75" s="226"/>
      <c r="D75" s="47">
        <v>20.100000000000001</v>
      </c>
      <c r="E75" s="17">
        <v>5.2</v>
      </c>
      <c r="F75" s="47">
        <v>0.3</v>
      </c>
    </row>
    <row r="76" spans="1:8">
      <c r="A76" s="280"/>
      <c r="B76" s="39" t="s">
        <v>123</v>
      </c>
      <c r="C76" s="226"/>
      <c r="D76" s="47">
        <v>19.8</v>
      </c>
      <c r="E76" s="17">
        <v>1</v>
      </c>
      <c r="F76" s="47">
        <v>0.1</v>
      </c>
    </row>
    <row r="77" spans="1:8">
      <c r="A77" s="280"/>
      <c r="B77" s="39" t="s">
        <v>124</v>
      </c>
      <c r="C77" s="226"/>
      <c r="D77" s="47">
        <v>0.2</v>
      </c>
      <c r="E77" s="17">
        <v>13.8</v>
      </c>
      <c r="F77" s="47">
        <v>3.1</v>
      </c>
    </row>
    <row r="78" spans="1:8">
      <c r="A78" s="280"/>
      <c r="B78" s="43" t="s">
        <v>125</v>
      </c>
      <c r="C78" s="226"/>
      <c r="D78" s="47">
        <v>0.3</v>
      </c>
      <c r="E78" s="17">
        <v>0</v>
      </c>
      <c r="F78" s="47">
        <v>0</v>
      </c>
    </row>
    <row r="79" spans="1:8">
      <c r="A79" s="281"/>
      <c r="B79" s="71" t="s">
        <v>126</v>
      </c>
      <c r="C79" s="229">
        <v>2.5</v>
      </c>
      <c r="D79" s="72">
        <v>65.8</v>
      </c>
      <c r="E79" s="73">
        <v>48.4</v>
      </c>
      <c r="F79" s="72">
        <v>10.4</v>
      </c>
    </row>
    <row r="80" spans="1:8">
      <c r="A80" s="282" t="s">
        <v>135</v>
      </c>
      <c r="B80" s="39" t="s">
        <v>121</v>
      </c>
      <c r="C80" s="226"/>
      <c r="D80" s="47">
        <v>11</v>
      </c>
      <c r="E80" s="17">
        <v>14.4</v>
      </c>
      <c r="F80" s="47">
        <v>15.3</v>
      </c>
      <c r="H80" s="4"/>
    </row>
    <row r="81" spans="1:8">
      <c r="A81" s="283"/>
      <c r="B81" s="39" t="s">
        <v>122</v>
      </c>
      <c r="C81" s="226"/>
      <c r="D81" s="47">
        <v>13.9</v>
      </c>
      <c r="E81" s="17">
        <v>16.7</v>
      </c>
      <c r="F81" s="47">
        <v>16.3</v>
      </c>
      <c r="H81" s="4"/>
    </row>
    <row r="82" spans="1:8">
      <c r="A82" s="283"/>
      <c r="B82" s="39" t="s">
        <v>176</v>
      </c>
      <c r="C82" s="226"/>
      <c r="D82" s="47">
        <v>16</v>
      </c>
      <c r="E82" s="17">
        <v>4.4000000000000004</v>
      </c>
      <c r="F82" s="47">
        <v>1.5</v>
      </c>
      <c r="H82" s="4"/>
    </row>
    <row r="83" spans="1:8">
      <c r="A83" s="283"/>
      <c r="B83" s="39" t="s">
        <v>123</v>
      </c>
      <c r="C83" s="226"/>
      <c r="D83" s="47">
        <v>26</v>
      </c>
      <c r="E83" s="17">
        <v>1.3</v>
      </c>
      <c r="F83" s="47">
        <v>0.4</v>
      </c>
      <c r="H83" s="4"/>
    </row>
    <row r="84" spans="1:8">
      <c r="A84" s="283"/>
      <c r="B84" s="39" t="s">
        <v>124</v>
      </c>
      <c r="C84" s="226"/>
      <c r="D84" s="47">
        <v>0.1</v>
      </c>
      <c r="E84" s="17">
        <v>13.7</v>
      </c>
      <c r="F84" s="47">
        <v>15.7</v>
      </c>
      <c r="H84" s="4"/>
    </row>
    <row r="85" spans="1:8">
      <c r="A85" s="283"/>
      <c r="B85" s="39" t="s">
        <v>125</v>
      </c>
      <c r="C85" s="226"/>
      <c r="D85" s="47">
        <v>1.5</v>
      </c>
      <c r="E85" s="17">
        <v>0.1</v>
      </c>
      <c r="F85" s="47">
        <v>0</v>
      </c>
      <c r="H85" s="4"/>
    </row>
    <row r="86" spans="1:8">
      <c r="A86" s="284"/>
      <c r="B86" s="123" t="s">
        <v>2</v>
      </c>
      <c r="C86" s="230">
        <v>100</v>
      </c>
      <c r="D86" s="124">
        <v>68.400000000000006</v>
      </c>
      <c r="E86" s="169">
        <v>50.6</v>
      </c>
      <c r="F86" s="124">
        <v>49.2</v>
      </c>
      <c r="H86" s="4"/>
    </row>
    <row r="89" spans="1:8">
      <c r="D89" s="152"/>
      <c r="E89" s="152"/>
      <c r="F89" s="152"/>
    </row>
    <row r="90" spans="1:8">
      <c r="D90" s="152"/>
      <c r="E90" s="153"/>
      <c r="F90" s="152"/>
    </row>
    <row r="91" spans="1:8">
      <c r="D91" s="152"/>
      <c r="E91" s="153"/>
      <c r="F91" s="152"/>
    </row>
    <row r="92" spans="1:8">
      <c r="D92" s="152"/>
      <c r="E92" s="153"/>
      <c r="F92" s="152"/>
      <c r="G92" s="162"/>
    </row>
    <row r="93" spans="1:8">
      <c r="D93" s="152"/>
      <c r="E93" s="153"/>
      <c r="F93" s="152"/>
      <c r="G93" s="162"/>
    </row>
    <row r="94" spans="1:8">
      <c r="D94" s="152"/>
      <c r="E94" s="153"/>
      <c r="F94" s="152"/>
      <c r="G94" s="162"/>
    </row>
    <row r="95" spans="1:8">
      <c r="D95" s="170"/>
      <c r="E95" s="171"/>
      <c r="F95" s="172"/>
      <c r="G95" s="162"/>
    </row>
    <row r="96" spans="1:8">
      <c r="D96" s="157"/>
      <c r="E96" s="157"/>
      <c r="F96" s="157"/>
      <c r="G96" s="162"/>
    </row>
  </sheetData>
  <mergeCells count="11">
    <mergeCell ref="A52:A58"/>
    <mergeCell ref="A59:A65"/>
    <mergeCell ref="A66:A72"/>
    <mergeCell ref="A73:A79"/>
    <mergeCell ref="A80:A86"/>
    <mergeCell ref="A45:A51"/>
    <mergeCell ref="A10:A16"/>
    <mergeCell ref="A17:A23"/>
    <mergeCell ref="A24:A30"/>
    <mergeCell ref="A31:A37"/>
    <mergeCell ref="A38:A44"/>
  </mergeCells>
  <hyperlinks>
    <hyperlink ref="A8" location="Sommaire!A1" display="Retour au sommair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/>
  </sheetViews>
  <sheetFormatPr baseColWidth="10" defaultColWidth="11" defaultRowHeight="15"/>
  <cols>
    <col min="1" max="1" width="22" style="10" customWidth="1"/>
    <col min="2" max="2" width="12.125" style="10" customWidth="1"/>
    <col min="3" max="3" width="16.375" style="10" customWidth="1"/>
    <col min="4" max="4" width="15.125" style="10" customWidth="1"/>
    <col min="5" max="5" width="14.625" style="10" customWidth="1"/>
    <col min="6" max="6" width="11" style="10"/>
    <col min="7" max="7" width="11.875" style="10" bestFit="1" customWidth="1"/>
    <col min="8" max="8" width="20.5" style="10" customWidth="1"/>
    <col min="9" max="16384" width="11" style="10"/>
  </cols>
  <sheetData>
    <row r="1" spans="1:14">
      <c r="A1" s="27" t="s">
        <v>218</v>
      </c>
      <c r="B1" s="9"/>
    </row>
    <row r="2" spans="1:14">
      <c r="A2" s="26" t="s">
        <v>150</v>
      </c>
    </row>
    <row r="3" spans="1:14">
      <c r="A3" s="24" t="s">
        <v>223</v>
      </c>
    </row>
    <row r="4" spans="1:14">
      <c r="A4" s="24" t="s">
        <v>177</v>
      </c>
    </row>
    <row r="5" spans="1:14">
      <c r="A5" s="128" t="s">
        <v>162</v>
      </c>
    </row>
    <row r="6" spans="1:14" ht="59.25" customHeight="1">
      <c r="A6" s="105" t="s">
        <v>151</v>
      </c>
      <c r="B6" s="125" t="s">
        <v>216</v>
      </c>
      <c r="C6" s="125" t="s">
        <v>152</v>
      </c>
      <c r="D6" s="125" t="s">
        <v>167</v>
      </c>
      <c r="E6" s="125" t="s">
        <v>217</v>
      </c>
      <c r="N6" s="131"/>
    </row>
    <row r="7" spans="1:14">
      <c r="A7" s="50" t="s">
        <v>120</v>
      </c>
      <c r="B7" s="51">
        <v>12774</v>
      </c>
      <c r="C7" s="52">
        <v>9813</v>
      </c>
      <c r="D7" s="132">
        <v>76.8</v>
      </c>
      <c r="E7" s="53">
        <v>25.6</v>
      </c>
      <c r="G7" s="222"/>
      <c r="H7" s="6"/>
      <c r="I7" s="6"/>
      <c r="N7" s="131"/>
    </row>
    <row r="8" spans="1:14">
      <c r="A8" s="16" t="s">
        <v>127</v>
      </c>
      <c r="B8" s="41">
        <v>1096</v>
      </c>
      <c r="C8" s="40">
        <v>683</v>
      </c>
      <c r="D8" s="133">
        <v>62.3</v>
      </c>
      <c r="E8" s="54">
        <v>2.2000000000000002</v>
      </c>
      <c r="G8" s="131"/>
      <c r="H8" s="6"/>
      <c r="I8" s="6"/>
      <c r="L8" s="131"/>
      <c r="M8" s="131"/>
      <c r="N8" s="131"/>
    </row>
    <row r="9" spans="1:14">
      <c r="A9" s="16" t="s">
        <v>128</v>
      </c>
      <c r="B9" s="41">
        <v>21408</v>
      </c>
      <c r="C9" s="40">
        <v>17772</v>
      </c>
      <c r="D9" s="133">
        <v>83</v>
      </c>
      <c r="E9" s="54">
        <v>42.9</v>
      </c>
      <c r="G9" s="65"/>
      <c r="H9" s="6"/>
      <c r="I9" s="6"/>
      <c r="L9" s="131"/>
      <c r="N9" s="131"/>
    </row>
    <row r="10" spans="1:14">
      <c r="A10" s="55" t="s">
        <v>219</v>
      </c>
      <c r="B10" s="56">
        <v>35310</v>
      </c>
      <c r="C10" s="57">
        <v>28293</v>
      </c>
      <c r="D10" s="134">
        <v>80.099999999999994</v>
      </c>
      <c r="E10" s="58">
        <v>70.7</v>
      </c>
      <c r="G10" s="65"/>
      <c r="H10" s="6"/>
      <c r="I10" s="6"/>
      <c r="L10" s="131"/>
      <c r="M10" s="131"/>
      <c r="N10" s="131"/>
    </row>
    <row r="11" spans="1:14">
      <c r="A11" s="16" t="s">
        <v>129</v>
      </c>
      <c r="B11" s="41">
        <v>6025</v>
      </c>
      <c r="C11" s="40">
        <v>3874</v>
      </c>
      <c r="D11" s="133">
        <v>64.3</v>
      </c>
      <c r="E11" s="54">
        <v>12.1</v>
      </c>
      <c r="G11" s="65"/>
      <c r="H11" s="6"/>
      <c r="I11" s="6"/>
      <c r="L11" s="131"/>
      <c r="N11" s="131"/>
    </row>
    <row r="12" spans="1:14">
      <c r="A12" s="16" t="s">
        <v>130</v>
      </c>
      <c r="B12" s="41">
        <v>6755</v>
      </c>
      <c r="C12" s="40">
        <v>4860</v>
      </c>
      <c r="D12" s="133">
        <v>71.900000000000006</v>
      </c>
      <c r="E12" s="54">
        <v>13.5</v>
      </c>
      <c r="G12" s="65"/>
      <c r="H12" s="6"/>
      <c r="I12" s="6"/>
      <c r="L12" s="131"/>
      <c r="N12" s="131"/>
    </row>
    <row r="13" spans="1:14">
      <c r="A13" s="59" t="s">
        <v>131</v>
      </c>
      <c r="B13" s="48">
        <v>12780</v>
      </c>
      <c r="C13" s="49">
        <v>8734</v>
      </c>
      <c r="D13" s="135">
        <v>68.3</v>
      </c>
      <c r="E13" s="60">
        <v>25.6</v>
      </c>
      <c r="G13" s="65"/>
      <c r="H13" s="6"/>
      <c r="I13" s="6"/>
      <c r="L13" s="131"/>
      <c r="M13" s="131"/>
    </row>
    <row r="14" spans="1:14">
      <c r="A14" s="61" t="s">
        <v>132</v>
      </c>
      <c r="B14" s="62">
        <v>571</v>
      </c>
      <c r="C14" s="63">
        <v>329</v>
      </c>
      <c r="D14" s="136">
        <v>57.6</v>
      </c>
      <c r="E14" s="64">
        <v>1.1000000000000001</v>
      </c>
      <c r="G14" s="65"/>
      <c r="H14" s="6"/>
      <c r="I14" s="6"/>
      <c r="L14" s="131"/>
    </row>
    <row r="15" spans="1:14">
      <c r="A15" s="76" t="s">
        <v>133</v>
      </c>
      <c r="B15" s="77">
        <v>48661</v>
      </c>
      <c r="C15" s="78">
        <v>37356</v>
      </c>
      <c r="D15" s="137">
        <v>76.8</v>
      </c>
      <c r="E15" s="79">
        <v>97.5</v>
      </c>
      <c r="G15" s="65"/>
      <c r="H15" s="6"/>
      <c r="I15" s="6"/>
      <c r="L15" s="131"/>
    </row>
    <row r="16" spans="1:14">
      <c r="A16" s="16" t="s">
        <v>134</v>
      </c>
      <c r="B16" s="41">
        <v>1255</v>
      </c>
      <c r="C16" s="40">
        <v>891</v>
      </c>
      <c r="D16" s="133">
        <v>71</v>
      </c>
      <c r="E16" s="54">
        <v>2.5</v>
      </c>
      <c r="G16" s="65"/>
      <c r="H16" s="6"/>
      <c r="I16" s="6"/>
      <c r="L16" s="131"/>
    </row>
    <row r="17" spans="1:15">
      <c r="A17" s="106" t="s">
        <v>2</v>
      </c>
      <c r="B17" s="126">
        <v>49916</v>
      </c>
      <c r="C17" s="127">
        <v>38247</v>
      </c>
      <c r="D17" s="138">
        <v>76.599999999999994</v>
      </c>
      <c r="E17" s="221">
        <v>100</v>
      </c>
      <c r="G17" s="65"/>
      <c r="H17" s="6"/>
      <c r="I17" s="6"/>
      <c r="L17" s="131"/>
    </row>
    <row r="18" spans="1:15">
      <c r="L18" s="131"/>
    </row>
    <row r="19" spans="1:15">
      <c r="A19" s="223" t="s">
        <v>220</v>
      </c>
    </row>
    <row r="22" spans="1:15">
      <c r="C22" s="66"/>
    </row>
    <row r="24" spans="1:15">
      <c r="N24" s="65"/>
      <c r="O24" s="65"/>
    </row>
    <row r="25" spans="1:15">
      <c r="H25" s="6"/>
      <c r="I25" s="6"/>
      <c r="J25" s="6"/>
      <c r="K25" s="6"/>
      <c r="L25" s="161"/>
      <c r="N25" s="65"/>
      <c r="O25" s="65"/>
    </row>
    <row r="26" spans="1:15">
      <c r="H26" s="6"/>
      <c r="I26" s="6"/>
      <c r="J26" s="6"/>
      <c r="K26" s="6"/>
      <c r="L26" s="161"/>
      <c r="N26" s="65"/>
      <c r="O26" s="65"/>
    </row>
    <row r="27" spans="1:15">
      <c r="H27" s="6"/>
      <c r="I27" s="6"/>
      <c r="J27" s="6"/>
      <c r="K27" s="6"/>
      <c r="L27" s="161"/>
      <c r="M27" s="131"/>
      <c r="N27" s="65"/>
      <c r="O27" s="65"/>
    </row>
    <row r="28" spans="1:15">
      <c r="H28" s="6"/>
      <c r="I28" s="6"/>
      <c r="J28" s="6"/>
      <c r="K28" s="6"/>
      <c r="L28" s="161"/>
      <c r="N28" s="65"/>
      <c r="O28" s="65"/>
    </row>
    <row r="29" spans="1:15">
      <c r="H29" s="6"/>
      <c r="I29" s="6"/>
      <c r="J29" s="6"/>
      <c r="K29" s="6"/>
      <c r="L29" s="161"/>
      <c r="N29" s="65"/>
      <c r="O29" s="65"/>
    </row>
    <row r="30" spans="1:15">
      <c r="H30" s="6"/>
      <c r="I30" s="6"/>
      <c r="J30" s="6"/>
      <c r="K30" s="6"/>
      <c r="L30" s="161"/>
      <c r="N30" s="65"/>
      <c r="O30" s="65"/>
    </row>
    <row r="31" spans="1:15">
      <c r="H31" s="6"/>
      <c r="I31" s="6"/>
      <c r="J31" s="6"/>
      <c r="K31" s="6"/>
      <c r="L31" s="161"/>
      <c r="N31" s="65"/>
      <c r="O31" s="65"/>
    </row>
    <row r="32" spans="1:15">
      <c r="H32" s="6"/>
      <c r="I32" s="6"/>
      <c r="J32" s="6"/>
      <c r="K32" s="6"/>
      <c r="L32" s="161"/>
      <c r="N32" s="65"/>
      <c r="O32" s="65"/>
    </row>
    <row r="33" spans="8:15">
      <c r="H33" s="6"/>
      <c r="I33" s="6"/>
      <c r="J33" s="6"/>
      <c r="K33" s="6"/>
      <c r="L33" s="161"/>
      <c r="N33" s="65"/>
      <c r="O33" s="65"/>
    </row>
    <row r="34" spans="8:15">
      <c r="H34" s="6"/>
      <c r="I34" s="6"/>
      <c r="J34" s="6"/>
      <c r="K34" s="6"/>
      <c r="L34" s="161"/>
      <c r="N34" s="65"/>
      <c r="O34" s="65"/>
    </row>
    <row r="35" spans="8:15">
      <c r="H35" s="6"/>
      <c r="I35" s="6"/>
      <c r="J35" s="6"/>
      <c r="K35" s="6"/>
      <c r="L35" s="6"/>
      <c r="N35" s="65"/>
    </row>
  </sheetData>
  <hyperlinks>
    <hyperlink ref="A5" location="Sommaire!A1" display="Retour au sommair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workbookViewId="0"/>
  </sheetViews>
  <sheetFormatPr baseColWidth="10" defaultColWidth="11" defaultRowHeight="15"/>
  <cols>
    <col min="1" max="1" width="18" style="10" customWidth="1"/>
    <col min="2" max="2" width="10.875" style="10" customWidth="1"/>
    <col min="3" max="3" width="11.75" style="10" customWidth="1"/>
    <col min="4" max="4" width="12" style="10" customWidth="1"/>
    <col min="5" max="6" width="15.375" style="10" bestFit="1" customWidth="1"/>
    <col min="7" max="16384" width="11" style="10"/>
  </cols>
  <sheetData>
    <row r="1" spans="1:7">
      <c r="A1" s="27" t="s">
        <v>221</v>
      </c>
    </row>
    <row r="2" spans="1:7">
      <c r="A2" s="91" t="s">
        <v>161</v>
      </c>
    </row>
    <row r="3" spans="1:7">
      <c r="A3" s="28" t="s">
        <v>119</v>
      </c>
    </row>
    <row r="4" spans="1:7">
      <c r="A4" s="128" t="s">
        <v>162</v>
      </c>
      <c r="D4" s="144" t="s">
        <v>171</v>
      </c>
    </row>
    <row r="5" spans="1:7" ht="38.25">
      <c r="A5" s="105"/>
      <c r="B5" s="150" t="s">
        <v>172</v>
      </c>
      <c r="C5" s="151" t="s">
        <v>174</v>
      </c>
      <c r="D5" s="150" t="s">
        <v>173</v>
      </c>
    </row>
    <row r="6" spans="1:7">
      <c r="A6" s="16" t="s">
        <v>141</v>
      </c>
      <c r="B6" s="152">
        <v>26</v>
      </c>
      <c r="C6" s="152">
        <v>1.3</v>
      </c>
      <c r="D6" s="152">
        <v>0.4</v>
      </c>
      <c r="F6" s="4"/>
      <c r="G6" s="4"/>
    </row>
    <row r="7" spans="1:7">
      <c r="A7" s="16" t="s">
        <v>175</v>
      </c>
      <c r="B7" s="152">
        <v>16</v>
      </c>
      <c r="C7" s="153">
        <v>4.4000000000000004</v>
      </c>
      <c r="D7" s="152">
        <v>1.5</v>
      </c>
      <c r="F7" s="4"/>
      <c r="G7" s="4"/>
    </row>
    <row r="8" spans="1:7">
      <c r="A8" s="16" t="s">
        <v>140</v>
      </c>
      <c r="B8" s="152">
        <v>13.9</v>
      </c>
      <c r="C8" s="153">
        <v>16.7</v>
      </c>
      <c r="D8" s="152">
        <v>16.3</v>
      </c>
      <c r="F8" s="4"/>
      <c r="G8" s="4"/>
    </row>
    <row r="9" spans="1:7">
      <c r="A9" s="16" t="s">
        <v>142</v>
      </c>
      <c r="B9" s="152">
        <v>0.1</v>
      </c>
      <c r="C9" s="153">
        <v>13.7</v>
      </c>
      <c r="D9" s="152">
        <v>15.7</v>
      </c>
      <c r="F9" s="4"/>
      <c r="G9" s="4"/>
    </row>
    <row r="10" spans="1:7">
      <c r="A10" s="16" t="s">
        <v>222</v>
      </c>
      <c r="B10" s="152">
        <v>11</v>
      </c>
      <c r="C10" s="153">
        <v>14.4</v>
      </c>
      <c r="D10" s="152">
        <v>15.3</v>
      </c>
      <c r="F10" s="4"/>
      <c r="G10" s="4"/>
    </row>
    <row r="11" spans="1:7">
      <c r="A11" s="16" t="s">
        <v>143</v>
      </c>
      <c r="B11" s="152">
        <v>1.5</v>
      </c>
      <c r="C11" s="153">
        <v>0.1</v>
      </c>
      <c r="D11" s="152">
        <v>0</v>
      </c>
      <c r="F11" s="4"/>
      <c r="G11" s="4"/>
    </row>
    <row r="12" spans="1:7" ht="6" customHeight="1">
      <c r="A12" s="106"/>
      <c r="B12" s="224"/>
      <c r="C12" s="155"/>
      <c r="D12" s="156"/>
    </row>
    <row r="13" spans="1:7">
      <c r="A13" s="107" t="s">
        <v>2</v>
      </c>
      <c r="B13" s="157">
        <v>68.400000000000006</v>
      </c>
      <c r="C13" s="157">
        <v>50.6</v>
      </c>
      <c r="D13" s="157">
        <v>49.2</v>
      </c>
    </row>
    <row r="14" spans="1:7">
      <c r="A14" s="29" t="s">
        <v>230</v>
      </c>
    </row>
    <row r="15" spans="1:7">
      <c r="A15" s="29" t="s">
        <v>231</v>
      </c>
    </row>
    <row r="16" spans="1:7">
      <c r="A16" s="29" t="s">
        <v>165</v>
      </c>
    </row>
    <row r="17" spans="1:6">
      <c r="A17" s="24" t="s">
        <v>177</v>
      </c>
    </row>
    <row r="24" spans="1:6">
      <c r="D24" s="65"/>
      <c r="E24" s="65"/>
      <c r="F24" s="65"/>
    </row>
    <row r="25" spans="1:6">
      <c r="D25" s="65"/>
      <c r="E25" s="65"/>
      <c r="F25" s="65"/>
    </row>
    <row r="26" spans="1:6">
      <c r="D26" s="65"/>
      <c r="E26" s="65"/>
      <c r="F26" s="65"/>
    </row>
    <row r="27" spans="1:6">
      <c r="D27" s="65"/>
      <c r="E27" s="65"/>
      <c r="F27" s="65"/>
    </row>
    <row r="28" spans="1:6">
      <c r="D28" s="65"/>
      <c r="E28" s="65"/>
      <c r="F28" s="65"/>
    </row>
    <row r="29" spans="1:6">
      <c r="D29" s="65"/>
      <c r="E29" s="65"/>
      <c r="F29" s="65"/>
    </row>
    <row r="30" spans="1:6">
      <c r="D30" s="65"/>
      <c r="E30" s="65"/>
      <c r="F30" s="65"/>
    </row>
  </sheetData>
  <hyperlinks>
    <hyperlink ref="A4" location="Sommaire!A1" display="Retour au sommai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7</vt:i4>
      </vt:variant>
    </vt:vector>
  </HeadingPairs>
  <TitlesOfParts>
    <vt:vector size="19" baseType="lpstr">
      <vt:lpstr>Sommaire</vt:lpstr>
      <vt:lpstr>Tableau 1</vt:lpstr>
      <vt:lpstr>Tableau 2</vt:lpstr>
      <vt:lpstr>Tableau 3</vt:lpstr>
      <vt:lpstr>Tableau 4</vt:lpstr>
      <vt:lpstr>Annexe 1</vt:lpstr>
      <vt:lpstr>Annexe 2</vt:lpstr>
      <vt:lpstr>Annexe 3</vt:lpstr>
      <vt:lpstr>Annexe 4</vt:lpstr>
      <vt:lpstr>Annexe 5</vt:lpstr>
      <vt:lpstr>Annexe 6</vt:lpstr>
      <vt:lpstr>Annexe 7</vt:lpstr>
      <vt:lpstr>'Annexe 1'!Zone_d_impression</vt:lpstr>
      <vt:lpstr>'Annexe 2'!Zone_d_impression</vt:lpstr>
      <vt:lpstr>'Annexe 3'!Zone_d_impression</vt:lpstr>
      <vt:lpstr>'Annexe 4'!Zone_d_impression</vt:lpstr>
      <vt:lpstr>'Tableau 1'!Zone_d_impression</vt:lpstr>
      <vt:lpstr>'Tableau 2'!Zone_d_impression</vt:lpstr>
      <vt:lpstr>'Tableau 3'!Zone_d_impression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2019-06-23T18:02:26Z</cp:lastPrinted>
  <dcterms:created xsi:type="dcterms:W3CDTF">2017-05-29T13:00:19Z</dcterms:created>
  <dcterms:modified xsi:type="dcterms:W3CDTF">2025-06-06T17:53:42Z</dcterms:modified>
</cp:coreProperties>
</file>