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W:\apprentissage\proj_apprentissage\output\NF\2025\"/>
    </mc:Choice>
  </mc:AlternateContent>
  <bookViews>
    <workbookView xWindow="0" yWindow="0" windowWidth="20160" windowHeight="7020"/>
  </bookViews>
  <sheets>
    <sheet name="Sommaire" sheetId="5" r:id="rId1"/>
    <sheet name="Graphique 1" sheetId="13" r:id="rId2"/>
    <sheet name="Graphique 2" sheetId="8" r:id="rId3"/>
    <sheet name="Graphique 3" sheetId="18" r:id="rId4"/>
    <sheet name="Annexe 1" sheetId="4" r:id="rId5"/>
    <sheet name="Annexe 2" sheetId="11" r:id="rId6"/>
    <sheet name="Annexe 3" sheetId="10" r:id="rId7"/>
    <sheet name="Annexe 4" sheetId="7" r:id="rId8"/>
    <sheet name="Annexe 5" sheetId="17" r:id="rId9"/>
    <sheet name="Annexe 6" sheetId="14" r:id="rId10"/>
    <sheet name="Annexe 7" sheetId="9"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18" l="1"/>
  <c r="D7" i="18"/>
  <c r="E7" i="18"/>
  <c r="F7" i="18"/>
  <c r="G7" i="18"/>
  <c r="H7" i="18"/>
  <c r="I7" i="18"/>
  <c r="J7" i="18"/>
  <c r="K7" i="18"/>
  <c r="L7" i="18"/>
  <c r="B7" i="18"/>
  <c r="C7" i="17"/>
  <c r="D7" i="17"/>
  <c r="E7" i="17"/>
  <c r="F7" i="17"/>
  <c r="G7" i="17"/>
  <c r="H7" i="17"/>
  <c r="I7" i="17"/>
  <c r="J7" i="17"/>
  <c r="K7" i="17"/>
  <c r="L7" i="17"/>
  <c r="M7" i="17"/>
  <c r="N7" i="17"/>
  <c r="B7" i="17"/>
  <c r="B13" i="13"/>
  <c r="N13" i="13" l="1"/>
  <c r="M13" i="13"/>
  <c r="L13" i="13"/>
  <c r="K13" i="13"/>
  <c r="J13" i="13"/>
  <c r="I13" i="13"/>
  <c r="H13" i="13"/>
  <c r="G13" i="13"/>
  <c r="F13" i="13"/>
  <c r="E13" i="13"/>
  <c r="D13" i="13"/>
  <c r="C13" i="13"/>
  <c r="H5" i="4" l="1"/>
  <c r="F17" i="7" l="1"/>
  <c r="D17" i="7"/>
  <c r="C17" i="7"/>
  <c r="B17" i="7"/>
  <c r="E17" i="7"/>
  <c r="G17" i="7"/>
  <c r="H17" i="7"/>
  <c r="I17" i="7"/>
</calcChain>
</file>

<file path=xl/sharedStrings.xml><?xml version="1.0" encoding="utf-8"?>
<sst xmlns="http://schemas.openxmlformats.org/spreadsheetml/2006/main" count="212" uniqueCount="121">
  <si>
    <t>Diplôme préparé</t>
  </si>
  <si>
    <t>BTS</t>
  </si>
  <si>
    <t>Licence professionnelle</t>
  </si>
  <si>
    <t>Licence générale</t>
  </si>
  <si>
    <t>Diplôme d'ingénieur</t>
  </si>
  <si>
    <t>Ecoles de commerce</t>
  </si>
  <si>
    <t>Autres</t>
  </si>
  <si>
    <t>Total</t>
  </si>
  <si>
    <t>Master</t>
  </si>
  <si>
    <t>STS</t>
  </si>
  <si>
    <t>IUT</t>
  </si>
  <si>
    <t>PARIS</t>
  </si>
  <si>
    <t>VERSAILLES</t>
  </si>
  <si>
    <t>LYON</t>
  </si>
  <si>
    <t>NANTES</t>
  </si>
  <si>
    <t>LILLE</t>
  </si>
  <si>
    <t>BORDEAUX</t>
  </si>
  <si>
    <t>CRETEIL</t>
  </si>
  <si>
    <t>AIX-MARSEILLE</t>
  </si>
  <si>
    <t>MONTPELLIER</t>
  </si>
  <si>
    <t>TOULOUSE</t>
  </si>
  <si>
    <t>RENNES</t>
  </si>
  <si>
    <t>GRENOBLE</t>
  </si>
  <si>
    <t>NICE</t>
  </si>
  <si>
    <t>STRASBOURG</t>
  </si>
  <si>
    <t>ORLEANS-TOURS</t>
  </si>
  <si>
    <t>NANCY-METZ</t>
  </si>
  <si>
    <t>NORMANDIE</t>
  </si>
  <si>
    <t>POITIERS</t>
  </si>
  <si>
    <t>AMIENS</t>
  </si>
  <si>
    <t>DIJON</t>
  </si>
  <si>
    <t>REIMS</t>
  </si>
  <si>
    <t>CLERMONT-FERRAND</t>
  </si>
  <si>
    <t>BESANCON</t>
  </si>
  <si>
    <t>LA REUNION</t>
  </si>
  <si>
    <t>LIMOGES</t>
  </si>
  <si>
    <t>GUADELOUPE</t>
  </si>
  <si>
    <t>MARTINIQUE</t>
  </si>
  <si>
    <t>CORSE</t>
  </si>
  <si>
    <t>GUYANE</t>
  </si>
  <si>
    <t>MAYOTTE</t>
  </si>
  <si>
    <t>Cadres et professions intellectuelles supérieures</t>
  </si>
  <si>
    <t>Professions intermédiaires</t>
  </si>
  <si>
    <t>Employés</t>
  </si>
  <si>
    <t>Ouvriers</t>
  </si>
  <si>
    <t>Non renseigné</t>
  </si>
  <si>
    <t>Agriculteurs, commerçants, chefs d'entreprise</t>
  </si>
  <si>
    <t>Retraités, inactifs</t>
  </si>
  <si>
    <t>Ensemble</t>
  </si>
  <si>
    <t>IUT (apprentis)</t>
  </si>
  <si>
    <t>IUT (scolaires)</t>
  </si>
  <si>
    <t>Licence professionnelle (apprentis)</t>
  </si>
  <si>
    <t>Licence professionnelle (scolaires)</t>
  </si>
  <si>
    <t>Master (apprentis)</t>
  </si>
  <si>
    <t>Master (scolaires)</t>
  </si>
  <si>
    <t>Formations d'ingénieurs (apprentis)</t>
  </si>
  <si>
    <t>Formations d'ingénieurs (scolaires)</t>
  </si>
  <si>
    <t>Ecoles de commerce (apprentis)</t>
  </si>
  <si>
    <t>Ecoles de commerce (scolaires)</t>
  </si>
  <si>
    <t>Sommaire</t>
  </si>
  <si>
    <t>Effectif</t>
  </si>
  <si>
    <t>Académie</t>
  </si>
  <si>
    <t>Ensemble apprentis</t>
  </si>
  <si>
    <t>DUT/BUT</t>
  </si>
  <si>
    <t>2012</t>
  </si>
  <si>
    <t>2013</t>
  </si>
  <si>
    <t>Masters</t>
  </si>
  <si>
    <t>Formations d'ingénieurs</t>
  </si>
  <si>
    <t>PCS du parent principal (pourcentage)</t>
  </si>
  <si>
    <t>Graphique 1 : Evolution du nombre d’étudiants en apprentissage selon le type de diplôme préparé depuis 2012</t>
  </si>
  <si>
    <t>Graphique 1 : Evolution du nombre d’étudiants en apprentissage selon le type de diplôme préparé depuis 2012</t>
  </si>
  <si>
    <t>Graphique 2 : Evolution de la part des apprentis dans les grandes filières de l’enseignement supérieur depuis 2016</t>
  </si>
  <si>
    <t>parmi les apprentis</t>
  </si>
  <si>
    <t xml:space="preserve"> parmi les scolaires</t>
  </si>
  <si>
    <t xml:space="preserve">Champ : France </t>
  </si>
  <si>
    <t>Champ : France</t>
  </si>
  <si>
    <t>2018-2019</t>
  </si>
  <si>
    <t>Champ : France</t>
  </si>
  <si>
    <t xml:space="preserve">Champ : France </t>
  </si>
  <si>
    <t>DEUST</t>
  </si>
  <si>
    <t>DCG/DSCG</t>
  </si>
  <si>
    <t>Diplôme paramedical et social</t>
  </si>
  <si>
    <t>TH certifié RNCP</t>
  </si>
  <si>
    <t>autre</t>
  </si>
  <si>
    <t>Nombre d’apprentis préparant un diplôme de l’enseignement supérieur par académie au 31/12/2024</t>
  </si>
  <si>
    <t>Lecture : 61 % des étudiants en licence professionnelle en 2024-2025 sont en apprentissage. Ils sont 26 % sur l'ensemble des six filières étudiées.</t>
  </si>
  <si>
    <t>Taux d'évolution entre 2023 et 2024</t>
  </si>
  <si>
    <t>Taux d'évolution du nombre d'apprentis préparant un diplôme de l'enseignement supérieur par académie entre 2023 et 2024</t>
  </si>
  <si>
    <t>2024-2025</t>
  </si>
  <si>
    <t>Lecture : 10,4 % des étudiants inscrits en apprentissage en IUT ont un parent appartenant à la catégorie "agriculteurs, commerçants, chefs d'entreprise". Ils sont 9,4 % chez les étudiants scolaires en IUT.</t>
  </si>
  <si>
    <t>Public</t>
  </si>
  <si>
    <t>Privé</t>
  </si>
  <si>
    <r>
      <t>Source : MENESR-DEPP, enquête SIFA, traitement MENESR-SIES</t>
    </r>
    <r>
      <rPr>
        <sz val="8"/>
        <color theme="1"/>
        <rFont val="Calibri"/>
        <family val="2"/>
        <scheme val="minor"/>
      </rPr>
      <t> </t>
    </r>
  </si>
  <si>
    <t>Source : MENESR-SIES</t>
  </si>
  <si>
    <t>Source : MENESR-DEPP, enquête SIFA, traitement MENESR-SIES</t>
  </si>
  <si>
    <t>Source : MENESR-SIES</t>
  </si>
  <si>
    <t>Sources : MENESR-SIES</t>
  </si>
  <si>
    <r>
      <t>Source : MENESR-DEPP, enquête SIFA, traitement MESR-SIES</t>
    </r>
    <r>
      <rPr>
        <sz val="8"/>
        <color theme="1"/>
        <rFont val="Calibri"/>
        <family val="2"/>
        <scheme val="minor"/>
      </rPr>
      <t> </t>
    </r>
  </si>
  <si>
    <r>
      <t>Lecture : en 2024, 77 % des apprentis de l'enseignement supérieur sont inscrits dans des établissements privés contre 23 % dans le public. L'empilement des courbes permet de visualiser comment se répartissent les apprentis entre les différents secteurs.</t>
    </r>
    <r>
      <rPr>
        <sz val="8"/>
        <color theme="1"/>
        <rFont val="Calibri"/>
        <family val="2"/>
        <scheme val="minor"/>
      </rPr>
      <t> </t>
    </r>
  </si>
  <si>
    <r>
      <rPr>
        <i/>
        <sz val="11"/>
        <color theme="1"/>
        <rFont val="Calibri"/>
        <family val="2"/>
        <scheme val="minor"/>
      </rPr>
      <t xml:space="preserve">Précision </t>
    </r>
    <r>
      <rPr>
        <sz val="11"/>
        <color theme="1"/>
        <rFont val="Calibri"/>
        <family val="2"/>
        <scheme val="minor"/>
      </rPr>
      <t xml:space="preserve">: </t>
    </r>
    <r>
      <rPr>
        <i/>
        <sz val="11"/>
        <color theme="1"/>
        <rFont val="Calibri"/>
        <family val="2"/>
        <scheme val="minor"/>
      </rPr>
      <t xml:space="preserve">Suite à la </t>
    </r>
    <r>
      <rPr>
        <b/>
        <i/>
        <sz val="11"/>
        <color theme="1"/>
        <rFont val="Calibri"/>
        <family val="2"/>
        <scheme val="minor"/>
      </rPr>
      <t>note Flash n°24  L’apprentissage dans l’enseignement supérieur en 2023</t>
    </r>
    <r>
      <rPr>
        <i/>
        <sz val="11"/>
        <color theme="1"/>
        <rFont val="Calibri"/>
        <family val="2"/>
        <scheme val="minor"/>
      </rPr>
      <t>, des travaux ont permis d’identifier la forte croissance à partir de 2019 des titres homologués RNCP suite à l’entrée en vigueur de la loi « pour la liberté de choisir son avenir professionnel » au 1er janvier 2019 mais également  et dans une moindre mesure l’augmentation des diplômes comptables (DCG/DSCG) , celle   des diplômes du paramédical et du social, des diplôme d'études universitaires scientifiques et techniques (DEUST). Ces travaux reposait sur l'étude des libelles de diplomes ainsi que le regroupement de diplomes  afin d'idnetifer ces filieres.</t>
    </r>
  </si>
  <si>
    <r>
      <t>Source : MENESR-DEPP, enquête SIFA, Base Centrale des établissements, traitement MENESR-SIES</t>
    </r>
    <r>
      <rPr>
        <sz val="8"/>
        <color theme="1"/>
        <rFont val="Calibri"/>
        <family val="2"/>
        <scheme val="minor"/>
      </rPr>
      <t> </t>
    </r>
  </si>
  <si>
    <t>Source : MENESR-DEPP, enquête SIFA, Base Centrale des établissements, traitement MENESR-SIES </t>
  </si>
  <si>
    <t>Précision : pour cette analyse, l'enquête SIFA a été apparié à la Base Centrale des établissements (BCE) pour intégrer une information sur le secteur (public/privé) de l'établissement. L’information sur le secteur étant manquante pour 2% des données des années 2020 à 2024, une imputation aléatoire du secteur a été réalisé sur la base de la structure des données (public/privé) connue pour chaque année.</t>
  </si>
  <si>
    <r>
      <t>Lecture : en 2024, 11 % des apprentis de la filière DUT/BUT sont inscrits dans des établissements privés contre 89 % dans le public. L'empilement des courbes permet de visualiser comment se répartissent les apprentis entre les différents secteurs.</t>
    </r>
    <r>
      <rPr>
        <sz val="8"/>
        <color theme="1"/>
        <rFont val="Calibri"/>
        <family val="2"/>
        <scheme val="minor"/>
      </rPr>
      <t> </t>
    </r>
    <r>
      <rPr>
        <sz val="10"/>
        <color theme="1"/>
        <rFont val="Calibri"/>
        <family val="2"/>
        <scheme val="minor"/>
      </rPr>
      <t>TH certifié RNCP : titre homologué certifié au répertoire national des certifications professionnelles ; DUT/BUT : Diplôme universitaire de technologie/bachelors universitaires</t>
    </r>
  </si>
  <si>
    <r>
      <t>Lecture : Il y a 657 900 apprentis dans l'enseignement supérieur en 2024 dont 189 800 préparant un BTS. L'empilement des courbes permet de visualiser comment se répartissent les apprentis entre les différents diplômes préparés.</t>
    </r>
    <r>
      <rPr>
        <sz val="10"/>
        <color theme="1"/>
        <rFont val="Calibri"/>
        <family val="2"/>
        <scheme val="minor"/>
      </rPr>
      <t xml:space="preserve"> TH certifié RNCP : titre homologué certifié au répertoire national des certifications professionnelles ; DUT/BUT : Diplôme universitaire de technologie/bachelors universitaires
de technologie</t>
    </r>
  </si>
  <si>
    <t>Lecture : En 2024, 56 % des étudiants en école de commerce en apprentissage sont des femmes. Elles sont 49 % chez les étudiants scolaires en école de commerce. DUT/BUT : Diplôme universitaire de technologie/bachelors universitaires</t>
  </si>
  <si>
    <t>Lecture :  En 2024, 56 % des étudiants en école de commerce en apprentissage sont des femmes. Elles étaient 53 % chez les étudiants scolaires en école de commerce en 2018. DUT/BUT : Diplôme universitaire de technologie/bachelors universitaires</t>
  </si>
  <si>
    <t>Graphique 3 : Part des étudiants en apprentissage selon la filière et le secteur de l'établissement en 2024</t>
  </si>
  <si>
    <t>Graphique 3 : Part des étudiants en apprentissage selon la filière et le secteur de l'établissement en 2024</t>
  </si>
  <si>
    <t>Lecture : Il y a 658 000 apprentis dans l'enseignement supérieur en 2024 dont 190 000 préparant un BTS. 
TH certifié RNCP : titre homologué certifié au répertoire national des certifications professionnelles ; DUT/BUT : Diplôme universitaire de technologie/bachelors universitaires
de technologie
La catégorie « Autres » comprend les formations suivantes : licence générale, diplôme paramédical et social, DCG/DSCG, DEUST, diverses autres formations principalement privées.  Le graphique détaillé est mis en Annexe 5.</t>
  </si>
  <si>
    <t>Précision : L'empilement des courbes permet de visualiser comment se répartissent les apprentis entre les différents secteurs. Pour cette analyse, l'enquête SIFA a été apparié à la Base Centrale des établissements (BCE) pour intégrer une information sur le secteur (public/privé) de l'établissement. L’information sur le secteur étant manquante pour 2% des données des années 2020 à 2024, une imputation aléatoire du secteur a été réalisé sur la base de la structure des données (public/privé) connue pour chaque année.</t>
  </si>
  <si>
    <t>Précision : L'empilement des courbes permet de visualiser comment se répartissent les apprentis entre les différents secteurs. </t>
  </si>
  <si>
    <t>Annexe 6 : Nombre d'apprentis préparant un diplôme de l'enseignement supérieur par académie au 31/12/2024</t>
  </si>
  <si>
    <t>Annexe 5 : Evolution de la part des étudiants en apprentissage selon le secteur de l'établissement depuis 2012</t>
  </si>
  <si>
    <t>Annexe 4 : Evolution du nombre d’étudiants en apprentissage selon le type de diplôme préparé depuis 2012</t>
  </si>
  <si>
    <t>Annexe 3 : Part des femmes parmi les apprentis et les scolaires, selon le type de diplôme préparé en 2024</t>
  </si>
  <si>
    <t xml:space="preserve">Annexe 2 :  Part des femmes parmi les apprentis, selon le type de diplôme préparé en 2018 et 2024 </t>
  </si>
  <si>
    <t xml:space="preserve">Annexe 1 : Répartition des étudiants en apprentissage et en formation initiale hors apprentissage (scolaires) selon l’origine sociale par filière de formation </t>
  </si>
  <si>
    <t>Annexe 7 : Taux d'évolution du nombre d'apprentis préparant un diplôme de l'enseignement supérieur par académie entre 2023 et 2024</t>
  </si>
  <si>
    <t>Annexe 4 : Evolution du nombre d’étudiants en apprentissage selon le type de diplôme préparé depuis 2012 (version détaillée)</t>
  </si>
  <si>
    <t xml:space="preserve">Annexe 5 :  Evolution de la part des étudiants en apprentissage selon le secteur de l'établissement depuis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</si>
</sst>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0"/>
      <name val="Arial"/>
      <family val="2"/>
    </font>
    <font>
      <u/>
      <sz val="10"/>
      <color theme="10"/>
      <name val="Arial"/>
      <family val="2"/>
    </font>
    <font>
      <i/>
      <sz val="10"/>
      <color theme="1"/>
      <name val="Calibri"/>
      <family val="2"/>
      <scheme val="minor"/>
    </font>
    <font>
      <sz val="10"/>
      <name val="MS Sans Serif"/>
      <family val="2"/>
    </font>
    <font>
      <sz val="8"/>
      <color theme="1"/>
      <name val="Calibri"/>
      <family val="2"/>
      <scheme val="minor"/>
    </font>
    <font>
      <b/>
      <sz val="11"/>
      <color theme="0"/>
      <name val="Calibri"/>
      <family val="2"/>
    </font>
    <font>
      <sz val="11"/>
      <color theme="1"/>
      <name val="Calibri"/>
      <family val="2"/>
    </font>
    <font>
      <b/>
      <sz val="11"/>
      <name val="Calibri"/>
      <family val="2"/>
      <scheme val="minor"/>
    </font>
    <font>
      <i/>
      <sz val="9"/>
      <color theme="1"/>
      <name val="Calibri"/>
      <family val="2"/>
      <scheme val="minor"/>
    </font>
    <font>
      <sz val="14"/>
      <color theme="1"/>
      <name val="Calibri"/>
      <family val="2"/>
      <scheme val="minor"/>
    </font>
    <font>
      <u/>
      <sz val="14"/>
      <color theme="10"/>
      <name val="Arial"/>
      <family val="2"/>
    </font>
    <font>
      <b/>
      <sz val="20"/>
      <color theme="1"/>
      <name val="Calibri"/>
      <family val="2"/>
      <scheme val="minor"/>
    </font>
    <font>
      <b/>
      <sz val="11"/>
      <color theme="0"/>
      <name val="Calibri"/>
      <family val="2"/>
      <scheme val="minor"/>
    </font>
    <font>
      <b/>
      <sz val="10"/>
      <color theme="0"/>
      <name val="Arial"/>
      <family val="2"/>
    </font>
    <font>
      <b/>
      <sz val="14"/>
      <name val="Calibri"/>
      <family val="2"/>
      <scheme val="minor"/>
    </font>
    <font>
      <sz val="6"/>
      <color theme="1"/>
      <name val="Calibri"/>
      <family val="2"/>
    </font>
    <font>
      <b/>
      <sz val="10"/>
      <color theme="1"/>
      <name val="Calibri"/>
      <family val="2"/>
    </font>
    <font>
      <b/>
      <sz val="10"/>
      <color theme="0"/>
      <name val="Calibri"/>
      <family val="2"/>
    </font>
    <font>
      <sz val="10"/>
      <name val="Calibri"/>
      <family val="2"/>
      <scheme val="minor"/>
    </font>
    <font>
      <b/>
      <sz val="10"/>
      <color theme="1"/>
      <name val="Calibri"/>
      <family val="2"/>
      <scheme val="minor"/>
    </font>
    <font>
      <i/>
      <sz val="6"/>
      <color theme="1"/>
      <name val="Calibri"/>
      <family val="2"/>
    </font>
    <font>
      <i/>
      <sz val="10"/>
      <color theme="1"/>
      <name val="Calibri"/>
      <family val="2"/>
    </font>
    <font>
      <sz val="11"/>
      <color rgb="FF000000"/>
      <name val="Calibri"/>
      <family val="2"/>
      <scheme val="minor"/>
    </font>
    <font>
      <b/>
      <sz val="11"/>
      <color rgb="FF000000"/>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9"/>
      </right>
      <top style="thin">
        <color theme="3" tint="-0.249977111117893"/>
      </top>
      <bottom/>
      <diagonal/>
    </border>
    <border>
      <left/>
      <right style="thin">
        <color indexed="9"/>
      </right>
      <top/>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5" fillId="0" borderId="0"/>
    <xf numFmtId="0" fontId="5" fillId="0" borderId="0"/>
    <xf numFmtId="0" fontId="6" fillId="0" borderId="0" applyNumberFormat="0" applyFill="0" applyBorder="0" applyAlignment="0" applyProtection="0"/>
    <xf numFmtId="43" fontId="1" fillId="0" borderId="0" applyFont="0" applyFill="0" applyBorder="0" applyAlignment="0" applyProtection="0"/>
    <xf numFmtId="0" fontId="8" fillId="0" borderId="0"/>
    <xf numFmtId="9" fontId="1" fillId="0" borderId="0" applyFont="0" applyFill="0" applyBorder="0" applyAlignment="0" applyProtection="0"/>
    <xf numFmtId="0" fontId="27" fillId="0" borderId="0"/>
  </cellStyleXfs>
  <cellXfs count="81">
    <xf numFmtId="0" fontId="0" fillId="0" borderId="0" xfId="0"/>
    <xf numFmtId="9" fontId="0" fillId="4" borderId="1" xfId="0" applyNumberFormat="1" applyFill="1" applyBorder="1"/>
    <xf numFmtId="0" fontId="0" fillId="3" borderId="1" xfId="0" applyFill="1" applyBorder="1"/>
    <xf numFmtId="9" fontId="0" fillId="0" borderId="1" xfId="0" applyNumberFormat="1" applyBorder="1"/>
    <xf numFmtId="0" fontId="0" fillId="0" borderId="0" xfId="0"/>
    <xf numFmtId="0" fontId="7" fillId="0" borderId="0" xfId="0" applyFont="1" applyAlignment="1">
      <alignment vertical="center"/>
    </xf>
    <xf numFmtId="3" fontId="0" fillId="0" borderId="0" xfId="0" applyNumberFormat="1"/>
    <xf numFmtId="0" fontId="4" fillId="0" borderId="0" xfId="0" applyFont="1"/>
    <xf numFmtId="0" fontId="4" fillId="0" borderId="0" xfId="0" applyFont="1"/>
    <xf numFmtId="0" fontId="7" fillId="0" borderId="0" xfId="0" applyFont="1"/>
    <xf numFmtId="1" fontId="0" fillId="0" borderId="0" xfId="0" applyNumberFormat="1"/>
    <xf numFmtId="0" fontId="10" fillId="2" borderId="0" xfId="0" applyFont="1" applyFill="1" applyAlignment="1">
      <alignment horizontal="center" vertical="center"/>
    </xf>
    <xf numFmtId="3" fontId="11" fillId="0" borderId="0" xfId="0" applyNumberFormat="1" applyFont="1"/>
    <xf numFmtId="0" fontId="10" fillId="2" borderId="0" xfId="0" applyFont="1" applyFill="1" applyAlignment="1">
      <alignment horizontal="center" vertical="center" wrapText="1"/>
    </xf>
    <xf numFmtId="0" fontId="3" fillId="4" borderId="2" xfId="6" applyNumberFormat="1" applyFont="1" applyFill="1" applyBorder="1" applyAlignment="1" applyProtection="1">
      <alignment horizontal="left" vertical="center"/>
      <protection locked="0"/>
    </xf>
    <xf numFmtId="0" fontId="13" fillId="0" borderId="0" xfId="0" applyFont="1"/>
    <xf numFmtId="0" fontId="14" fillId="0" borderId="0" xfId="0" applyFont="1"/>
    <xf numFmtId="0" fontId="15" fillId="0" borderId="0" xfId="4" applyFont="1"/>
    <xf numFmtId="0" fontId="16" fillId="0" borderId="0" xfId="0" applyFont="1"/>
    <xf numFmtId="0" fontId="6" fillId="0" borderId="0" xfId="4"/>
    <xf numFmtId="1" fontId="18" fillId="6" borderId="3" xfId="1" applyNumberFormat="1" applyFont="1" applyFill="1" applyBorder="1" applyAlignment="1">
      <alignment horizontal="center" vertical="center" wrapText="1"/>
    </xf>
    <xf numFmtId="1" fontId="18" fillId="6" borderId="4" xfId="1" applyNumberFormat="1" applyFont="1" applyFill="1" applyBorder="1" applyAlignment="1">
      <alignment horizontal="center" vertical="center" wrapText="1"/>
    </xf>
    <xf numFmtId="1" fontId="17" fillId="6" borderId="3" xfId="1" applyNumberFormat="1" applyFont="1" applyFill="1" applyBorder="1" applyAlignment="1">
      <alignment horizontal="left" vertical="center" wrapText="1"/>
    </xf>
    <xf numFmtId="3" fontId="17" fillId="6" borderId="3" xfId="1" applyNumberFormat="1" applyFont="1" applyFill="1" applyBorder="1" applyAlignment="1">
      <alignment horizontal="right" vertical="center" wrapText="1"/>
    </xf>
    <xf numFmtId="0" fontId="19" fillId="0" borderId="0" xfId="4" applyFont="1" applyFill="1" applyBorder="1" applyAlignment="1">
      <alignment horizontal="left" vertical="center"/>
    </xf>
    <xf numFmtId="0" fontId="2" fillId="3" borderId="1" xfId="0" applyFont="1" applyFill="1" applyBorder="1"/>
    <xf numFmtId="0" fontId="0" fillId="4" borderId="0" xfId="0" applyFill="1"/>
    <xf numFmtId="0" fontId="22" fillId="2" borderId="0" xfId="0" applyFont="1" applyFill="1" applyAlignment="1">
      <alignment horizontal="left" vertical="center" wrapText="1"/>
    </xf>
    <xf numFmtId="0" fontId="22" fillId="2" borderId="0" xfId="0" applyFont="1" applyFill="1" applyAlignment="1">
      <alignment horizontal="center" vertical="center" wrapText="1"/>
    </xf>
    <xf numFmtId="0" fontId="23" fillId="3" borderId="2" xfId="6" applyNumberFormat="1" applyFont="1" applyFill="1" applyBorder="1" applyAlignment="1" applyProtection="1">
      <alignment horizontal="left" vertical="center"/>
      <protection locked="0"/>
    </xf>
    <xf numFmtId="164" fontId="23" fillId="3" borderId="2" xfId="6" applyNumberFormat="1" applyFont="1" applyFill="1" applyBorder="1" applyAlignment="1" applyProtection="1">
      <alignment horizontal="center" vertical="center"/>
      <protection locked="0"/>
    </xf>
    <xf numFmtId="1" fontId="23" fillId="3" borderId="2" xfId="6" applyNumberFormat="1" applyFont="1" applyFill="1" applyBorder="1" applyAlignment="1" applyProtection="1">
      <alignment horizontal="center" vertical="center"/>
      <protection locked="0"/>
    </xf>
    <xf numFmtId="0" fontId="23" fillId="0" borderId="2" xfId="6" applyNumberFormat="1" applyFont="1" applyFill="1" applyBorder="1" applyAlignment="1" applyProtection="1">
      <alignment horizontal="left" vertical="center"/>
      <protection locked="0"/>
    </xf>
    <xf numFmtId="164" fontId="23" fillId="0" borderId="2" xfId="6" applyNumberFormat="1" applyFont="1" applyFill="1" applyBorder="1" applyAlignment="1" applyProtection="1">
      <alignment horizontal="center" vertical="center"/>
      <protection locked="0"/>
    </xf>
    <xf numFmtId="1" fontId="23" fillId="0" borderId="2" xfId="6" applyNumberFormat="1" applyFont="1" applyFill="1" applyBorder="1" applyAlignment="1" applyProtection="1">
      <alignment horizontal="center" vertical="center"/>
      <protection locked="0"/>
    </xf>
    <xf numFmtId="164" fontId="24" fillId="5" borderId="2" xfId="0" applyNumberFormat="1" applyFont="1" applyFill="1" applyBorder="1" applyAlignment="1">
      <alignment horizontal="left" vertical="center"/>
    </xf>
    <xf numFmtId="164" fontId="24" fillId="5" borderId="2" xfId="0" applyNumberFormat="1" applyFont="1" applyFill="1" applyBorder="1" applyAlignment="1">
      <alignment horizontal="center" vertical="center"/>
    </xf>
    <xf numFmtId="1" fontId="24" fillId="5" borderId="2" xfId="0" applyNumberFormat="1" applyFont="1" applyFill="1" applyBorder="1" applyAlignment="1">
      <alignment horizontal="center" vertical="center"/>
    </xf>
    <xf numFmtId="2" fontId="0" fillId="0" borderId="0" xfId="7" applyNumberFormat="1" applyFont="1"/>
    <xf numFmtId="2" fontId="0" fillId="0" borderId="0" xfId="0" applyNumberFormat="1"/>
    <xf numFmtId="0" fontId="2" fillId="4" borderId="0" xfId="0" applyFont="1" applyFill="1"/>
    <xf numFmtId="0" fontId="10" fillId="2" borderId="0" xfId="0" applyFont="1" applyFill="1" applyAlignment="1">
      <alignment horizontal="left" vertical="center"/>
    </xf>
    <xf numFmtId="0" fontId="0" fillId="0" borderId="0" xfId="0" applyFill="1"/>
    <xf numFmtId="0" fontId="21" fillId="0" borderId="0" xfId="0" applyFont="1" applyFill="1" applyAlignment="1">
      <alignment horizontal="left" vertical="center"/>
    </xf>
    <xf numFmtId="9" fontId="0" fillId="4" borderId="2" xfId="7" applyFont="1" applyFill="1" applyBorder="1"/>
    <xf numFmtId="9" fontId="0" fillId="0" borderId="0" xfId="0" applyNumberFormat="1"/>
    <xf numFmtId="0" fontId="3" fillId="4" borderId="0" xfId="6" applyNumberFormat="1" applyFont="1" applyFill="1" applyBorder="1" applyAlignment="1" applyProtection="1">
      <alignment horizontal="left" vertical="center"/>
      <protection locked="0"/>
    </xf>
    <xf numFmtId="9" fontId="0" fillId="4" borderId="0" xfId="7" applyFont="1" applyFill="1"/>
    <xf numFmtId="0" fontId="0" fillId="4" borderId="2" xfId="0" applyFill="1" applyBorder="1"/>
    <xf numFmtId="0" fontId="12" fillId="0" borderId="0" xfId="6" applyNumberFormat="1" applyFont="1" applyFill="1" applyBorder="1" applyAlignment="1" applyProtection="1">
      <alignment horizontal="left" vertical="center"/>
      <protection locked="0"/>
    </xf>
    <xf numFmtId="9" fontId="12" fillId="0" borderId="0" xfId="7" applyFont="1" applyFill="1" applyBorder="1" applyAlignment="1" applyProtection="1">
      <alignment horizontal="right" vertical="center"/>
      <protection locked="0"/>
    </xf>
    <xf numFmtId="0" fontId="0" fillId="4" borderId="0" xfId="0" applyFill="1" applyBorder="1"/>
    <xf numFmtId="9" fontId="0" fillId="4" borderId="0" xfId="7" applyFont="1" applyFill="1" applyBorder="1"/>
    <xf numFmtId="9" fontId="0" fillId="0" borderId="0" xfId="7" applyFont="1"/>
    <xf numFmtId="0" fontId="26" fillId="0" borderId="0" xfId="0" applyFont="1" applyAlignment="1">
      <alignment horizontal="justify" vertical="center"/>
    </xf>
    <xf numFmtId="0" fontId="20" fillId="0" borderId="0" xfId="0" applyFont="1" applyFill="1" applyAlignment="1">
      <alignment vertical="center"/>
    </xf>
    <xf numFmtId="0" fontId="25" fillId="0" borderId="0" xfId="0" applyFont="1" applyFill="1" applyAlignment="1">
      <alignment horizontal="justify" vertical="center"/>
    </xf>
    <xf numFmtId="0" fontId="25" fillId="0" borderId="0" xfId="0" applyFont="1" applyFill="1" applyAlignment="1">
      <alignment horizontal="left" vertical="center"/>
    </xf>
    <xf numFmtId="0" fontId="12" fillId="3" borderId="0" xfId="6" applyNumberFormat="1" applyFont="1" applyFill="1" applyBorder="1" applyAlignment="1" applyProtection="1">
      <alignment horizontal="left" vertical="center"/>
      <protection locked="0"/>
    </xf>
    <xf numFmtId="9" fontId="12" fillId="3" borderId="0" xfId="7" applyFont="1" applyFill="1" applyBorder="1" applyAlignment="1" applyProtection="1">
      <alignment horizontal="right" vertical="center"/>
      <protection locked="0"/>
    </xf>
    <xf numFmtId="0" fontId="0" fillId="0" borderId="0" xfId="0" applyFill="1" applyBorder="1"/>
    <xf numFmtId="9" fontId="0" fillId="0" borderId="0" xfId="7" applyFont="1" applyFill="1"/>
    <xf numFmtId="0" fontId="27" fillId="0" borderId="0" xfId="8"/>
    <xf numFmtId="9" fontId="27" fillId="0" borderId="0" xfId="8" applyNumberFormat="1"/>
    <xf numFmtId="1" fontId="18" fillId="6" borderId="0" xfId="1" applyNumberFormat="1" applyFont="1" applyFill="1" applyBorder="1" applyAlignment="1">
      <alignment horizontal="center" vertical="center" wrapText="1"/>
    </xf>
    <xf numFmtId="9" fontId="0" fillId="0" borderId="5" xfId="0" applyNumberFormat="1" applyBorder="1"/>
    <xf numFmtId="9" fontId="0" fillId="0" borderId="5" xfId="0" applyNumberFormat="1" applyFill="1" applyBorder="1"/>
    <xf numFmtId="9" fontId="27" fillId="0" borderId="1" xfId="8" applyNumberFormat="1" applyBorder="1"/>
    <xf numFmtId="3" fontId="0" fillId="0" borderId="0" xfId="0" applyNumberFormat="1" applyFill="1"/>
    <xf numFmtId="0" fontId="26" fillId="0" borderId="0" xfId="0" applyFont="1" applyAlignment="1">
      <alignment horizontal="left" vertical="center"/>
    </xf>
    <xf numFmtId="9" fontId="2" fillId="4" borderId="1" xfId="0" applyNumberFormat="1" applyFont="1" applyFill="1" applyBorder="1"/>
    <xf numFmtId="9" fontId="2" fillId="0" borderId="1" xfId="0" applyNumberFormat="1" applyFont="1" applyBorder="1"/>
    <xf numFmtId="9" fontId="2" fillId="0" borderId="5" xfId="0" applyNumberFormat="1" applyFont="1" applyBorder="1"/>
    <xf numFmtId="9" fontId="28" fillId="0" borderId="1" xfId="8" applyNumberFormat="1" applyFont="1" applyBorder="1"/>
    <xf numFmtId="0" fontId="29" fillId="0" borderId="0" xfId="0" applyFont="1"/>
    <xf numFmtId="0" fontId="0" fillId="0" borderId="0" xfId="0" applyAlignment="1">
      <alignment horizontal="right"/>
    </xf>
    <xf numFmtId="1" fontId="17" fillId="6" borderId="3" xfId="1" applyNumberFormat="1" applyFont="1" applyFill="1" applyBorder="1" applyAlignment="1">
      <alignment horizontal="right" vertical="center" wrapText="1"/>
    </xf>
    <xf numFmtId="0" fontId="7" fillId="0" borderId="0" xfId="0" applyFont="1" applyAlignment="1">
      <alignment horizontal="left" wrapText="1"/>
    </xf>
    <xf numFmtId="0" fontId="0" fillId="0" borderId="0" xfId="0" applyAlignment="1">
      <alignment horizontal="left" vertical="top" wrapText="1"/>
    </xf>
    <xf numFmtId="0" fontId="7" fillId="0" borderId="0" xfId="0" applyFont="1" applyAlignment="1">
      <alignment horizontal="left" vertical="top" wrapText="1"/>
    </xf>
    <xf numFmtId="0" fontId="20" fillId="4" borderId="0" xfId="0" applyFont="1" applyFill="1" applyBorder="1" applyAlignment="1">
      <alignment horizontal="left" vertical="center"/>
    </xf>
  </cellXfs>
  <cellStyles count="9">
    <cellStyle name="Lien hypertexte" xfId="4" builtinId="8"/>
    <cellStyle name="Milliers 2" xfId="1"/>
    <cellStyle name="Milliers 3" xfId="5"/>
    <cellStyle name="Normal" xfId="0" builtinId="0"/>
    <cellStyle name="Normal 2" xfId="3"/>
    <cellStyle name="Normal 3" xfId="8"/>
    <cellStyle name="Normal 4" xfId="2"/>
    <cellStyle name="Normal 5" xfId="6"/>
    <cellStyle name="Pourcentage" xfId="7" builtinId="5"/>
  </cellStyles>
  <dxfs count="0"/>
  <tableStyles count="0" defaultTableStyle="TableStyleMedium2" defaultPivotStyle="PivotStyleLight16"/>
  <colors>
    <mruColors>
      <color rgb="FF4682B4"/>
      <color rgb="FF2F4F4F"/>
      <color rgb="FF6495ED"/>
      <color rgb="FF696969"/>
      <color rgb="FFA9A9A9"/>
      <color rgb="FF4169E1"/>
      <color rgb="FFD3D3D3"/>
      <color rgb="FF191970"/>
      <color rgb="FF820000"/>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'Graphique 1'!$A$5</c:f>
              <c:strCache>
                <c:ptCount val="1"/>
                <c:pt idx="0">
                  <c:v>BTS</c:v>
                </c:pt>
              </c:strCache>
            </c:strRef>
          </c:tx>
          <c:spPr>
            <a:solidFill>
              <a:srgbClr val="191970"/>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1'!$B$5:$N$5</c:f>
              <c:numCache>
                <c:formatCode>#,##0</c:formatCode>
                <c:ptCount val="13"/>
                <c:pt idx="0">
                  <c:v>61800</c:v>
                </c:pt>
                <c:pt idx="1">
                  <c:v>60800</c:v>
                </c:pt>
                <c:pt idx="2">
                  <c:v>58600</c:v>
                </c:pt>
                <c:pt idx="3">
                  <c:v>60100</c:v>
                </c:pt>
                <c:pt idx="4">
                  <c:v>62800</c:v>
                </c:pt>
                <c:pt idx="5">
                  <c:v>67400</c:v>
                </c:pt>
                <c:pt idx="6">
                  <c:v>72600</c:v>
                </c:pt>
                <c:pt idx="7">
                  <c:v>79200</c:v>
                </c:pt>
                <c:pt idx="8">
                  <c:v>109500</c:v>
                </c:pt>
                <c:pt idx="9">
                  <c:v>156800</c:v>
                </c:pt>
                <c:pt idx="10">
                  <c:v>178900</c:v>
                </c:pt>
                <c:pt idx="11">
                  <c:v>189800</c:v>
                </c:pt>
                <c:pt idx="12">
                  <c:v>187500</c:v>
                </c:pt>
              </c:numCache>
            </c:numRef>
          </c:val>
          <c:extLst>
            <c:ext xmlns:c16="http://schemas.microsoft.com/office/drawing/2014/chart" uri="{C3380CC4-5D6E-409C-BE32-E72D297353CC}">
              <c16:uniqueId val="{00000000-92D3-4AE6-9509-FEAE838D218D}"/>
            </c:ext>
          </c:extLst>
        </c:ser>
        <c:ser>
          <c:idx val="1"/>
          <c:order val="1"/>
          <c:tx>
            <c:strRef>
              <c:f>'Graphique 1'!$A$6</c:f>
              <c:strCache>
                <c:ptCount val="1"/>
                <c:pt idx="0">
                  <c:v>TH certifié RNCP</c:v>
                </c:pt>
              </c:strCache>
            </c:strRef>
          </c:tx>
          <c:spPr>
            <a:solidFill>
              <a:srgbClr val="D3D3D3"/>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1'!$B$6:$N$6</c:f>
              <c:numCache>
                <c:formatCode>#,##0</c:formatCode>
                <c:ptCount val="13"/>
                <c:pt idx="0">
                  <c:v>7900</c:v>
                </c:pt>
                <c:pt idx="1">
                  <c:v>8300</c:v>
                </c:pt>
                <c:pt idx="2">
                  <c:v>8200</c:v>
                </c:pt>
                <c:pt idx="3">
                  <c:v>8400</c:v>
                </c:pt>
                <c:pt idx="4">
                  <c:v>9000</c:v>
                </c:pt>
                <c:pt idx="5">
                  <c:v>10800</c:v>
                </c:pt>
                <c:pt idx="6">
                  <c:v>12400</c:v>
                </c:pt>
                <c:pt idx="7">
                  <c:v>18200</c:v>
                </c:pt>
                <c:pt idx="8">
                  <c:v>54300</c:v>
                </c:pt>
                <c:pt idx="9">
                  <c:v>103400</c:v>
                </c:pt>
                <c:pt idx="10">
                  <c:v>138500</c:v>
                </c:pt>
                <c:pt idx="11">
                  <c:v>160600</c:v>
                </c:pt>
                <c:pt idx="12">
                  <c:v>170400</c:v>
                </c:pt>
              </c:numCache>
            </c:numRef>
          </c:val>
          <c:extLst>
            <c:ext xmlns:c16="http://schemas.microsoft.com/office/drawing/2014/chart" uri="{C3380CC4-5D6E-409C-BE32-E72D297353CC}">
              <c16:uniqueId val="{00000001-92D3-4AE6-9509-FEAE838D218D}"/>
            </c:ext>
          </c:extLst>
        </c:ser>
        <c:ser>
          <c:idx val="2"/>
          <c:order val="2"/>
          <c:tx>
            <c:strRef>
              <c:f>'Graphique 1'!$A$7</c:f>
              <c:strCache>
                <c:ptCount val="1"/>
                <c:pt idx="0">
                  <c:v>Ecoles de commerce</c:v>
                </c:pt>
              </c:strCache>
            </c:strRef>
          </c:tx>
          <c:spPr>
            <a:solidFill>
              <a:srgbClr val="4169E1"/>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1'!$B$7:$N$7</c:f>
              <c:numCache>
                <c:formatCode>#,##0</c:formatCode>
                <c:ptCount val="13"/>
                <c:pt idx="0">
                  <c:v>7300</c:v>
                </c:pt>
                <c:pt idx="1">
                  <c:v>7600</c:v>
                </c:pt>
                <c:pt idx="2">
                  <c:v>8300</c:v>
                </c:pt>
                <c:pt idx="3">
                  <c:v>8600</c:v>
                </c:pt>
                <c:pt idx="4">
                  <c:v>9400</c:v>
                </c:pt>
                <c:pt idx="5">
                  <c:v>10300</c:v>
                </c:pt>
                <c:pt idx="6">
                  <c:v>11200</c:v>
                </c:pt>
                <c:pt idx="7">
                  <c:v>15900</c:v>
                </c:pt>
                <c:pt idx="8">
                  <c:v>44200</c:v>
                </c:pt>
                <c:pt idx="9">
                  <c:v>73300</c:v>
                </c:pt>
                <c:pt idx="10">
                  <c:v>93900</c:v>
                </c:pt>
                <c:pt idx="11">
                  <c:v>102400</c:v>
                </c:pt>
                <c:pt idx="12">
                  <c:v>109000</c:v>
                </c:pt>
              </c:numCache>
            </c:numRef>
          </c:val>
          <c:extLst>
            <c:ext xmlns:c16="http://schemas.microsoft.com/office/drawing/2014/chart" uri="{C3380CC4-5D6E-409C-BE32-E72D297353CC}">
              <c16:uniqueId val="{00000002-92D3-4AE6-9509-FEAE838D218D}"/>
            </c:ext>
          </c:extLst>
        </c:ser>
        <c:ser>
          <c:idx val="3"/>
          <c:order val="3"/>
          <c:tx>
            <c:strRef>
              <c:f>'Graphique 1'!$A$8</c:f>
              <c:strCache>
                <c:ptCount val="1"/>
                <c:pt idx="0">
                  <c:v>Masters</c:v>
                </c:pt>
              </c:strCache>
            </c:strRef>
          </c:tx>
          <c:spPr>
            <a:solidFill>
              <a:srgbClr val="A9A9A9"/>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1'!$B$8:$N$8</c:f>
              <c:numCache>
                <c:formatCode>#,##0</c:formatCode>
                <c:ptCount val="13"/>
                <c:pt idx="0">
                  <c:v>12700</c:v>
                </c:pt>
                <c:pt idx="1">
                  <c:v>13400</c:v>
                </c:pt>
                <c:pt idx="2">
                  <c:v>13800</c:v>
                </c:pt>
                <c:pt idx="3">
                  <c:v>14900</c:v>
                </c:pt>
                <c:pt idx="4">
                  <c:v>16200</c:v>
                </c:pt>
                <c:pt idx="5">
                  <c:v>17800</c:v>
                </c:pt>
                <c:pt idx="6">
                  <c:v>19400</c:v>
                </c:pt>
                <c:pt idx="7">
                  <c:v>21500</c:v>
                </c:pt>
                <c:pt idx="8">
                  <c:v>28200</c:v>
                </c:pt>
                <c:pt idx="9">
                  <c:v>39600</c:v>
                </c:pt>
                <c:pt idx="10">
                  <c:v>44800</c:v>
                </c:pt>
                <c:pt idx="11">
                  <c:v>47700</c:v>
                </c:pt>
                <c:pt idx="12">
                  <c:v>49900</c:v>
                </c:pt>
              </c:numCache>
            </c:numRef>
          </c:val>
          <c:extLst>
            <c:ext xmlns:c16="http://schemas.microsoft.com/office/drawing/2014/chart" uri="{C3380CC4-5D6E-409C-BE32-E72D297353CC}">
              <c16:uniqueId val="{00000003-92D3-4AE6-9509-FEAE838D218D}"/>
            </c:ext>
          </c:extLst>
        </c:ser>
        <c:ser>
          <c:idx val="4"/>
          <c:order val="4"/>
          <c:tx>
            <c:strRef>
              <c:f>'Graphique 1'!$A$9</c:f>
              <c:strCache>
                <c:ptCount val="1"/>
                <c:pt idx="0">
                  <c:v>DUT/BUT</c:v>
                </c:pt>
              </c:strCache>
            </c:strRef>
          </c:tx>
          <c:spPr>
            <a:solidFill>
              <a:srgbClr val="4682B4"/>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1'!$B$9:$N$9</c:f>
              <c:numCache>
                <c:formatCode>#,##0</c:formatCode>
                <c:ptCount val="13"/>
                <c:pt idx="0">
                  <c:v>5900</c:v>
                </c:pt>
                <c:pt idx="1">
                  <c:v>5800</c:v>
                </c:pt>
                <c:pt idx="2">
                  <c:v>5800</c:v>
                </c:pt>
                <c:pt idx="3">
                  <c:v>5900</c:v>
                </c:pt>
                <c:pt idx="4">
                  <c:v>6400</c:v>
                </c:pt>
                <c:pt idx="5">
                  <c:v>6900</c:v>
                </c:pt>
                <c:pt idx="6">
                  <c:v>7700</c:v>
                </c:pt>
                <c:pt idx="7">
                  <c:v>8100</c:v>
                </c:pt>
                <c:pt idx="8">
                  <c:v>9400</c:v>
                </c:pt>
                <c:pt idx="9">
                  <c:v>10300</c:v>
                </c:pt>
                <c:pt idx="10">
                  <c:v>12900</c:v>
                </c:pt>
                <c:pt idx="11">
                  <c:v>36800</c:v>
                </c:pt>
                <c:pt idx="12">
                  <c:v>37900</c:v>
                </c:pt>
              </c:numCache>
            </c:numRef>
          </c:val>
          <c:extLst>
            <c:ext xmlns:c16="http://schemas.microsoft.com/office/drawing/2014/chart" uri="{C3380CC4-5D6E-409C-BE32-E72D297353CC}">
              <c16:uniqueId val="{00000004-92D3-4AE6-9509-FEAE838D218D}"/>
            </c:ext>
          </c:extLst>
        </c:ser>
        <c:ser>
          <c:idx val="5"/>
          <c:order val="5"/>
          <c:tx>
            <c:strRef>
              <c:f>'Graphique 1'!$A$10</c:f>
              <c:strCache>
                <c:ptCount val="1"/>
                <c:pt idx="0">
                  <c:v>Diplôme d'ingénieur</c:v>
                </c:pt>
              </c:strCache>
            </c:strRef>
          </c:tx>
          <c:spPr>
            <a:solidFill>
              <a:srgbClr val="696969"/>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1'!$B$10:$N$10</c:f>
              <c:numCache>
                <c:formatCode>#,##0</c:formatCode>
                <c:ptCount val="13"/>
                <c:pt idx="0">
                  <c:v>15900</c:v>
                </c:pt>
                <c:pt idx="1">
                  <c:v>17400</c:v>
                </c:pt>
                <c:pt idx="2">
                  <c:v>18600</c:v>
                </c:pt>
                <c:pt idx="3">
                  <c:v>19600</c:v>
                </c:pt>
                <c:pt idx="4">
                  <c:v>20900</c:v>
                </c:pt>
                <c:pt idx="5">
                  <c:v>22500</c:v>
                </c:pt>
                <c:pt idx="6">
                  <c:v>24400</c:v>
                </c:pt>
                <c:pt idx="7">
                  <c:v>25600</c:v>
                </c:pt>
                <c:pt idx="8">
                  <c:v>27200</c:v>
                </c:pt>
                <c:pt idx="9">
                  <c:v>30000</c:v>
                </c:pt>
                <c:pt idx="10">
                  <c:v>32800</c:v>
                </c:pt>
                <c:pt idx="11">
                  <c:v>34200</c:v>
                </c:pt>
                <c:pt idx="12">
                  <c:v>35900</c:v>
                </c:pt>
              </c:numCache>
            </c:numRef>
          </c:val>
          <c:extLst>
            <c:ext xmlns:c16="http://schemas.microsoft.com/office/drawing/2014/chart" uri="{C3380CC4-5D6E-409C-BE32-E72D297353CC}">
              <c16:uniqueId val="{00000005-92D3-4AE6-9509-FEAE838D218D}"/>
            </c:ext>
          </c:extLst>
        </c:ser>
        <c:ser>
          <c:idx val="6"/>
          <c:order val="6"/>
          <c:tx>
            <c:strRef>
              <c:f>'Graphique 1'!$A$11</c:f>
              <c:strCache>
                <c:ptCount val="1"/>
                <c:pt idx="0">
                  <c:v>Licence professionnelle</c:v>
                </c:pt>
              </c:strCache>
            </c:strRef>
          </c:tx>
          <c:spPr>
            <a:solidFill>
              <a:srgbClr val="6495ED"/>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1'!$B$11:$N$11</c:f>
              <c:numCache>
                <c:formatCode>#,##0</c:formatCode>
                <c:ptCount val="13"/>
                <c:pt idx="0">
                  <c:v>13400</c:v>
                </c:pt>
                <c:pt idx="1">
                  <c:v>13900</c:v>
                </c:pt>
                <c:pt idx="2">
                  <c:v>14500</c:v>
                </c:pt>
                <c:pt idx="3">
                  <c:v>15100</c:v>
                </c:pt>
                <c:pt idx="4">
                  <c:v>16000</c:v>
                </c:pt>
                <c:pt idx="5">
                  <c:v>17700</c:v>
                </c:pt>
                <c:pt idx="6">
                  <c:v>18600</c:v>
                </c:pt>
                <c:pt idx="7">
                  <c:v>20400</c:v>
                </c:pt>
                <c:pt idx="8">
                  <c:v>30200</c:v>
                </c:pt>
                <c:pt idx="9">
                  <c:v>35900</c:v>
                </c:pt>
                <c:pt idx="10">
                  <c:v>35400</c:v>
                </c:pt>
                <c:pt idx="11">
                  <c:v>20300</c:v>
                </c:pt>
                <c:pt idx="12">
                  <c:v>20000</c:v>
                </c:pt>
              </c:numCache>
            </c:numRef>
          </c:val>
          <c:extLst>
            <c:ext xmlns:c16="http://schemas.microsoft.com/office/drawing/2014/chart" uri="{C3380CC4-5D6E-409C-BE32-E72D297353CC}">
              <c16:uniqueId val="{00000006-92D3-4AE6-9509-FEAE838D218D}"/>
            </c:ext>
          </c:extLst>
        </c:ser>
        <c:ser>
          <c:idx val="7"/>
          <c:order val="7"/>
          <c:tx>
            <c:strRef>
              <c:f>'Graphique 1'!$A$12</c:f>
              <c:strCache>
                <c:ptCount val="1"/>
                <c:pt idx="0">
                  <c:v>Autres</c:v>
                </c:pt>
              </c:strCache>
            </c:strRef>
          </c:tx>
          <c:spPr>
            <a:solidFill>
              <a:srgbClr val="2F4F4F"/>
            </a:solidFill>
            <a:ln>
              <a:noFill/>
            </a:ln>
            <a:effectLst/>
          </c:spPr>
          <c:cat>
            <c:strRef>
              <c:f>'Graphique 1'!$B$4:$N$4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'Graphique 1'!$B$12:$N$12</c:f>
              <c:numCache>
                <c:formatCode>#,##0</c:formatCode>
                <c:ptCount val="13"/>
                <c:pt idx="0">
                  <c:v>10500</c:v>
                </c:pt>
                <c:pt idx="1">
                  <c:v>10800</c:v>
                </c:pt>
                <c:pt idx="2">
                  <c:v>11000</c:v>
                </c:pt>
                <c:pt idx="3">
                  <c:v>11400</c:v>
                </c:pt>
                <c:pt idx="4">
                  <c:v>11800</c:v>
                </c:pt>
                <c:pt idx="5">
                  <c:v>12800</c:v>
                </c:pt>
                <c:pt idx="6">
                  <c:v>13600</c:v>
                </c:pt>
                <c:pt idx="7">
                  <c:v>14800</c:v>
                </c:pt>
                <c:pt idx="8">
                  <c:v>20300</c:v>
                </c:pt>
                <c:pt idx="9">
                  <c:v>30300</c:v>
                </c:pt>
                <c:pt idx="10">
                  <c:v>39100</c:v>
                </c:pt>
                <c:pt idx="11">
                  <c:v>44100</c:v>
                </c:pt>
                <c:pt idx="12">
                  <c:v>47400</c:v>
                </c:pt>
              </c:numCache>
            </c:numRef>
          </c:val>
          <c:extLst>
            <c:ext xmlns:c16="http://schemas.microsoft.com/office/drawing/2014/chart" uri="{C3380CC4-5D6E-409C-BE32-E72D297353CC}">
              <c16:uniqueId val="{00000007-92D3-4AE6-9509-FEAE838D218D}"/>
            </c:ext>
          </c:extLst>
        </c:ser>
        <c:dLbls>
          <c:showLegendKey val="0"/>
          <c:showVal val="0"/>
          <c:showCatName val="0"/>
          <c:showSerName val="0"/>
          <c:showPercent val="0"/>
          <c:showBubbleSize val="0"/>
        </c:dLbls>
        <c:axId val="436292240"/>
        <c:axId val="436293224"/>
      </c:areaChart>
      <c:catAx>
        <c:axId val="436292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200" b="0" i="0" u="none" strike="noStrike" kern="1200" baseline="0">
                <a:solidFill>
                  <a:schemeClr val="tx1">
                    <a:lumMod val="65000"/>
                    <a:lumOff val="35000"/>
                  </a:schemeClr>
                </a:solidFill>
                <a:latin typeface="+mn-lt"/>
                <a:ea typeface="+mn-ea"/>
                <a:cs typeface="+mn-cs"/>
              </a:defRPr>
            </a:pPr>
            <a:endParaRPr lang="fr-FR"/>
          </a:p>
        </c:txPr>
        <c:crossAx val="436293224"/>
        <c:crosses val="autoZero"/>
        <c:auto val="1"/>
        <c:lblAlgn val="ctr"/>
        <c:lblOffset val="100"/>
        <c:noMultiLvlLbl val="0"/>
      </c:catAx>
      <c:valAx>
        <c:axId val="436293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crossAx val="436292240"/>
        <c:crosses val="autoZero"/>
        <c:crossBetween val="midCat"/>
      </c:valAx>
      <c:spPr>
        <a:noFill/>
        <a:ln>
          <a:noFill/>
        </a:ln>
        <a:effectLst/>
      </c:spPr>
    </c:plotArea>
    <c:legend>
      <c:legendPos val="b"/>
      <c:layout>
        <c:manualLayout>
          <c:xMode val="edge"/>
          <c:yMode val="edge"/>
          <c:x val="8.9303050134390244E-2"/>
          <c:y val="0.6967380856710772"/>
          <c:w val="0.88773438233691282"/>
          <c:h val="0.27824161170960765"/>
        </c:manualLayout>
      </c:layout>
      <c:overlay val="0"/>
      <c:spPr>
        <a:noFill/>
        <a:ln>
          <a:noFill/>
        </a:ln>
        <a:effectLst/>
      </c:spPr>
      <c:txPr>
        <a:bodyPr rot="0" spcFirstLastPara="1" vertOverflow="ellipsis" vert="horz" wrap="square" anchor="ctr" anchorCtr="1"/>
        <a:lstStyle/>
        <a:p>
          <a:pPr>
            <a:defRPr sz="22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a:p>
            <a:pPr>
              <a:defRPr/>
            </a:pPr>
            <a:endParaRPr lang="fr-FR"/>
          </a:p>
        </c:rich>
      </c:tx>
      <c:layout/>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5.7820190688194474E-2"/>
          <c:y val="1.8587202103147713E-2"/>
          <c:w val="0.85668363980947848"/>
          <c:h val="0.91982815198365186"/>
        </c:manualLayout>
      </c:layout>
      <c:lineChart>
        <c:grouping val="standard"/>
        <c:varyColors val="0"/>
        <c:ser>
          <c:idx val="0"/>
          <c:order val="0"/>
          <c:tx>
            <c:strRef>
              <c:f>'Graphique 2'!$A$4</c:f>
              <c:strCache>
                <c:ptCount val="1"/>
                <c:pt idx="0">
                  <c:v>Formations d'ingénieurs</c:v>
                </c:pt>
              </c:strCache>
            </c:strRef>
          </c:tx>
          <c:spPr>
            <a:ln w="28575" cap="rnd">
              <a:solidFill>
                <a:srgbClr val="696969"/>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2'!$B$4:$J$4</c:f>
              <c:numCache>
                <c:formatCode>0%</c:formatCode>
                <c:ptCount val="9"/>
                <c:pt idx="0">
                  <c:v>0.13370000000000001</c:v>
                </c:pt>
                <c:pt idx="1">
                  <c:v>0.14019999999999999</c:v>
                </c:pt>
                <c:pt idx="2">
                  <c:v>0.1462</c:v>
                </c:pt>
                <c:pt idx="3">
                  <c:v>0.15490000000000001</c:v>
                </c:pt>
                <c:pt idx="4">
                  <c:v>0.1545</c:v>
                </c:pt>
                <c:pt idx="5">
                  <c:v>0.17</c:v>
                </c:pt>
                <c:pt idx="6">
                  <c:v>0.18</c:v>
                </c:pt>
                <c:pt idx="7">
                  <c:v>0.18</c:v>
                </c:pt>
                <c:pt idx="8">
                  <c:v>0.19066114571213499</c:v>
                </c:pt>
              </c:numCache>
            </c:numRef>
          </c:val>
          <c:smooth val="0"/>
          <c:extLst>
            <c:ext xmlns:c16="http://schemas.microsoft.com/office/drawing/2014/chart" uri="{C3380CC4-5D6E-409C-BE32-E72D297353CC}">
              <c16:uniqueId val="{00000000-68C8-4905-B617-7585AE9A24D7}"/>
            </c:ext>
          </c:extLst>
        </c:ser>
        <c:ser>
          <c:idx val="1"/>
          <c:order val="1"/>
          <c:tx>
            <c:strRef>
              <c:f>'Graphique 2'!$A$5</c:f>
              <c:strCache>
                <c:ptCount val="1"/>
                <c:pt idx="0">
                  <c:v>IUT</c:v>
                </c:pt>
              </c:strCache>
            </c:strRef>
          </c:tx>
          <c:spPr>
            <a:ln w="28575" cap="rnd">
              <a:solidFill>
                <a:srgbClr val="4682B4"/>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2'!$B$5:$J$5</c:f>
              <c:numCache>
                <c:formatCode>0%</c:formatCode>
                <c:ptCount val="9"/>
                <c:pt idx="0">
                  <c:v>5.4199999999999998E-2</c:v>
                </c:pt>
                <c:pt idx="1">
                  <c:v>5.8400000000000001E-2</c:v>
                </c:pt>
                <c:pt idx="2">
                  <c:v>6.2E-2</c:v>
                </c:pt>
                <c:pt idx="3">
                  <c:v>6.8699999999999997E-2</c:v>
                </c:pt>
                <c:pt idx="4">
                  <c:v>7.9100000000000004E-2</c:v>
                </c:pt>
                <c:pt idx="5">
                  <c:v>8.7999999999999995E-2</c:v>
                </c:pt>
                <c:pt idx="6">
                  <c:v>0.12</c:v>
                </c:pt>
                <c:pt idx="7">
                  <c:v>0.25224457284992602</c:v>
                </c:pt>
                <c:pt idx="8">
                  <c:v>0.25533266831554602</c:v>
                </c:pt>
              </c:numCache>
            </c:numRef>
          </c:val>
          <c:smooth val="0"/>
          <c:extLst>
            <c:ext xmlns:c16="http://schemas.microsoft.com/office/drawing/2014/chart" uri="{C3380CC4-5D6E-409C-BE32-E72D297353CC}">
              <c16:uniqueId val="{00000001-68C8-4905-B617-7585AE9A24D7}"/>
            </c:ext>
          </c:extLst>
        </c:ser>
        <c:ser>
          <c:idx val="2"/>
          <c:order val="2"/>
          <c:tx>
            <c:strRef>
              <c:f>'Graphique 2'!$A$6</c:f>
              <c:strCache>
                <c:ptCount val="1"/>
                <c:pt idx="0">
                  <c:v>STS</c:v>
                </c:pt>
              </c:strCache>
            </c:strRef>
          </c:tx>
          <c:spPr>
            <a:ln w="28575" cap="rnd">
              <a:solidFill>
                <a:srgbClr val="191970"/>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2'!$B$6:$J$6</c:f>
              <c:numCache>
                <c:formatCode>0%</c:formatCode>
                <c:ptCount val="9"/>
                <c:pt idx="0">
                  <c:v>0.1963</c:v>
                </c:pt>
                <c:pt idx="1">
                  <c:v>0.20810000000000001</c:v>
                </c:pt>
                <c:pt idx="2">
                  <c:v>0.21659999999999999</c:v>
                </c:pt>
                <c:pt idx="3">
                  <c:v>0.23180000000000001</c:v>
                </c:pt>
                <c:pt idx="4">
                  <c:v>0.29049999999999998</c:v>
                </c:pt>
                <c:pt idx="5">
                  <c:v>0.38400000000000001</c:v>
                </c:pt>
                <c:pt idx="6">
                  <c:v>0.44</c:v>
                </c:pt>
                <c:pt idx="7">
                  <c:v>0.46381685060459998</c:v>
                </c:pt>
                <c:pt idx="8">
                  <c:v>0.46273559411548398</c:v>
                </c:pt>
              </c:numCache>
            </c:numRef>
          </c:val>
          <c:smooth val="0"/>
          <c:extLst>
            <c:ext xmlns:c16="http://schemas.microsoft.com/office/drawing/2014/chart" uri="{C3380CC4-5D6E-409C-BE32-E72D297353CC}">
              <c16:uniqueId val="{00000002-68C8-4905-B617-7585AE9A24D7}"/>
            </c:ext>
          </c:extLst>
        </c:ser>
        <c:ser>
          <c:idx val="3"/>
          <c:order val="3"/>
          <c:tx>
            <c:strRef>
              <c:f>'Graphique 2'!$A$7</c:f>
              <c:strCache>
                <c:ptCount val="1"/>
                <c:pt idx="0">
                  <c:v>Licence professionnelle</c:v>
                </c:pt>
              </c:strCache>
            </c:strRef>
          </c:tx>
          <c:spPr>
            <a:ln w="28575" cap="rnd">
              <a:solidFill>
                <a:srgbClr val="6495ED"/>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2'!$B$7:$J$7</c:f>
              <c:numCache>
                <c:formatCode>0%</c:formatCode>
                <c:ptCount val="9"/>
                <c:pt idx="0">
                  <c:v>0.28560000000000002</c:v>
                </c:pt>
                <c:pt idx="1">
                  <c:v>0.31480000000000002</c:v>
                </c:pt>
                <c:pt idx="2">
                  <c:v>0.32679999999999998</c:v>
                </c:pt>
                <c:pt idx="3">
                  <c:v>0.37709999999999999</c:v>
                </c:pt>
                <c:pt idx="4">
                  <c:v>0.55049999999999999</c:v>
                </c:pt>
                <c:pt idx="5">
                  <c:v>0.624</c:v>
                </c:pt>
                <c:pt idx="6">
                  <c:v>0.68</c:v>
                </c:pt>
                <c:pt idx="7">
                  <c:v>0.61265757273298604</c:v>
                </c:pt>
                <c:pt idx="8">
                  <c:v>0.61209950248756195</c:v>
                </c:pt>
              </c:numCache>
            </c:numRef>
          </c:val>
          <c:smooth val="0"/>
          <c:extLst>
            <c:ext xmlns:c16="http://schemas.microsoft.com/office/drawing/2014/chart" uri="{C3380CC4-5D6E-409C-BE32-E72D297353CC}">
              <c16:uniqueId val="{00000003-68C8-4905-B617-7585AE9A24D7}"/>
            </c:ext>
          </c:extLst>
        </c:ser>
        <c:ser>
          <c:idx val="4"/>
          <c:order val="4"/>
          <c:tx>
            <c:strRef>
              <c:f>'Graphique 2'!$A$8</c:f>
              <c:strCache>
                <c:ptCount val="1"/>
                <c:pt idx="0">
                  <c:v>Master</c:v>
                </c:pt>
              </c:strCache>
            </c:strRef>
          </c:tx>
          <c:spPr>
            <a:ln w="28575" cap="rnd">
              <a:solidFill>
                <a:srgbClr val="A9A9A9"/>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2'!$B$8:$J$8</c:f>
              <c:numCache>
                <c:formatCode>0%</c:formatCode>
                <c:ptCount val="9"/>
                <c:pt idx="0">
                  <c:v>2.81E-2</c:v>
                </c:pt>
                <c:pt idx="1">
                  <c:v>2.9399999999999999E-2</c:v>
                </c:pt>
                <c:pt idx="2">
                  <c:v>3.3000000000000002E-2</c:v>
                </c:pt>
                <c:pt idx="3">
                  <c:v>3.7499999999999999E-2</c:v>
                </c:pt>
                <c:pt idx="4">
                  <c:v>4.6899999999999997E-2</c:v>
                </c:pt>
                <c:pt idx="5">
                  <c:v>6.0999999999999999E-2</c:v>
                </c:pt>
                <c:pt idx="6">
                  <c:v>7.0000000000000007E-2</c:v>
                </c:pt>
                <c:pt idx="7">
                  <c:v>7.4562833405582396E-2</c:v>
                </c:pt>
                <c:pt idx="8">
                  <c:v>7.5286164782131501E-2</c:v>
                </c:pt>
              </c:numCache>
            </c:numRef>
          </c:val>
          <c:smooth val="0"/>
          <c:extLst>
            <c:ext xmlns:c16="http://schemas.microsoft.com/office/drawing/2014/chart" uri="{C3380CC4-5D6E-409C-BE32-E72D297353CC}">
              <c16:uniqueId val="{00000004-68C8-4905-B617-7585AE9A24D7}"/>
            </c:ext>
          </c:extLst>
        </c:ser>
        <c:ser>
          <c:idx val="5"/>
          <c:order val="5"/>
          <c:tx>
            <c:strRef>
              <c:f>'Graphique 2'!$A$9</c:f>
              <c:strCache>
                <c:ptCount val="1"/>
                <c:pt idx="0">
                  <c:v>Ecoles de commerce</c:v>
                </c:pt>
              </c:strCache>
            </c:strRef>
          </c:tx>
          <c:spPr>
            <a:ln w="28575" cap="rnd">
              <a:solidFill>
                <a:srgbClr val="4169E1"/>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2'!$B$9:$J$9</c:f>
              <c:numCache>
                <c:formatCode>0%</c:formatCode>
                <c:ptCount val="9"/>
                <c:pt idx="0">
                  <c:v>5.04E-2</c:v>
                </c:pt>
                <c:pt idx="1">
                  <c:v>5.2699999999999997E-2</c:v>
                </c:pt>
                <c:pt idx="2">
                  <c:v>5.3600000000000002E-2</c:v>
                </c:pt>
                <c:pt idx="3">
                  <c:v>7.6799999999999993E-2</c:v>
                </c:pt>
                <c:pt idx="4">
                  <c:v>0.15609999999999999</c:v>
                </c:pt>
                <c:pt idx="5">
                  <c:v>0.19700000000000001</c:v>
                </c:pt>
                <c:pt idx="6">
                  <c:v>0.27</c:v>
                </c:pt>
                <c:pt idx="7">
                  <c:v>0.31778419830641902</c:v>
                </c:pt>
                <c:pt idx="8">
                  <c:v>0.34425530430197998</c:v>
                </c:pt>
              </c:numCache>
            </c:numRef>
          </c:val>
          <c:smooth val="0"/>
          <c:extLst>
            <c:ext xmlns:c16="http://schemas.microsoft.com/office/drawing/2014/chart" uri="{C3380CC4-5D6E-409C-BE32-E72D297353CC}">
              <c16:uniqueId val="{00000005-68C8-4905-B617-7585AE9A24D7}"/>
            </c:ext>
          </c:extLst>
        </c:ser>
        <c:ser>
          <c:idx val="6"/>
          <c:order val="6"/>
          <c:tx>
            <c:strRef>
              <c:f>'Graphique 2'!$A$10</c:f>
              <c:strCache>
                <c:ptCount val="1"/>
                <c:pt idx="0">
                  <c:v>Ensemble</c:v>
                </c:pt>
              </c:strCache>
            </c:strRef>
          </c:tx>
          <c:spPr>
            <a:ln w="28575" cap="rnd">
              <a:solidFill>
                <a:srgbClr val="820000"/>
              </a:solidFill>
              <a:round/>
            </a:ln>
            <a:effectLst/>
          </c:spPr>
          <c:marker>
            <c:symbol val="none"/>
          </c:marker>
          <c:cat>
            <c:numRef>
              <c:f>'Graphique 2'!$B$3:$J$3</c:f>
              <c:numCache>
                <c:formatCode>0</c:formatCode>
                <c:ptCount val="9"/>
                <c:pt idx="0">
                  <c:v>2016</c:v>
                </c:pt>
                <c:pt idx="1">
                  <c:v>2017</c:v>
                </c:pt>
                <c:pt idx="2">
                  <c:v>2018</c:v>
                </c:pt>
                <c:pt idx="3">
                  <c:v>2019</c:v>
                </c:pt>
                <c:pt idx="4">
                  <c:v>2020</c:v>
                </c:pt>
                <c:pt idx="5">
                  <c:v>2021</c:v>
                </c:pt>
                <c:pt idx="6">
                  <c:v>2022</c:v>
                </c:pt>
                <c:pt idx="7">
                  <c:v>2023</c:v>
                </c:pt>
                <c:pt idx="8">
                  <c:v>2024</c:v>
                </c:pt>
              </c:numCache>
            </c:numRef>
          </c:cat>
          <c:val>
            <c:numRef>
              <c:f>'Graphique 2'!$B$10:$J$10</c:f>
              <c:numCache>
                <c:formatCode>0%</c:formatCode>
                <c:ptCount val="9"/>
                <c:pt idx="0">
                  <c:v>9.5600000000000004E-2</c:v>
                </c:pt>
                <c:pt idx="1">
                  <c:v>0.1009</c:v>
                </c:pt>
                <c:pt idx="2">
                  <c:v>0.10619999999999999</c:v>
                </c:pt>
                <c:pt idx="3">
                  <c:v>0.1182</c:v>
                </c:pt>
                <c:pt idx="4">
                  <c:v>0.1573</c:v>
                </c:pt>
                <c:pt idx="5">
                  <c:v>0.2</c:v>
                </c:pt>
                <c:pt idx="6">
                  <c:v>0.23499999999999999</c:v>
                </c:pt>
                <c:pt idx="7">
                  <c:v>0.25</c:v>
                </c:pt>
                <c:pt idx="8">
                  <c:v>0.25612855040503502</c:v>
                </c:pt>
              </c:numCache>
            </c:numRef>
          </c:val>
          <c:smooth val="0"/>
          <c:extLst>
            <c:ext xmlns:c16="http://schemas.microsoft.com/office/drawing/2014/chart" uri="{C3380CC4-5D6E-409C-BE32-E72D297353CC}">
              <c16:uniqueId val="{00000006-68C8-4905-B617-7585AE9A24D7}"/>
            </c:ext>
          </c:extLst>
        </c:ser>
        <c:dLbls>
          <c:showLegendKey val="0"/>
          <c:showVal val="0"/>
          <c:showCatName val="0"/>
          <c:showSerName val="0"/>
          <c:showPercent val="0"/>
          <c:showBubbleSize val="0"/>
        </c:dLbls>
        <c:smooth val="0"/>
        <c:axId val="488888760"/>
        <c:axId val="488892368"/>
      </c:lineChart>
      <c:catAx>
        <c:axId val="488888760"/>
        <c:scaling>
          <c:orientation val="minMax"/>
        </c:scaling>
        <c:delete val="0"/>
        <c:axPos val="b"/>
        <c:numFmt formatCode="0"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crossAx val="488892368"/>
        <c:crosses val="autoZero"/>
        <c:auto val="1"/>
        <c:lblAlgn val="ctr"/>
        <c:lblOffset val="100"/>
        <c:noMultiLvlLbl val="0"/>
      </c:catAx>
      <c:valAx>
        <c:axId val="488892368"/>
        <c:scaling>
          <c:orientation val="minMax"/>
        </c:scaling>
        <c:delete val="0"/>
        <c:axPos val="l"/>
        <c:majorGridlines>
          <c:spPr>
            <a:ln w="9525" cap="flat" cmpd="sng" algn="ctr">
              <a:solidFill>
                <a:schemeClr val="tx1">
                  <a:lumMod val="15000"/>
                  <a:lumOff val="85000"/>
                </a:schemeClr>
              </a:solidFill>
              <a:round/>
            </a:ln>
            <a:effectLst/>
          </c:spPr>
        </c:majorGridlines>
        <c:numFmt formatCode="0\ %" sourceLinked="0"/>
        <c:majorTickMark val="cross"/>
        <c:minorTickMark val="none"/>
        <c:tickLblPos val="nextTo"/>
        <c:spPr>
          <a:noFill/>
          <a:ln>
            <a:solidFill>
              <a:schemeClr val="accent1"/>
            </a:solidFill>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fr-FR"/>
          </a:p>
        </c:txPr>
        <c:crossAx val="488888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baseline="0"/>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898300333818"/>
          <c:y val="3.9605148040705439E-2"/>
          <c:w val="0.86863182605815048"/>
          <c:h val="0.61998158124971225"/>
        </c:manualLayout>
      </c:layout>
      <c:barChart>
        <c:barDir val="col"/>
        <c:grouping val="percentStacked"/>
        <c:varyColors val="0"/>
        <c:ser>
          <c:idx val="0"/>
          <c:order val="0"/>
          <c:tx>
            <c:strRef>
              <c:f>'Graphique 3'!$A$5</c:f>
              <c:strCache>
                <c:ptCount val="1"/>
                <c:pt idx="0">
                  <c:v>Privé</c:v>
                </c:pt>
              </c:strCache>
            </c:strRef>
          </c:tx>
          <c:spPr>
            <a:solidFill>
              <a:srgbClr val="002060"/>
            </a:solidFill>
            <a:ln>
              <a:noFill/>
            </a:ln>
            <a:effectLst/>
          </c:spPr>
          <c:invertIfNegative val="0"/>
          <c:cat>
            <c:strRef>
              <c:f>'Graphique 3'!$B$4:$L$4</c:f>
              <c:strCache>
                <c:ptCount val="11"/>
                <c:pt idx="0">
                  <c:v>DUT/BUT</c:v>
                </c:pt>
                <c:pt idx="1">
                  <c:v>Masters</c:v>
                </c:pt>
                <c:pt idx="2">
                  <c:v>Licence professionnelle</c:v>
                </c:pt>
                <c:pt idx="3">
                  <c:v>Licence générale</c:v>
                </c:pt>
                <c:pt idx="4">
                  <c:v>Diplôme d'ingénieur</c:v>
                </c:pt>
                <c:pt idx="5">
                  <c:v>autre</c:v>
                </c:pt>
                <c:pt idx="6">
                  <c:v>DCG/DSCG</c:v>
                </c:pt>
                <c:pt idx="7">
                  <c:v>BTS</c:v>
                </c:pt>
                <c:pt idx="8">
                  <c:v>DEUST</c:v>
                </c:pt>
                <c:pt idx="9">
                  <c:v>TH certifié RNCP</c:v>
                </c:pt>
                <c:pt idx="10">
                  <c:v>Ecoles de commerce</c:v>
                </c:pt>
              </c:strCache>
            </c:strRef>
          </c:cat>
          <c:val>
            <c:numRef>
              <c:f>'Graphique 3'!$B$5:$L$5</c:f>
              <c:numCache>
                <c:formatCode>General</c:formatCode>
                <c:ptCount val="11"/>
                <c:pt idx="0">
                  <c:v>11</c:v>
                </c:pt>
                <c:pt idx="1">
                  <c:v>20</c:v>
                </c:pt>
                <c:pt idx="2">
                  <c:v>42</c:v>
                </c:pt>
                <c:pt idx="3">
                  <c:v>52</c:v>
                </c:pt>
                <c:pt idx="4">
                  <c:v>66</c:v>
                </c:pt>
                <c:pt idx="5">
                  <c:v>67</c:v>
                </c:pt>
                <c:pt idx="6">
                  <c:v>69</c:v>
                </c:pt>
                <c:pt idx="7">
                  <c:v>79</c:v>
                </c:pt>
                <c:pt idx="8">
                  <c:v>81</c:v>
                </c:pt>
                <c:pt idx="9">
                  <c:v>98</c:v>
                </c:pt>
                <c:pt idx="10">
                  <c:v>99</c:v>
                </c:pt>
              </c:numCache>
            </c:numRef>
          </c:val>
          <c:extLst>
            <c:ext xmlns:c16="http://schemas.microsoft.com/office/drawing/2014/chart" uri="{C3380CC4-5D6E-409C-BE32-E72D297353CC}">
              <c16:uniqueId val="{00000000-4B61-41FB-8FD1-3A1A51ACED10}"/>
            </c:ext>
          </c:extLst>
        </c:ser>
        <c:ser>
          <c:idx val="1"/>
          <c:order val="1"/>
          <c:tx>
            <c:strRef>
              <c:f>'Graphique 3'!$A$6</c:f>
              <c:strCache>
                <c:ptCount val="1"/>
                <c:pt idx="0">
                  <c:v>Public</c:v>
                </c:pt>
              </c:strCache>
            </c:strRef>
          </c:tx>
          <c:spPr>
            <a:solidFill>
              <a:schemeClr val="accent2"/>
            </a:solidFill>
            <a:ln>
              <a:noFill/>
            </a:ln>
            <a:effectLst/>
          </c:spPr>
          <c:invertIfNegative val="0"/>
          <c:cat>
            <c:strRef>
              <c:f>'Graphique 3'!$B$4:$L$4</c:f>
              <c:strCache>
                <c:ptCount val="11"/>
                <c:pt idx="0">
                  <c:v>DUT/BUT</c:v>
                </c:pt>
                <c:pt idx="1">
                  <c:v>Masters</c:v>
                </c:pt>
                <c:pt idx="2">
                  <c:v>Licence professionnelle</c:v>
                </c:pt>
                <c:pt idx="3">
                  <c:v>Licence générale</c:v>
                </c:pt>
                <c:pt idx="4">
                  <c:v>Diplôme d'ingénieur</c:v>
                </c:pt>
                <c:pt idx="5">
                  <c:v>autre</c:v>
                </c:pt>
                <c:pt idx="6">
                  <c:v>DCG/DSCG</c:v>
                </c:pt>
                <c:pt idx="7">
                  <c:v>BTS</c:v>
                </c:pt>
                <c:pt idx="8">
                  <c:v>DEUST</c:v>
                </c:pt>
                <c:pt idx="9">
                  <c:v>TH certifié RNCP</c:v>
                </c:pt>
                <c:pt idx="10">
                  <c:v>Ecoles de commerce</c:v>
                </c:pt>
              </c:strCache>
            </c:strRef>
          </c:cat>
          <c:val>
            <c:numRef>
              <c:f>'Graphique 3'!$B$6:$L$6</c:f>
              <c:numCache>
                <c:formatCode>General</c:formatCode>
                <c:ptCount val="11"/>
                <c:pt idx="0">
                  <c:v>89</c:v>
                </c:pt>
                <c:pt idx="1">
                  <c:v>80</c:v>
                </c:pt>
                <c:pt idx="2">
                  <c:v>58</c:v>
                </c:pt>
                <c:pt idx="3">
                  <c:v>48</c:v>
                </c:pt>
                <c:pt idx="4">
                  <c:v>34</c:v>
                </c:pt>
                <c:pt idx="5">
                  <c:v>33</c:v>
                </c:pt>
                <c:pt idx="6">
                  <c:v>31</c:v>
                </c:pt>
                <c:pt idx="7">
                  <c:v>21</c:v>
                </c:pt>
                <c:pt idx="8">
                  <c:v>19</c:v>
                </c:pt>
                <c:pt idx="9">
                  <c:v>2</c:v>
                </c:pt>
                <c:pt idx="10">
                  <c:v>1</c:v>
                </c:pt>
              </c:numCache>
            </c:numRef>
          </c:val>
          <c:extLst>
            <c:ext xmlns:c16="http://schemas.microsoft.com/office/drawing/2014/chart" uri="{C3380CC4-5D6E-409C-BE32-E72D297353CC}">
              <c16:uniqueId val="{00000001-4B61-41FB-8FD1-3A1A51ACED10}"/>
            </c:ext>
          </c:extLst>
        </c:ser>
        <c:dLbls>
          <c:showLegendKey val="0"/>
          <c:showVal val="0"/>
          <c:showCatName val="0"/>
          <c:showSerName val="0"/>
          <c:showPercent val="0"/>
          <c:showBubbleSize val="0"/>
        </c:dLbls>
        <c:gapWidth val="150"/>
        <c:overlap val="100"/>
        <c:axId val="494538640"/>
        <c:axId val="494541920"/>
      </c:barChart>
      <c:catAx>
        <c:axId val="49453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500" b="0" i="0" u="none" strike="noStrike" kern="1200" baseline="0">
                <a:solidFill>
                  <a:schemeClr val="tx1">
                    <a:lumMod val="65000"/>
                    <a:lumOff val="35000"/>
                  </a:schemeClr>
                </a:solidFill>
                <a:latin typeface="+mn-lt"/>
                <a:ea typeface="+mn-ea"/>
                <a:cs typeface="+mn-cs"/>
              </a:defRPr>
            </a:pPr>
            <a:endParaRPr lang="fr-FR"/>
          </a:p>
        </c:txPr>
        <c:crossAx val="494541920"/>
        <c:crosses val="autoZero"/>
        <c:auto val="1"/>
        <c:lblAlgn val="ctr"/>
        <c:lblOffset val="100"/>
        <c:noMultiLvlLbl val="0"/>
      </c:catAx>
      <c:valAx>
        <c:axId val="494541920"/>
        <c:scaling>
          <c:orientation val="minMax"/>
        </c:scaling>
        <c:delete val="0"/>
        <c:axPos val="l"/>
        <c:majorGridlines>
          <c:spPr>
            <a:ln w="9525" cap="flat" cmpd="sng" algn="ctr">
              <a:solidFill>
                <a:schemeClr val="tx1">
                  <a:lumMod val="15000"/>
                  <a:lumOff val="85000"/>
                </a:schemeClr>
              </a:solidFill>
              <a:round/>
            </a:ln>
            <a:effectLst/>
          </c:spPr>
        </c:majorGridlines>
        <c:numFmt formatCode="0\ %" sourceLinked="0"/>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494538640"/>
        <c:crosses val="autoZero"/>
        <c:crossBetween val="between"/>
      </c:valAx>
      <c:spPr>
        <a:noFill/>
        <a:ln>
          <a:noFill/>
        </a:ln>
        <a:effectLst/>
      </c:spPr>
    </c:plotArea>
    <c:legend>
      <c:legendPos val="b"/>
      <c:layout>
        <c:manualLayout>
          <c:xMode val="edge"/>
          <c:yMode val="edge"/>
          <c:x val="0.43284725938383917"/>
          <c:y val="0.89274784730856005"/>
          <c:w val="0.22734739316566011"/>
          <c:h val="6.10196389189370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'Annexe 2'!$B$3</c:f>
              <c:strCache>
                <c:ptCount val="1"/>
                <c:pt idx="0">
                  <c:v>2018-2019</c:v>
                </c:pt>
              </c:strCache>
            </c:strRef>
          </c:tx>
          <c:spPr>
            <a:solidFill>
              <a:schemeClr val="bg2">
                <a:lumMod val="90000"/>
              </a:schemeClr>
            </a:solidFill>
            <a:ln>
              <a:noFill/>
            </a:ln>
            <a:effectLst/>
          </c:spPr>
          <c:invertIfNegative val="0"/>
          <c:cat>
            <c:strRef>
              <c:f>'Annexe 2'!$A$4:$A$11</c:f>
              <c:strCache>
                <c:ptCount val="8"/>
                <c:pt idx="0">
                  <c:v>Diplôme d'ingénieur</c:v>
                </c:pt>
                <c:pt idx="1">
                  <c:v>DUT/BUT</c:v>
                </c:pt>
                <c:pt idx="2">
                  <c:v>BTS</c:v>
                </c:pt>
                <c:pt idx="3">
                  <c:v>Licence professionnelle</c:v>
                </c:pt>
                <c:pt idx="4">
                  <c:v>Ensemble apprentis</c:v>
                </c:pt>
                <c:pt idx="5">
                  <c:v>Ecoles de commerce</c:v>
                </c:pt>
                <c:pt idx="6">
                  <c:v>Master</c:v>
                </c:pt>
                <c:pt idx="7">
                  <c:v>Autres</c:v>
                </c:pt>
              </c:strCache>
            </c:strRef>
          </c:cat>
          <c:val>
            <c:numRef>
              <c:f>'Annexe 2'!$B$4:$B$11</c:f>
              <c:numCache>
                <c:formatCode>0%</c:formatCode>
                <c:ptCount val="8"/>
                <c:pt idx="0">
                  <c:v>0.18229999999999999</c:v>
                </c:pt>
                <c:pt idx="1">
                  <c:v>0.39689999999999998</c:v>
                </c:pt>
                <c:pt idx="2">
                  <c:v>0.34724823710885899</c:v>
                </c:pt>
                <c:pt idx="3">
                  <c:v>0.44363112391930798</c:v>
                </c:pt>
                <c:pt idx="4">
                  <c:v>0.3831</c:v>
                </c:pt>
                <c:pt idx="5">
                  <c:v>0.52580195258019502</c:v>
                </c:pt>
                <c:pt idx="6">
                  <c:v>0.54610000000000003</c:v>
                </c:pt>
                <c:pt idx="7">
                  <c:v>0.59660000000000002</c:v>
                </c:pt>
              </c:numCache>
            </c:numRef>
          </c:val>
          <c:extLst>
            <c:ext xmlns:c16="http://schemas.microsoft.com/office/drawing/2014/chart" uri="{C3380CC4-5D6E-409C-BE32-E72D297353CC}">
              <c16:uniqueId val="{00000000-D72C-4AAD-8A7A-5053669D84AB}"/>
            </c:ext>
          </c:extLst>
        </c:ser>
        <c:ser>
          <c:idx val="1"/>
          <c:order val="1"/>
          <c:tx>
            <c:strRef>
              <c:f>'Annexe 2'!$C$3</c:f>
              <c:strCache>
                <c:ptCount val="1"/>
                <c:pt idx="0">
                  <c:v>2024-2025</c:v>
                </c:pt>
              </c:strCache>
            </c:strRef>
          </c:tx>
          <c:spPr>
            <a:solidFill>
              <a:srgbClr val="002060"/>
            </a:solidFill>
            <a:ln>
              <a:noFill/>
            </a:ln>
            <a:effectLst/>
          </c:spPr>
          <c:invertIfNegative val="0"/>
          <c:cat>
            <c:strRef>
              <c:f>'Annexe 2'!$A$4:$A$11</c:f>
              <c:strCache>
                <c:ptCount val="8"/>
                <c:pt idx="0">
                  <c:v>Diplôme d'ingénieur</c:v>
                </c:pt>
                <c:pt idx="1">
                  <c:v>DUT/BUT</c:v>
                </c:pt>
                <c:pt idx="2">
                  <c:v>BTS</c:v>
                </c:pt>
                <c:pt idx="3">
                  <c:v>Licence professionnelle</c:v>
                </c:pt>
                <c:pt idx="4">
                  <c:v>Ensemble apprentis</c:v>
                </c:pt>
                <c:pt idx="5">
                  <c:v>Ecoles de commerce</c:v>
                </c:pt>
                <c:pt idx="6">
                  <c:v>Master</c:v>
                </c:pt>
                <c:pt idx="7">
                  <c:v>Autres</c:v>
                </c:pt>
              </c:strCache>
            </c:strRef>
          </c:cat>
          <c:val>
            <c:numRef>
              <c:f>'Annexe 2'!$C$4:$C$11</c:f>
              <c:numCache>
                <c:formatCode>0%</c:formatCode>
                <c:ptCount val="8"/>
                <c:pt idx="0">
                  <c:v>0.21780081544928701</c:v>
                </c:pt>
                <c:pt idx="1">
                  <c:v>0.37518697025095599</c:v>
                </c:pt>
                <c:pt idx="2">
                  <c:v>0.440608</c:v>
                </c:pt>
                <c:pt idx="3">
                  <c:v>0.47603875414526298</c:v>
                </c:pt>
                <c:pt idx="4">
                  <c:v>0.480037484246922</c:v>
                </c:pt>
                <c:pt idx="5">
                  <c:v>0.55794416729541296</c:v>
                </c:pt>
                <c:pt idx="6">
                  <c:v>0.56627788577247096</c:v>
                </c:pt>
                <c:pt idx="7">
                  <c:v>0.63728355810813098</c:v>
                </c:pt>
              </c:numCache>
            </c:numRef>
          </c:val>
          <c:extLst>
            <c:ext xmlns:c16="http://schemas.microsoft.com/office/drawing/2014/chart" uri="{C3380CC4-5D6E-409C-BE32-E72D297353CC}">
              <c16:uniqueId val="{00000001-D72C-4AAD-8A7A-5053669D84AB}"/>
            </c:ext>
          </c:extLst>
        </c:ser>
        <c:dLbls>
          <c:showLegendKey val="0"/>
          <c:showVal val="0"/>
          <c:showCatName val="0"/>
          <c:showSerName val="0"/>
          <c:showPercent val="0"/>
          <c:showBubbleSize val="0"/>
        </c:dLbls>
        <c:gapWidth val="182"/>
        <c:axId val="559814288"/>
        <c:axId val="559819864"/>
      </c:barChart>
      <c:catAx>
        <c:axId val="559814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9819864"/>
        <c:crosses val="autoZero"/>
        <c:auto val="1"/>
        <c:lblAlgn val="ctr"/>
        <c:lblOffset val="100"/>
        <c:noMultiLvlLbl val="0"/>
      </c:catAx>
      <c:valAx>
        <c:axId val="5598198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59814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'Annexe 3'!$B$3</c:f>
              <c:strCache>
                <c:ptCount val="1"/>
                <c:pt idx="0">
                  <c:v>parmi les apprentis</c:v>
                </c:pt>
              </c:strCache>
            </c:strRef>
          </c:tx>
          <c:spPr>
            <a:solidFill>
              <a:srgbClr val="002060"/>
            </a:solidFill>
            <a:ln>
              <a:noFill/>
            </a:ln>
            <a:effectLst/>
          </c:spPr>
          <c:invertIfNegative val="0"/>
          <c:cat>
            <c:strRef>
              <c:f>'Annexe 3'!$A$4:$A$11</c:f>
              <c:strCache>
                <c:ptCount val="8"/>
                <c:pt idx="0">
                  <c:v>Diplôme d'ingénieur</c:v>
                </c:pt>
                <c:pt idx="1">
                  <c:v>DUT/BUT</c:v>
                </c:pt>
                <c:pt idx="2">
                  <c:v>BTS</c:v>
                </c:pt>
                <c:pt idx="3">
                  <c:v>Licence professionnelle</c:v>
                </c:pt>
                <c:pt idx="4">
                  <c:v>Ensemble</c:v>
                </c:pt>
                <c:pt idx="5">
                  <c:v>Ecoles de commerce</c:v>
                </c:pt>
                <c:pt idx="6">
                  <c:v>Master</c:v>
                </c:pt>
                <c:pt idx="7">
                  <c:v>Autres</c:v>
                </c:pt>
              </c:strCache>
            </c:strRef>
          </c:cat>
          <c:val>
            <c:numRef>
              <c:f>'Annexe 3'!$B$4:$B$11</c:f>
              <c:numCache>
                <c:formatCode>0%</c:formatCode>
                <c:ptCount val="8"/>
                <c:pt idx="0">
                  <c:v>0.21780081544928701</c:v>
                </c:pt>
                <c:pt idx="1">
                  <c:v>0.37518697025095599</c:v>
                </c:pt>
                <c:pt idx="2">
                  <c:v>0.440608</c:v>
                </c:pt>
                <c:pt idx="3">
                  <c:v>0.47603875414526298</c:v>
                </c:pt>
                <c:pt idx="4">
                  <c:v>0.47889999999999999</c:v>
                </c:pt>
                <c:pt idx="5">
                  <c:v>0.55678931616408001</c:v>
                </c:pt>
                <c:pt idx="6">
                  <c:v>0.56627788577247096</c:v>
                </c:pt>
                <c:pt idx="7">
                  <c:v>0.63728355810813098</c:v>
                </c:pt>
              </c:numCache>
            </c:numRef>
          </c:val>
          <c:extLst>
            <c:ext xmlns:c16="http://schemas.microsoft.com/office/drawing/2014/chart" uri="{C3380CC4-5D6E-409C-BE32-E72D297353CC}">
              <c16:uniqueId val="{00000000-318F-4275-B328-CCF8D711DFBB}"/>
            </c:ext>
          </c:extLst>
        </c:ser>
        <c:ser>
          <c:idx val="1"/>
          <c:order val="1"/>
          <c:tx>
            <c:strRef>
              <c:f>'Annexe 3'!$C$3</c:f>
              <c:strCache>
                <c:ptCount val="1"/>
                <c:pt idx="0">
                  <c:v> parmi les scolaires</c:v>
                </c:pt>
              </c:strCache>
            </c:strRef>
          </c:tx>
          <c:spPr>
            <a:solidFill>
              <a:schemeClr val="accent5">
                <a:lumMod val="20000"/>
                <a:lumOff val="80000"/>
              </a:schemeClr>
            </a:solidFill>
            <a:ln>
              <a:noFill/>
            </a:ln>
            <a:effectLst/>
          </c:spPr>
          <c:invertIfNegative val="0"/>
          <c:cat>
            <c:strRef>
              <c:f>'Annexe 3'!$A$4:$A$11</c:f>
              <c:strCache>
                <c:ptCount val="8"/>
                <c:pt idx="0">
                  <c:v>Diplôme d'ingénieur</c:v>
                </c:pt>
                <c:pt idx="1">
                  <c:v>DUT/BUT</c:v>
                </c:pt>
                <c:pt idx="2">
                  <c:v>BTS</c:v>
                </c:pt>
                <c:pt idx="3">
                  <c:v>Licence professionnelle</c:v>
                </c:pt>
                <c:pt idx="4">
                  <c:v>Ensemble</c:v>
                </c:pt>
                <c:pt idx="5">
                  <c:v>Ecoles de commerce</c:v>
                </c:pt>
                <c:pt idx="6">
                  <c:v>Master</c:v>
                </c:pt>
                <c:pt idx="7">
                  <c:v>Autres</c:v>
                </c:pt>
              </c:strCache>
            </c:strRef>
          </c:cat>
          <c:val>
            <c:numRef>
              <c:f>'Annexe 3'!$C$4:$C$11</c:f>
              <c:numCache>
                <c:formatCode>0%</c:formatCode>
                <c:ptCount val="8"/>
                <c:pt idx="0">
                  <c:v>0.313208180418652</c:v>
                </c:pt>
                <c:pt idx="1">
                  <c:v>0.41163418234470101</c:v>
                </c:pt>
                <c:pt idx="2">
                  <c:v>0.477691675202918</c:v>
                </c:pt>
                <c:pt idx="3">
                  <c:v>0.59949409780775698</c:v>
                </c:pt>
                <c:pt idx="4">
                  <c:v>0.56940000000000002</c:v>
                </c:pt>
                <c:pt idx="5">
                  <c:v>0.49209184917808901</c:v>
                </c:pt>
                <c:pt idx="6">
                  <c:v>0.63740390668737601</c:v>
                </c:pt>
                <c:pt idx="7">
                  <c:v>0.612501204214982</c:v>
                </c:pt>
              </c:numCache>
            </c:numRef>
          </c:val>
          <c:extLst>
            <c:ext xmlns:c16="http://schemas.microsoft.com/office/drawing/2014/chart" uri="{C3380CC4-5D6E-409C-BE32-E72D297353CC}">
              <c16:uniqueId val="{00000001-318F-4275-B328-CCF8D711DFBB}"/>
            </c:ext>
          </c:extLst>
        </c:ser>
        <c:dLbls>
          <c:showLegendKey val="0"/>
          <c:showVal val="0"/>
          <c:showCatName val="0"/>
          <c:showSerName val="0"/>
          <c:showPercent val="0"/>
          <c:showBubbleSize val="0"/>
        </c:dLbls>
        <c:gapWidth val="182"/>
        <c:axId val="560700256"/>
        <c:axId val="560699272"/>
      </c:barChart>
      <c:catAx>
        <c:axId val="560700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0699272"/>
        <c:crosses val="autoZero"/>
        <c:auto val="1"/>
        <c:lblAlgn val="ctr"/>
        <c:lblOffset val="100"/>
        <c:noMultiLvlLbl val="0"/>
      </c:catAx>
      <c:valAx>
        <c:axId val="56069927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60700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'Annexe 4'!$A$5</c:f>
              <c:strCache>
                <c:ptCount val="1"/>
                <c:pt idx="0">
                  <c:v>BTS</c:v>
                </c:pt>
              </c:strCache>
            </c:strRef>
          </c:tx>
          <c:spPr>
            <a:solidFill>
              <a:srgbClr val="191970"/>
            </a:solidFill>
            <a:ln>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4'!$B$5:$N$5</c:f>
              <c:numCache>
                <c:formatCode>#,##0</c:formatCode>
                <c:ptCount val="13"/>
                <c:pt idx="0">
                  <c:v>61769</c:v>
                </c:pt>
                <c:pt idx="1">
                  <c:v>60834</c:v>
                </c:pt>
                <c:pt idx="2">
                  <c:v>58620</c:v>
                </c:pt>
                <c:pt idx="3">
                  <c:v>60095</c:v>
                </c:pt>
                <c:pt idx="4">
                  <c:v>62830</c:v>
                </c:pt>
                <c:pt idx="5">
                  <c:v>67401</c:v>
                </c:pt>
                <c:pt idx="6">
                  <c:v>72608</c:v>
                </c:pt>
                <c:pt idx="7">
                  <c:v>79226</c:v>
                </c:pt>
                <c:pt idx="8">
                  <c:v>109500</c:v>
                </c:pt>
                <c:pt idx="9">
                  <c:v>156800</c:v>
                </c:pt>
                <c:pt idx="10">
                  <c:v>178900</c:v>
                </c:pt>
                <c:pt idx="11">
                  <c:v>189800</c:v>
                </c:pt>
                <c:pt idx="12">
                  <c:v>187500</c:v>
                </c:pt>
              </c:numCache>
            </c:numRef>
          </c:val>
          <c:extLst>
            <c:ext xmlns:c16="http://schemas.microsoft.com/office/drawing/2014/chart" uri="{C3380CC4-5D6E-409C-BE32-E72D297353CC}">
              <c16:uniqueId val="{00000000-1BD1-4B2A-BA4E-487C20998D43}"/>
            </c:ext>
          </c:extLst>
        </c:ser>
        <c:ser>
          <c:idx val="1"/>
          <c:order val="1"/>
          <c:tx>
            <c:strRef>
              <c:f>'Annexe 4'!$A$6</c:f>
              <c:strCache>
                <c:ptCount val="1"/>
                <c:pt idx="0">
                  <c:v>TH certifié RNCP</c:v>
                </c:pt>
              </c:strCache>
            </c:strRef>
          </c:tx>
          <c:spPr>
            <a:solidFill>
              <a:srgbClr val="D3D3D3"/>
            </a:solidFill>
            <a:ln w="25400">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4'!$B$6:$N$6</c:f>
              <c:numCache>
                <c:formatCode>#,##0</c:formatCode>
                <c:ptCount val="13"/>
                <c:pt idx="0">
                  <c:v>7900</c:v>
                </c:pt>
                <c:pt idx="1">
                  <c:v>8300</c:v>
                </c:pt>
                <c:pt idx="2">
                  <c:v>8200</c:v>
                </c:pt>
                <c:pt idx="3">
                  <c:v>8400</c:v>
                </c:pt>
                <c:pt idx="4">
                  <c:v>9000</c:v>
                </c:pt>
                <c:pt idx="5">
                  <c:v>10800</c:v>
                </c:pt>
                <c:pt idx="6">
                  <c:v>12400</c:v>
                </c:pt>
                <c:pt idx="7">
                  <c:v>18200</c:v>
                </c:pt>
                <c:pt idx="8">
                  <c:v>54300</c:v>
                </c:pt>
                <c:pt idx="9">
                  <c:v>103400</c:v>
                </c:pt>
                <c:pt idx="10">
                  <c:v>138500</c:v>
                </c:pt>
                <c:pt idx="11">
                  <c:v>160600</c:v>
                </c:pt>
                <c:pt idx="12">
                  <c:v>170400</c:v>
                </c:pt>
              </c:numCache>
            </c:numRef>
          </c:val>
          <c:extLst>
            <c:ext xmlns:c16="http://schemas.microsoft.com/office/drawing/2014/chart" uri="{C3380CC4-5D6E-409C-BE32-E72D297353CC}">
              <c16:uniqueId val="{00000001-1BD1-4B2A-BA4E-487C20998D43}"/>
            </c:ext>
          </c:extLst>
        </c:ser>
        <c:ser>
          <c:idx val="2"/>
          <c:order val="2"/>
          <c:tx>
            <c:strRef>
              <c:f>'Annexe 4'!$A$7</c:f>
              <c:strCache>
                <c:ptCount val="1"/>
                <c:pt idx="0">
                  <c:v>Ecoles de commerce</c:v>
                </c:pt>
              </c:strCache>
            </c:strRef>
          </c:tx>
          <c:spPr>
            <a:solidFill>
              <a:srgbClr val="4169E1"/>
            </a:solidFill>
            <a:ln w="25400">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4'!$B$7:$N$7</c:f>
              <c:numCache>
                <c:formatCode>#,##0</c:formatCode>
                <c:ptCount val="13"/>
                <c:pt idx="0">
                  <c:v>7310</c:v>
                </c:pt>
                <c:pt idx="1">
                  <c:v>7643</c:v>
                </c:pt>
                <c:pt idx="2">
                  <c:v>8305</c:v>
                </c:pt>
                <c:pt idx="3">
                  <c:v>8648</c:v>
                </c:pt>
                <c:pt idx="4">
                  <c:v>9379</c:v>
                </c:pt>
                <c:pt idx="5">
                  <c:v>10298</c:v>
                </c:pt>
                <c:pt idx="6">
                  <c:v>11222</c:v>
                </c:pt>
                <c:pt idx="7">
                  <c:v>15897</c:v>
                </c:pt>
                <c:pt idx="8">
                  <c:v>44200</c:v>
                </c:pt>
                <c:pt idx="9">
                  <c:v>73300</c:v>
                </c:pt>
                <c:pt idx="10">
                  <c:v>93900</c:v>
                </c:pt>
                <c:pt idx="11">
                  <c:v>102400</c:v>
                </c:pt>
                <c:pt idx="12">
                  <c:v>109000</c:v>
                </c:pt>
              </c:numCache>
            </c:numRef>
          </c:val>
          <c:extLst>
            <c:ext xmlns:c16="http://schemas.microsoft.com/office/drawing/2014/chart" uri="{C3380CC4-5D6E-409C-BE32-E72D297353CC}">
              <c16:uniqueId val="{00000002-1BD1-4B2A-BA4E-487C20998D43}"/>
            </c:ext>
          </c:extLst>
        </c:ser>
        <c:ser>
          <c:idx val="3"/>
          <c:order val="3"/>
          <c:tx>
            <c:strRef>
              <c:f>'Annexe 4'!$A$8</c:f>
              <c:strCache>
                <c:ptCount val="1"/>
                <c:pt idx="0">
                  <c:v>Masters</c:v>
                </c:pt>
              </c:strCache>
            </c:strRef>
          </c:tx>
          <c:spPr>
            <a:solidFill>
              <a:srgbClr val="A9A9A9"/>
            </a:solidFill>
            <a:ln>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4'!$B$8:$N$8</c:f>
              <c:numCache>
                <c:formatCode>#,##0</c:formatCode>
                <c:ptCount val="13"/>
                <c:pt idx="0">
                  <c:v>12676</c:v>
                </c:pt>
                <c:pt idx="1">
                  <c:v>13441</c:v>
                </c:pt>
                <c:pt idx="2">
                  <c:v>13784</c:v>
                </c:pt>
                <c:pt idx="3">
                  <c:v>14907</c:v>
                </c:pt>
                <c:pt idx="4">
                  <c:v>16165</c:v>
                </c:pt>
                <c:pt idx="5">
                  <c:v>17816</c:v>
                </c:pt>
                <c:pt idx="6">
                  <c:v>19394</c:v>
                </c:pt>
                <c:pt idx="7">
                  <c:v>21463</c:v>
                </c:pt>
                <c:pt idx="8">
                  <c:v>28200</c:v>
                </c:pt>
                <c:pt idx="9">
                  <c:v>39600</c:v>
                </c:pt>
                <c:pt idx="10">
                  <c:v>44800</c:v>
                </c:pt>
                <c:pt idx="11">
                  <c:v>47700</c:v>
                </c:pt>
                <c:pt idx="12">
                  <c:v>49900</c:v>
                </c:pt>
              </c:numCache>
            </c:numRef>
          </c:val>
          <c:extLst>
            <c:ext xmlns:c16="http://schemas.microsoft.com/office/drawing/2014/chart" uri="{C3380CC4-5D6E-409C-BE32-E72D297353CC}">
              <c16:uniqueId val="{00000003-1BD1-4B2A-BA4E-487C20998D43}"/>
            </c:ext>
          </c:extLst>
        </c:ser>
        <c:ser>
          <c:idx val="4"/>
          <c:order val="4"/>
          <c:tx>
            <c:strRef>
              <c:f>'Annexe 4'!$A$9</c:f>
              <c:strCache>
                <c:ptCount val="1"/>
                <c:pt idx="0">
                  <c:v>DUT/BUT</c:v>
                </c:pt>
              </c:strCache>
            </c:strRef>
          </c:tx>
          <c:spPr>
            <a:solidFill>
              <a:srgbClr val="4682B4"/>
            </a:solidFill>
            <a:ln>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4'!$B$9:$N$9</c:f>
              <c:numCache>
                <c:formatCode>#,##0</c:formatCode>
                <c:ptCount val="13"/>
                <c:pt idx="0">
                  <c:v>5887</c:v>
                </c:pt>
                <c:pt idx="1">
                  <c:v>5836</c:v>
                </c:pt>
                <c:pt idx="2">
                  <c:v>5799</c:v>
                </c:pt>
                <c:pt idx="3">
                  <c:v>5918</c:v>
                </c:pt>
                <c:pt idx="4">
                  <c:v>6378</c:v>
                </c:pt>
                <c:pt idx="5">
                  <c:v>6900</c:v>
                </c:pt>
                <c:pt idx="6">
                  <c:v>7669</c:v>
                </c:pt>
                <c:pt idx="7">
                  <c:v>8144</c:v>
                </c:pt>
                <c:pt idx="8">
                  <c:v>9400</c:v>
                </c:pt>
                <c:pt idx="9">
                  <c:v>10300</c:v>
                </c:pt>
                <c:pt idx="10">
                  <c:v>12900</c:v>
                </c:pt>
                <c:pt idx="11">
                  <c:v>36800</c:v>
                </c:pt>
                <c:pt idx="12">
                  <c:v>37900</c:v>
                </c:pt>
              </c:numCache>
            </c:numRef>
          </c:val>
          <c:extLst>
            <c:ext xmlns:c16="http://schemas.microsoft.com/office/drawing/2014/chart" uri="{C3380CC4-5D6E-409C-BE32-E72D297353CC}">
              <c16:uniqueId val="{00000004-1BD1-4B2A-BA4E-487C20998D43}"/>
            </c:ext>
          </c:extLst>
        </c:ser>
        <c:ser>
          <c:idx val="5"/>
          <c:order val="5"/>
          <c:tx>
            <c:strRef>
              <c:f>'Annexe 4'!$A$10</c:f>
              <c:strCache>
                <c:ptCount val="1"/>
                <c:pt idx="0">
                  <c:v>Diplôme d'ingénieur</c:v>
                </c:pt>
              </c:strCache>
            </c:strRef>
          </c:tx>
          <c:spPr>
            <a:solidFill>
              <a:srgbClr val="696969"/>
            </a:solidFill>
            <a:ln>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4'!$B$10:$N$10</c:f>
              <c:numCache>
                <c:formatCode>#,##0</c:formatCode>
                <c:ptCount val="13"/>
                <c:pt idx="0">
                  <c:v>15856</c:v>
                </c:pt>
                <c:pt idx="1">
                  <c:v>17351</c:v>
                </c:pt>
                <c:pt idx="2">
                  <c:v>18620</c:v>
                </c:pt>
                <c:pt idx="3">
                  <c:v>19620</c:v>
                </c:pt>
                <c:pt idx="4">
                  <c:v>20901</c:v>
                </c:pt>
                <c:pt idx="5">
                  <c:v>22544</c:v>
                </c:pt>
                <c:pt idx="6">
                  <c:v>24396</c:v>
                </c:pt>
                <c:pt idx="7">
                  <c:v>25602</c:v>
                </c:pt>
                <c:pt idx="8">
                  <c:v>27200</c:v>
                </c:pt>
                <c:pt idx="9">
                  <c:v>30000</c:v>
                </c:pt>
                <c:pt idx="10">
                  <c:v>32800</c:v>
                </c:pt>
                <c:pt idx="11">
                  <c:v>34200</c:v>
                </c:pt>
                <c:pt idx="12">
                  <c:v>35900</c:v>
                </c:pt>
              </c:numCache>
            </c:numRef>
          </c:val>
          <c:extLst>
            <c:ext xmlns:c16="http://schemas.microsoft.com/office/drawing/2014/chart" uri="{C3380CC4-5D6E-409C-BE32-E72D297353CC}">
              <c16:uniqueId val="{00000005-1BD1-4B2A-BA4E-487C20998D43}"/>
            </c:ext>
          </c:extLst>
        </c:ser>
        <c:ser>
          <c:idx val="6"/>
          <c:order val="6"/>
          <c:tx>
            <c:strRef>
              <c:f>'Annexe 4'!$A$11</c:f>
              <c:strCache>
                <c:ptCount val="1"/>
                <c:pt idx="0">
                  <c:v>Licence professionnelle</c:v>
                </c:pt>
              </c:strCache>
            </c:strRef>
          </c:tx>
          <c:spPr>
            <a:solidFill>
              <a:srgbClr val="6495ED"/>
            </a:solidFill>
            <a:ln>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4'!$B$11:$N$11</c:f>
              <c:numCache>
                <c:formatCode>#,##0</c:formatCode>
                <c:ptCount val="13"/>
                <c:pt idx="0">
                  <c:v>13387</c:v>
                </c:pt>
                <c:pt idx="1">
                  <c:v>13853</c:v>
                </c:pt>
                <c:pt idx="2">
                  <c:v>14452</c:v>
                </c:pt>
                <c:pt idx="3">
                  <c:v>15137</c:v>
                </c:pt>
                <c:pt idx="4">
                  <c:v>16041</c:v>
                </c:pt>
                <c:pt idx="5">
                  <c:v>17687</c:v>
                </c:pt>
                <c:pt idx="6">
                  <c:v>18571</c:v>
                </c:pt>
                <c:pt idx="7">
                  <c:v>20416</c:v>
                </c:pt>
                <c:pt idx="8">
                  <c:v>30200</c:v>
                </c:pt>
                <c:pt idx="9">
                  <c:v>35900</c:v>
                </c:pt>
                <c:pt idx="10">
                  <c:v>35400</c:v>
                </c:pt>
                <c:pt idx="11">
                  <c:v>20300</c:v>
                </c:pt>
                <c:pt idx="12">
                  <c:v>20000</c:v>
                </c:pt>
              </c:numCache>
            </c:numRef>
          </c:val>
          <c:extLst>
            <c:ext xmlns:c16="http://schemas.microsoft.com/office/drawing/2014/chart" uri="{C3380CC4-5D6E-409C-BE32-E72D297353CC}">
              <c16:uniqueId val="{00000006-1BD1-4B2A-BA4E-487C20998D43}"/>
            </c:ext>
          </c:extLst>
        </c:ser>
        <c:ser>
          <c:idx val="7"/>
          <c:order val="7"/>
          <c:tx>
            <c:strRef>
              <c:f>'Annexe 4'!$A$12</c:f>
              <c:strCache>
                <c:ptCount val="1"/>
                <c:pt idx="0">
                  <c:v>Diplôme paramedical et social</c:v>
                </c:pt>
              </c:strCache>
            </c:strRef>
          </c:tx>
          <c:spPr>
            <a:solidFill>
              <a:schemeClr val="accent2">
                <a:lumMod val="60000"/>
              </a:schemeClr>
            </a:solidFill>
            <a:ln w="25400">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4'!$B$12:$N$12</c:f>
              <c:numCache>
                <c:formatCode>#,##0</c:formatCode>
                <c:ptCount val="13"/>
                <c:pt idx="0">
                  <c:v>2500</c:v>
                </c:pt>
                <c:pt idx="1">
                  <c:v>2400</c:v>
                </c:pt>
                <c:pt idx="2">
                  <c:v>2100</c:v>
                </c:pt>
                <c:pt idx="3">
                  <c:v>2000</c:v>
                </c:pt>
                <c:pt idx="4">
                  <c:v>1800</c:v>
                </c:pt>
                <c:pt idx="5">
                  <c:v>2100</c:v>
                </c:pt>
                <c:pt idx="6">
                  <c:v>2500</c:v>
                </c:pt>
                <c:pt idx="7">
                  <c:v>2900</c:v>
                </c:pt>
                <c:pt idx="8">
                  <c:v>3900</c:v>
                </c:pt>
                <c:pt idx="9">
                  <c:v>5500</c:v>
                </c:pt>
                <c:pt idx="10">
                  <c:v>7900</c:v>
                </c:pt>
                <c:pt idx="11">
                  <c:v>9300</c:v>
                </c:pt>
                <c:pt idx="12">
                  <c:v>10500</c:v>
                </c:pt>
              </c:numCache>
            </c:numRef>
          </c:val>
          <c:extLst>
            <c:ext xmlns:c16="http://schemas.microsoft.com/office/drawing/2014/chart" uri="{C3380CC4-5D6E-409C-BE32-E72D297353CC}">
              <c16:uniqueId val="{00000007-1BD1-4B2A-BA4E-487C20998D43}"/>
            </c:ext>
          </c:extLst>
        </c:ser>
        <c:ser>
          <c:idx val="8"/>
          <c:order val="8"/>
          <c:tx>
            <c:strRef>
              <c:f>'Annexe 4'!$A$13</c:f>
              <c:strCache>
                <c:ptCount val="1"/>
                <c:pt idx="0">
                  <c:v>DCG/DSCG</c:v>
                </c:pt>
              </c:strCache>
            </c:strRef>
          </c:tx>
          <c:spPr>
            <a:solidFill>
              <a:schemeClr val="accent3">
                <a:lumMod val="60000"/>
              </a:schemeClr>
            </a:solidFill>
            <a:ln w="25400">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4'!$B$13:$N$13</c:f>
              <c:numCache>
                <c:formatCode>#,##0</c:formatCode>
                <c:ptCount val="13"/>
                <c:pt idx="0">
                  <c:v>4000</c:v>
                </c:pt>
                <c:pt idx="1">
                  <c:v>4100</c:v>
                </c:pt>
                <c:pt idx="2">
                  <c:v>3900</c:v>
                </c:pt>
                <c:pt idx="3">
                  <c:v>3900</c:v>
                </c:pt>
                <c:pt idx="4">
                  <c:v>4000</c:v>
                </c:pt>
                <c:pt idx="5">
                  <c:v>4200</c:v>
                </c:pt>
                <c:pt idx="6">
                  <c:v>4300</c:v>
                </c:pt>
                <c:pt idx="7">
                  <c:v>4400</c:v>
                </c:pt>
                <c:pt idx="8">
                  <c:v>5600</c:v>
                </c:pt>
                <c:pt idx="9">
                  <c:v>7500</c:v>
                </c:pt>
                <c:pt idx="10">
                  <c:v>8400</c:v>
                </c:pt>
                <c:pt idx="11">
                  <c:v>9000</c:v>
                </c:pt>
                <c:pt idx="12">
                  <c:v>9600</c:v>
                </c:pt>
              </c:numCache>
            </c:numRef>
          </c:val>
          <c:extLst>
            <c:ext xmlns:c16="http://schemas.microsoft.com/office/drawing/2014/chart" uri="{C3380CC4-5D6E-409C-BE32-E72D297353CC}">
              <c16:uniqueId val="{0000000B-BD74-46C2-94A2-CEC54DC67C37}"/>
            </c:ext>
          </c:extLst>
        </c:ser>
        <c:ser>
          <c:idx val="9"/>
          <c:order val="9"/>
          <c:tx>
            <c:strRef>
              <c:f>'Annexe 4'!$A$14</c:f>
              <c:strCache>
                <c:ptCount val="1"/>
                <c:pt idx="0">
                  <c:v>DEUST</c:v>
                </c:pt>
              </c:strCache>
            </c:strRef>
          </c:tx>
          <c:spPr>
            <a:solidFill>
              <a:schemeClr val="accent4">
                <a:lumMod val="60000"/>
              </a:schemeClr>
            </a:solidFill>
            <a:ln w="25400">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4'!$B$14:$N$14</c:f>
              <c:numCache>
                <c:formatCode>#,##0</c:formatCode>
                <c:ptCount val="13"/>
                <c:pt idx="0">
                  <c:v>100</c:v>
                </c:pt>
                <c:pt idx="1">
                  <c:v>200</c:v>
                </c:pt>
                <c:pt idx="2">
                  <c:v>200</c:v>
                </c:pt>
                <c:pt idx="3">
                  <c:v>200</c:v>
                </c:pt>
                <c:pt idx="4">
                  <c:v>200</c:v>
                </c:pt>
                <c:pt idx="5">
                  <c:v>200</c:v>
                </c:pt>
                <c:pt idx="6">
                  <c:v>200</c:v>
                </c:pt>
                <c:pt idx="7">
                  <c:v>300</c:v>
                </c:pt>
                <c:pt idx="8">
                  <c:v>300</c:v>
                </c:pt>
                <c:pt idx="9">
                  <c:v>1900</c:v>
                </c:pt>
                <c:pt idx="10">
                  <c:v>4800</c:v>
                </c:pt>
                <c:pt idx="11">
                  <c:v>8100</c:v>
                </c:pt>
                <c:pt idx="12">
                  <c:v>9500</c:v>
                </c:pt>
              </c:numCache>
            </c:numRef>
          </c:val>
          <c:extLst>
            <c:ext xmlns:c16="http://schemas.microsoft.com/office/drawing/2014/chart" uri="{C3380CC4-5D6E-409C-BE32-E72D297353CC}">
              <c16:uniqueId val="{0000000C-BD74-46C2-94A2-CEC54DC67C37}"/>
            </c:ext>
          </c:extLst>
        </c:ser>
        <c:ser>
          <c:idx val="10"/>
          <c:order val="10"/>
          <c:tx>
            <c:strRef>
              <c:f>'Annexe 4'!$A$15</c:f>
              <c:strCache>
                <c:ptCount val="1"/>
                <c:pt idx="0">
                  <c:v>Licence générale</c:v>
                </c:pt>
              </c:strCache>
            </c:strRef>
          </c:tx>
          <c:spPr>
            <a:solidFill>
              <a:schemeClr val="accent5">
                <a:lumMod val="20000"/>
                <a:lumOff val="80000"/>
              </a:schemeClr>
            </a:solidFill>
            <a:ln>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4'!$B$15:$N$15</c:f>
              <c:numCache>
                <c:formatCode>#,##0</c:formatCode>
                <c:ptCount val="13"/>
                <c:pt idx="0">
                  <c:v>1135</c:v>
                </c:pt>
                <c:pt idx="1">
                  <c:v>1182</c:v>
                </c:pt>
                <c:pt idx="2">
                  <c:v>1378</c:v>
                </c:pt>
                <c:pt idx="3">
                  <c:v>1475</c:v>
                </c:pt>
                <c:pt idx="4">
                  <c:v>2081</c:v>
                </c:pt>
                <c:pt idx="5">
                  <c:v>2322</c:v>
                </c:pt>
                <c:pt idx="6">
                  <c:v>2336</c:v>
                </c:pt>
                <c:pt idx="7">
                  <c:v>2435</c:v>
                </c:pt>
                <c:pt idx="8">
                  <c:v>4400</c:v>
                </c:pt>
                <c:pt idx="9">
                  <c:v>7200</c:v>
                </c:pt>
                <c:pt idx="10">
                  <c:v>8300</c:v>
                </c:pt>
                <c:pt idx="11">
                  <c:v>7400</c:v>
                </c:pt>
                <c:pt idx="12">
                  <c:v>7200</c:v>
                </c:pt>
              </c:numCache>
            </c:numRef>
          </c:val>
          <c:extLst>
            <c:ext xmlns:c16="http://schemas.microsoft.com/office/drawing/2014/chart" uri="{C3380CC4-5D6E-409C-BE32-E72D297353CC}">
              <c16:uniqueId val="{0000000D-BD74-46C2-94A2-CEC54DC67C37}"/>
            </c:ext>
          </c:extLst>
        </c:ser>
        <c:ser>
          <c:idx val="11"/>
          <c:order val="11"/>
          <c:tx>
            <c:strRef>
              <c:f>'Annexe 4'!$A$16</c:f>
              <c:strCache>
                <c:ptCount val="1"/>
                <c:pt idx="0">
                  <c:v>autre</c:v>
                </c:pt>
              </c:strCache>
            </c:strRef>
          </c:tx>
          <c:spPr>
            <a:solidFill>
              <a:srgbClr val="2F4F4F"/>
            </a:solidFill>
            <a:ln w="25400">
              <a:noFill/>
            </a:ln>
            <a:effectLst/>
          </c:spPr>
          <c:cat>
            <c:strRef>
              <c:f>'Annexe 4'!$B$4:$N$4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4'!$B$16:$N$16</c:f>
              <c:numCache>
                <c:formatCode>#,##0</c:formatCode>
                <c:ptCount val="13"/>
                <c:pt idx="0">
                  <c:v>2800</c:v>
                </c:pt>
                <c:pt idx="1">
                  <c:v>2900</c:v>
                </c:pt>
                <c:pt idx="2">
                  <c:v>3400</c:v>
                </c:pt>
                <c:pt idx="3">
                  <c:v>3800</c:v>
                </c:pt>
                <c:pt idx="4">
                  <c:v>3700</c:v>
                </c:pt>
                <c:pt idx="5">
                  <c:v>4000</c:v>
                </c:pt>
                <c:pt idx="6">
                  <c:v>4300</c:v>
                </c:pt>
                <c:pt idx="7">
                  <c:v>4800</c:v>
                </c:pt>
                <c:pt idx="8">
                  <c:v>6100</c:v>
                </c:pt>
                <c:pt idx="9">
                  <c:v>8200</c:v>
                </c:pt>
                <c:pt idx="10">
                  <c:v>9700</c:v>
                </c:pt>
                <c:pt idx="11">
                  <c:v>10300</c:v>
                </c:pt>
                <c:pt idx="12">
                  <c:v>10600</c:v>
                </c:pt>
              </c:numCache>
            </c:numRef>
          </c:val>
          <c:extLst>
            <c:ext xmlns:c16="http://schemas.microsoft.com/office/drawing/2014/chart" uri="{C3380CC4-5D6E-409C-BE32-E72D297353CC}">
              <c16:uniqueId val="{0000000E-BD74-46C2-94A2-CEC54DC67C37}"/>
            </c:ext>
          </c:extLst>
        </c:ser>
        <c:dLbls>
          <c:showLegendKey val="0"/>
          <c:showVal val="0"/>
          <c:showCatName val="0"/>
          <c:showSerName val="0"/>
          <c:showPercent val="0"/>
          <c:showBubbleSize val="0"/>
        </c:dLbls>
        <c:axId val="436292240"/>
        <c:axId val="436293224"/>
      </c:areaChart>
      <c:catAx>
        <c:axId val="436292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293224"/>
        <c:crosses val="autoZero"/>
        <c:auto val="1"/>
        <c:lblAlgn val="ctr"/>
        <c:lblOffset val="100"/>
        <c:noMultiLvlLbl val="0"/>
      </c:catAx>
      <c:valAx>
        <c:axId val="436293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36292240"/>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'Annexe 5'!$A$5</c:f>
              <c:strCache>
                <c:ptCount val="1"/>
                <c:pt idx="0">
                  <c:v>Privé</c:v>
                </c:pt>
              </c:strCache>
            </c:strRef>
          </c:tx>
          <c:spPr>
            <a:solidFill>
              <a:srgbClr val="002060"/>
            </a:solidFill>
            <a:ln>
              <a:noFill/>
            </a:ln>
            <a:effectLst/>
          </c:spPr>
          <c:invertIfNegative val="0"/>
          <c:cat>
            <c:strRef>
              <c:f>'Annexe 5'!$B$4:$N$4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5'!$B$5:$N$5</c:f>
              <c:numCache>
                <c:formatCode>General</c:formatCode>
                <c:ptCount val="13"/>
                <c:pt idx="0">
                  <c:v>62</c:v>
                </c:pt>
                <c:pt idx="1">
                  <c:v>61</c:v>
                </c:pt>
                <c:pt idx="2">
                  <c:v>61</c:v>
                </c:pt>
                <c:pt idx="3">
                  <c:v>60</c:v>
                </c:pt>
                <c:pt idx="4">
                  <c:v>60</c:v>
                </c:pt>
                <c:pt idx="5">
                  <c:v>60</c:v>
                </c:pt>
                <c:pt idx="6">
                  <c:v>60</c:v>
                </c:pt>
                <c:pt idx="7">
                  <c:v>62</c:v>
                </c:pt>
                <c:pt idx="8">
                  <c:v>70</c:v>
                </c:pt>
                <c:pt idx="9">
                  <c:v>75</c:v>
                </c:pt>
                <c:pt idx="10">
                  <c:v>76</c:v>
                </c:pt>
                <c:pt idx="11">
                  <c:v>76</c:v>
                </c:pt>
                <c:pt idx="12">
                  <c:v>77</c:v>
                </c:pt>
              </c:numCache>
            </c:numRef>
          </c:val>
          <c:extLst>
            <c:ext xmlns:c16="http://schemas.microsoft.com/office/drawing/2014/chart" uri="{C3380CC4-5D6E-409C-BE32-E72D297353CC}">
              <c16:uniqueId val="{00000000-2B77-457D-BD27-0420D8506EC1}"/>
            </c:ext>
          </c:extLst>
        </c:ser>
        <c:ser>
          <c:idx val="1"/>
          <c:order val="1"/>
          <c:tx>
            <c:strRef>
              <c:f>'Annexe 5'!$A$6</c:f>
              <c:strCache>
                <c:ptCount val="1"/>
                <c:pt idx="0">
                  <c:v>Public</c:v>
                </c:pt>
              </c:strCache>
            </c:strRef>
          </c:tx>
          <c:spPr>
            <a:solidFill>
              <a:schemeClr val="accent2"/>
            </a:solidFill>
            <a:ln>
              <a:noFill/>
            </a:ln>
            <a:effectLst/>
          </c:spPr>
          <c:invertIfNegative val="0"/>
          <c:cat>
            <c:strRef>
              <c:f>'Annexe 5'!$B$4:$N$4</c:f>
              <c:strCach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strCache>
            </c:strRef>
          </c:cat>
          <c:val>
            <c:numRef>
              <c:f>'Annexe 5'!$B$6:$N$6</c:f>
              <c:numCache>
                <c:formatCode>General</c:formatCode>
                <c:ptCount val="13"/>
                <c:pt idx="0">
                  <c:v>38</c:v>
                </c:pt>
                <c:pt idx="1">
                  <c:v>39</c:v>
                </c:pt>
                <c:pt idx="2">
                  <c:v>39</c:v>
                </c:pt>
                <c:pt idx="3">
                  <c:v>40</c:v>
                </c:pt>
                <c:pt idx="4">
                  <c:v>40</c:v>
                </c:pt>
                <c:pt idx="5">
                  <c:v>40</c:v>
                </c:pt>
                <c:pt idx="6">
                  <c:v>40</c:v>
                </c:pt>
                <c:pt idx="7">
                  <c:v>38</c:v>
                </c:pt>
                <c:pt idx="8">
                  <c:v>30</c:v>
                </c:pt>
                <c:pt idx="9">
                  <c:v>25</c:v>
                </c:pt>
                <c:pt idx="10">
                  <c:v>24</c:v>
                </c:pt>
                <c:pt idx="11">
                  <c:v>24</c:v>
                </c:pt>
                <c:pt idx="12">
                  <c:v>23</c:v>
                </c:pt>
              </c:numCache>
            </c:numRef>
          </c:val>
          <c:extLst>
            <c:ext xmlns:c16="http://schemas.microsoft.com/office/drawing/2014/chart" uri="{C3380CC4-5D6E-409C-BE32-E72D297353CC}">
              <c16:uniqueId val="{00000001-2B77-457D-BD27-0420D8506EC1}"/>
            </c:ext>
          </c:extLst>
        </c:ser>
        <c:dLbls>
          <c:showLegendKey val="0"/>
          <c:showVal val="0"/>
          <c:showCatName val="0"/>
          <c:showSerName val="0"/>
          <c:showPercent val="0"/>
          <c:showBubbleSize val="0"/>
        </c:dLbls>
        <c:gapWidth val="150"/>
        <c:overlap val="100"/>
        <c:axId val="494538640"/>
        <c:axId val="494541920"/>
      </c:barChart>
      <c:catAx>
        <c:axId val="49453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541920"/>
        <c:crosses val="autoZero"/>
        <c:auto val="1"/>
        <c:lblAlgn val="ctr"/>
        <c:lblOffset val="100"/>
        <c:noMultiLvlLbl val="0"/>
      </c:catAx>
      <c:valAx>
        <c:axId val="494541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94538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13250</xdr:colOff>
      <xdr:row>17</xdr:row>
      <xdr:rowOff>19878</xdr:rowOff>
    </xdr:from>
    <xdr:to>
      <xdr:col>12</xdr:col>
      <xdr:colOff>218660</xdr:colOff>
      <xdr:row>46</xdr:row>
      <xdr:rowOff>161364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19048</xdr:colOff>
      <xdr:row>13</xdr:row>
      <xdr:rowOff>144779</xdr:rowOff>
    </xdr:from>
    <xdr:to>
      <xdr:col>14</xdr:col>
      <xdr:colOff>609600</xdr:colOff>
      <xdr:row>38</xdr:row>
      <xdr:rowOff>175260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0.85649</cdr:x>
      <cdr:y>0.08883</cdr:y>
    </cdr:from>
    <cdr:to>
      <cdr:x>0.98931</cdr:x>
      <cdr:y>0.14213</cdr:y>
    </cdr:to>
    <cdr:sp macro="" textlink="">
      <cdr:nvSpPr>
        <cdr:cNvPr id="2" name="ZoneTexte 1"/>
        <cdr:cNvSpPr txBox="1"/>
      </cdr:nvSpPr>
      <cdr:spPr>
        <a:xfrm xmlns:a="http://schemas.openxmlformats.org/drawingml/2006/main">
          <a:off x="5343526" y="333376"/>
          <a:ext cx="8286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0.87363</cdr:x>
      <cdr:y>0.18472</cdr:y>
    </cdr:from>
    <cdr:to>
      <cdr:x>1</cdr:x>
      <cdr:y>0.83663</cdr:y>
    </cdr:to>
    <cdr:grpSp>
      <cdr:nvGrpSpPr>
        <cdr:cNvPr id="10" name="Groupe 9"/>
        <cdr:cNvGrpSpPr/>
      </cdr:nvGrpSpPr>
      <cdr:grpSpPr>
        <a:xfrm xmlns:a="http://schemas.openxmlformats.org/drawingml/2006/main">
          <a:off x="9429728" y="850170"/>
          <a:ext cx="1364004" cy="3000404"/>
          <a:chOff x="5450468" y="730525"/>
          <a:chExt cx="788408" cy="2446511"/>
        </a:xfrm>
      </cdr:grpSpPr>
      <cdr:sp macro="" textlink="">
        <cdr:nvSpPr>
          <cdr:cNvPr id="3" name="ZoneTexte 2"/>
          <cdr:cNvSpPr txBox="1"/>
        </cdr:nvSpPr>
        <cdr:spPr>
          <a:xfrm xmlns:a="http://schemas.openxmlformats.org/drawingml/2006/main">
            <a:off x="5459277" y="730525"/>
            <a:ext cx="765722" cy="2285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1600"/>
              <a:t>Licence pro.</a:t>
            </a:r>
          </a:p>
        </cdr:txBody>
      </cdr:sp>
      <cdr:sp macro="" textlink="">
        <cdr:nvSpPr>
          <cdr:cNvPr id="4" name="ZoneTexte 1"/>
          <cdr:cNvSpPr txBox="1"/>
        </cdr:nvSpPr>
        <cdr:spPr>
          <a:xfrm xmlns:a="http://schemas.openxmlformats.org/drawingml/2006/main">
            <a:off x="5468088" y="2288317"/>
            <a:ext cx="770788" cy="2285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a:t>IUT</a:t>
            </a:r>
          </a:p>
        </cdr:txBody>
      </cdr:sp>
      <cdr:sp macro="" textlink="">
        <cdr:nvSpPr>
          <cdr:cNvPr id="5" name="ZoneTexte 1"/>
          <cdr:cNvSpPr txBox="1"/>
        </cdr:nvSpPr>
        <cdr:spPr>
          <a:xfrm xmlns:a="http://schemas.openxmlformats.org/drawingml/2006/main">
            <a:off x="5468086" y="1359460"/>
            <a:ext cx="770790" cy="2285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a:t>STS</a:t>
            </a:r>
          </a:p>
        </cdr:txBody>
      </cdr:sp>
      <cdr:sp macro="" textlink="">
        <cdr:nvSpPr>
          <cdr:cNvPr id="6" name="ZoneTexte 1"/>
          <cdr:cNvSpPr txBox="1"/>
        </cdr:nvSpPr>
        <cdr:spPr>
          <a:xfrm xmlns:a="http://schemas.openxmlformats.org/drawingml/2006/main">
            <a:off x="5450468" y="1742921"/>
            <a:ext cx="788408" cy="2285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a:t>Ecoles de commerce</a:t>
            </a:r>
          </a:p>
        </cdr:txBody>
      </cdr:sp>
      <cdr:sp macro="" textlink="">
        <cdr:nvSpPr>
          <cdr:cNvPr id="7" name="ZoneTexte 1"/>
          <cdr:cNvSpPr txBox="1"/>
        </cdr:nvSpPr>
        <cdr:spPr>
          <a:xfrm xmlns:a="http://schemas.openxmlformats.org/drawingml/2006/main">
            <a:off x="5463683" y="2138826"/>
            <a:ext cx="770477" cy="2285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b="1" baseline="0"/>
              <a:t>Ensemble</a:t>
            </a:r>
          </a:p>
        </cdr:txBody>
      </cdr:sp>
      <cdr:sp macro="" textlink="">
        <cdr:nvSpPr>
          <cdr:cNvPr id="8" name="ZoneTexte 1"/>
          <cdr:cNvSpPr txBox="1"/>
        </cdr:nvSpPr>
        <cdr:spPr>
          <a:xfrm xmlns:a="http://schemas.openxmlformats.org/drawingml/2006/main">
            <a:off x="5459279" y="2948450"/>
            <a:ext cx="775192" cy="2285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a:t>Master</a:t>
            </a:r>
          </a:p>
        </cdr:txBody>
      </cdr:sp>
      <cdr:sp macro="" textlink="">
        <cdr:nvSpPr>
          <cdr:cNvPr id="9" name="ZoneTexte 1"/>
          <cdr:cNvSpPr txBox="1"/>
        </cdr:nvSpPr>
        <cdr:spPr>
          <a:xfrm xmlns:a="http://schemas.openxmlformats.org/drawingml/2006/main">
            <a:off x="5459279" y="2470117"/>
            <a:ext cx="776152" cy="3873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600"/>
              <a:t>Formations d'ingénieurs</a:t>
            </a:r>
          </a:p>
        </cdr:txBody>
      </cdr:sp>
    </cdr:grpSp>
  </cdr:relSizeAnchor>
</c:userShapes>
</file>

<file path=xl/drawings/drawing4.xml><?xml version="1.0" encoding="utf-8"?>
<xdr:wsDr xmlns:xdr="http://schemas.openxmlformats.org/drawingml/2006/spreadsheetDrawing" xmlns:a="http://schemas.openxmlformats.org/drawingml/2006/main">
  <xdr:twoCellAnchor>
    <xdr:from>
      <xdr:col>1</xdr:col>
      <xdr:colOff>7620</xdr:colOff>
      <xdr:row>12</xdr:row>
      <xdr:rowOff>0</xdr:rowOff>
    </xdr:from>
    <xdr:to>
      <xdr:col>7</xdr:col>
      <xdr:colOff>0</xdr:colOff>
      <xdr:row>35</xdr:row>
      <xdr:rowOff>152400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76199</xdr:rowOff>
    </xdr:from>
    <xdr:to>
      <xdr:col>6</xdr:col>
      <xdr:colOff>600075</xdr:colOff>
      <xdr:row>32</xdr:row>
      <xdr:rowOff>133350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14</xdr:row>
      <xdr:rowOff>14655</xdr:rowOff>
    </xdr:from>
    <xdr:to>
      <xdr:col>4</xdr:col>
      <xdr:colOff>593481</xdr:colOff>
      <xdr:row>30</xdr:row>
      <xdr:rowOff>161193</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721002</xdr:colOff>
      <xdr:row>22</xdr:row>
      <xdr:rowOff>1</xdr:rowOff>
    </xdr:from>
    <xdr:to>
      <xdr:col>12</xdr:col>
      <xdr:colOff>723900</xdr:colOff>
      <xdr:row>48</xdr:row>
      <xdr:rowOff>22861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1523232</xdr:colOff>
      <xdr:row>11</xdr:row>
      <xdr:rowOff>175211</xdr:rowOff>
    </xdr:from>
    <xdr:to>
      <xdr:col>9</xdr:col>
      <xdr:colOff>30637</xdr:colOff>
      <xdr:row>30</xdr:row>
      <xdr:rowOff>77741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4</xdr:row>
      <xdr:rowOff>0</xdr:rowOff>
    </xdr:from>
    <xdr:to>
      <xdr:col>8</xdr:col>
      <xdr:colOff>309883</xdr:colOff>
      <xdr:row>24</xdr:row>
      <xdr:rowOff>46435</xdr:rowOff>
    </xdr:to>
    <xdr:grpSp>
      <xdr:nvGrpSpPr>
        <xdr:cNvPr id="2" name="Groupe 1"/>
        <xdr:cNvGrpSpPr/>
      </xdr:nvGrpSpPr>
      <xdr:grpSpPr>
        <a:xfrm>
          <a:off x="3497580" y="845820"/>
          <a:ext cx="4272283" cy="3688795"/>
          <a:chOff x="3952875" y="876300"/>
          <a:chExt cx="4119883" cy="3856435"/>
        </a:xfrm>
      </xdr:grpSpPr>
      <xdr:pic>
        <xdr:nvPicPr>
          <xdr:cNvPr id="3" name="Image 2"/>
          <xdr:cNvPicPr>
            <a:picLocks noChangeAspect="1"/>
          </xdr:cNvPicPr>
        </xdr:nvPicPr>
        <xdr:blipFill>
          <a:blip xmlns:r="http://schemas.openxmlformats.org/officeDocument/2006/relationships" r:embed="rId1"/>
          <a:stretch>
            <a:fillRect/>
          </a:stretch>
        </xdr:blipFill>
        <xdr:spPr>
          <a:xfrm>
            <a:off x="3952875" y="876300"/>
            <a:ext cx="3762375" cy="3856435"/>
          </a:xfrm>
          <a:prstGeom prst="rect">
            <a:avLst/>
          </a:prstGeom>
        </xdr:spPr>
      </xdr:pic>
      <xdr:pic>
        <xdr:nvPicPr>
          <xdr:cNvPr id="4" name="Image 3"/>
          <xdr:cNvPicPr>
            <a:picLocks noChangeAspect="1"/>
          </xdr:cNvPicPr>
        </xdr:nvPicPr>
        <xdr:blipFill>
          <a:blip xmlns:r="http://schemas.openxmlformats.org/officeDocument/2006/relationships" r:embed="rId2"/>
          <a:stretch>
            <a:fillRect/>
          </a:stretch>
        </xdr:blipFill>
        <xdr:spPr>
          <a:xfrm>
            <a:off x="7410450" y="2286000"/>
            <a:ext cx="662308" cy="660209"/>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209551</xdr:colOff>
      <xdr:row>3</xdr:row>
      <xdr:rowOff>19050</xdr:rowOff>
    </xdr:from>
    <xdr:to>
      <xdr:col>9</xdr:col>
      <xdr:colOff>555837</xdr:colOff>
      <xdr:row>30</xdr:row>
      <xdr:rowOff>142086</xdr:rowOff>
    </xdr:to>
    <xdr:pic>
      <xdr:nvPicPr>
        <xdr:cNvPr id="4" name="Image 3"/>
        <xdr:cNvPicPr>
          <a:picLocks noChangeAspect="1"/>
        </xdr:cNvPicPr>
      </xdr:nvPicPr>
      <xdr:blipFill>
        <a:blip xmlns:r="http://schemas.openxmlformats.org/officeDocument/2006/relationships" r:embed="rId1"/>
        <a:stretch>
          <a:fillRect/>
        </a:stretch>
      </xdr:blipFill>
      <xdr:spPr>
        <a:xfrm>
          <a:off x="3400426" y="704850"/>
          <a:ext cx="5156411" cy="526653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1"/>
  <sheetViews>
    <sheetView showGridLines="0" tabSelected="1" workbookViewId="0"/>
  </sheetViews>
  <sheetFormatPr baseColWidth="10" defaultRowHeight="14.4" x14ac:dyDescent="0.3"/>
  <cols>
    <col min="1" max="1" width="12.6640625" customWidth="1"/>
  </cols>
  <sheetData>
    <row r="1" spans="1:1" ht="25.8" x14ac:dyDescent="0.5">
      <c r="A1" s="18" t="s">
        <v>59</v>
      </c>
    </row>
    <row r="2" spans="1:1" ht="18" x14ac:dyDescent="0.35">
      <c r="A2" s="16"/>
    </row>
    <row r="3" spans="1:1" ht="17.399999999999999" x14ac:dyDescent="0.3">
      <c r="A3" s="17" t="s">
        <v>70</v>
      </c>
    </row>
    <row r="4" spans="1:1" ht="18" x14ac:dyDescent="0.35">
      <c r="A4" s="16"/>
    </row>
    <row r="5" spans="1:1" ht="17.399999999999999" x14ac:dyDescent="0.3">
      <c r="A5" s="17" t="s">
        <v>71</v>
      </c>
    </row>
    <row r="6" spans="1:1" ht="18" x14ac:dyDescent="0.35">
      <c r="A6" s="16"/>
    </row>
    <row r="7" spans="1:1" s="4" customFormat="1" ht="17.399999999999999" x14ac:dyDescent="0.3">
      <c r="A7" s="17" t="s">
        <v>107</v>
      </c>
    </row>
    <row r="8" spans="1:1" s="4" customFormat="1" ht="18" x14ac:dyDescent="0.35">
      <c r="A8" s="16"/>
    </row>
    <row r="9" spans="1:1" s="4" customFormat="1" ht="17.399999999999999" x14ac:dyDescent="0.3">
      <c r="A9" s="17" t="s">
        <v>117</v>
      </c>
    </row>
    <row r="11" spans="1:1" s="4" customFormat="1" ht="17.399999999999999" x14ac:dyDescent="0.3">
      <c r="A11" s="17" t="s">
        <v>116</v>
      </c>
    </row>
    <row r="13" spans="1:1" s="4" customFormat="1" ht="17.399999999999999" x14ac:dyDescent="0.3">
      <c r="A13" s="17" t="s">
        <v>115</v>
      </c>
    </row>
    <row r="15" spans="1:1" s="4" customFormat="1" ht="17.399999999999999" x14ac:dyDescent="0.3">
      <c r="A15" s="17" t="s">
        <v>119</v>
      </c>
    </row>
    <row r="17" spans="1:1" s="4" customFormat="1" ht="17.399999999999999" x14ac:dyDescent="0.3">
      <c r="A17" s="17" t="s">
        <v>120</v>
      </c>
    </row>
    <row r="19" spans="1:1" s="4" customFormat="1" ht="17.399999999999999" x14ac:dyDescent="0.3">
      <c r="A19" s="17" t="s">
        <v>112</v>
      </c>
    </row>
    <row r="21" spans="1:1" s="4" customFormat="1" ht="17.399999999999999" x14ac:dyDescent="0.3">
      <c r="A21" s="17" t="s">
        <v>118</v>
      </c>
    </row>
  </sheetData>
  <hyperlinks>
    <hyperlink ref="A3" location="'Graphique 1'!A1" display="Graphique 1 : Evolution du nombre d’étudiants en apprentissage selon le type de diplôme préparé depuis 2012"/>
    <hyperlink ref="A5" location="'Graphique 2'!A1" display="Graphique 2 : Part des apprentis dans les grandes filières de l'enseignement supérieur"/>
    <hyperlink ref="A21" location="'Annexe 1'!A1" display="Annexe 1 : Taux d'évolution du nombre d'apprentis préparant un diplôme de l'enseignement supérieur par académie entre 2023 et 2024"/>
    <hyperlink ref="A9" location="'Tableau 1'!A1" display="Tableau 1 : Répartition des étudiants en apprentissage et en formation initiale hors apprentissage (scolaires) selon l’origine sociale par filière de formation "/>
    <hyperlink ref="A9:XFD9" location="'Annexe 1'!A1" display="Annexe 1 : Répartition des étudiants en apprentissage et en formation initiale hors apprentissage (scolaires) selon l’origine sociale par filière de formation "/>
    <hyperlink ref="A11" location="'Annexe 3'!A1" display="Annexe 3 :  Part des femmes parmi les apprentis, selon le type de diplôme préparé en 2018 et 2023 "/>
    <hyperlink ref="A13" location="'Annexe 4'!A1" display="Annexe 4 : Part des femmes parmi les apprentis et les scolaires, selon le type de diplôme préparé en 2024"/>
    <hyperlink ref="A19" location="'Annexe 7'!A1" display="Annexe 7 : Nombre d'apprentis préparant un diplôme de l'enseignement supérieur par académie au 31/12/2024"/>
    <hyperlink ref="A19:XFD19" location="'Annexe 6'!A1" display="Annexe 6 : Nombre d'apprentis préparant un diplôme de l'enseignement supérieur par académie au 31/12/2024"/>
    <hyperlink ref="A15" location="'Annexe 4'!A1" display="Annexe 4 : Part des femmes parmi les apprentis et les scolaires, selon le type de diplôme préparé en 2024"/>
    <hyperlink ref="A15:XFD15" location="'Annexe 4'!A1" display="Annexe 4 : Evolution du nombre d’étudiants en apprentissage selon le type de diplôme préparé depuis 2012 (version détaillée)"/>
    <hyperlink ref="A17" location="'Annexe 6'!A1" display="Annexe 6 : Part des étudiants en apprentissage selon  lafilière et le secteur de l'établissement en 2024"/>
    <hyperlink ref="A7" location="'Graphique 3'!A1" display="Graphique 3 : Part des étudiants en apprentissage selon la filière et le secteur de l'établissement en 2024"/>
    <hyperlink ref="A11:XFD11" location="'Annexe 2'!A1" display="Annexe 2 :  Part des femmes parmi les apprentis, selon le type de diplôme préparé en 2018 et 2024 "/>
    <hyperlink ref="A13:XFD13" location="'Annexe 3'!A1" display="Annexe 3 : Part des femmes parmi les apprentis et les scolaires, selon le type de diplôme préparé en 2024"/>
    <hyperlink ref="A17:XFD17" location="'Annexe 5'!A1" display="Annexe 5 :  Evolution de la part des étudiants en apprentissage selon le secteur de l'établissement depuis 2012 "/>
    <hyperlink ref="A21:XFD21" location="'Annexe 7'!A1" display="Annexe 7 : Taux d'évolution du nombre d'apprentis préparant un diplôme de l'enseignement supérieur par académie entre 2023 et 2024"/>
  </hyperlinks>
  <pageMargins left="0.7" right="0.7" top="0.75" bottom="0.75" header="0.3" footer="0.3"/>
  <pageSetup paperSize="9"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Q17"/>
  <sheetViews>
    <sheetView zoomScale="115" zoomScaleNormal="115" workbookViewId="0"/>
  </sheetViews>
  <sheetFormatPr baseColWidth="10" defaultColWidth="11.44140625" defaultRowHeight="14.4" x14ac:dyDescent="0.3"/>
  <cols>
    <col min="1" max="1" width="22.33203125" style="4" customWidth="1"/>
    <col min="2" max="16" width="11.44140625" style="4"/>
    <col min="17" max="17" width="11.44140625" style="42"/>
    <col min="18" max="16384" width="11.44140625" style="4"/>
  </cols>
  <sheetData>
    <row r="1" spans="1:14" ht="18" x14ac:dyDescent="0.35">
      <c r="A1" s="8" t="s">
        <v>69</v>
      </c>
    </row>
    <row r="2" spans="1:14" x14ac:dyDescent="0.3">
      <c r="A2" s="19"/>
    </row>
    <row r="4" spans="1:14" x14ac:dyDescent="0.3">
      <c r="A4" s="20"/>
      <c r="B4" s="20" t="s">
        <v>64</v>
      </c>
      <c r="C4" s="20" t="s">
        <v>65</v>
      </c>
      <c r="D4" s="20">
        <v>2014</v>
      </c>
      <c r="E4" s="20">
        <v>2015</v>
      </c>
      <c r="F4" s="20">
        <v>2016</v>
      </c>
      <c r="G4" s="20">
        <v>2017</v>
      </c>
      <c r="H4" s="20">
        <v>2018</v>
      </c>
      <c r="I4" s="20">
        <v>2019</v>
      </c>
      <c r="J4" s="20">
        <v>2020</v>
      </c>
      <c r="K4" s="20">
        <v>2021</v>
      </c>
      <c r="L4" s="21">
        <v>2022</v>
      </c>
      <c r="M4" s="21">
        <v>2023</v>
      </c>
      <c r="N4" s="21">
        <v>2024</v>
      </c>
    </row>
    <row r="5" spans="1:14" x14ac:dyDescent="0.3">
      <c r="A5" s="4" t="s">
        <v>1</v>
      </c>
      <c r="B5" s="6">
        <v>61800</v>
      </c>
      <c r="C5" s="6">
        <v>60800</v>
      </c>
      <c r="D5" s="6">
        <v>58600</v>
      </c>
      <c r="E5" s="6">
        <v>60100</v>
      </c>
      <c r="F5" s="6">
        <v>62800</v>
      </c>
      <c r="G5" s="6">
        <v>67400</v>
      </c>
      <c r="H5" s="6">
        <v>72600</v>
      </c>
      <c r="I5" s="6">
        <v>79200</v>
      </c>
      <c r="J5" s="6">
        <v>109500</v>
      </c>
      <c r="K5" s="6">
        <v>156800</v>
      </c>
      <c r="L5" s="6">
        <v>178900</v>
      </c>
      <c r="M5" s="6">
        <v>189800</v>
      </c>
      <c r="N5" s="6">
        <v>187500</v>
      </c>
    </row>
    <row r="6" spans="1:14" x14ac:dyDescent="0.3">
      <c r="A6" s="4" t="s">
        <v>82</v>
      </c>
      <c r="B6" s="6">
        <v>7900</v>
      </c>
      <c r="C6" s="6">
        <v>8300</v>
      </c>
      <c r="D6" s="6">
        <v>8200</v>
      </c>
      <c r="E6" s="6">
        <v>8400</v>
      </c>
      <c r="F6" s="6">
        <v>9000</v>
      </c>
      <c r="G6" s="6">
        <v>10800</v>
      </c>
      <c r="H6" s="6">
        <v>12400</v>
      </c>
      <c r="I6" s="6">
        <v>18200</v>
      </c>
      <c r="J6" s="6">
        <v>54300</v>
      </c>
      <c r="K6" s="6">
        <v>103400</v>
      </c>
      <c r="L6" s="6">
        <v>138500</v>
      </c>
      <c r="M6" s="6">
        <v>160600</v>
      </c>
      <c r="N6" s="6">
        <v>170400</v>
      </c>
    </row>
    <row r="7" spans="1:14" x14ac:dyDescent="0.3">
      <c r="A7" s="4" t="s">
        <v>5</v>
      </c>
      <c r="B7" s="6">
        <v>7300</v>
      </c>
      <c r="C7" s="6">
        <v>7600</v>
      </c>
      <c r="D7" s="6">
        <v>8300</v>
      </c>
      <c r="E7" s="6">
        <v>8600</v>
      </c>
      <c r="F7" s="6">
        <v>9400</v>
      </c>
      <c r="G7" s="6">
        <v>10300</v>
      </c>
      <c r="H7" s="6">
        <v>11200</v>
      </c>
      <c r="I7" s="6">
        <v>15900</v>
      </c>
      <c r="J7" s="6">
        <v>44200</v>
      </c>
      <c r="K7" s="6">
        <v>73300</v>
      </c>
      <c r="L7" s="6">
        <v>93900</v>
      </c>
      <c r="M7" s="6">
        <v>102400</v>
      </c>
      <c r="N7" s="6">
        <v>109000</v>
      </c>
    </row>
    <row r="8" spans="1:14" x14ac:dyDescent="0.3">
      <c r="A8" s="4" t="s">
        <v>66</v>
      </c>
      <c r="B8" s="6">
        <v>12700</v>
      </c>
      <c r="C8" s="6">
        <v>13400</v>
      </c>
      <c r="D8" s="6">
        <v>13800</v>
      </c>
      <c r="E8" s="6">
        <v>14900</v>
      </c>
      <c r="F8" s="6">
        <v>16200</v>
      </c>
      <c r="G8" s="6">
        <v>17800</v>
      </c>
      <c r="H8" s="6">
        <v>19400</v>
      </c>
      <c r="I8" s="6">
        <v>21500</v>
      </c>
      <c r="J8" s="6">
        <v>28200</v>
      </c>
      <c r="K8" s="6">
        <v>39600</v>
      </c>
      <c r="L8" s="6">
        <v>44800</v>
      </c>
      <c r="M8" s="6">
        <v>47700</v>
      </c>
      <c r="N8" s="6">
        <v>49900</v>
      </c>
    </row>
    <row r="9" spans="1:14" x14ac:dyDescent="0.3">
      <c r="A9" s="4" t="s">
        <v>63</v>
      </c>
      <c r="B9" s="6">
        <v>5900</v>
      </c>
      <c r="C9" s="6">
        <v>5800</v>
      </c>
      <c r="D9" s="6">
        <v>5800</v>
      </c>
      <c r="E9" s="6">
        <v>5900</v>
      </c>
      <c r="F9" s="6">
        <v>6400</v>
      </c>
      <c r="G9" s="6">
        <v>6900</v>
      </c>
      <c r="H9" s="6">
        <v>7700</v>
      </c>
      <c r="I9" s="6">
        <v>8100</v>
      </c>
      <c r="J9" s="6">
        <v>9400</v>
      </c>
      <c r="K9" s="6">
        <v>10300</v>
      </c>
      <c r="L9" s="6">
        <v>12900</v>
      </c>
      <c r="M9" s="6">
        <v>36800</v>
      </c>
      <c r="N9" s="6">
        <v>37900</v>
      </c>
    </row>
    <row r="10" spans="1:14" x14ac:dyDescent="0.3">
      <c r="A10" s="4" t="s">
        <v>4</v>
      </c>
      <c r="B10" s="6">
        <v>15900</v>
      </c>
      <c r="C10" s="6">
        <v>17400</v>
      </c>
      <c r="D10" s="6">
        <v>18600</v>
      </c>
      <c r="E10" s="6">
        <v>19600</v>
      </c>
      <c r="F10" s="6">
        <v>20900</v>
      </c>
      <c r="G10" s="6">
        <v>22500</v>
      </c>
      <c r="H10" s="6">
        <v>24400</v>
      </c>
      <c r="I10" s="6">
        <v>25600</v>
      </c>
      <c r="J10" s="6">
        <v>27200</v>
      </c>
      <c r="K10" s="6">
        <v>30000</v>
      </c>
      <c r="L10" s="6">
        <v>32800</v>
      </c>
      <c r="M10" s="6">
        <v>34200</v>
      </c>
      <c r="N10" s="6">
        <v>35900</v>
      </c>
    </row>
    <row r="11" spans="1:14" x14ac:dyDescent="0.3">
      <c r="A11" s="4" t="s">
        <v>2</v>
      </c>
      <c r="B11" s="6">
        <v>13400</v>
      </c>
      <c r="C11" s="6">
        <v>13900</v>
      </c>
      <c r="D11" s="6">
        <v>14500</v>
      </c>
      <c r="E11" s="6">
        <v>15100</v>
      </c>
      <c r="F11" s="6">
        <v>16000</v>
      </c>
      <c r="G11" s="6">
        <v>17700</v>
      </c>
      <c r="H11" s="6">
        <v>18600</v>
      </c>
      <c r="I11" s="6">
        <v>20400</v>
      </c>
      <c r="J11" s="6">
        <v>30200</v>
      </c>
      <c r="K11" s="6">
        <v>35900</v>
      </c>
      <c r="L11" s="6">
        <v>35400</v>
      </c>
      <c r="M11" s="6">
        <v>20300</v>
      </c>
      <c r="N11" s="6">
        <v>20000</v>
      </c>
    </row>
    <row r="12" spans="1:14" x14ac:dyDescent="0.3">
      <c r="A12" s="4" t="s">
        <v>6</v>
      </c>
      <c r="B12" s="6">
        <v>10500</v>
      </c>
      <c r="C12" s="6">
        <v>10800</v>
      </c>
      <c r="D12" s="6">
        <v>11000</v>
      </c>
      <c r="E12" s="6">
        <v>11400</v>
      </c>
      <c r="F12" s="6">
        <v>11800</v>
      </c>
      <c r="G12" s="6">
        <v>12800</v>
      </c>
      <c r="H12" s="6">
        <v>13600</v>
      </c>
      <c r="I12" s="6">
        <v>14800</v>
      </c>
      <c r="J12" s="6">
        <v>20300</v>
      </c>
      <c r="K12" s="6">
        <v>30300</v>
      </c>
      <c r="L12" s="6">
        <v>39100</v>
      </c>
      <c r="M12" s="6">
        <v>44100</v>
      </c>
      <c r="N12" s="6">
        <v>47400</v>
      </c>
    </row>
    <row r="13" spans="1:14" x14ac:dyDescent="0.3">
      <c r="A13" s="22" t="s">
        <v>7</v>
      </c>
      <c r="B13" s="23">
        <f>SUM(B5:B12)</f>
        <v>135400</v>
      </c>
      <c r="C13" s="23">
        <f t="shared" ref="C13:N13" si="0">SUM(C5:C12)</f>
        <v>138000</v>
      </c>
      <c r="D13" s="23">
        <f t="shared" si="0"/>
        <v>138800</v>
      </c>
      <c r="E13" s="23">
        <f t="shared" si="0"/>
        <v>144000</v>
      </c>
      <c r="F13" s="23">
        <f t="shared" si="0"/>
        <v>152500</v>
      </c>
      <c r="G13" s="23">
        <f t="shared" si="0"/>
        <v>166200</v>
      </c>
      <c r="H13" s="23">
        <f t="shared" si="0"/>
        <v>179900</v>
      </c>
      <c r="I13" s="23">
        <f t="shared" si="0"/>
        <v>203700</v>
      </c>
      <c r="J13" s="23">
        <f t="shared" si="0"/>
        <v>323300</v>
      </c>
      <c r="K13" s="23">
        <f t="shared" si="0"/>
        <v>479600</v>
      </c>
      <c r="L13" s="23">
        <f t="shared" si="0"/>
        <v>576300</v>
      </c>
      <c r="M13" s="23">
        <f t="shared" si="0"/>
        <v>635900</v>
      </c>
      <c r="N13" s="23">
        <f t="shared" si="0"/>
        <v>658000</v>
      </c>
    </row>
    <row r="14" spans="1:14" x14ac:dyDescent="0.3">
      <c r="A14" s="5" t="s">
        <v>74</v>
      </c>
      <c r="M14" s="53"/>
      <c r="N14" s="53"/>
    </row>
    <row r="15" spans="1:14" x14ac:dyDescent="0.3">
      <c r="A15" s="9" t="s">
        <v>92</v>
      </c>
      <c r="N15" s="53"/>
    </row>
    <row r="16" spans="1:14" ht="52.2" customHeight="1" x14ac:dyDescent="0.3">
      <c r="A16" s="77" t="s">
        <v>109</v>
      </c>
      <c r="B16" s="77"/>
      <c r="C16" s="77"/>
      <c r="D16" s="77"/>
      <c r="E16" s="77"/>
      <c r="F16" s="77"/>
      <c r="G16" s="77"/>
      <c r="H16" s="77"/>
      <c r="I16" s="77"/>
      <c r="J16" s="77"/>
      <c r="K16" s="77"/>
      <c r="L16" s="77"/>
      <c r="M16" s="77"/>
      <c r="N16" s="77"/>
    </row>
    <row r="17" spans="1:1" x14ac:dyDescent="0.3">
      <c r="A17" s="9" t="s">
        <v>111</v>
      </c>
    </row>
  </sheetData>
  <mergeCells count="1">
    <mergeCell ref="A16:N16"/>
  </mergeCells>
  <pageMargins left="0.7" right="0.7" top="0.75" bottom="0.75" header="0.3" footer="0.3"/>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13"/>
  <sheetViews>
    <sheetView workbookViewId="0"/>
  </sheetViews>
  <sheetFormatPr baseColWidth="10" defaultColWidth="11.44140625" defaultRowHeight="14.4" x14ac:dyDescent="0.3"/>
  <cols>
    <col min="1" max="1" width="25.109375" style="4" customWidth="1"/>
    <col min="2" max="16384" width="11.44140625" style="4"/>
  </cols>
  <sheetData>
    <row r="1" spans="1:10" ht="18" x14ac:dyDescent="0.3">
      <c r="A1" s="24" t="s">
        <v>71</v>
      </c>
    </row>
    <row r="3" spans="1:10" x14ac:dyDescent="0.3">
      <c r="A3" s="20"/>
      <c r="B3" s="20">
        <v>2016</v>
      </c>
      <c r="C3" s="20">
        <v>2017</v>
      </c>
      <c r="D3" s="20">
        <v>2018</v>
      </c>
      <c r="E3" s="20">
        <v>2019</v>
      </c>
      <c r="F3" s="20">
        <v>2020</v>
      </c>
      <c r="G3" s="20">
        <v>2021</v>
      </c>
      <c r="H3" s="21">
        <v>2022</v>
      </c>
      <c r="I3" s="64">
        <v>2023</v>
      </c>
      <c r="J3" s="64">
        <v>2024</v>
      </c>
    </row>
    <row r="4" spans="1:10" x14ac:dyDescent="0.3">
      <c r="A4" s="2" t="s">
        <v>67</v>
      </c>
      <c r="B4" s="1">
        <v>0.13370000000000001</v>
      </c>
      <c r="C4" s="1">
        <v>0.14019999999999999</v>
      </c>
      <c r="D4" s="1">
        <v>0.1462</v>
      </c>
      <c r="E4" s="1">
        <v>0.15490000000000001</v>
      </c>
      <c r="F4" s="1">
        <v>0.1545</v>
      </c>
      <c r="G4" s="1">
        <v>0.17</v>
      </c>
      <c r="H4" s="3">
        <v>0.18</v>
      </c>
      <c r="I4" s="65">
        <v>0.18</v>
      </c>
      <c r="J4" s="67">
        <v>0.19066114571213499</v>
      </c>
    </row>
    <row r="5" spans="1:10" x14ac:dyDescent="0.3">
      <c r="A5" s="2" t="s">
        <v>10</v>
      </c>
      <c r="B5" s="1">
        <v>5.4199999999999998E-2</v>
      </c>
      <c r="C5" s="1">
        <v>5.8400000000000001E-2</v>
      </c>
      <c r="D5" s="1">
        <v>6.2E-2</v>
      </c>
      <c r="E5" s="1">
        <v>6.8699999999999997E-2</v>
      </c>
      <c r="F5" s="1">
        <v>7.9100000000000004E-2</v>
      </c>
      <c r="G5" s="1">
        <v>8.7999999999999995E-2</v>
      </c>
      <c r="H5" s="3">
        <v>0.12</v>
      </c>
      <c r="I5" s="65">
        <v>0.25224457284992602</v>
      </c>
      <c r="J5" s="67">
        <v>0.25533266831554602</v>
      </c>
    </row>
    <row r="6" spans="1:10" x14ac:dyDescent="0.3">
      <c r="A6" s="2" t="s">
        <v>9</v>
      </c>
      <c r="B6" s="1">
        <v>0.1963</v>
      </c>
      <c r="C6" s="1">
        <v>0.20810000000000001</v>
      </c>
      <c r="D6" s="1">
        <v>0.21659999999999999</v>
      </c>
      <c r="E6" s="1">
        <v>0.23180000000000001</v>
      </c>
      <c r="F6" s="1">
        <v>0.29049999999999998</v>
      </c>
      <c r="G6" s="1">
        <v>0.38400000000000001</v>
      </c>
      <c r="H6" s="3">
        <v>0.44</v>
      </c>
      <c r="I6" s="65">
        <v>0.46381685060459998</v>
      </c>
      <c r="J6" s="67">
        <v>0.46273559411548398</v>
      </c>
    </row>
    <row r="7" spans="1:10" x14ac:dyDescent="0.3">
      <c r="A7" s="2" t="s">
        <v>2</v>
      </c>
      <c r="B7" s="1">
        <v>0.28560000000000002</v>
      </c>
      <c r="C7" s="1">
        <v>0.31480000000000002</v>
      </c>
      <c r="D7" s="1">
        <v>0.32679999999999998</v>
      </c>
      <c r="E7" s="1">
        <v>0.37709999999999999</v>
      </c>
      <c r="F7" s="1">
        <v>0.55049999999999999</v>
      </c>
      <c r="G7" s="1">
        <v>0.624</v>
      </c>
      <c r="H7" s="3">
        <v>0.68</v>
      </c>
      <c r="I7" s="65">
        <v>0.61265757273298604</v>
      </c>
      <c r="J7" s="67">
        <v>0.61209950248756195</v>
      </c>
    </row>
    <row r="8" spans="1:10" x14ac:dyDescent="0.3">
      <c r="A8" s="2" t="s">
        <v>8</v>
      </c>
      <c r="B8" s="1">
        <v>2.81E-2</v>
      </c>
      <c r="C8" s="1">
        <v>2.9399999999999999E-2</v>
      </c>
      <c r="D8" s="1">
        <v>3.3000000000000002E-2</v>
      </c>
      <c r="E8" s="1">
        <v>3.7499999999999999E-2</v>
      </c>
      <c r="F8" s="1">
        <v>4.6899999999999997E-2</v>
      </c>
      <c r="G8" s="1">
        <v>6.0999999999999999E-2</v>
      </c>
      <c r="H8" s="3">
        <v>7.0000000000000007E-2</v>
      </c>
      <c r="I8" s="66">
        <v>7.4562833405582396E-2</v>
      </c>
      <c r="J8" s="67">
        <v>7.5286164782131501E-2</v>
      </c>
    </row>
    <row r="9" spans="1:10" x14ac:dyDescent="0.3">
      <c r="A9" s="2" t="s">
        <v>5</v>
      </c>
      <c r="B9" s="1">
        <v>5.04E-2</v>
      </c>
      <c r="C9" s="1">
        <v>5.2699999999999997E-2</v>
      </c>
      <c r="D9" s="1">
        <v>5.3600000000000002E-2</v>
      </c>
      <c r="E9" s="1">
        <v>7.6799999999999993E-2</v>
      </c>
      <c r="F9" s="1">
        <v>0.15609999999999999</v>
      </c>
      <c r="G9" s="1">
        <v>0.19700000000000001</v>
      </c>
      <c r="H9" s="3">
        <v>0.27</v>
      </c>
      <c r="I9" s="65">
        <v>0.31778419830641902</v>
      </c>
      <c r="J9" s="67">
        <v>0.34425530430197998</v>
      </c>
    </row>
    <row r="10" spans="1:10" x14ac:dyDescent="0.3">
      <c r="A10" s="25" t="s">
        <v>48</v>
      </c>
      <c r="B10" s="70">
        <v>9.5600000000000004E-2</v>
      </c>
      <c r="C10" s="70">
        <v>0.1009</v>
      </c>
      <c r="D10" s="70">
        <v>0.10619999999999999</v>
      </c>
      <c r="E10" s="70">
        <v>0.1182</v>
      </c>
      <c r="F10" s="70">
        <v>0.1573</v>
      </c>
      <c r="G10" s="70">
        <v>0.2</v>
      </c>
      <c r="H10" s="71">
        <v>0.23499999999999999</v>
      </c>
      <c r="I10" s="72">
        <v>0.25</v>
      </c>
      <c r="J10" s="73">
        <v>0.25612855040503502</v>
      </c>
    </row>
    <row r="11" spans="1:10" x14ac:dyDescent="0.3">
      <c r="A11" s="5" t="s">
        <v>77</v>
      </c>
    </row>
    <row r="12" spans="1:10" x14ac:dyDescent="0.3">
      <c r="A12" s="9" t="s">
        <v>93</v>
      </c>
    </row>
    <row r="13" spans="1:10" x14ac:dyDescent="0.3">
      <c r="A13" s="9" t="s">
        <v>85</v>
      </c>
    </row>
  </sheetData>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682B4"/>
  </sheetPr>
  <dimension ref="A1:Q11"/>
  <sheetViews>
    <sheetView topLeftCell="A4" workbookViewId="0"/>
  </sheetViews>
  <sheetFormatPr baseColWidth="10" defaultRowHeight="14.4" x14ac:dyDescent="0.3"/>
  <cols>
    <col min="2" max="12" width="15.6640625" customWidth="1"/>
  </cols>
  <sheetData>
    <row r="1" spans="1:17" s="4" customFormat="1" ht="18" x14ac:dyDescent="0.35">
      <c r="A1" s="8" t="s">
        <v>108</v>
      </c>
      <c r="Q1" s="42"/>
    </row>
    <row r="4" spans="1:17" ht="26.4" x14ac:dyDescent="0.3">
      <c r="A4" s="20"/>
      <c r="B4" s="20" t="s">
        <v>63</v>
      </c>
      <c r="C4" s="20" t="s">
        <v>66</v>
      </c>
      <c r="D4" s="20" t="s">
        <v>2</v>
      </c>
      <c r="E4" s="20" t="s">
        <v>3</v>
      </c>
      <c r="F4" s="20" t="s">
        <v>4</v>
      </c>
      <c r="G4" s="20" t="s">
        <v>83</v>
      </c>
      <c r="H4" s="20" t="s">
        <v>80</v>
      </c>
      <c r="I4" s="20" t="s">
        <v>1</v>
      </c>
      <c r="J4" s="20" t="s">
        <v>79</v>
      </c>
      <c r="K4" s="20" t="s">
        <v>82</v>
      </c>
      <c r="L4" s="20" t="s">
        <v>5</v>
      </c>
    </row>
    <row r="5" spans="1:17" x14ac:dyDescent="0.3">
      <c r="A5" s="4" t="s">
        <v>91</v>
      </c>
      <c r="B5" s="75">
        <v>11</v>
      </c>
      <c r="C5" s="75">
        <v>20</v>
      </c>
      <c r="D5" s="75">
        <v>42</v>
      </c>
      <c r="E5" s="75">
        <v>52</v>
      </c>
      <c r="F5" s="75">
        <v>66</v>
      </c>
      <c r="G5" s="75">
        <v>67</v>
      </c>
      <c r="H5" s="75">
        <v>69</v>
      </c>
      <c r="I5" s="75">
        <v>79</v>
      </c>
      <c r="J5" s="75">
        <v>81</v>
      </c>
      <c r="K5" s="75">
        <v>98</v>
      </c>
      <c r="L5" s="75">
        <v>99</v>
      </c>
    </row>
    <row r="6" spans="1:17" x14ac:dyDescent="0.3">
      <c r="A6" s="4" t="s">
        <v>90</v>
      </c>
      <c r="B6" s="75">
        <v>89</v>
      </c>
      <c r="C6" s="75">
        <v>80</v>
      </c>
      <c r="D6" s="75">
        <v>58</v>
      </c>
      <c r="E6" s="75">
        <v>48</v>
      </c>
      <c r="F6" s="75">
        <v>34</v>
      </c>
      <c r="G6" s="75">
        <v>33</v>
      </c>
      <c r="H6" s="75">
        <v>31</v>
      </c>
      <c r="I6" s="75">
        <v>21</v>
      </c>
      <c r="J6" s="75">
        <v>19</v>
      </c>
      <c r="K6" s="75">
        <v>2</v>
      </c>
      <c r="L6" s="75">
        <v>1</v>
      </c>
    </row>
    <row r="7" spans="1:17" x14ac:dyDescent="0.3">
      <c r="A7" s="22" t="s">
        <v>7</v>
      </c>
      <c r="B7" s="76">
        <f>SUM(B5,B6)</f>
        <v>100</v>
      </c>
      <c r="C7" s="76">
        <f t="shared" ref="C7:L7" si="0">SUM(C5,C6)</f>
        <v>100</v>
      </c>
      <c r="D7" s="76">
        <f t="shared" si="0"/>
        <v>100</v>
      </c>
      <c r="E7" s="76">
        <f t="shared" si="0"/>
        <v>100</v>
      </c>
      <c r="F7" s="76">
        <f t="shared" si="0"/>
        <v>100</v>
      </c>
      <c r="G7" s="76">
        <f t="shared" si="0"/>
        <v>100</v>
      </c>
      <c r="H7" s="76">
        <f t="shared" si="0"/>
        <v>100</v>
      </c>
      <c r="I7" s="76">
        <f t="shared" si="0"/>
        <v>100</v>
      </c>
      <c r="J7" s="76">
        <f t="shared" si="0"/>
        <v>100</v>
      </c>
      <c r="K7" s="76">
        <f t="shared" si="0"/>
        <v>100</v>
      </c>
      <c r="L7" s="76">
        <f t="shared" si="0"/>
        <v>100</v>
      </c>
    </row>
    <row r="8" spans="1:17" s="4" customFormat="1" x14ac:dyDescent="0.3">
      <c r="A8" s="5" t="s">
        <v>74</v>
      </c>
      <c r="I8" s="53"/>
      <c r="J8" s="53"/>
      <c r="K8" s="53"/>
      <c r="L8" s="53"/>
      <c r="M8" s="53"/>
      <c r="N8" s="53"/>
      <c r="Q8" s="42"/>
    </row>
    <row r="9" spans="1:17" s="4" customFormat="1" x14ac:dyDescent="0.3">
      <c r="A9" s="9" t="s">
        <v>101</v>
      </c>
      <c r="I9" s="53"/>
      <c r="J9" s="53"/>
      <c r="K9" s="53"/>
      <c r="L9" s="53"/>
      <c r="M9" s="53"/>
      <c r="N9" s="53"/>
      <c r="Q9" s="42"/>
    </row>
    <row r="10" spans="1:17" s="4" customFormat="1" x14ac:dyDescent="0.3">
      <c r="A10" s="9" t="s">
        <v>103</v>
      </c>
      <c r="Q10" s="42"/>
    </row>
    <row r="11" spans="1:17" x14ac:dyDescent="0.3">
      <c r="A11" s="74" t="s">
        <v>102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38"/>
  <sheetViews>
    <sheetView workbookViewId="0"/>
  </sheetViews>
  <sheetFormatPr baseColWidth="10" defaultRowHeight="14.4" x14ac:dyDescent="0.3"/>
  <cols>
    <col min="1" max="1" width="31.109375" customWidth="1"/>
    <col min="2" max="2" width="16.5546875" customWidth="1"/>
    <col min="3" max="3" width="12" customWidth="1"/>
    <col min="4" max="4" width="12.5546875" customWidth="1"/>
    <col min="5" max="5" width="8.44140625" customWidth="1"/>
    <col min="6" max="6" width="7.6640625" customWidth="1"/>
    <col min="7" max="7" width="8.5546875" customWidth="1"/>
    <col min="8" max="8" width="8.5546875" style="10" customWidth="1"/>
  </cols>
  <sheetData>
    <row r="1" spans="1:9" ht="18" x14ac:dyDescent="0.35">
      <c r="A1" s="7" t="s">
        <v>117</v>
      </c>
    </row>
    <row r="4" spans="1:9" ht="55.2" x14ac:dyDescent="0.3">
      <c r="A4" s="27" t="s">
        <v>68</v>
      </c>
      <c r="B4" s="28" t="s">
        <v>46</v>
      </c>
      <c r="C4" s="28" t="s">
        <v>41</v>
      </c>
      <c r="D4" s="28" t="s">
        <v>42</v>
      </c>
      <c r="E4" s="28" t="s">
        <v>43</v>
      </c>
      <c r="F4" s="28" t="s">
        <v>44</v>
      </c>
      <c r="G4" s="28" t="s">
        <v>47</v>
      </c>
      <c r="H4" s="28" t="s">
        <v>48</v>
      </c>
      <c r="I4" s="28" t="s">
        <v>45</v>
      </c>
    </row>
    <row r="5" spans="1:9" x14ac:dyDescent="0.3">
      <c r="A5" s="29" t="s">
        <v>49</v>
      </c>
      <c r="B5" s="30">
        <v>10.4</v>
      </c>
      <c r="C5" s="30">
        <v>32.4</v>
      </c>
      <c r="D5" s="30">
        <v>19.2</v>
      </c>
      <c r="E5" s="30">
        <v>20</v>
      </c>
      <c r="F5" s="30">
        <v>10.7</v>
      </c>
      <c r="G5" s="30">
        <v>7.2</v>
      </c>
      <c r="H5" s="31">
        <f>SUM(B5:G5)</f>
        <v>99.9</v>
      </c>
      <c r="I5" s="30">
        <v>6.2</v>
      </c>
    </row>
    <row r="6" spans="1:9" x14ac:dyDescent="0.3">
      <c r="A6" s="32" t="s">
        <v>50</v>
      </c>
      <c r="B6" s="33">
        <v>9.4</v>
      </c>
      <c r="C6" s="33">
        <v>30.1</v>
      </c>
      <c r="D6" s="33">
        <v>18.2</v>
      </c>
      <c r="E6" s="33">
        <v>21</v>
      </c>
      <c r="F6" s="33">
        <v>11.9</v>
      </c>
      <c r="G6" s="33">
        <v>9.4</v>
      </c>
      <c r="H6" s="34">
        <v>99.999999999999986</v>
      </c>
      <c r="I6" s="33">
        <v>4.3</v>
      </c>
    </row>
    <row r="7" spans="1:9" ht="7.5" customHeight="1" x14ac:dyDescent="0.3">
      <c r="A7" s="35"/>
      <c r="B7" s="36"/>
      <c r="C7" s="36"/>
      <c r="D7" s="36"/>
      <c r="E7" s="36"/>
      <c r="F7" s="36"/>
      <c r="G7" s="36"/>
      <c r="H7" s="37"/>
      <c r="I7" s="36"/>
    </row>
    <row r="8" spans="1:9" x14ac:dyDescent="0.3">
      <c r="A8" s="29" t="s">
        <v>51</v>
      </c>
      <c r="B8" s="30">
        <v>12.9</v>
      </c>
      <c r="C8" s="30">
        <v>25.6</v>
      </c>
      <c r="D8" s="30">
        <v>16.100000000000001</v>
      </c>
      <c r="E8" s="30">
        <v>21</v>
      </c>
      <c r="F8" s="30">
        <v>12.1</v>
      </c>
      <c r="G8" s="30">
        <v>12.3</v>
      </c>
      <c r="H8" s="31">
        <v>99.999999999999986</v>
      </c>
      <c r="I8" s="30">
        <v>22.4</v>
      </c>
    </row>
    <row r="9" spans="1:9" x14ac:dyDescent="0.3">
      <c r="A9" s="32" t="s">
        <v>52</v>
      </c>
      <c r="B9" s="33">
        <v>9.8000000000000007</v>
      </c>
      <c r="C9" s="33">
        <v>23.7</v>
      </c>
      <c r="D9" s="33">
        <v>15.2</v>
      </c>
      <c r="E9" s="33">
        <v>19.600000000000001</v>
      </c>
      <c r="F9" s="33">
        <v>10.4</v>
      </c>
      <c r="G9" s="33">
        <v>21.2</v>
      </c>
      <c r="H9" s="34">
        <v>99.999999999999986</v>
      </c>
      <c r="I9" s="33">
        <v>25.8</v>
      </c>
    </row>
    <row r="10" spans="1:9" s="4" customFormat="1" ht="7.5" customHeight="1" x14ac:dyDescent="0.3">
      <c r="A10" s="35"/>
      <c r="B10" s="36"/>
      <c r="C10" s="36"/>
      <c r="D10" s="36"/>
      <c r="E10" s="36"/>
      <c r="F10" s="36"/>
      <c r="G10" s="36"/>
      <c r="H10" s="37"/>
      <c r="I10" s="36"/>
    </row>
    <row r="11" spans="1:9" s="4" customFormat="1" x14ac:dyDescent="0.3">
      <c r="A11" s="29" t="s">
        <v>53</v>
      </c>
      <c r="B11" s="30">
        <v>10.7</v>
      </c>
      <c r="C11" s="30">
        <v>34.9</v>
      </c>
      <c r="D11" s="30">
        <v>14.1</v>
      </c>
      <c r="E11" s="30">
        <v>17.5</v>
      </c>
      <c r="F11" s="30">
        <v>8.6999999999999993</v>
      </c>
      <c r="G11" s="30">
        <v>14.2</v>
      </c>
      <c r="H11" s="31">
        <v>99.999999999999986</v>
      </c>
      <c r="I11" s="30">
        <v>9.6999999999999993</v>
      </c>
    </row>
    <row r="12" spans="1:9" x14ac:dyDescent="0.3">
      <c r="A12" s="32" t="s">
        <v>54</v>
      </c>
      <c r="B12" s="33">
        <v>9.1999999999999993</v>
      </c>
      <c r="C12" s="33">
        <v>40.700000000000003</v>
      </c>
      <c r="D12" s="33">
        <v>13.7</v>
      </c>
      <c r="E12" s="33">
        <v>14.2</v>
      </c>
      <c r="F12" s="33">
        <v>6.3</v>
      </c>
      <c r="G12" s="33">
        <v>15.8</v>
      </c>
      <c r="H12" s="34">
        <v>99.999999999999986</v>
      </c>
      <c r="I12" s="33">
        <v>11.2</v>
      </c>
    </row>
    <row r="13" spans="1:9" s="4" customFormat="1" ht="7.5" customHeight="1" x14ac:dyDescent="0.3">
      <c r="A13" s="35"/>
      <c r="B13" s="36"/>
      <c r="C13" s="36"/>
      <c r="D13" s="36"/>
      <c r="E13" s="36"/>
      <c r="F13" s="36"/>
      <c r="G13" s="36"/>
      <c r="H13" s="37"/>
      <c r="I13" s="36"/>
    </row>
    <row r="14" spans="1:9" s="4" customFormat="1" x14ac:dyDescent="0.3">
      <c r="A14" s="29" t="s">
        <v>55</v>
      </c>
      <c r="B14" s="30">
        <v>11.8</v>
      </c>
      <c r="C14" s="30">
        <v>42.8</v>
      </c>
      <c r="D14" s="30">
        <v>15.2</v>
      </c>
      <c r="E14" s="30">
        <v>13.2</v>
      </c>
      <c r="F14" s="30">
        <v>8</v>
      </c>
      <c r="G14" s="30">
        <v>9</v>
      </c>
      <c r="H14" s="31">
        <v>99.999999999999986</v>
      </c>
      <c r="I14" s="30">
        <v>14.1</v>
      </c>
    </row>
    <row r="15" spans="1:9" x14ac:dyDescent="0.3">
      <c r="A15" s="32" t="s">
        <v>56</v>
      </c>
      <c r="B15" s="33">
        <v>9.8000000000000007</v>
      </c>
      <c r="C15" s="33">
        <v>58.1</v>
      </c>
      <c r="D15" s="33">
        <v>11.6</v>
      </c>
      <c r="E15" s="33">
        <v>9.8000000000000007</v>
      </c>
      <c r="F15" s="33">
        <v>3.8</v>
      </c>
      <c r="G15" s="33">
        <v>6.9</v>
      </c>
      <c r="H15" s="34">
        <v>99.999999999999986</v>
      </c>
      <c r="I15" s="33">
        <v>6.4</v>
      </c>
    </row>
    <row r="16" spans="1:9" s="4" customFormat="1" ht="7.5" customHeight="1" x14ac:dyDescent="0.3">
      <c r="A16" s="35"/>
      <c r="B16" s="36"/>
      <c r="C16" s="36"/>
      <c r="D16" s="36"/>
      <c r="E16" s="36"/>
      <c r="F16" s="36"/>
      <c r="G16" s="36"/>
      <c r="H16" s="37"/>
      <c r="I16" s="36"/>
    </row>
    <row r="17" spans="1:10" s="4" customFormat="1" x14ac:dyDescent="0.3">
      <c r="A17" s="29" t="s">
        <v>57</v>
      </c>
      <c r="B17" s="30">
        <v>16.600000000000001</v>
      </c>
      <c r="C17" s="30">
        <v>38</v>
      </c>
      <c r="D17" s="30">
        <v>12</v>
      </c>
      <c r="E17" s="30">
        <v>19.3</v>
      </c>
      <c r="F17" s="30">
        <v>5.5</v>
      </c>
      <c r="G17" s="30">
        <v>8.6</v>
      </c>
      <c r="H17" s="31">
        <v>99.999999999999986</v>
      </c>
      <c r="I17" s="30">
        <v>40.200000000000003</v>
      </c>
    </row>
    <row r="18" spans="1:10" x14ac:dyDescent="0.3">
      <c r="A18" s="32" t="s">
        <v>58</v>
      </c>
      <c r="B18" s="33">
        <v>18.600000000000001</v>
      </c>
      <c r="C18" s="33">
        <v>58.2</v>
      </c>
      <c r="D18" s="33">
        <v>8.3000000000000007</v>
      </c>
      <c r="E18" s="33">
        <v>9.1999999999999993</v>
      </c>
      <c r="F18" s="33">
        <v>1.2</v>
      </c>
      <c r="G18" s="33">
        <v>4.5</v>
      </c>
      <c r="H18" s="34">
        <v>99.999999999999986</v>
      </c>
      <c r="I18" s="33">
        <v>31.9</v>
      </c>
    </row>
    <row r="19" spans="1:10" s="4" customFormat="1" ht="7.5" customHeight="1" x14ac:dyDescent="0.3">
      <c r="A19" s="36"/>
      <c r="B19" s="36"/>
      <c r="C19" s="36"/>
      <c r="D19" s="36"/>
      <c r="E19" s="36"/>
      <c r="F19" s="36"/>
      <c r="G19" s="36"/>
      <c r="H19" s="37"/>
      <c r="I19" s="36"/>
    </row>
    <row r="21" spans="1:10" s="4" customFormat="1" x14ac:dyDescent="0.3">
      <c r="A21" s="9" t="s">
        <v>74</v>
      </c>
      <c r="H21" s="10"/>
    </row>
    <row r="22" spans="1:10" x14ac:dyDescent="0.3">
      <c r="A22" s="9" t="s">
        <v>95</v>
      </c>
    </row>
    <row r="23" spans="1:10" x14ac:dyDescent="0.3">
      <c r="A23" s="9" t="s">
        <v>89</v>
      </c>
    </row>
    <row r="24" spans="1:10" x14ac:dyDescent="0.3">
      <c r="A24" s="4"/>
      <c r="B24" s="4"/>
      <c r="C24" s="4"/>
      <c r="D24" s="4"/>
      <c r="E24" s="4"/>
      <c r="F24" s="4"/>
      <c r="G24" s="4"/>
      <c r="H24" s="4"/>
      <c r="I24" s="4"/>
    </row>
    <row r="25" spans="1:10" x14ac:dyDescent="0.3">
      <c r="A25" s="4"/>
      <c r="B25" s="4"/>
      <c r="C25" s="4"/>
      <c r="D25" s="4"/>
      <c r="E25" s="4"/>
      <c r="F25" s="4"/>
      <c r="G25" s="4"/>
      <c r="H25" s="4"/>
      <c r="I25" s="4"/>
    </row>
    <row r="26" spans="1:10" x14ac:dyDescent="0.3">
      <c r="A26" s="4"/>
      <c r="B26" s="4"/>
      <c r="C26" s="4"/>
      <c r="D26" s="4"/>
      <c r="E26" s="4"/>
      <c r="F26" s="4"/>
      <c r="G26" s="4"/>
      <c r="H26" s="4"/>
      <c r="I26" s="4"/>
    </row>
    <row r="27" spans="1:10" x14ac:dyDescent="0.3">
      <c r="A27" s="4"/>
      <c r="B27" s="4"/>
      <c r="C27" s="4"/>
      <c r="D27" s="4"/>
      <c r="E27" s="4"/>
      <c r="F27" s="4"/>
      <c r="G27" s="4"/>
      <c r="H27" s="4"/>
      <c r="I27" s="4"/>
    </row>
    <row r="28" spans="1:10" x14ac:dyDescent="0.3">
      <c r="A28" s="62"/>
      <c r="B28" s="62"/>
      <c r="C28" s="62"/>
      <c r="D28" s="62"/>
      <c r="E28" s="62"/>
      <c r="F28" s="62"/>
      <c r="G28" s="62"/>
      <c r="H28" s="62"/>
      <c r="I28" s="62"/>
      <c r="J28" s="62"/>
    </row>
    <row r="29" spans="1:10" x14ac:dyDescent="0.3">
      <c r="A29" s="62"/>
      <c r="B29" s="62"/>
      <c r="C29" s="62"/>
      <c r="D29" s="62"/>
      <c r="E29" s="62"/>
      <c r="F29" s="62"/>
      <c r="G29" s="62"/>
      <c r="H29" s="62"/>
      <c r="I29" s="62"/>
      <c r="J29" s="62"/>
    </row>
    <row r="30" spans="1:10" x14ac:dyDescent="0.3">
      <c r="A30" s="62"/>
      <c r="B30" s="62"/>
      <c r="C30" s="62"/>
      <c r="D30" s="62"/>
      <c r="E30" s="62"/>
      <c r="F30" s="62"/>
      <c r="G30" s="62"/>
      <c r="H30" s="62"/>
      <c r="I30" s="62"/>
      <c r="J30" s="62"/>
    </row>
    <row r="31" spans="1:10" x14ac:dyDescent="0.3">
      <c r="A31" s="62"/>
      <c r="B31" s="62"/>
      <c r="C31" s="62"/>
      <c r="D31" s="62"/>
      <c r="E31" s="62"/>
      <c r="F31" s="62"/>
      <c r="G31" s="62"/>
      <c r="H31" s="62"/>
      <c r="I31" s="62"/>
      <c r="J31" s="62"/>
    </row>
    <row r="32" spans="1:10" x14ac:dyDescent="0.3">
      <c r="A32" s="62"/>
      <c r="B32" s="62"/>
      <c r="C32" s="62"/>
      <c r="D32" s="62"/>
      <c r="E32" s="62"/>
      <c r="F32" s="62"/>
      <c r="G32" s="62"/>
      <c r="H32" s="62"/>
      <c r="I32" s="62"/>
      <c r="J32" s="62"/>
    </row>
    <row r="33" spans="1:10" x14ac:dyDescent="0.3">
      <c r="A33" s="62"/>
      <c r="B33" s="62"/>
      <c r="C33" s="62"/>
      <c r="D33" s="62"/>
      <c r="E33" s="62"/>
      <c r="F33" s="62"/>
      <c r="G33" s="62"/>
      <c r="H33" s="62"/>
      <c r="I33" s="62"/>
      <c r="J33" s="62"/>
    </row>
    <row r="34" spans="1:10" x14ac:dyDescent="0.3">
      <c r="A34" s="62"/>
      <c r="B34" s="62"/>
      <c r="C34" s="62"/>
      <c r="D34" s="62"/>
      <c r="E34" s="62"/>
      <c r="F34" s="62"/>
      <c r="G34" s="62"/>
      <c r="H34" s="62"/>
      <c r="I34" s="62"/>
      <c r="J34" s="62"/>
    </row>
    <row r="35" spans="1:10" x14ac:dyDescent="0.3">
      <c r="A35" s="62"/>
      <c r="B35" s="62"/>
      <c r="C35" s="62"/>
      <c r="D35" s="62"/>
      <c r="E35" s="62"/>
      <c r="F35" s="62"/>
      <c r="G35" s="62"/>
      <c r="H35" s="62"/>
      <c r="I35" s="62"/>
      <c r="J35" s="62"/>
    </row>
    <row r="36" spans="1:10" x14ac:dyDescent="0.3">
      <c r="A36" s="62"/>
      <c r="B36" s="62"/>
      <c r="C36" s="62"/>
      <c r="D36" s="62"/>
      <c r="E36" s="62"/>
      <c r="F36" s="62"/>
      <c r="G36" s="62"/>
      <c r="H36" s="62"/>
      <c r="I36" s="62"/>
      <c r="J36" s="62"/>
    </row>
    <row r="37" spans="1:10" x14ac:dyDescent="0.3">
      <c r="A37" s="62"/>
      <c r="B37" s="62"/>
      <c r="C37" s="62"/>
      <c r="D37" s="62"/>
      <c r="E37" s="62"/>
      <c r="F37" s="62"/>
      <c r="G37" s="62"/>
      <c r="H37" s="62"/>
      <c r="I37" s="62"/>
      <c r="J37" s="62"/>
    </row>
    <row r="38" spans="1:10" x14ac:dyDescent="0.3">
      <c r="A38" s="62"/>
      <c r="B38" s="62"/>
      <c r="C38" s="62"/>
      <c r="D38" s="62"/>
      <c r="E38" s="62"/>
      <c r="F38" s="62"/>
      <c r="G38" s="62"/>
      <c r="H38" s="62"/>
      <c r="I38" s="62"/>
      <c r="J38" s="62"/>
    </row>
  </sheetData>
  <pageMargins left="0.7" right="0.7" top="0.75" bottom="0.75" header="0.3" footer="0.3"/>
  <pageSetup paperSize="9" orientation="landscape" r:id="rId1"/>
  <ignoredErrors>
    <ignoredError sqref="H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2"/>
  <sheetViews>
    <sheetView workbookViewId="0"/>
  </sheetViews>
  <sheetFormatPr baseColWidth="10" defaultColWidth="11.44140625" defaultRowHeight="14.4" x14ac:dyDescent="0.3"/>
  <cols>
    <col min="1" max="1" width="22.33203125" style="4" customWidth="1"/>
    <col min="2" max="16384" width="11.44140625" style="4"/>
  </cols>
  <sheetData>
    <row r="1" spans="1:8" ht="18" x14ac:dyDescent="0.3">
      <c r="A1" s="24" t="s">
        <v>116</v>
      </c>
    </row>
    <row r="3" spans="1:8" x14ac:dyDescent="0.3">
      <c r="A3" s="13" t="s">
        <v>0</v>
      </c>
      <c r="B3" s="13" t="s">
        <v>76</v>
      </c>
      <c r="C3" s="13" t="s">
        <v>88</v>
      </c>
    </row>
    <row r="4" spans="1:8" x14ac:dyDescent="0.3">
      <c r="A4" s="14" t="s">
        <v>4</v>
      </c>
      <c r="B4" s="44">
        <v>0.18229999999999999</v>
      </c>
      <c r="C4" s="44">
        <v>0.21780081544928701</v>
      </c>
    </row>
    <row r="5" spans="1:8" x14ac:dyDescent="0.3">
      <c r="A5" s="46" t="s">
        <v>63</v>
      </c>
      <c r="B5" s="47">
        <v>0.39689999999999998</v>
      </c>
      <c r="C5" s="47">
        <v>0.37518697025095599</v>
      </c>
    </row>
    <row r="6" spans="1:8" x14ac:dyDescent="0.3">
      <c r="A6" s="48" t="s">
        <v>1</v>
      </c>
      <c r="B6" s="47">
        <v>0.34724823710885899</v>
      </c>
      <c r="C6" s="47">
        <v>0.440608</v>
      </c>
    </row>
    <row r="7" spans="1:8" x14ac:dyDescent="0.3">
      <c r="A7" s="26" t="s">
        <v>2</v>
      </c>
      <c r="B7" s="47">
        <v>0.44363112391930798</v>
      </c>
      <c r="C7" s="47">
        <v>0.47603875414526298</v>
      </c>
    </row>
    <row r="8" spans="1:8" x14ac:dyDescent="0.3">
      <c r="A8" s="58" t="s">
        <v>62</v>
      </c>
      <c r="B8" s="59">
        <v>0.3831</v>
      </c>
      <c r="C8" s="59">
        <v>0.480037484246922</v>
      </c>
    </row>
    <row r="9" spans="1:8" x14ac:dyDescent="0.3">
      <c r="A9" s="48" t="s">
        <v>5</v>
      </c>
      <c r="B9" s="47">
        <v>0.52580195258019502</v>
      </c>
      <c r="C9" s="47">
        <v>0.55794416729541296</v>
      </c>
    </row>
    <row r="10" spans="1:8" x14ac:dyDescent="0.3">
      <c r="A10" s="51" t="s">
        <v>8</v>
      </c>
      <c r="B10" s="52">
        <v>0.54610000000000003</v>
      </c>
      <c r="C10" s="52">
        <v>0.56627788577247096</v>
      </c>
    </row>
    <row r="11" spans="1:8" x14ac:dyDescent="0.3">
      <c r="A11" s="51" t="s">
        <v>6</v>
      </c>
      <c r="B11" s="47">
        <v>0.59660000000000002</v>
      </c>
      <c r="C11" s="47">
        <v>0.63728355810813098</v>
      </c>
    </row>
    <row r="12" spans="1:8" x14ac:dyDescent="0.3">
      <c r="A12" s="60"/>
      <c r="B12" s="61"/>
      <c r="C12" s="61"/>
    </row>
    <row r="13" spans="1:8" x14ac:dyDescent="0.3">
      <c r="A13" s="15" t="s">
        <v>74</v>
      </c>
    </row>
    <row r="14" spans="1:8" x14ac:dyDescent="0.3">
      <c r="A14" s="9" t="s">
        <v>95</v>
      </c>
      <c r="H14" s="10"/>
    </row>
    <row r="15" spans="1:8" x14ac:dyDescent="0.3">
      <c r="A15" s="9" t="s">
        <v>106</v>
      </c>
      <c r="H15" s="10"/>
    </row>
    <row r="24" spans="1:6" x14ac:dyDescent="0.3">
      <c r="A24" s="62"/>
      <c r="B24" s="62"/>
      <c r="C24" s="62"/>
      <c r="D24" s="63"/>
      <c r="E24" s="63"/>
      <c r="F24" s="63"/>
    </row>
    <row r="25" spans="1:6" x14ac:dyDescent="0.3">
      <c r="A25" s="62"/>
      <c r="B25" s="62"/>
      <c r="C25" s="62"/>
      <c r="D25" s="63"/>
      <c r="E25" s="63"/>
      <c r="F25" s="63"/>
    </row>
    <row r="26" spans="1:6" x14ac:dyDescent="0.3">
      <c r="A26" s="62"/>
      <c r="B26" s="62"/>
      <c r="C26" s="62"/>
      <c r="D26" s="63"/>
      <c r="E26" s="63"/>
      <c r="F26" s="63"/>
    </row>
    <row r="27" spans="1:6" x14ac:dyDescent="0.3">
      <c r="A27" s="62"/>
      <c r="B27" s="62"/>
      <c r="C27" s="62"/>
      <c r="D27" s="63"/>
      <c r="E27" s="63"/>
      <c r="F27" s="63"/>
    </row>
    <row r="28" spans="1:6" x14ac:dyDescent="0.3">
      <c r="A28" s="62"/>
      <c r="B28" s="62"/>
      <c r="C28" s="62"/>
      <c r="D28" s="63"/>
      <c r="E28" s="63"/>
      <c r="F28" s="63"/>
    </row>
    <row r="29" spans="1:6" x14ac:dyDescent="0.3">
      <c r="A29" s="62"/>
      <c r="B29" s="62"/>
      <c r="C29" s="62"/>
      <c r="D29" s="63"/>
      <c r="E29" s="63"/>
      <c r="F29" s="63"/>
    </row>
    <row r="30" spans="1:6" x14ac:dyDescent="0.3">
      <c r="A30" s="62"/>
      <c r="B30" s="62"/>
      <c r="C30" s="62"/>
      <c r="D30" s="63"/>
      <c r="E30" s="63"/>
      <c r="F30" s="63"/>
    </row>
    <row r="31" spans="1:6" x14ac:dyDescent="0.3">
      <c r="A31" s="62"/>
      <c r="B31" s="62"/>
      <c r="C31" s="62"/>
      <c r="D31" s="63"/>
      <c r="E31" s="63"/>
      <c r="F31" s="63"/>
    </row>
    <row r="32" spans="1:6" x14ac:dyDescent="0.3">
      <c r="A32" s="62"/>
      <c r="B32" s="62"/>
      <c r="C32" s="62"/>
      <c r="D32" s="63"/>
      <c r="E32" s="63"/>
      <c r="F32" s="63"/>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K42"/>
  <sheetViews>
    <sheetView zoomScale="130" zoomScaleNormal="130" workbookViewId="0"/>
  </sheetViews>
  <sheetFormatPr baseColWidth="10" defaultColWidth="11.44140625" defaultRowHeight="14.4" x14ac:dyDescent="0.3"/>
  <cols>
    <col min="1" max="1" width="22.109375" style="4" customWidth="1"/>
    <col min="2" max="2" width="22.88671875" style="4" customWidth="1"/>
    <col min="3" max="3" width="22.6640625" style="4" customWidth="1"/>
    <col min="4" max="16384" width="11.44140625" style="4"/>
  </cols>
  <sheetData>
    <row r="1" spans="1:11" ht="18" x14ac:dyDescent="0.35">
      <c r="A1" s="8" t="s">
        <v>115</v>
      </c>
    </row>
    <row r="3" spans="1:11" ht="39.9" customHeight="1" x14ac:dyDescent="0.3">
      <c r="A3" s="13" t="s">
        <v>0</v>
      </c>
      <c r="B3" s="13" t="s">
        <v>72</v>
      </c>
      <c r="C3" s="13" t="s">
        <v>73</v>
      </c>
    </row>
    <row r="4" spans="1:11" ht="15" customHeight="1" x14ac:dyDescent="0.3">
      <c r="A4" s="14" t="s">
        <v>4</v>
      </c>
      <c r="B4" s="44">
        <v>0.21780081544928701</v>
      </c>
      <c r="C4" s="44">
        <v>0.313208180418652</v>
      </c>
      <c r="D4" s="45"/>
    </row>
    <row r="5" spans="1:11" x14ac:dyDescent="0.3">
      <c r="A5" s="46" t="s">
        <v>63</v>
      </c>
      <c r="B5" s="47">
        <v>0.37518697025095599</v>
      </c>
      <c r="C5" s="47">
        <v>0.41163418234470101</v>
      </c>
    </row>
    <row r="6" spans="1:11" x14ac:dyDescent="0.3">
      <c r="A6" s="26" t="s">
        <v>1</v>
      </c>
      <c r="B6" s="47">
        <v>0.440608</v>
      </c>
      <c r="C6" s="47">
        <v>0.477691675202918</v>
      </c>
    </row>
    <row r="7" spans="1:11" x14ac:dyDescent="0.3">
      <c r="A7" s="48" t="s">
        <v>2</v>
      </c>
      <c r="B7" s="63">
        <v>0.47603875414526298</v>
      </c>
      <c r="C7" s="47">
        <v>0.59949409780775698</v>
      </c>
      <c r="D7" s="45"/>
    </row>
    <row r="8" spans="1:11" x14ac:dyDescent="0.3">
      <c r="A8" s="49" t="s">
        <v>48</v>
      </c>
      <c r="B8" s="50">
        <v>0.47889999999999999</v>
      </c>
      <c r="C8" s="50">
        <v>0.56940000000000002</v>
      </c>
    </row>
    <row r="9" spans="1:11" x14ac:dyDescent="0.3">
      <c r="A9" s="26" t="s">
        <v>5</v>
      </c>
      <c r="B9" s="47">
        <v>0.55678931616408001</v>
      </c>
      <c r="C9" s="47">
        <v>0.49209184917808901</v>
      </c>
      <c r="D9" s="45"/>
    </row>
    <row r="10" spans="1:11" x14ac:dyDescent="0.3">
      <c r="A10" s="48" t="s">
        <v>8</v>
      </c>
      <c r="B10" s="47">
        <v>0.56627788577247096</v>
      </c>
      <c r="C10" s="47">
        <v>0.63740390668737601</v>
      </c>
      <c r="D10" s="45"/>
    </row>
    <row r="11" spans="1:11" x14ac:dyDescent="0.3">
      <c r="A11" s="51" t="s">
        <v>6</v>
      </c>
      <c r="B11" s="52">
        <v>0.63728355810813098</v>
      </c>
      <c r="C11" s="47">
        <v>0.612501204214982</v>
      </c>
    </row>
    <row r="12" spans="1:11" x14ac:dyDescent="0.3">
      <c r="A12" s="9" t="s">
        <v>74</v>
      </c>
    </row>
    <row r="13" spans="1:11" x14ac:dyDescent="0.3">
      <c r="A13" s="9" t="s">
        <v>96</v>
      </c>
      <c r="H13" s="10"/>
    </row>
    <row r="14" spans="1:11" x14ac:dyDescent="0.3">
      <c r="A14" s="9" t="s">
        <v>105</v>
      </c>
      <c r="H14" s="10"/>
    </row>
    <row r="15" spans="1:11" x14ac:dyDescent="0.3">
      <c r="A15" s="9"/>
      <c r="K15" s="53"/>
    </row>
    <row r="16" spans="1:11" x14ac:dyDescent="0.3">
      <c r="K16" s="53"/>
    </row>
    <row r="17" spans="1:11" x14ac:dyDescent="0.3">
      <c r="K17" s="53"/>
    </row>
    <row r="18" spans="1:11" x14ac:dyDescent="0.3">
      <c r="K18" s="53"/>
    </row>
    <row r="19" spans="1:11" x14ac:dyDescent="0.3">
      <c r="K19" s="53"/>
    </row>
    <row r="20" spans="1:11" x14ac:dyDescent="0.3">
      <c r="A20" s="62"/>
      <c r="B20" s="62"/>
      <c r="C20" s="62"/>
      <c r="D20" s="62"/>
      <c r="E20" s="62"/>
    </row>
    <row r="21" spans="1:11" x14ac:dyDescent="0.3">
      <c r="A21" s="62"/>
      <c r="B21" s="62"/>
      <c r="C21" s="62"/>
      <c r="D21" s="63"/>
      <c r="E21" s="63"/>
    </row>
    <row r="22" spans="1:11" x14ac:dyDescent="0.3">
      <c r="A22" s="62"/>
      <c r="B22" s="62"/>
      <c r="C22" s="62"/>
      <c r="D22" s="63"/>
      <c r="E22" s="63"/>
    </row>
    <row r="23" spans="1:11" x14ac:dyDescent="0.3">
      <c r="A23" s="62"/>
      <c r="B23" s="62"/>
      <c r="C23" s="62"/>
      <c r="D23" s="63"/>
      <c r="E23" s="63"/>
    </row>
    <row r="24" spans="1:11" x14ac:dyDescent="0.3">
      <c r="A24" s="62"/>
      <c r="B24" s="62"/>
      <c r="C24" s="62"/>
      <c r="D24" s="63"/>
      <c r="E24" s="63"/>
    </row>
    <row r="25" spans="1:11" x14ac:dyDescent="0.3">
      <c r="A25" s="62"/>
      <c r="B25" s="62"/>
      <c r="C25" s="62"/>
      <c r="D25" s="63"/>
      <c r="E25" s="63"/>
    </row>
    <row r="26" spans="1:11" x14ac:dyDescent="0.3">
      <c r="A26" s="62"/>
      <c r="B26" s="62"/>
      <c r="C26" s="62"/>
      <c r="D26" s="63"/>
      <c r="E26" s="63"/>
    </row>
    <row r="27" spans="1:11" x14ac:dyDescent="0.3">
      <c r="A27" s="62"/>
      <c r="B27" s="62"/>
      <c r="C27" s="62"/>
      <c r="D27" s="63"/>
      <c r="E27" s="63"/>
    </row>
    <row r="28" spans="1:11" x14ac:dyDescent="0.3">
      <c r="A28" s="62"/>
      <c r="B28" s="62"/>
      <c r="C28" s="62"/>
      <c r="D28" s="62"/>
      <c r="E28" s="62"/>
    </row>
    <row r="29" spans="1:11" x14ac:dyDescent="0.3">
      <c r="A29" s="62"/>
      <c r="B29" s="62"/>
      <c r="C29" s="62"/>
      <c r="D29" s="63"/>
      <c r="E29" s="63"/>
    </row>
    <row r="33" spans="1:5" x14ac:dyDescent="0.3">
      <c r="A33" s="62"/>
      <c r="B33" s="62"/>
      <c r="C33" s="62"/>
      <c r="D33" s="62"/>
      <c r="E33" s="62"/>
    </row>
    <row r="34" spans="1:5" x14ac:dyDescent="0.3">
      <c r="A34" s="62"/>
      <c r="B34" s="62"/>
      <c r="C34" s="62"/>
      <c r="D34" s="63"/>
      <c r="E34" s="63"/>
    </row>
    <row r="35" spans="1:5" x14ac:dyDescent="0.3">
      <c r="A35" s="62"/>
      <c r="B35" s="62"/>
      <c r="C35" s="62"/>
      <c r="D35" s="63"/>
      <c r="E35" s="63"/>
    </row>
    <row r="36" spans="1:5" x14ac:dyDescent="0.3">
      <c r="A36" s="62"/>
      <c r="B36" s="62"/>
      <c r="C36" s="62"/>
      <c r="D36" s="63"/>
      <c r="E36" s="63"/>
    </row>
    <row r="37" spans="1:5" x14ac:dyDescent="0.3">
      <c r="A37" s="62"/>
      <c r="B37" s="62"/>
      <c r="C37" s="62"/>
      <c r="D37" s="63"/>
      <c r="E37" s="63"/>
    </row>
    <row r="38" spans="1:5" x14ac:dyDescent="0.3">
      <c r="A38" s="62"/>
      <c r="B38" s="62"/>
      <c r="C38" s="62"/>
      <c r="D38" s="63"/>
      <c r="E38" s="63"/>
    </row>
    <row r="39" spans="1:5" x14ac:dyDescent="0.3">
      <c r="A39" s="62"/>
      <c r="B39" s="62"/>
      <c r="C39" s="62"/>
      <c r="D39" s="63"/>
      <c r="E39" s="63"/>
    </row>
    <row r="40" spans="1:5" x14ac:dyDescent="0.3">
      <c r="A40" s="62"/>
      <c r="B40" s="62"/>
      <c r="C40" s="62"/>
      <c r="D40" s="63"/>
      <c r="E40" s="63"/>
    </row>
    <row r="41" spans="1:5" x14ac:dyDescent="0.3">
      <c r="A41" s="62"/>
      <c r="B41" s="62"/>
      <c r="C41" s="62"/>
      <c r="D41" s="62"/>
      <c r="E41" s="62"/>
    </row>
    <row r="42" spans="1:5" x14ac:dyDescent="0.3">
      <c r="A42" s="62"/>
      <c r="B42" s="62"/>
      <c r="C42" s="62"/>
      <c r="D42" s="63"/>
      <c r="E42" s="63"/>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21"/>
  <sheetViews>
    <sheetView zoomScaleNormal="100" workbookViewId="0"/>
  </sheetViews>
  <sheetFormatPr baseColWidth="10" defaultColWidth="11.44140625" defaultRowHeight="14.4" x14ac:dyDescent="0.3"/>
  <cols>
    <col min="1" max="1" width="22.33203125" style="4" customWidth="1"/>
    <col min="2" max="16" width="11.44140625" style="4"/>
    <col min="17" max="17" width="11.44140625" style="42"/>
    <col min="18" max="16384" width="11.44140625" style="4"/>
  </cols>
  <sheetData>
    <row r="1" spans="1:18" ht="18" x14ac:dyDescent="0.35">
      <c r="A1" s="8" t="s">
        <v>114</v>
      </c>
    </row>
    <row r="2" spans="1:18" x14ac:dyDescent="0.3">
      <c r="A2" s="19"/>
    </row>
    <row r="4" spans="1:18" x14ac:dyDescent="0.3">
      <c r="A4" s="20"/>
      <c r="B4" s="20" t="s">
        <v>64</v>
      </c>
      <c r="C4" s="20" t="s">
        <v>65</v>
      </c>
      <c r="D4" s="20">
        <v>2014</v>
      </c>
      <c r="E4" s="20">
        <v>2015</v>
      </c>
      <c r="F4" s="20">
        <v>2016</v>
      </c>
      <c r="G4" s="20">
        <v>2017</v>
      </c>
      <c r="H4" s="20">
        <v>2018</v>
      </c>
      <c r="I4" s="20">
        <v>2019</v>
      </c>
      <c r="J4" s="20">
        <v>2020</v>
      </c>
      <c r="K4" s="20">
        <v>2021</v>
      </c>
      <c r="L4" s="21">
        <v>2022</v>
      </c>
      <c r="M4" s="21">
        <v>2023</v>
      </c>
      <c r="N4" s="21">
        <v>2024</v>
      </c>
    </row>
    <row r="5" spans="1:18" x14ac:dyDescent="0.3">
      <c r="A5" s="4" t="s">
        <v>1</v>
      </c>
      <c r="B5" s="6">
        <v>61769</v>
      </c>
      <c r="C5" s="6">
        <v>60834</v>
      </c>
      <c r="D5" s="6">
        <v>58620</v>
      </c>
      <c r="E5" s="6">
        <v>60095</v>
      </c>
      <c r="F5" s="6">
        <v>62830</v>
      </c>
      <c r="G5" s="6">
        <v>67401</v>
      </c>
      <c r="H5" s="6">
        <v>72608</v>
      </c>
      <c r="I5" s="6">
        <v>79226</v>
      </c>
      <c r="J5" s="6">
        <v>109500</v>
      </c>
      <c r="K5" s="6">
        <v>156800</v>
      </c>
      <c r="L5" s="6">
        <v>178900</v>
      </c>
      <c r="M5" s="6">
        <v>189800</v>
      </c>
      <c r="N5" s="6">
        <v>187500</v>
      </c>
      <c r="O5" s="53"/>
      <c r="P5" s="53"/>
      <c r="Q5" s="61"/>
      <c r="R5" s="45"/>
    </row>
    <row r="6" spans="1:18" x14ac:dyDescent="0.3">
      <c r="A6" s="4" t="s">
        <v>82</v>
      </c>
      <c r="B6" s="6">
        <v>7900</v>
      </c>
      <c r="C6" s="6">
        <v>8300</v>
      </c>
      <c r="D6" s="6">
        <v>8200</v>
      </c>
      <c r="E6" s="6">
        <v>8400</v>
      </c>
      <c r="F6" s="6">
        <v>9000</v>
      </c>
      <c r="G6" s="6">
        <v>10800</v>
      </c>
      <c r="H6" s="6">
        <v>12400</v>
      </c>
      <c r="I6" s="6">
        <v>18200</v>
      </c>
      <c r="J6" s="6">
        <v>54300</v>
      </c>
      <c r="K6" s="6">
        <v>103400</v>
      </c>
      <c r="L6" s="6">
        <v>138500</v>
      </c>
      <c r="M6" s="6">
        <v>160600</v>
      </c>
      <c r="N6" s="6">
        <v>170400</v>
      </c>
      <c r="O6" s="53"/>
      <c r="P6" s="53"/>
      <c r="Q6" s="61"/>
      <c r="R6" s="45"/>
    </row>
    <row r="7" spans="1:18" x14ac:dyDescent="0.3">
      <c r="A7" s="4" t="s">
        <v>5</v>
      </c>
      <c r="B7" s="6">
        <v>7310</v>
      </c>
      <c r="C7" s="6">
        <v>7643</v>
      </c>
      <c r="D7" s="6">
        <v>8305</v>
      </c>
      <c r="E7" s="6">
        <v>8648</v>
      </c>
      <c r="F7" s="6">
        <v>9379</v>
      </c>
      <c r="G7" s="6">
        <v>10298</v>
      </c>
      <c r="H7" s="6">
        <v>11222</v>
      </c>
      <c r="I7" s="6">
        <v>15897</v>
      </c>
      <c r="J7" s="6">
        <v>44200</v>
      </c>
      <c r="K7" s="6">
        <v>73300</v>
      </c>
      <c r="L7" s="6">
        <v>93900</v>
      </c>
      <c r="M7" s="6">
        <v>102400</v>
      </c>
      <c r="N7" s="6">
        <v>109000</v>
      </c>
      <c r="O7" s="53"/>
      <c r="P7" s="53"/>
      <c r="Q7" s="61"/>
      <c r="R7" s="45"/>
    </row>
    <row r="8" spans="1:18" x14ac:dyDescent="0.3">
      <c r="A8" s="4" t="s">
        <v>66</v>
      </c>
      <c r="B8" s="6">
        <v>12676</v>
      </c>
      <c r="C8" s="6">
        <v>13441</v>
      </c>
      <c r="D8" s="6">
        <v>13784</v>
      </c>
      <c r="E8" s="6">
        <v>14907</v>
      </c>
      <c r="F8" s="6">
        <v>16165</v>
      </c>
      <c r="G8" s="6">
        <v>17816</v>
      </c>
      <c r="H8" s="6">
        <v>19394</v>
      </c>
      <c r="I8" s="6">
        <v>21463</v>
      </c>
      <c r="J8" s="6">
        <v>28200</v>
      </c>
      <c r="K8" s="6">
        <v>39600</v>
      </c>
      <c r="L8" s="6">
        <v>44800</v>
      </c>
      <c r="M8" s="6">
        <v>47700</v>
      </c>
      <c r="N8" s="6">
        <v>49900</v>
      </c>
      <c r="O8" s="53"/>
      <c r="P8" s="53"/>
      <c r="Q8" s="61"/>
      <c r="R8" s="45"/>
    </row>
    <row r="9" spans="1:18" x14ac:dyDescent="0.3">
      <c r="A9" s="4" t="s">
        <v>63</v>
      </c>
      <c r="B9" s="6">
        <v>5887</v>
      </c>
      <c r="C9" s="6">
        <v>5836</v>
      </c>
      <c r="D9" s="6">
        <v>5799</v>
      </c>
      <c r="E9" s="6">
        <v>5918</v>
      </c>
      <c r="F9" s="6">
        <v>6378</v>
      </c>
      <c r="G9" s="6">
        <v>6900</v>
      </c>
      <c r="H9" s="6">
        <v>7669</v>
      </c>
      <c r="I9" s="6">
        <v>8144</v>
      </c>
      <c r="J9" s="6">
        <v>9400</v>
      </c>
      <c r="K9" s="6">
        <v>10300</v>
      </c>
      <c r="L9" s="6">
        <v>12900</v>
      </c>
      <c r="M9" s="6">
        <v>36800</v>
      </c>
      <c r="N9" s="6">
        <v>37900</v>
      </c>
      <c r="O9" s="53"/>
      <c r="P9" s="53"/>
      <c r="Q9" s="61"/>
      <c r="R9" s="45"/>
    </row>
    <row r="10" spans="1:18" x14ac:dyDescent="0.3">
      <c r="A10" s="4" t="s">
        <v>4</v>
      </c>
      <c r="B10" s="6">
        <v>15856</v>
      </c>
      <c r="C10" s="6">
        <v>17351</v>
      </c>
      <c r="D10" s="6">
        <v>18620</v>
      </c>
      <c r="E10" s="6">
        <v>19620</v>
      </c>
      <c r="F10" s="6">
        <v>20901</v>
      </c>
      <c r="G10" s="6">
        <v>22544</v>
      </c>
      <c r="H10" s="6">
        <v>24396</v>
      </c>
      <c r="I10" s="6">
        <v>25602</v>
      </c>
      <c r="J10" s="6">
        <v>27200</v>
      </c>
      <c r="K10" s="6">
        <v>30000</v>
      </c>
      <c r="L10" s="6">
        <v>32800</v>
      </c>
      <c r="M10" s="6">
        <v>34200</v>
      </c>
      <c r="N10" s="6">
        <v>35900</v>
      </c>
      <c r="O10" s="53"/>
      <c r="P10" s="53"/>
      <c r="Q10" s="61"/>
      <c r="R10" s="45"/>
    </row>
    <row r="11" spans="1:18" x14ac:dyDescent="0.3">
      <c r="A11" s="4" t="s">
        <v>2</v>
      </c>
      <c r="B11" s="6">
        <v>13387</v>
      </c>
      <c r="C11" s="6">
        <v>13853</v>
      </c>
      <c r="D11" s="6">
        <v>14452</v>
      </c>
      <c r="E11" s="6">
        <v>15137</v>
      </c>
      <c r="F11" s="6">
        <v>16041</v>
      </c>
      <c r="G11" s="6">
        <v>17687</v>
      </c>
      <c r="H11" s="6">
        <v>18571</v>
      </c>
      <c r="I11" s="6">
        <v>20416</v>
      </c>
      <c r="J11" s="6">
        <v>30200</v>
      </c>
      <c r="K11" s="6">
        <v>35900</v>
      </c>
      <c r="L11" s="12">
        <v>35400</v>
      </c>
      <c r="M11" s="6">
        <v>20300</v>
      </c>
      <c r="N11" s="6">
        <v>20000</v>
      </c>
      <c r="O11" s="53"/>
      <c r="P11" s="53"/>
      <c r="Q11" s="61"/>
      <c r="R11" s="45"/>
    </row>
    <row r="12" spans="1:18" x14ac:dyDescent="0.3">
      <c r="A12" s="4" t="s">
        <v>81</v>
      </c>
      <c r="B12" s="6">
        <v>2500</v>
      </c>
      <c r="C12" s="6">
        <v>2400</v>
      </c>
      <c r="D12" s="6">
        <v>2100</v>
      </c>
      <c r="E12" s="6">
        <v>2000</v>
      </c>
      <c r="F12" s="6">
        <v>1800</v>
      </c>
      <c r="G12" s="6">
        <v>2100</v>
      </c>
      <c r="H12" s="6">
        <v>2500</v>
      </c>
      <c r="I12" s="6">
        <v>2900</v>
      </c>
      <c r="J12" s="6">
        <v>3900</v>
      </c>
      <c r="K12" s="6">
        <v>5500</v>
      </c>
      <c r="L12" s="6">
        <v>7900</v>
      </c>
      <c r="M12" s="6">
        <v>9300</v>
      </c>
      <c r="N12" s="6">
        <v>10500</v>
      </c>
      <c r="O12" s="53"/>
      <c r="P12" s="53"/>
      <c r="Q12" s="61"/>
      <c r="R12" s="45"/>
    </row>
    <row r="13" spans="1:18" x14ac:dyDescent="0.3">
      <c r="A13" s="4" t="s">
        <v>80</v>
      </c>
      <c r="B13" s="6">
        <v>4000</v>
      </c>
      <c r="C13" s="6">
        <v>4100</v>
      </c>
      <c r="D13" s="6">
        <v>3900</v>
      </c>
      <c r="E13" s="6">
        <v>3900</v>
      </c>
      <c r="F13" s="6">
        <v>4000</v>
      </c>
      <c r="G13" s="6">
        <v>4200</v>
      </c>
      <c r="H13" s="6">
        <v>4300</v>
      </c>
      <c r="I13" s="6">
        <v>4400</v>
      </c>
      <c r="J13" s="6">
        <v>5600</v>
      </c>
      <c r="K13" s="6">
        <v>7500</v>
      </c>
      <c r="L13" s="6">
        <v>8400</v>
      </c>
      <c r="M13" s="6">
        <v>9000</v>
      </c>
      <c r="N13" s="6">
        <v>9600</v>
      </c>
      <c r="O13" s="53"/>
      <c r="P13" s="53"/>
      <c r="Q13" s="61"/>
      <c r="R13" s="45"/>
    </row>
    <row r="14" spans="1:18" x14ac:dyDescent="0.3">
      <c r="A14" s="4" t="s">
        <v>79</v>
      </c>
      <c r="B14" s="6">
        <v>100</v>
      </c>
      <c r="C14" s="6">
        <v>200</v>
      </c>
      <c r="D14" s="6">
        <v>200</v>
      </c>
      <c r="E14" s="6">
        <v>200</v>
      </c>
      <c r="F14" s="6">
        <v>200</v>
      </c>
      <c r="G14" s="6">
        <v>200</v>
      </c>
      <c r="H14" s="6">
        <v>200</v>
      </c>
      <c r="I14" s="6">
        <v>300</v>
      </c>
      <c r="J14" s="6">
        <v>300</v>
      </c>
      <c r="K14" s="6">
        <v>1900</v>
      </c>
      <c r="L14" s="6">
        <v>4800</v>
      </c>
      <c r="M14" s="6">
        <v>8100</v>
      </c>
      <c r="N14" s="6">
        <v>9500</v>
      </c>
      <c r="O14" s="53"/>
      <c r="P14" s="53"/>
      <c r="Q14" s="61"/>
      <c r="R14" s="45"/>
    </row>
    <row r="15" spans="1:18" x14ac:dyDescent="0.3">
      <c r="A15" s="4" t="s">
        <v>3</v>
      </c>
      <c r="B15" s="6">
        <v>1135</v>
      </c>
      <c r="C15" s="6">
        <v>1182</v>
      </c>
      <c r="D15" s="6">
        <v>1378</v>
      </c>
      <c r="E15" s="6">
        <v>1475</v>
      </c>
      <c r="F15" s="6">
        <v>2081</v>
      </c>
      <c r="G15" s="6">
        <v>2322</v>
      </c>
      <c r="H15" s="6">
        <v>2336</v>
      </c>
      <c r="I15" s="6">
        <v>2435</v>
      </c>
      <c r="J15" s="6">
        <v>4400</v>
      </c>
      <c r="K15" s="6">
        <v>7200</v>
      </c>
      <c r="L15" s="6">
        <v>8300</v>
      </c>
      <c r="M15" s="6">
        <v>7400</v>
      </c>
      <c r="N15" s="6">
        <v>7200</v>
      </c>
      <c r="O15" s="53"/>
      <c r="P15" s="53"/>
      <c r="Q15" s="61"/>
      <c r="R15" s="45"/>
    </row>
    <row r="16" spans="1:18" x14ac:dyDescent="0.3">
      <c r="A16" s="4" t="s">
        <v>83</v>
      </c>
      <c r="B16" s="6">
        <v>2800</v>
      </c>
      <c r="C16" s="6">
        <v>2900</v>
      </c>
      <c r="D16" s="6">
        <v>3400</v>
      </c>
      <c r="E16" s="6">
        <v>3800</v>
      </c>
      <c r="F16" s="6">
        <v>3700</v>
      </c>
      <c r="G16" s="6">
        <v>4000</v>
      </c>
      <c r="H16" s="6">
        <v>4300</v>
      </c>
      <c r="I16" s="6">
        <v>4800</v>
      </c>
      <c r="J16" s="6">
        <v>6100</v>
      </c>
      <c r="K16" s="6">
        <v>8200</v>
      </c>
      <c r="L16" s="6">
        <v>9700</v>
      </c>
      <c r="M16" s="6">
        <v>10300</v>
      </c>
      <c r="N16" s="6">
        <v>10600</v>
      </c>
      <c r="O16" s="53"/>
      <c r="P16" s="53"/>
      <c r="Q16" s="61"/>
      <c r="R16" s="45"/>
    </row>
    <row r="17" spans="1:18" x14ac:dyDescent="0.3">
      <c r="A17" s="22" t="s">
        <v>7</v>
      </c>
      <c r="B17" s="23">
        <f t="shared" ref="B17:I17" si="0">SUM(B5:B16)</f>
        <v>135320</v>
      </c>
      <c r="C17" s="23">
        <f t="shared" si="0"/>
        <v>138040</v>
      </c>
      <c r="D17" s="23">
        <f t="shared" si="0"/>
        <v>138758</v>
      </c>
      <c r="E17" s="23">
        <f t="shared" si="0"/>
        <v>144100</v>
      </c>
      <c r="F17" s="23">
        <f t="shared" si="0"/>
        <v>152475</v>
      </c>
      <c r="G17" s="23">
        <f t="shared" si="0"/>
        <v>166268</v>
      </c>
      <c r="H17" s="23">
        <f t="shared" si="0"/>
        <v>179896</v>
      </c>
      <c r="I17" s="23">
        <f t="shared" si="0"/>
        <v>203783</v>
      </c>
      <c r="J17" s="23">
        <v>323300</v>
      </c>
      <c r="K17" s="23">
        <v>479600</v>
      </c>
      <c r="L17" s="23">
        <v>576300</v>
      </c>
      <c r="M17" s="23">
        <v>635900</v>
      </c>
      <c r="N17" s="23">
        <v>657900</v>
      </c>
      <c r="O17" s="53"/>
      <c r="P17" s="53"/>
      <c r="Q17" s="61"/>
      <c r="R17" s="45"/>
    </row>
    <row r="18" spans="1:18" x14ac:dyDescent="0.3">
      <c r="A18" s="5" t="s">
        <v>74</v>
      </c>
      <c r="M18" s="53"/>
      <c r="N18" s="53"/>
    </row>
    <row r="19" spans="1:18" x14ac:dyDescent="0.3">
      <c r="A19" s="9" t="s">
        <v>97</v>
      </c>
      <c r="N19" s="53"/>
    </row>
    <row r="20" spans="1:18" ht="47.4" customHeight="1" x14ac:dyDescent="0.3">
      <c r="A20" s="79" t="s">
        <v>104</v>
      </c>
      <c r="B20" s="79"/>
      <c r="C20" s="79"/>
      <c r="D20" s="79"/>
      <c r="E20" s="79"/>
      <c r="F20" s="79"/>
      <c r="G20" s="79"/>
      <c r="H20" s="79"/>
      <c r="I20" s="79"/>
      <c r="J20" s="79"/>
      <c r="K20" s="79"/>
      <c r="L20" s="79"/>
      <c r="M20" s="79"/>
      <c r="N20" s="79"/>
    </row>
    <row r="21" spans="1:18" ht="59.4" customHeight="1" x14ac:dyDescent="0.3">
      <c r="A21" s="78" t="s">
        <v>99</v>
      </c>
      <c r="B21" s="78"/>
      <c r="C21" s="78"/>
      <c r="D21" s="78"/>
      <c r="E21" s="78"/>
      <c r="F21" s="78"/>
      <c r="G21" s="78"/>
      <c r="H21" s="78"/>
      <c r="I21" s="78"/>
      <c r="J21" s="78"/>
      <c r="K21" s="78"/>
      <c r="L21" s="78"/>
      <c r="M21" s="78"/>
      <c r="N21" s="78"/>
    </row>
  </sheetData>
  <mergeCells count="2">
    <mergeCell ref="A21:N21"/>
    <mergeCell ref="A20:N20"/>
  </mergeCells>
  <pageMargins left="0.7" right="0.7" top="0.75" bottom="0.75" header="0.3" footer="0.3"/>
  <pageSetup paperSize="9" scale="76" orientation="landscape" r:id="rId1"/>
  <ignoredErrors>
    <ignoredError sqref="C4"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11"/>
  <sheetViews>
    <sheetView zoomScale="115" zoomScaleNormal="115" workbookViewId="0"/>
  </sheetViews>
  <sheetFormatPr baseColWidth="10" defaultColWidth="11.44140625" defaultRowHeight="14.4" x14ac:dyDescent="0.3"/>
  <cols>
    <col min="1" max="1" width="22.33203125" style="4" customWidth="1"/>
    <col min="2" max="16" width="11.44140625" style="4"/>
    <col min="17" max="17" width="11.44140625" style="42"/>
    <col min="18" max="16384" width="11.44140625" style="4"/>
  </cols>
  <sheetData>
    <row r="1" spans="1:18" ht="18" x14ac:dyDescent="0.35">
      <c r="A1" s="8" t="s">
        <v>113</v>
      </c>
    </row>
    <row r="2" spans="1:18" x14ac:dyDescent="0.3">
      <c r="A2" s="19"/>
    </row>
    <row r="4" spans="1:18" x14ac:dyDescent="0.3">
      <c r="A4" s="20"/>
      <c r="B4" s="20" t="s">
        <v>64</v>
      </c>
      <c r="C4" s="20" t="s">
        <v>65</v>
      </c>
      <c r="D4" s="20">
        <v>2014</v>
      </c>
      <c r="E4" s="20">
        <v>2015</v>
      </c>
      <c r="F4" s="20">
        <v>2016</v>
      </c>
      <c r="G4" s="20">
        <v>2017</v>
      </c>
      <c r="H4" s="20">
        <v>2018</v>
      </c>
      <c r="I4" s="20">
        <v>2019</v>
      </c>
      <c r="J4" s="20">
        <v>2020</v>
      </c>
      <c r="K4" s="20">
        <v>2021</v>
      </c>
      <c r="L4" s="21">
        <v>2022</v>
      </c>
      <c r="M4" s="21">
        <v>2023</v>
      </c>
      <c r="N4" s="21">
        <v>2024</v>
      </c>
    </row>
    <row r="5" spans="1:18" x14ac:dyDescent="0.3">
      <c r="A5" s="4" t="s">
        <v>91</v>
      </c>
      <c r="B5" s="4">
        <v>62</v>
      </c>
      <c r="C5" s="4">
        <v>61</v>
      </c>
      <c r="D5" s="4">
        <v>61</v>
      </c>
      <c r="E5" s="4">
        <v>60</v>
      </c>
      <c r="F5" s="4">
        <v>60</v>
      </c>
      <c r="G5" s="4">
        <v>60</v>
      </c>
      <c r="H5" s="4">
        <v>60</v>
      </c>
      <c r="I5" s="4">
        <v>62</v>
      </c>
      <c r="J5" s="4">
        <v>70</v>
      </c>
      <c r="K5" s="4">
        <v>75</v>
      </c>
      <c r="L5" s="4">
        <v>76</v>
      </c>
      <c r="M5" s="4">
        <v>76</v>
      </c>
      <c r="N5" s="4">
        <v>77</v>
      </c>
      <c r="O5" s="53"/>
      <c r="P5" s="53"/>
      <c r="Q5" s="61"/>
      <c r="R5" s="45"/>
    </row>
    <row r="6" spans="1:18" x14ac:dyDescent="0.3">
      <c r="A6" s="4" t="s">
        <v>90</v>
      </c>
      <c r="B6" s="4">
        <v>38</v>
      </c>
      <c r="C6" s="4">
        <v>39</v>
      </c>
      <c r="D6" s="4">
        <v>39</v>
      </c>
      <c r="E6" s="4">
        <v>40</v>
      </c>
      <c r="F6" s="4">
        <v>40</v>
      </c>
      <c r="G6" s="4">
        <v>40</v>
      </c>
      <c r="H6" s="4">
        <v>40</v>
      </c>
      <c r="I6" s="4">
        <v>38</v>
      </c>
      <c r="J6" s="4">
        <v>30</v>
      </c>
      <c r="K6" s="4">
        <v>25</v>
      </c>
      <c r="L6" s="4">
        <v>24</v>
      </c>
      <c r="M6" s="4">
        <v>24</v>
      </c>
      <c r="N6" s="4">
        <v>23</v>
      </c>
      <c r="O6" s="53"/>
      <c r="P6" s="53"/>
      <c r="Q6" s="61"/>
      <c r="R6" s="45"/>
    </row>
    <row r="7" spans="1:18" x14ac:dyDescent="0.3">
      <c r="A7" s="22" t="s">
        <v>7</v>
      </c>
      <c r="B7" s="23">
        <f>SUM(B5:B6)</f>
        <v>100</v>
      </c>
      <c r="C7" s="23">
        <f t="shared" ref="C7:N7" si="0">SUM(C5:C6)</f>
        <v>100</v>
      </c>
      <c r="D7" s="23">
        <f t="shared" si="0"/>
        <v>100</v>
      </c>
      <c r="E7" s="23">
        <f t="shared" si="0"/>
        <v>100</v>
      </c>
      <c r="F7" s="23">
        <f t="shared" si="0"/>
        <v>100</v>
      </c>
      <c r="G7" s="23">
        <f t="shared" si="0"/>
        <v>100</v>
      </c>
      <c r="H7" s="23">
        <f t="shared" si="0"/>
        <v>100</v>
      </c>
      <c r="I7" s="23">
        <f t="shared" si="0"/>
        <v>100</v>
      </c>
      <c r="J7" s="23">
        <f t="shared" si="0"/>
        <v>100</v>
      </c>
      <c r="K7" s="23">
        <f t="shared" si="0"/>
        <v>100</v>
      </c>
      <c r="L7" s="23">
        <f t="shared" si="0"/>
        <v>100</v>
      </c>
      <c r="M7" s="23">
        <f t="shared" si="0"/>
        <v>100</v>
      </c>
      <c r="N7" s="23">
        <f t="shared" si="0"/>
        <v>100</v>
      </c>
      <c r="O7" s="53"/>
      <c r="P7" s="53"/>
      <c r="Q7" s="61"/>
      <c r="R7" s="45"/>
    </row>
    <row r="8" spans="1:18" x14ac:dyDescent="0.3">
      <c r="A8" s="5" t="s">
        <v>74</v>
      </c>
      <c r="I8" s="53"/>
      <c r="J8" s="53"/>
      <c r="K8" s="53"/>
      <c r="L8" s="53"/>
      <c r="M8" s="53"/>
      <c r="N8" s="53"/>
    </row>
    <row r="9" spans="1:18" x14ac:dyDescent="0.3">
      <c r="A9" s="9" t="s">
        <v>100</v>
      </c>
      <c r="I9" s="53"/>
      <c r="J9" s="53"/>
      <c r="K9" s="53"/>
      <c r="L9" s="53"/>
      <c r="M9" s="53"/>
      <c r="N9" s="53"/>
    </row>
    <row r="10" spans="1:18" x14ac:dyDescent="0.3">
      <c r="A10" s="9" t="s">
        <v>98</v>
      </c>
    </row>
    <row r="11" spans="1:18" x14ac:dyDescent="0.3">
      <c r="A11" s="9" t="s">
        <v>110</v>
      </c>
    </row>
  </sheetData>
  <pageMargins left="0.7" right="0.7" top="0.75" bottom="0.75" header="0.3" footer="0.3"/>
  <pageSetup paperSize="9" scale="76" orientation="landscape" r:id="rId1"/>
  <ignoredErrors>
    <ignoredError sqref="D7:E7 F7:H7 I7 L7:N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N36"/>
  <sheetViews>
    <sheetView workbookViewId="0"/>
  </sheetViews>
  <sheetFormatPr baseColWidth="10" defaultColWidth="11.5546875" defaultRowHeight="14.4" x14ac:dyDescent="0.3"/>
  <cols>
    <col min="1" max="1" width="25.5546875" style="4" customWidth="1"/>
    <col min="2" max="2" width="22.33203125" style="6" customWidth="1"/>
    <col min="3" max="3" width="3.109375" style="4" customWidth="1"/>
    <col min="4" max="16384" width="11.5546875" style="4"/>
  </cols>
  <sheetData>
    <row r="1" spans="1:14" ht="18" x14ac:dyDescent="0.35">
      <c r="A1" s="8" t="s">
        <v>112</v>
      </c>
    </row>
    <row r="3" spans="1:14" ht="20.25" customHeight="1" x14ac:dyDescent="0.3">
      <c r="A3" s="11" t="s">
        <v>61</v>
      </c>
      <c r="B3" s="11" t="s">
        <v>60</v>
      </c>
      <c r="D3" s="43" t="s">
        <v>84</v>
      </c>
      <c r="E3" s="42"/>
      <c r="F3" s="42"/>
      <c r="G3" s="42"/>
      <c r="H3" s="42"/>
      <c r="I3" s="42"/>
      <c r="J3" s="42"/>
      <c r="K3" s="42"/>
      <c r="L3" s="42"/>
      <c r="M3" s="42"/>
      <c r="N3" s="42"/>
    </row>
    <row r="4" spans="1:14" x14ac:dyDescent="0.3">
      <c r="A4" s="4" t="s">
        <v>11</v>
      </c>
      <c r="B4" s="6">
        <v>105200</v>
      </c>
      <c r="D4" s="26"/>
      <c r="E4" s="26"/>
      <c r="F4" s="26"/>
      <c r="G4" s="26"/>
      <c r="H4" s="26"/>
      <c r="I4" s="26"/>
      <c r="J4" s="26"/>
      <c r="K4" s="42"/>
      <c r="L4" s="68"/>
      <c r="M4" s="42"/>
      <c r="N4" s="42"/>
    </row>
    <row r="5" spans="1:14" x14ac:dyDescent="0.3">
      <c r="A5" s="4" t="s">
        <v>12</v>
      </c>
      <c r="B5" s="6">
        <v>63700</v>
      </c>
      <c r="C5" s="6"/>
      <c r="D5" s="26"/>
      <c r="E5" s="26"/>
      <c r="F5" s="26"/>
      <c r="G5" s="26"/>
      <c r="H5" s="26"/>
      <c r="I5" s="26"/>
      <c r="J5" s="26"/>
      <c r="K5" s="42"/>
      <c r="L5" s="42"/>
      <c r="M5" s="42"/>
      <c r="N5" s="42"/>
    </row>
    <row r="6" spans="1:14" x14ac:dyDescent="0.3">
      <c r="A6" s="4" t="s">
        <v>13</v>
      </c>
      <c r="B6" s="6">
        <v>45700</v>
      </c>
      <c r="D6" s="26"/>
      <c r="E6" s="26"/>
      <c r="F6" s="26"/>
      <c r="G6" s="26"/>
      <c r="H6" s="26"/>
      <c r="I6" s="26"/>
      <c r="J6" s="26"/>
      <c r="K6" s="42"/>
      <c r="L6" s="42"/>
      <c r="M6" s="42"/>
      <c r="N6" s="42"/>
    </row>
    <row r="7" spans="1:14" x14ac:dyDescent="0.3">
      <c r="A7" s="4" t="s">
        <v>14</v>
      </c>
      <c r="B7" s="6">
        <v>36600</v>
      </c>
      <c r="D7" s="26"/>
      <c r="E7" s="26"/>
      <c r="F7" s="26"/>
      <c r="G7" s="26"/>
      <c r="H7" s="26"/>
      <c r="I7" s="26"/>
      <c r="J7" s="26"/>
      <c r="K7" s="42"/>
      <c r="L7" s="42"/>
      <c r="M7" s="42"/>
      <c r="N7" s="42"/>
    </row>
    <row r="8" spans="1:14" x14ac:dyDescent="0.3">
      <c r="A8" s="4" t="s">
        <v>15</v>
      </c>
      <c r="B8" s="6">
        <v>33700</v>
      </c>
      <c r="D8" s="26"/>
      <c r="E8" s="26"/>
      <c r="F8" s="26"/>
      <c r="G8" s="26"/>
      <c r="H8" s="26"/>
      <c r="I8" s="26"/>
      <c r="J8" s="26"/>
      <c r="K8" s="42"/>
      <c r="L8" s="42"/>
      <c r="M8" s="42"/>
      <c r="N8" s="42"/>
    </row>
    <row r="9" spans="1:14" x14ac:dyDescent="0.3">
      <c r="A9" s="4" t="s">
        <v>16</v>
      </c>
      <c r="B9" s="6">
        <v>30900</v>
      </c>
      <c r="D9" s="26"/>
      <c r="E9" s="26"/>
      <c r="F9" s="26"/>
      <c r="G9" s="26"/>
      <c r="H9" s="26"/>
      <c r="I9" s="26"/>
      <c r="J9" s="26"/>
      <c r="K9" s="42"/>
      <c r="L9" s="42"/>
      <c r="M9" s="42"/>
      <c r="N9" s="42"/>
    </row>
    <row r="10" spans="1:14" x14ac:dyDescent="0.3">
      <c r="A10" s="4" t="s">
        <v>17</v>
      </c>
      <c r="B10" s="6">
        <v>37000</v>
      </c>
      <c r="D10" s="26"/>
      <c r="E10" s="26"/>
      <c r="F10" s="26"/>
      <c r="G10" s="26"/>
      <c r="H10" s="26"/>
      <c r="I10" s="26"/>
      <c r="J10" s="26"/>
      <c r="K10" s="42"/>
      <c r="L10" s="42"/>
      <c r="M10" s="42"/>
      <c r="N10" s="42"/>
    </row>
    <row r="11" spans="1:14" ht="13.2" customHeight="1" x14ac:dyDescent="0.3">
      <c r="A11" s="4" t="s">
        <v>18</v>
      </c>
      <c r="B11" s="6">
        <v>28100</v>
      </c>
      <c r="D11" s="26"/>
      <c r="E11" s="26"/>
      <c r="F11" s="26"/>
      <c r="G11" s="26"/>
      <c r="H11" s="26"/>
      <c r="I11" s="26"/>
      <c r="J11" s="26"/>
      <c r="K11" s="42"/>
      <c r="L11" s="42"/>
      <c r="M11" s="42"/>
      <c r="N11" s="42"/>
    </row>
    <row r="12" spans="1:14" x14ac:dyDescent="0.3">
      <c r="A12" s="4" t="s">
        <v>19</v>
      </c>
      <c r="B12" s="6">
        <v>24800</v>
      </c>
      <c r="D12" s="26"/>
      <c r="E12" s="26"/>
      <c r="F12" s="26"/>
      <c r="G12" s="26"/>
      <c r="H12" s="26"/>
      <c r="I12" s="26"/>
      <c r="J12" s="26"/>
      <c r="K12" s="42"/>
      <c r="L12" s="42"/>
      <c r="M12" s="42"/>
      <c r="N12" s="42"/>
    </row>
    <row r="13" spans="1:14" x14ac:dyDescent="0.3">
      <c r="A13" s="4" t="s">
        <v>20</v>
      </c>
      <c r="B13" s="6">
        <v>28200</v>
      </c>
      <c r="D13" s="26"/>
      <c r="E13" s="26"/>
      <c r="F13" s="26"/>
      <c r="G13" s="26"/>
      <c r="H13" s="26"/>
      <c r="I13" s="26"/>
      <c r="J13" s="26"/>
      <c r="K13" s="42"/>
      <c r="L13" s="42"/>
      <c r="M13" s="42"/>
      <c r="N13" s="42"/>
    </row>
    <row r="14" spans="1:14" x14ac:dyDescent="0.3">
      <c r="A14" s="4" t="s">
        <v>21</v>
      </c>
      <c r="B14" s="6">
        <v>28800</v>
      </c>
      <c r="D14" s="26"/>
      <c r="E14" s="26"/>
      <c r="F14" s="26"/>
      <c r="G14" s="26"/>
      <c r="H14" s="26"/>
      <c r="I14" s="26"/>
      <c r="J14" s="26"/>
      <c r="K14" s="42"/>
      <c r="L14" s="42"/>
      <c r="M14" s="42"/>
      <c r="N14" s="42"/>
    </row>
    <row r="15" spans="1:14" x14ac:dyDescent="0.3">
      <c r="A15" s="4" t="s">
        <v>27</v>
      </c>
      <c r="B15" s="6">
        <v>25100</v>
      </c>
      <c r="D15" s="26"/>
      <c r="E15" s="26"/>
      <c r="F15" s="26"/>
      <c r="G15" s="26"/>
      <c r="H15" s="26"/>
      <c r="I15" s="26"/>
      <c r="J15" s="26"/>
      <c r="K15" s="42"/>
      <c r="L15" s="42"/>
      <c r="M15" s="42"/>
      <c r="N15" s="42"/>
    </row>
    <row r="16" spans="1:14" x14ac:dyDescent="0.3">
      <c r="A16" s="4" t="s">
        <v>22</v>
      </c>
      <c r="B16" s="6">
        <v>22000</v>
      </c>
      <c r="D16" s="26"/>
      <c r="E16" s="26"/>
      <c r="F16" s="26"/>
      <c r="G16" s="26"/>
      <c r="H16" s="26"/>
      <c r="I16" s="26"/>
      <c r="J16" s="26"/>
      <c r="K16" s="42"/>
      <c r="L16" s="42"/>
      <c r="M16" s="42"/>
      <c r="N16" s="42"/>
    </row>
    <row r="17" spans="1:14" x14ac:dyDescent="0.3">
      <c r="A17" s="4" t="s">
        <v>23</v>
      </c>
      <c r="B17" s="6">
        <v>21700</v>
      </c>
      <c r="D17" s="26"/>
      <c r="E17" s="26"/>
      <c r="F17" s="26"/>
      <c r="G17" s="26"/>
      <c r="H17" s="26"/>
      <c r="I17" s="26"/>
      <c r="J17" s="26"/>
      <c r="K17" s="42"/>
      <c r="L17" s="42"/>
      <c r="M17" s="42"/>
      <c r="N17" s="42"/>
    </row>
    <row r="18" spans="1:14" x14ac:dyDescent="0.3">
      <c r="A18" s="4" t="s">
        <v>24</v>
      </c>
      <c r="B18" s="6">
        <v>17500</v>
      </c>
      <c r="D18" s="26"/>
      <c r="E18" s="26"/>
      <c r="F18" s="26"/>
      <c r="G18" s="26"/>
      <c r="H18" s="26"/>
      <c r="I18" s="26"/>
      <c r="J18" s="26"/>
      <c r="K18" s="42"/>
      <c r="L18" s="42"/>
      <c r="M18" s="42"/>
      <c r="N18" s="42"/>
    </row>
    <row r="19" spans="1:14" x14ac:dyDescent="0.3">
      <c r="A19" s="4" t="s">
        <v>25</v>
      </c>
      <c r="B19" s="6">
        <v>16400</v>
      </c>
      <c r="D19" s="26"/>
      <c r="E19" s="26"/>
      <c r="F19" s="26"/>
      <c r="G19" s="26"/>
      <c r="H19" s="26"/>
      <c r="I19" s="26"/>
      <c r="J19" s="26"/>
      <c r="K19" s="42"/>
      <c r="L19" s="42"/>
      <c r="M19" s="42"/>
      <c r="N19" s="42"/>
    </row>
    <row r="20" spans="1:14" x14ac:dyDescent="0.3">
      <c r="A20" s="4" t="s">
        <v>26</v>
      </c>
      <c r="B20" s="6">
        <v>17100</v>
      </c>
      <c r="D20" s="26"/>
      <c r="E20" s="26"/>
      <c r="F20" s="26"/>
      <c r="G20" s="26"/>
      <c r="H20" s="26"/>
      <c r="I20" s="26"/>
      <c r="J20" s="26"/>
      <c r="K20" s="42"/>
      <c r="L20" s="42"/>
      <c r="M20" s="42"/>
      <c r="N20" s="42"/>
    </row>
    <row r="21" spans="1:14" x14ac:dyDescent="0.3">
      <c r="A21" s="4" t="s">
        <v>28</v>
      </c>
      <c r="B21" s="6">
        <v>11400</v>
      </c>
      <c r="D21" s="26"/>
      <c r="E21" s="26"/>
      <c r="F21" s="26"/>
      <c r="G21" s="26"/>
      <c r="H21" s="26"/>
      <c r="I21" s="26"/>
      <c r="J21" s="26"/>
      <c r="K21" s="42"/>
      <c r="L21" s="42"/>
      <c r="M21" s="42"/>
      <c r="N21" s="42"/>
    </row>
    <row r="22" spans="1:14" x14ac:dyDescent="0.3">
      <c r="A22" s="4" t="s">
        <v>29</v>
      </c>
      <c r="B22" s="6">
        <v>11200</v>
      </c>
      <c r="D22" s="26"/>
      <c r="E22" s="26"/>
      <c r="F22" s="26"/>
      <c r="G22" s="26"/>
      <c r="H22" s="26"/>
      <c r="I22" s="26"/>
      <c r="J22" s="26"/>
      <c r="K22" s="42"/>
      <c r="L22" s="42"/>
      <c r="M22" s="42"/>
      <c r="N22" s="42"/>
    </row>
    <row r="23" spans="1:14" x14ac:dyDescent="0.3">
      <c r="A23" s="4" t="s">
        <v>30</v>
      </c>
      <c r="B23" s="6">
        <v>10900</v>
      </c>
      <c r="D23" s="26"/>
      <c r="E23" s="26"/>
      <c r="F23" s="26"/>
      <c r="G23" s="26"/>
      <c r="H23" s="26"/>
      <c r="I23" s="26"/>
      <c r="J23" s="26"/>
      <c r="K23" s="42"/>
      <c r="L23" s="42"/>
      <c r="M23" s="42"/>
      <c r="N23" s="42"/>
    </row>
    <row r="24" spans="1:14" x14ac:dyDescent="0.3">
      <c r="A24" s="4" t="s">
        <v>31</v>
      </c>
      <c r="B24" s="6">
        <v>8900</v>
      </c>
      <c r="D24" s="26"/>
      <c r="E24" s="26"/>
      <c r="F24" s="26"/>
      <c r="G24" s="26"/>
      <c r="H24" s="26"/>
      <c r="I24" s="26"/>
      <c r="J24" s="26"/>
      <c r="K24" s="42"/>
      <c r="L24" s="42"/>
      <c r="M24" s="42"/>
      <c r="N24" s="42"/>
    </row>
    <row r="25" spans="1:14" x14ac:dyDescent="0.3">
      <c r="A25" s="4" t="s">
        <v>32</v>
      </c>
      <c r="B25" s="6">
        <v>8300</v>
      </c>
      <c r="D25" s="56"/>
      <c r="E25" s="42"/>
      <c r="F25" s="42"/>
      <c r="G25" s="42"/>
      <c r="H25" s="42"/>
      <c r="I25" s="42"/>
      <c r="J25" s="42"/>
      <c r="K25" s="42"/>
      <c r="L25" s="42"/>
      <c r="M25" s="42"/>
      <c r="N25" s="42"/>
    </row>
    <row r="26" spans="1:14" x14ac:dyDescent="0.3">
      <c r="A26" s="4" t="s">
        <v>33</v>
      </c>
      <c r="B26" s="6">
        <v>7700</v>
      </c>
      <c r="D26" s="57"/>
      <c r="E26" s="42"/>
      <c r="F26" s="42"/>
      <c r="G26" s="42"/>
      <c r="H26" s="42"/>
      <c r="I26" s="42"/>
      <c r="J26" s="42"/>
      <c r="K26" s="42"/>
      <c r="L26" s="42"/>
      <c r="M26" s="42"/>
      <c r="N26" s="42"/>
    </row>
    <row r="27" spans="1:14" x14ac:dyDescent="0.3">
      <c r="A27" s="4" t="s">
        <v>34</v>
      </c>
      <c r="B27" s="6">
        <v>6800</v>
      </c>
      <c r="D27" s="42"/>
      <c r="E27" s="42"/>
      <c r="F27" s="42"/>
      <c r="G27" s="42"/>
      <c r="H27" s="42"/>
      <c r="I27" s="42"/>
      <c r="J27" s="42"/>
      <c r="K27" s="42"/>
      <c r="L27" s="42"/>
      <c r="M27" s="42"/>
      <c r="N27" s="42"/>
    </row>
    <row r="28" spans="1:14" x14ac:dyDescent="0.3">
      <c r="A28" s="4" t="s">
        <v>35</v>
      </c>
      <c r="B28" s="6">
        <v>3600</v>
      </c>
      <c r="D28" s="55"/>
      <c r="E28" s="55"/>
      <c r="F28" s="55"/>
      <c r="G28" s="55"/>
      <c r="H28" s="55"/>
      <c r="I28" s="42"/>
      <c r="J28" s="42"/>
      <c r="K28" s="42"/>
      <c r="L28" s="42"/>
      <c r="M28" s="42"/>
      <c r="N28" s="42"/>
    </row>
    <row r="29" spans="1:14" x14ac:dyDescent="0.3">
      <c r="A29" s="4" t="s">
        <v>36</v>
      </c>
      <c r="B29" s="6">
        <v>2900</v>
      </c>
      <c r="D29" s="55"/>
      <c r="E29" s="55"/>
      <c r="F29" s="55"/>
      <c r="G29" s="55"/>
      <c r="H29" s="55"/>
      <c r="I29" s="42"/>
      <c r="J29" s="42"/>
      <c r="K29" s="42"/>
      <c r="L29" s="42"/>
      <c r="M29" s="42"/>
      <c r="N29" s="42"/>
    </row>
    <row r="30" spans="1:14" x14ac:dyDescent="0.3">
      <c r="A30" s="4" t="s">
        <v>37</v>
      </c>
      <c r="B30" s="6">
        <v>1900</v>
      </c>
      <c r="D30" s="42"/>
      <c r="E30" s="42"/>
      <c r="F30" s="42"/>
      <c r="G30" s="42"/>
      <c r="H30" s="42"/>
      <c r="I30" s="42"/>
      <c r="J30" s="42"/>
      <c r="K30" s="42"/>
      <c r="L30" s="42"/>
      <c r="M30" s="42"/>
      <c r="N30" s="42"/>
    </row>
    <row r="31" spans="1:14" x14ac:dyDescent="0.3">
      <c r="A31" s="4" t="s">
        <v>38</v>
      </c>
      <c r="B31" s="6">
        <v>1200</v>
      </c>
    </row>
    <row r="32" spans="1:14" x14ac:dyDescent="0.3">
      <c r="A32" s="4" t="s">
        <v>39</v>
      </c>
      <c r="B32" s="6">
        <v>800</v>
      </c>
    </row>
    <row r="33" spans="1:2" x14ac:dyDescent="0.3">
      <c r="A33" s="4" t="s">
        <v>40</v>
      </c>
      <c r="B33" s="68">
        <v>49</v>
      </c>
    </row>
    <row r="35" spans="1:2" x14ac:dyDescent="0.3">
      <c r="A35" s="54" t="s">
        <v>75</v>
      </c>
    </row>
    <row r="36" spans="1:2" x14ac:dyDescent="0.3">
      <c r="A36" s="69" t="s">
        <v>94</v>
      </c>
    </row>
  </sheetData>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36"/>
  <sheetViews>
    <sheetView workbookViewId="0"/>
  </sheetViews>
  <sheetFormatPr baseColWidth="10" defaultColWidth="11.44140625" defaultRowHeight="14.4" x14ac:dyDescent="0.3"/>
  <cols>
    <col min="1" max="1" width="25.5546875" style="4" customWidth="1"/>
    <col min="2" max="2" width="22.33203125" style="6" customWidth="1"/>
    <col min="3" max="3" width="3.5546875" style="4" customWidth="1"/>
    <col min="4" max="13" width="11.44140625" style="4"/>
    <col min="14" max="15" width="11.44140625" style="42"/>
    <col min="16" max="16384" width="11.44140625" style="4"/>
  </cols>
  <sheetData>
    <row r="1" spans="1:13" ht="18" x14ac:dyDescent="0.35">
      <c r="A1" s="8" t="s">
        <v>118</v>
      </c>
    </row>
    <row r="3" spans="1:13" ht="20.25" customHeight="1" x14ac:dyDescent="0.3">
      <c r="A3" s="11" t="s">
        <v>61</v>
      </c>
      <c r="B3" s="41" t="s">
        <v>86</v>
      </c>
      <c r="D3" s="40" t="s">
        <v>87</v>
      </c>
      <c r="E3" s="26"/>
      <c r="F3" s="26"/>
      <c r="G3" s="26"/>
      <c r="H3" s="26"/>
      <c r="I3" s="26"/>
      <c r="J3" s="26"/>
      <c r="K3" s="26"/>
      <c r="L3" s="26"/>
      <c r="M3" s="26"/>
    </row>
    <row r="4" spans="1:13" x14ac:dyDescent="0.3">
      <c r="A4" s="4" t="s">
        <v>11</v>
      </c>
      <c r="B4" s="38">
        <v>0.47</v>
      </c>
      <c r="D4" s="26"/>
      <c r="E4" s="26"/>
      <c r="F4" s="26"/>
      <c r="G4" s="26"/>
      <c r="H4" s="26"/>
      <c r="I4" s="26"/>
      <c r="J4" s="26"/>
      <c r="K4" s="26"/>
      <c r="L4" s="26"/>
      <c r="M4" s="26"/>
    </row>
    <row r="5" spans="1:13" x14ac:dyDescent="0.3">
      <c r="A5" s="4" t="s">
        <v>12</v>
      </c>
      <c r="B5" s="38">
        <v>7.13</v>
      </c>
      <c r="D5" s="26"/>
      <c r="E5" s="26"/>
      <c r="F5" s="26"/>
      <c r="G5" s="26"/>
      <c r="H5" s="26"/>
      <c r="I5" s="26"/>
      <c r="J5" s="26"/>
      <c r="K5" s="26"/>
      <c r="L5" s="26"/>
      <c r="M5" s="26"/>
    </row>
    <row r="6" spans="1:13" x14ac:dyDescent="0.3">
      <c r="A6" s="4" t="s">
        <v>13</v>
      </c>
      <c r="B6" s="38">
        <v>2.81</v>
      </c>
      <c r="D6" s="26"/>
      <c r="E6" s="26"/>
      <c r="F6" s="26"/>
      <c r="G6" s="26"/>
      <c r="H6" s="26"/>
      <c r="I6" s="26"/>
      <c r="J6" s="26"/>
      <c r="K6" s="26"/>
      <c r="L6" s="26"/>
      <c r="M6" s="26"/>
    </row>
    <row r="7" spans="1:13" x14ac:dyDescent="0.3">
      <c r="A7" s="4" t="s">
        <v>14</v>
      </c>
      <c r="B7" s="38">
        <v>2.23</v>
      </c>
      <c r="D7" s="26"/>
      <c r="E7" s="26"/>
      <c r="F7" s="26"/>
      <c r="G7" s="26"/>
      <c r="H7" s="26"/>
      <c r="I7" s="26"/>
      <c r="J7" s="26"/>
      <c r="K7" s="26"/>
      <c r="L7" s="26"/>
      <c r="M7" s="26"/>
    </row>
    <row r="8" spans="1:13" x14ac:dyDescent="0.3">
      <c r="A8" s="4" t="s">
        <v>15</v>
      </c>
      <c r="B8" s="38">
        <v>4.99</v>
      </c>
      <c r="D8" s="26"/>
      <c r="E8" s="26"/>
      <c r="F8" s="26"/>
      <c r="G8" s="26"/>
      <c r="H8" s="26"/>
      <c r="I8" s="26"/>
      <c r="J8" s="26"/>
      <c r="K8" s="26"/>
      <c r="L8" s="26"/>
      <c r="M8" s="26"/>
    </row>
    <row r="9" spans="1:13" x14ac:dyDescent="0.3">
      <c r="A9" s="4" t="s">
        <v>16</v>
      </c>
      <c r="B9" s="38">
        <v>1.5</v>
      </c>
      <c r="D9" s="26"/>
      <c r="E9" s="26"/>
      <c r="F9" s="26"/>
      <c r="G9" s="26"/>
      <c r="H9" s="26"/>
      <c r="I9" s="26"/>
      <c r="J9" s="26"/>
      <c r="K9" s="26"/>
      <c r="L9" s="26"/>
      <c r="M9" s="26"/>
    </row>
    <row r="10" spans="1:13" x14ac:dyDescent="0.3">
      <c r="A10" s="4" t="s">
        <v>17</v>
      </c>
      <c r="B10" s="38">
        <v>16.5</v>
      </c>
      <c r="D10" s="26"/>
      <c r="E10" s="26"/>
      <c r="F10" s="26"/>
      <c r="G10" s="26"/>
      <c r="H10" s="26"/>
      <c r="I10" s="26"/>
      <c r="J10" s="26"/>
      <c r="K10" s="26"/>
      <c r="L10" s="26"/>
      <c r="M10" s="26"/>
    </row>
    <row r="11" spans="1:13" x14ac:dyDescent="0.3">
      <c r="A11" s="4" t="s">
        <v>18</v>
      </c>
      <c r="B11" s="38">
        <v>24.34</v>
      </c>
      <c r="D11" s="26"/>
      <c r="E11" s="26"/>
      <c r="F11" s="26"/>
      <c r="G11" s="26"/>
      <c r="H11" s="26"/>
      <c r="I11" s="26"/>
      <c r="J11" s="26"/>
      <c r="K11" s="26"/>
      <c r="L11" s="26"/>
      <c r="M11" s="26"/>
    </row>
    <row r="12" spans="1:13" x14ac:dyDescent="0.3">
      <c r="A12" s="4" t="s">
        <v>19</v>
      </c>
      <c r="B12" s="38">
        <v>-1.02</v>
      </c>
      <c r="D12" s="26"/>
      <c r="E12" s="26"/>
      <c r="F12" s="26"/>
      <c r="G12" s="26"/>
      <c r="H12" s="26"/>
      <c r="I12" s="26"/>
      <c r="J12" s="26"/>
      <c r="K12" s="26"/>
      <c r="L12" s="26"/>
      <c r="M12" s="26"/>
    </row>
    <row r="13" spans="1:13" x14ac:dyDescent="0.3">
      <c r="A13" s="4" t="s">
        <v>20</v>
      </c>
      <c r="B13" s="38">
        <v>7.6</v>
      </c>
      <c r="D13" s="26"/>
      <c r="E13" s="26"/>
      <c r="F13" s="26"/>
      <c r="G13" s="26"/>
      <c r="H13" s="26"/>
      <c r="I13" s="26"/>
      <c r="J13" s="26"/>
      <c r="K13" s="26"/>
      <c r="L13" s="26"/>
      <c r="M13" s="26"/>
    </row>
    <row r="14" spans="1:13" x14ac:dyDescent="0.3">
      <c r="A14" s="4" t="s">
        <v>21</v>
      </c>
      <c r="B14" s="38">
        <v>4.7300000000000004</v>
      </c>
      <c r="D14" s="26"/>
      <c r="E14" s="26"/>
      <c r="F14" s="26"/>
      <c r="G14" s="26"/>
      <c r="H14" s="26"/>
      <c r="I14" s="26"/>
      <c r="J14" s="26"/>
      <c r="K14" s="26"/>
      <c r="L14" s="26"/>
      <c r="M14" s="26"/>
    </row>
    <row r="15" spans="1:13" x14ac:dyDescent="0.3">
      <c r="A15" s="4" t="s">
        <v>27</v>
      </c>
      <c r="B15" s="38">
        <v>-2.8</v>
      </c>
      <c r="D15" s="26"/>
      <c r="E15" s="26"/>
      <c r="F15" s="26"/>
      <c r="G15" s="26"/>
      <c r="H15" s="26"/>
      <c r="I15" s="26"/>
      <c r="J15" s="26"/>
      <c r="K15" s="26"/>
      <c r="L15" s="26"/>
      <c r="M15" s="26"/>
    </row>
    <row r="16" spans="1:13" x14ac:dyDescent="0.3">
      <c r="A16" s="4" t="s">
        <v>22</v>
      </c>
      <c r="B16" s="38">
        <v>-0.56000000000000005</v>
      </c>
      <c r="D16" s="26"/>
      <c r="E16" s="26"/>
      <c r="F16" s="26"/>
      <c r="G16" s="26"/>
      <c r="H16" s="26"/>
      <c r="I16" s="26"/>
      <c r="J16" s="26"/>
      <c r="K16" s="26"/>
      <c r="L16" s="26"/>
      <c r="M16" s="26"/>
    </row>
    <row r="17" spans="1:13" x14ac:dyDescent="0.3">
      <c r="A17" s="4" t="s">
        <v>23</v>
      </c>
      <c r="B17" s="38">
        <v>-19.04</v>
      </c>
      <c r="D17" s="26"/>
      <c r="E17" s="26"/>
      <c r="F17" s="26"/>
      <c r="G17" s="26"/>
      <c r="H17" s="26"/>
      <c r="I17" s="26"/>
      <c r="J17" s="26"/>
      <c r="K17" s="26"/>
      <c r="L17" s="26"/>
      <c r="M17" s="26"/>
    </row>
    <row r="18" spans="1:13" x14ac:dyDescent="0.3">
      <c r="A18" s="4" t="s">
        <v>24</v>
      </c>
      <c r="B18" s="38">
        <v>4.66</v>
      </c>
      <c r="D18" s="26"/>
      <c r="E18" s="26"/>
      <c r="F18" s="26"/>
      <c r="G18" s="26"/>
      <c r="H18" s="26"/>
      <c r="I18" s="26"/>
      <c r="J18" s="26"/>
      <c r="K18" s="26"/>
      <c r="L18" s="26"/>
      <c r="M18" s="26"/>
    </row>
    <row r="19" spans="1:13" x14ac:dyDescent="0.3">
      <c r="A19" s="4" t="s">
        <v>25</v>
      </c>
      <c r="B19" s="38">
        <v>4.96</v>
      </c>
      <c r="D19" s="26"/>
      <c r="E19" s="26"/>
      <c r="F19" s="26"/>
      <c r="G19" s="26"/>
      <c r="H19" s="26"/>
      <c r="I19" s="26"/>
      <c r="J19" s="26"/>
      <c r="K19" s="26"/>
      <c r="L19" s="26"/>
      <c r="M19" s="26"/>
    </row>
    <row r="20" spans="1:13" x14ac:dyDescent="0.3">
      <c r="A20" s="4" t="s">
        <v>26</v>
      </c>
      <c r="B20" s="38">
        <v>7.38</v>
      </c>
      <c r="D20" s="26"/>
      <c r="E20" s="26"/>
      <c r="F20" s="26"/>
      <c r="G20" s="26"/>
      <c r="H20" s="26"/>
      <c r="I20" s="26"/>
      <c r="J20" s="26"/>
      <c r="K20" s="26"/>
      <c r="L20" s="26"/>
      <c r="M20" s="26"/>
    </row>
    <row r="21" spans="1:13" x14ac:dyDescent="0.3">
      <c r="A21" s="4" t="s">
        <v>28</v>
      </c>
      <c r="B21" s="38">
        <v>-1.04</v>
      </c>
      <c r="D21" s="26"/>
      <c r="E21" s="26"/>
      <c r="F21" s="26"/>
      <c r="G21" s="26"/>
      <c r="H21" s="26"/>
      <c r="I21" s="26"/>
      <c r="J21" s="26"/>
      <c r="K21" s="26"/>
      <c r="L21" s="26"/>
      <c r="M21" s="26"/>
    </row>
    <row r="22" spans="1:13" x14ac:dyDescent="0.3">
      <c r="A22" s="4" t="s">
        <v>29</v>
      </c>
      <c r="B22" s="38">
        <v>3.51</v>
      </c>
      <c r="D22" s="26"/>
      <c r="E22" s="26"/>
      <c r="F22" s="26"/>
      <c r="G22" s="26"/>
      <c r="H22" s="26"/>
      <c r="I22" s="26"/>
      <c r="J22" s="26"/>
      <c r="K22" s="26"/>
      <c r="L22" s="26"/>
      <c r="M22" s="26"/>
    </row>
    <row r="23" spans="1:13" x14ac:dyDescent="0.3">
      <c r="A23" s="4" t="s">
        <v>30</v>
      </c>
      <c r="B23" s="38">
        <v>11.02</v>
      </c>
      <c r="D23" s="26"/>
      <c r="E23" s="26"/>
      <c r="F23" s="26"/>
      <c r="G23" s="26"/>
      <c r="H23" s="26"/>
      <c r="I23" s="26"/>
      <c r="J23" s="26"/>
      <c r="K23" s="26"/>
      <c r="L23" s="26"/>
      <c r="M23" s="26"/>
    </row>
    <row r="24" spans="1:13" x14ac:dyDescent="0.3">
      <c r="A24" s="4" t="s">
        <v>31</v>
      </c>
      <c r="B24" s="38">
        <v>3.66</v>
      </c>
      <c r="D24" s="26"/>
      <c r="E24" s="26"/>
      <c r="F24" s="26"/>
      <c r="G24" s="26"/>
      <c r="H24" s="26"/>
      <c r="I24" s="26"/>
      <c r="J24" s="26"/>
      <c r="K24" s="26"/>
      <c r="L24" s="26"/>
      <c r="M24" s="26"/>
    </row>
    <row r="25" spans="1:13" x14ac:dyDescent="0.3">
      <c r="A25" s="4" t="s">
        <v>32</v>
      </c>
      <c r="B25" s="38">
        <v>1.94</v>
      </c>
      <c r="D25" s="26"/>
      <c r="E25" s="26"/>
      <c r="F25" s="26"/>
      <c r="G25" s="26"/>
      <c r="H25" s="26"/>
      <c r="I25" s="26"/>
      <c r="J25" s="26"/>
      <c r="K25" s="26"/>
      <c r="L25" s="26"/>
      <c r="M25" s="26"/>
    </row>
    <row r="26" spans="1:13" x14ac:dyDescent="0.3">
      <c r="A26" s="4" t="s">
        <v>33</v>
      </c>
      <c r="B26" s="38">
        <v>0.68</v>
      </c>
      <c r="D26" s="26"/>
      <c r="E26" s="26"/>
      <c r="F26" s="26"/>
      <c r="G26" s="26"/>
      <c r="H26" s="26"/>
      <c r="I26" s="26"/>
      <c r="J26" s="26"/>
      <c r="K26" s="26"/>
      <c r="L26" s="26"/>
      <c r="M26" s="26"/>
    </row>
    <row r="27" spans="1:13" x14ac:dyDescent="0.3">
      <c r="A27" s="4" t="s">
        <v>34</v>
      </c>
      <c r="B27" s="38">
        <v>2.98</v>
      </c>
      <c r="D27" s="26"/>
      <c r="E27" s="26"/>
      <c r="F27" s="26"/>
      <c r="G27" s="26"/>
      <c r="H27" s="26"/>
      <c r="I27" s="26"/>
      <c r="J27" s="26"/>
      <c r="K27" s="26"/>
      <c r="L27" s="26"/>
      <c r="M27" s="26"/>
    </row>
    <row r="28" spans="1:13" x14ac:dyDescent="0.3">
      <c r="A28" s="4" t="s">
        <v>35</v>
      </c>
      <c r="B28" s="38">
        <v>14.76</v>
      </c>
      <c r="D28" s="26"/>
      <c r="E28" s="26"/>
      <c r="F28" s="26"/>
      <c r="G28" s="26"/>
      <c r="H28" s="26"/>
      <c r="I28" s="26"/>
      <c r="J28" s="26"/>
      <c r="K28" s="26"/>
      <c r="L28" s="26"/>
      <c r="M28" s="26"/>
    </row>
    <row r="29" spans="1:13" x14ac:dyDescent="0.3">
      <c r="A29" s="4" t="s">
        <v>36</v>
      </c>
      <c r="B29" s="38">
        <v>16.8</v>
      </c>
      <c r="D29" s="80"/>
      <c r="E29" s="80"/>
      <c r="F29" s="80"/>
      <c r="G29" s="80"/>
      <c r="H29" s="80"/>
      <c r="I29" s="51"/>
      <c r="J29" s="51"/>
      <c r="K29" s="51"/>
      <c r="L29" s="51"/>
      <c r="M29" s="51"/>
    </row>
    <row r="30" spans="1:13" x14ac:dyDescent="0.3">
      <c r="A30" s="4" t="s">
        <v>37</v>
      </c>
      <c r="B30" s="38">
        <v>1.64</v>
      </c>
      <c r="D30" s="80"/>
      <c r="E30" s="80"/>
      <c r="F30" s="80"/>
      <c r="G30" s="80"/>
      <c r="H30" s="80"/>
      <c r="I30" s="51"/>
      <c r="J30" s="51"/>
      <c r="K30" s="51"/>
      <c r="L30" s="51"/>
      <c r="M30" s="51"/>
    </row>
    <row r="31" spans="1:13" x14ac:dyDescent="0.3">
      <c r="A31" s="4" t="s">
        <v>38</v>
      </c>
      <c r="B31" s="38">
        <v>0.43</v>
      </c>
      <c r="D31" s="51"/>
      <c r="E31" s="51"/>
      <c r="F31" s="51"/>
      <c r="G31" s="51"/>
      <c r="H31" s="51"/>
      <c r="I31" s="51"/>
      <c r="J31" s="51"/>
      <c r="K31" s="51"/>
      <c r="L31" s="51"/>
      <c r="M31" s="51"/>
    </row>
    <row r="32" spans="1:13" x14ac:dyDescent="0.3">
      <c r="A32" s="4" t="s">
        <v>39</v>
      </c>
      <c r="B32" s="38">
        <v>-1.36</v>
      </c>
      <c r="D32" s="60"/>
      <c r="E32" s="60"/>
      <c r="F32" s="60"/>
      <c r="G32" s="60"/>
      <c r="H32" s="60"/>
      <c r="I32" s="60"/>
      <c r="J32" s="60"/>
      <c r="K32" s="60"/>
      <c r="L32" s="60"/>
      <c r="M32" s="60"/>
    </row>
    <row r="33" spans="1:2" x14ac:dyDescent="0.3">
      <c r="A33" s="4" t="s">
        <v>40</v>
      </c>
      <c r="B33" s="38">
        <v>-84.54</v>
      </c>
    </row>
    <row r="34" spans="1:2" x14ac:dyDescent="0.3">
      <c r="B34" s="39"/>
    </row>
    <row r="35" spans="1:2" customFormat="1" x14ac:dyDescent="0.3">
      <c r="A35" s="5" t="s">
        <v>78</v>
      </c>
      <c r="B35" s="6"/>
    </row>
    <row r="36" spans="1:2" customFormat="1" x14ac:dyDescent="0.3">
      <c r="A36" s="5" t="s">
        <v>94</v>
      </c>
      <c r="B36" s="6"/>
    </row>
  </sheetData>
  <mergeCells count="2">
    <mergeCell ref="D29:H29"/>
    <mergeCell ref="D30:H3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Sommaire</vt:lpstr>
      <vt:lpstr>Graphique 1</vt:lpstr>
      <vt:lpstr>Graphique 2</vt:lpstr>
      <vt:lpstr>Graphique 3</vt:lpstr>
      <vt:lpstr>Annexe 1</vt:lpstr>
      <vt:lpstr>Annexe 2</vt:lpstr>
      <vt:lpstr>Annexe 3</vt:lpstr>
      <vt:lpstr>Annexe 4</vt:lpstr>
      <vt:lpstr>Annexe 5</vt:lpstr>
      <vt:lpstr>Annexe 6</vt:lpstr>
      <vt:lpstr>Annexe 7</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2025-07-28T12:13:05Z</cp:lastPrinted>
  <dcterms:created xsi:type="dcterms:W3CDTF">2023-07-19T09:23:02Z</dcterms:created>
  <dcterms:modified xsi:type="dcterms:W3CDTF">2025-09-08T17:49:11Z</dcterms:modified>
</cp:coreProperties>
</file>