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lhuilli\Documents\Florent\4_Publications\A2_note flash\2025\A envoyer\"/>
    </mc:Choice>
  </mc:AlternateContent>
  <bookViews>
    <workbookView xWindow="-120" yWindow="-120" windowWidth="25440" windowHeight="15390"/>
  </bookViews>
  <sheets>
    <sheet name="Sommaire" sheetId="4" r:id="rId1"/>
    <sheet name="Notice" sheetId="9" r:id="rId2"/>
    <sheet name="Graphique 1" sheetId="6" r:id="rId3"/>
    <sheet name="Tableau 1" sheetId="1" r:id="rId4"/>
    <sheet name="Tableau 2" sheetId="2" r:id="rId5"/>
    <sheet name="Annexe 1" sheetId="5" r:id="rId6"/>
    <sheet name="Annexe 2" sheetId="7" r:id="rId7"/>
    <sheet name="Annexe 3" sheetId="10" r:id="rId8"/>
    <sheet name="Annexe 4" sheetId="8" r:id="rId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 i="8" l="1"/>
  <c r="C12" i="8"/>
  <c r="E12" i="8" l="1"/>
  <c r="F12" i="8"/>
  <c r="G12" i="8"/>
  <c r="I12" i="8"/>
  <c r="J12" i="8"/>
  <c r="K12" i="8"/>
  <c r="D12" i="8"/>
</calcChain>
</file>

<file path=xl/sharedStrings.xml><?xml version="1.0" encoding="utf-8"?>
<sst xmlns="http://schemas.openxmlformats.org/spreadsheetml/2006/main" count="218" uniqueCount="116">
  <si>
    <t>Tableau 1 : Effectifs prévus dans l’enseignement supérieur par filière</t>
  </si>
  <si>
    <t>(effectifs en milliers)</t>
  </si>
  <si>
    <t>Constat</t>
  </si>
  <si>
    <t>Prévision</t>
  </si>
  <si>
    <t>Evolution annuelle</t>
  </si>
  <si>
    <t>en %</t>
  </si>
  <si>
    <t>2022-2023</t>
  </si>
  <si>
    <t>CPGE</t>
  </si>
  <si>
    <r>
      <t xml:space="preserve">STS scolaires et assimilés </t>
    </r>
    <r>
      <rPr>
        <sz val="8"/>
        <color theme="1"/>
        <rFont val="Calibri"/>
        <family val="2"/>
        <scheme val="minor"/>
      </rPr>
      <t>(hors apprentis)</t>
    </r>
  </si>
  <si>
    <t>STS apprentis</t>
  </si>
  <si>
    <r>
      <t>Formations d'ingénieurs (</t>
    </r>
    <r>
      <rPr>
        <sz val="8"/>
        <color theme="1"/>
        <rFont val="Calibri"/>
        <family val="2"/>
        <scheme val="minor"/>
      </rPr>
      <t>hors université)</t>
    </r>
  </si>
  <si>
    <t>Ecoles de commerce, gestion et vente</t>
  </si>
  <si>
    <t>Grands établissements</t>
  </si>
  <si>
    <t>Autres formations (1)</t>
  </si>
  <si>
    <t>Total</t>
  </si>
  <si>
    <r>
      <t xml:space="preserve">Note : </t>
    </r>
    <r>
      <rPr>
        <i/>
        <sz val="9"/>
        <color theme="1"/>
        <rFont val="Calibri"/>
        <family val="2"/>
      </rPr>
      <t>effectifs et évolutions hors inscriptions simultanées en licence et en CPGE.</t>
    </r>
  </si>
  <si>
    <t>Tableau 2 : Effectifs universitaires prévus par cursus</t>
  </si>
  <si>
    <t>Cursus Licence</t>
  </si>
  <si>
    <t>Droit</t>
  </si>
  <si>
    <t>Sc. économiques, AES</t>
  </si>
  <si>
    <t>Lettres, sc. humaines</t>
  </si>
  <si>
    <t>Sciences</t>
  </si>
  <si>
    <t>STAPS</t>
  </si>
  <si>
    <t>Santé</t>
  </si>
  <si>
    <t>Ingénieurs universitaires</t>
  </si>
  <si>
    <t>Cursus Doctorat</t>
  </si>
  <si>
    <t>Effectifs prévus dans l’enseignement supérieur par filière</t>
  </si>
  <si>
    <t>Effectifs universitaires prévus par cursus</t>
  </si>
  <si>
    <t xml:space="preserve">Tableau 1 - </t>
  </si>
  <si>
    <t xml:space="preserve">Tableau 2 - </t>
  </si>
  <si>
    <t>2023-2024</t>
  </si>
  <si>
    <t>Université y compris IUT</t>
  </si>
  <si>
    <t>dont IUT</t>
  </si>
  <si>
    <t>IUT</t>
  </si>
  <si>
    <t>Economie</t>
  </si>
  <si>
    <t>Lettres</t>
  </si>
  <si>
    <t xml:space="preserve">Annexe 1 - </t>
  </si>
  <si>
    <t>2024-2025</t>
  </si>
  <si>
    <t>2025-2026</t>
  </si>
  <si>
    <t>Santé (hors PASS)</t>
  </si>
  <si>
    <t>Santé PASS</t>
  </si>
  <si>
    <t>Étab. privés d'enseignement sup. libres</t>
  </si>
  <si>
    <t>2026-2027</t>
  </si>
  <si>
    <t>2022</t>
  </si>
  <si>
    <t>2023</t>
  </si>
  <si>
    <t>2024</t>
  </si>
  <si>
    <t>2025</t>
  </si>
  <si>
    <t>2026</t>
  </si>
  <si>
    <t>Univerité hors IUT</t>
  </si>
  <si>
    <t>STS</t>
  </si>
  <si>
    <t>Ecoles de commerce (1)</t>
  </si>
  <si>
    <t>Autres filières (3)</t>
  </si>
  <si>
    <r>
      <t>Champ</t>
    </r>
    <r>
      <rPr>
        <i/>
        <sz val="9"/>
        <color theme="1"/>
        <rFont val="Calibri"/>
        <family val="2"/>
      </rPr>
      <t xml:space="preserve"> : France</t>
    </r>
  </si>
  <si>
    <r>
      <rPr>
        <b/>
        <sz val="9"/>
        <rFont val="Calibri"/>
        <family val="2"/>
        <scheme val="minor"/>
      </rPr>
      <t>Lecture :</t>
    </r>
    <r>
      <rPr>
        <sz val="9"/>
        <rFont val="Calibri"/>
        <family val="2"/>
        <scheme val="minor"/>
      </rPr>
      <t xml:space="preserve"> A la rentrée 2024, l'effectif total de l'enseignement supérieur était en hausse de 41 088 étudiants par rapport à la rentrée précédente. Elle est en grande partie due à l'inscription de 24 119 étudiants supplémentaires université.</t>
    </r>
  </si>
  <si>
    <r>
      <rPr>
        <b/>
        <i/>
        <sz val="9"/>
        <color theme="1"/>
        <rFont val="Calibri"/>
        <family val="2"/>
        <scheme val="minor"/>
      </rPr>
      <t>Champ :</t>
    </r>
    <r>
      <rPr>
        <i/>
        <sz val="9"/>
        <color theme="1"/>
        <rFont val="Calibri"/>
        <family val="2"/>
        <scheme val="minor"/>
      </rPr>
      <t xml:space="preserve"> France</t>
    </r>
  </si>
  <si>
    <t>Ensemble</t>
  </si>
  <si>
    <t>Université - Santé</t>
  </si>
  <si>
    <t>PASS</t>
  </si>
  <si>
    <t>Santé autres (LMD)</t>
  </si>
  <si>
    <t>Santé médecine</t>
  </si>
  <si>
    <t>Santé pharmacie</t>
  </si>
  <si>
    <t>Santé odontologie</t>
  </si>
  <si>
    <t>Effectifs prévus dans les disciplines universitaires de santé</t>
  </si>
  <si>
    <t>2018</t>
  </si>
  <si>
    <t>2019</t>
  </si>
  <si>
    <t>2020</t>
  </si>
  <si>
    <t>2021</t>
  </si>
  <si>
    <t>Bacheliers</t>
  </si>
  <si>
    <t xml:space="preserve">   dont Université</t>
  </si>
  <si>
    <t xml:space="preserve">   dont CPGE</t>
  </si>
  <si>
    <t xml:space="preserve">   dont STS</t>
  </si>
  <si>
    <t xml:space="preserve">   dont autres formations</t>
  </si>
  <si>
    <t>Effectifs de bacheliers et de néo-bacheliers poursuivants dans l'enseignement supérieur</t>
  </si>
  <si>
    <t xml:space="preserve">Graphique 1 - </t>
  </si>
  <si>
    <t>Graphique 1 : Variations annuelles des effectifs étudiants</t>
  </si>
  <si>
    <t>Variations annuelles des effectifs étudiants</t>
  </si>
  <si>
    <t xml:space="preserve">Annexe 2 - </t>
  </si>
  <si>
    <t>Sommaire</t>
  </si>
  <si>
    <t>Santé maïeutique</t>
  </si>
  <si>
    <r>
      <t xml:space="preserve">Lecture : </t>
    </r>
    <r>
      <rPr>
        <i/>
        <sz val="9"/>
        <color theme="1"/>
        <rFont val="Calibri"/>
        <family val="2"/>
      </rPr>
      <t>À la session 2018, 677 287 élèves ont été admis au baccalauréat. Parmi eux, 519 366 ont poursuivi leurs études dans l'enseignement supérieur</t>
    </r>
  </si>
  <si>
    <t>Taux de poursuite</t>
  </si>
  <si>
    <t>Effectifs prévus dans les classes préparatoires aux grandes écoles (CPGE)</t>
  </si>
  <si>
    <t>Retour au sommaire</t>
  </si>
  <si>
    <t>Sources</t>
  </si>
  <si>
    <t>Glossaire</t>
  </si>
  <si>
    <t>Néo-bacheliers poursuivants</t>
  </si>
  <si>
    <t>Cursus Master</t>
  </si>
  <si>
    <t>Ecoles d'ingénieur hors univ. (2)</t>
  </si>
  <si>
    <t xml:space="preserve">Annexe 4 - </t>
  </si>
  <si>
    <r>
      <t xml:space="preserve">Les grands établissements </t>
    </r>
    <r>
      <rPr>
        <sz val="10"/>
        <color rgb="FF000000"/>
        <rFont val="Arial"/>
        <family val="2"/>
      </rPr>
      <t xml:space="preserve"> sont des établissements </t>
    </r>
    <r>
      <rPr>
        <u/>
        <sz val="10"/>
        <color rgb="FF000000"/>
        <rFont val="Arial"/>
        <family val="2"/>
      </rPr>
      <t>publics</t>
    </r>
    <r>
      <rPr>
        <sz val="10"/>
        <color rgb="FF000000"/>
        <rFont val="Arial"/>
        <family val="2"/>
      </rPr>
      <t xml:space="preserve"> d’enseignement supérieur, de type universitaire, ne correspondant ni à des universités, ni à des lycées. L’admission dans ces écoles est le plus souvent sélective (par exemple par l’obtention d’un concours). Elles ne doivent pas être confondues avec le statut juridique de « grands établissements ». 
Exemples de grands établissements de type universitaire : Paris Dauphine, IEP Paris, EHESS, Écoles normales supérieures, École nationale supérieure des sciences de l’information et des bibliothèques, Inalco, Observatoire de Paris, École pratique des hautes études, Institut de physique du Globe, Muséum national d’histoire naturelle, écoles nationales vétérinaires et École nationale des chartes.</t>
    </r>
  </si>
  <si>
    <t>(1) formations paramédicales et sociales, écoles d'arts et formations culturelles, CPES, classes passerelles, autres établissements (cf annexe 3)</t>
  </si>
  <si>
    <t>(2): dont écoles à préparation intégrée et écoles post bac +2</t>
  </si>
  <si>
    <t>(1) : Ecoles de commerce, de gestion et de vente post-bac ou post bac+2 dont les données sont individuelles (9% des écoles des écoles de commerce sont incluses dans "Autres filières")</t>
  </si>
  <si>
    <t>Effectifs prévus dans les "Autres formations"</t>
  </si>
  <si>
    <t>Autres formations</t>
  </si>
  <si>
    <t>Formations culturelles et artistiques (1)</t>
  </si>
  <si>
    <t>Diplômes comptables</t>
  </si>
  <si>
    <t>CPES</t>
  </si>
  <si>
    <t>Paramédical</t>
  </si>
  <si>
    <t>Social</t>
  </si>
  <si>
    <t>Autres établissements (2)</t>
  </si>
  <si>
    <t xml:space="preserve">Annexe 3 - </t>
  </si>
  <si>
    <t>(1) : Ecoles d'art, de formation artistique et de design sous tutelle du ministère de la culture.</t>
  </si>
  <si>
    <t>(2): Formations paramédicales, formations du secteur social, écoles d'architecture, écoles de journalisme et de documentation, écoles de communication et d'audiovisuel, formations en école d'ingénieur délivrant des diplômes autres qu'un diplôme d'ingénieur, masters de type MEEF en institut catholique, autres établissements spécialisés ou pluridisciplinaires relevant du champ des enquêtes 26 et 26 bis.</t>
  </si>
  <si>
    <t>(3): Ensemble des autres filières de l'enseignement supérieur dont établissements privés, grands établissements, formations culturelles et artistiques, classes préparatoires aux études supérieures, formations paramédicales et sociales.</t>
  </si>
  <si>
    <r>
      <t xml:space="preserve">Les formations d'ingénieurs (hors université) </t>
    </r>
    <r>
      <rPr>
        <sz val="10"/>
        <color rgb="FF000000"/>
        <rFont val="Arial"/>
        <family val="2"/>
      </rPr>
      <t xml:space="preserve"> regroupent l'ensemble des établissements publics et privés, quelque soit le ministère de rattachement, habilités à délivrer un diplôme d'ingénieur reconnu par la commission des titres d'ingénieur (CTI), en dehors des universités. Ces formations intègrent en complément celles de 6 établissements rattachés à des universités : les universités de Technologie de Troyes, de Tarbes, de Compiègne et de Belfort-Montbeliard, l'Institut National Polytechnique de Toulouse et l'ENSIMAG (Grenoble). Ne sont retenus dans ce champ que les diplômes de type suivants : formation d'ingénieur classique, diplômes d'ingénieur conjoints ou en partenariat, formation d'ingénieur spécialisé.</t>
    </r>
  </si>
  <si>
    <r>
      <t xml:space="preserve">Les formations d'ingénieur universitaire </t>
    </r>
    <r>
      <rPr>
        <sz val="10"/>
        <color rgb="FF000000"/>
        <rFont val="Arial"/>
        <family val="2"/>
      </rPr>
      <t>regroupent les formations délivrant des diplômes d'ingénieur, des masters d'ingénierie et des magistères au sein des universités. Elles intègrent les écoles du réseau Polytech rattachées aux universités et les cycles préparatoires intégrés, ainsi que les formations d'ingénieur de l'université de Lorraine (devenue grand établissement).</t>
    </r>
  </si>
  <si>
    <r>
      <t xml:space="preserve">Les écoles de commerce, de gestion et de vente </t>
    </r>
    <r>
      <rPr>
        <sz val="10"/>
        <color rgb="FF000000"/>
        <rFont val="Arial"/>
        <family val="2"/>
      </rPr>
      <t>sont des établissements privés ou consulaires, classés en trois groupes :
- Les écoles de groupe I sont reconnues par l'État et proposent au moins un diplôme visé par le ministre chargé de l'enseignement supérieur ;
- Les écoles du groupe II sont également reconnues par l'État, mais aucun de leurs diplôme n'est visé par le ministère ;
- Les écoles de groupe III ne sont pas reconnues par l'État et aucun de leurs diplômes n'est visé par le ministère.
L'effectif correspondant ne se réfère qu'aux établissements répondant aux enquêtes de données individuelles, soit 91 % du champ en 2024 (les 9 % restant sont intégrés dans "Autres formations").</t>
    </r>
  </si>
  <si>
    <r>
      <t>Les établissements privés d'enseignement supérieur libres</t>
    </r>
    <r>
      <rPr>
        <sz val="10"/>
        <color rgb="FF000000"/>
        <rFont val="Arial"/>
        <family val="2"/>
      </rPr>
      <t xml:space="preserve"> regroupent 7 établissements :  l'institut catholique de Lille, l'institut catholique de Lyon,  l'institut catholique de Paris, l'institut catholique de Rennes, l'institut catholique de Toulouse, l'institut catholique de Vendée et l'université catholique de l'Ouest. </t>
    </r>
  </si>
  <si>
    <t>Glossaire et sources</t>
  </si>
  <si>
    <t xml:space="preserve">Notice - </t>
  </si>
  <si>
    <r>
      <t>Les autres formations</t>
    </r>
    <r>
      <rPr>
        <sz val="10"/>
        <color rgb="FF000000"/>
        <rFont val="Arial"/>
        <family val="2"/>
      </rPr>
      <t xml:space="preserve"> (cf annexe 3)</t>
    </r>
    <r>
      <rPr>
        <b/>
        <sz val="10"/>
        <color rgb="FF000000"/>
        <rFont val="Arial"/>
        <family val="2"/>
      </rPr>
      <t xml:space="preserve"> </t>
    </r>
    <r>
      <rPr>
        <sz val="10"/>
        <color rgb="FF000000"/>
        <rFont val="Arial"/>
        <family val="2"/>
      </rPr>
      <t xml:space="preserve">regroupent les formations paramédicales, les formations du secteur social, les écoles d'arts et les formations culturelles, les classes passerelles, les classes préparatoires aux études supérieures, les formations comptables, juridiques et notariales, ainsi que les écoles d'architecture, les écoles de journalisme et de documentation, les écoles de communication et d'audiovisuel, les formations en école d'ingénieur délivrant des diplômes autres qu'un diplôme d'ingénieur, les masters MEEF des instituts catholiques </t>
    </r>
    <r>
      <rPr>
        <sz val="10"/>
        <color theme="9" tint="-0.249977111117893"/>
        <rFont val="Arial"/>
        <family val="2"/>
      </rPr>
      <t>et enfin</t>
    </r>
    <r>
      <rPr>
        <sz val="10"/>
        <color rgb="FF000000"/>
        <rFont val="Arial"/>
        <family val="2"/>
      </rPr>
      <t xml:space="preserve"> les autres établissements spécialisés ou pluridisciplinaires relevant du champ des enquêtes 26 et 26 bis.</t>
    </r>
  </si>
  <si>
    <t>► MESRE-SIES / Systèmes d’information SISE et SCOLARITE, enquêtes menées par le SIES auprès des établissements d’enseignement supérieur, enquête SIFA, et enquêtes sous la responsabilité des ministères en charge de l’agriculture, de la santé, des affaires sociales et de la culture.</t>
  </si>
  <si>
    <r>
      <rPr>
        <b/>
        <i/>
        <sz val="9"/>
        <color theme="1"/>
        <rFont val="Calibri"/>
        <family val="2"/>
        <scheme val="minor"/>
      </rPr>
      <t>Source :</t>
    </r>
    <r>
      <rPr>
        <i/>
        <sz val="9"/>
        <color theme="1"/>
        <rFont val="Calibri"/>
        <family val="2"/>
        <scheme val="minor"/>
      </rPr>
      <t xml:space="preserve"> MESRE-SIES</t>
    </r>
  </si>
  <si>
    <r>
      <t xml:space="preserve">Source : </t>
    </r>
    <r>
      <rPr>
        <i/>
        <sz val="9"/>
        <color theme="1"/>
        <rFont val="Calibri"/>
        <family val="2"/>
      </rPr>
      <t>MESRE-SIES, systèmes d’information SISE et SCOLARITE, enquêtes menées par le SIES auprès des établissements d’enseignement supérieur et d’enquêtes sous la responsabilité des ministères en charge de l’agriculture, de la santé, des affaires sociales et de la culture.</t>
    </r>
  </si>
  <si>
    <r>
      <t xml:space="preserve">Source : </t>
    </r>
    <r>
      <rPr>
        <i/>
        <sz val="9"/>
        <color theme="1"/>
        <rFont val="Calibri"/>
        <family val="2"/>
      </rPr>
      <t>MESRE-SIES, systèmes d’information SISE et SCOLARITE.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</si>
</sst>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0.0"/>
    <numFmt numFmtId="166" formatCode="0.0%"/>
  </numFmts>
  <fonts count="34" x14ac:knownFonts="1">
    <font>
      <sz val="11"/>
      <color theme="1"/>
      <name val="Calibri"/>
      <family val="2"/>
      <scheme val="minor"/>
    </font>
    <font>
      <b/>
      <sz val="11"/>
      <color theme="1"/>
      <name val="Calibri"/>
      <family val="2"/>
      <scheme val="minor"/>
    </font>
    <font>
      <sz val="9"/>
      <color theme="0"/>
      <name val="Calibri"/>
      <family val="2"/>
      <scheme val="minor"/>
    </font>
    <font>
      <sz val="8"/>
      <color theme="0"/>
      <name val="Calibri"/>
      <family val="2"/>
      <scheme val="minor"/>
    </font>
    <font>
      <sz val="9"/>
      <color theme="1"/>
      <name val="Calibri"/>
      <family val="2"/>
      <scheme val="minor"/>
    </font>
    <font>
      <sz val="8"/>
      <color theme="1"/>
      <name val="Calibri"/>
      <family val="2"/>
      <scheme val="minor"/>
    </font>
    <font>
      <sz val="11"/>
      <name val="Calibri"/>
      <family val="2"/>
      <scheme val="minor"/>
    </font>
    <font>
      <sz val="9"/>
      <name val="Calibri"/>
      <family val="2"/>
      <scheme val="minor"/>
    </font>
    <font>
      <b/>
      <sz val="9"/>
      <color theme="1"/>
      <name val="Calibri"/>
      <family val="2"/>
      <scheme val="minor"/>
    </font>
    <font>
      <i/>
      <sz val="9"/>
      <color theme="1"/>
      <name val="Calibri"/>
      <family val="2"/>
      <scheme val="minor"/>
    </font>
    <font>
      <b/>
      <i/>
      <sz val="9"/>
      <color theme="1"/>
      <name val="Calibri"/>
      <family val="2"/>
    </font>
    <font>
      <i/>
      <sz val="9"/>
      <color theme="1"/>
      <name val="Calibri"/>
      <family val="2"/>
    </font>
    <font>
      <u/>
      <sz val="11"/>
      <color theme="1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11"/>
      <name val="Calibri"/>
      <family val="2"/>
      <scheme val="minor"/>
    </font>
    <font>
      <sz val="10"/>
      <name val="Calibri"/>
      <family val="2"/>
      <scheme val="minor"/>
    </font>
    <font>
      <b/>
      <sz val="9"/>
      <name val="Calibri"/>
      <family val="2"/>
      <scheme val="minor"/>
    </font>
    <font>
      <b/>
      <i/>
      <sz val="9"/>
      <color theme="1"/>
      <name val="Calibri"/>
      <family val="2"/>
      <scheme val="minor"/>
    </font>
    <font>
      <i/>
      <sz val="10"/>
      <color theme="1" tint="0.499984740745262"/>
      <name val="Calibri"/>
      <family val="2"/>
      <scheme val="minor"/>
    </font>
    <font>
      <b/>
      <sz val="20"/>
      <color theme="1"/>
      <name val="Calibri"/>
      <family val="2"/>
      <scheme val="minor"/>
    </font>
    <font>
      <sz val="10"/>
      <color theme="1" tint="0.499984740745262"/>
      <name val="Calibri"/>
      <family val="2"/>
      <scheme val="minor"/>
    </font>
    <font>
      <b/>
      <sz val="14"/>
      <color theme="0"/>
      <name val="Calibri"/>
      <family val="2"/>
      <scheme val="minor"/>
    </font>
    <font>
      <b/>
      <sz val="10"/>
      <color rgb="FF000000"/>
      <name val="Arial"/>
      <family val="2"/>
    </font>
    <font>
      <sz val="10"/>
      <color rgb="FF000000"/>
      <name val="Arial"/>
      <family val="2"/>
    </font>
    <font>
      <u/>
      <sz val="10"/>
      <color rgb="FF000000"/>
      <name val="Arial"/>
      <family val="2"/>
    </font>
    <font>
      <sz val="11"/>
      <color rgb="FF000000"/>
      <name val="Calibri"/>
      <family val="2"/>
      <scheme val="minor"/>
    </font>
    <font>
      <sz val="8"/>
      <color rgb="FF000000"/>
      <name val="Arial"/>
      <family val="2"/>
    </font>
    <font>
      <i/>
      <sz val="10"/>
      <name val="Calibri"/>
      <family val="2"/>
      <scheme val="minor"/>
    </font>
    <font>
      <b/>
      <sz val="10"/>
      <name val="Calibri"/>
      <family val="2"/>
      <scheme val="minor"/>
    </font>
    <font>
      <i/>
      <sz val="11"/>
      <name val="Calibri"/>
      <family val="2"/>
      <scheme val="minor"/>
    </font>
    <font>
      <i/>
      <sz val="10"/>
      <color theme="1"/>
      <name val="Calibri"/>
      <family val="2"/>
      <scheme val="minor"/>
    </font>
    <font>
      <sz val="10"/>
      <color theme="9" tint="-0.249977111117893"/>
      <name val="Arial"/>
      <family val="2"/>
    </font>
  </fonts>
  <fills count="5">
    <fill>
      <patternFill patternType="none"/>
    </fill>
    <fill>
      <patternFill patternType="gray125"/>
    </fill>
    <fill>
      <patternFill patternType="solid">
        <fgColor rgb="FF1F497D"/>
        <bgColor indexed="64"/>
      </patternFill>
    </fill>
    <fill>
      <patternFill patternType="solid">
        <fgColor theme="0"/>
        <bgColor indexed="64"/>
      </patternFill>
    </fill>
    <fill>
      <patternFill patternType="solid">
        <fgColor rgb="FF000080"/>
        <bgColor indexed="64"/>
      </patternFill>
    </fill>
  </fills>
  <borders count="50">
    <border>
      <left/>
      <right/>
      <top/>
      <bottom/>
      <diagonal/>
    </border>
    <border>
      <left/>
      <right/>
      <top/>
      <bottom style="thin">
        <color indexed="64"/>
      </bottom>
      <diagonal/>
    </border>
    <border>
      <left/>
      <right style="thin">
        <color indexed="64"/>
      </right>
      <top/>
      <bottom/>
      <diagonal/>
    </border>
    <border>
      <left style="thin">
        <color indexed="64"/>
      </left>
      <right style="thin">
        <color theme="0"/>
      </right>
      <top style="thin">
        <color indexed="64"/>
      </top>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indexed="64"/>
      </right>
      <top/>
      <bottom style="thin">
        <color theme="0" tint="-0.34998626667073579"/>
      </bottom>
      <diagonal/>
    </border>
    <border>
      <left/>
      <right style="thin">
        <color indexed="64"/>
      </right>
      <top/>
      <bottom style="thin">
        <color theme="0" tint="-0.34998626667073579"/>
      </bottom>
      <diagonal/>
    </border>
    <border>
      <left style="thin">
        <color indexed="64"/>
      </left>
      <right style="thin">
        <color indexed="64"/>
      </right>
      <top style="thin">
        <color theme="0" tint="-0.34998626667073579"/>
      </top>
      <bottom style="thick">
        <color rgb="FF1F497D"/>
      </bottom>
      <diagonal/>
    </border>
    <border>
      <left/>
      <right style="thin">
        <color indexed="64"/>
      </right>
      <top style="thin">
        <color theme="0" tint="-0.34998626667073579"/>
      </top>
      <bottom style="thick">
        <color rgb="FF1F497D"/>
      </bottom>
      <diagonal/>
    </border>
    <border>
      <left style="thin">
        <color indexed="64"/>
      </left>
      <right style="thin">
        <color indexed="64"/>
      </right>
      <top/>
      <bottom style="thin">
        <color indexed="64"/>
      </bottom>
      <diagonal/>
    </border>
    <border>
      <left/>
      <right style="thin">
        <color indexed="64"/>
      </right>
      <top/>
      <bottom style="thick">
        <color rgb="FF1F497D"/>
      </bottom>
      <diagonal/>
    </border>
    <border>
      <left style="thin">
        <color indexed="64"/>
      </left>
      <right style="thin">
        <color indexed="64"/>
      </right>
      <top/>
      <bottom style="thick">
        <color rgb="FF1F497D"/>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bottom/>
      <diagonal/>
    </border>
    <border>
      <left style="thin">
        <color theme="0"/>
      </left>
      <right style="thin">
        <color theme="0"/>
      </right>
      <top/>
      <bottom/>
      <diagonal/>
    </border>
    <border>
      <left style="thin">
        <color rgb="FF002060"/>
      </left>
      <right style="thin">
        <color rgb="FF002060"/>
      </right>
      <top style="thin">
        <color rgb="FF002060"/>
      </top>
      <bottom style="thin">
        <color theme="0" tint="-0.34998626667073579"/>
      </bottom>
      <diagonal/>
    </border>
    <border>
      <left style="thin">
        <color rgb="FF002060"/>
      </left>
      <right style="thin">
        <color rgb="FF002060"/>
      </right>
      <top style="thin">
        <color theme="0" tint="-0.34998626667073579"/>
      </top>
      <bottom style="thin">
        <color theme="0" tint="-0.34998626667073579"/>
      </bottom>
      <diagonal/>
    </border>
    <border>
      <left style="thin">
        <color rgb="FF002060"/>
      </left>
      <right style="thin">
        <color rgb="FF002060"/>
      </right>
      <top style="thick">
        <color theme="8" tint="-0.24994659260841701"/>
      </top>
      <bottom style="thin">
        <color rgb="FF002060"/>
      </bottom>
      <diagonal/>
    </border>
    <border>
      <left style="thin">
        <color rgb="FF002060"/>
      </left>
      <right style="thin">
        <color rgb="FF002060"/>
      </right>
      <top style="thin">
        <color theme="0" tint="-0.34998626667073579"/>
      </top>
      <bottom/>
      <diagonal/>
    </border>
    <border>
      <left style="thin">
        <color rgb="FF002060"/>
      </left>
      <right style="thin">
        <color theme="0"/>
      </right>
      <top style="thin">
        <color rgb="FF002060"/>
      </top>
      <bottom/>
      <diagonal/>
    </border>
    <border>
      <left style="thin">
        <color theme="0"/>
      </left>
      <right/>
      <top style="thin">
        <color rgb="FF002060"/>
      </top>
      <bottom style="thin">
        <color theme="0"/>
      </bottom>
      <diagonal/>
    </border>
    <border>
      <left/>
      <right/>
      <top style="thin">
        <color rgb="FF002060"/>
      </top>
      <bottom style="thin">
        <color theme="0"/>
      </bottom>
      <diagonal/>
    </border>
    <border>
      <left/>
      <right style="thin">
        <color theme="0"/>
      </right>
      <top style="thin">
        <color rgb="FF002060"/>
      </top>
      <bottom style="thin">
        <color theme="0"/>
      </bottom>
      <diagonal/>
    </border>
    <border>
      <left/>
      <right style="thin">
        <color rgb="FF002060"/>
      </right>
      <top style="thin">
        <color rgb="FF002060"/>
      </top>
      <bottom style="thin">
        <color theme="0"/>
      </bottom>
      <diagonal/>
    </border>
    <border>
      <left style="thin">
        <color rgb="FF002060"/>
      </left>
      <right style="thin">
        <color theme="0"/>
      </right>
      <top/>
      <bottom/>
      <diagonal/>
    </border>
    <border>
      <left style="thin">
        <color theme="0"/>
      </left>
      <right style="thin">
        <color rgb="FF002060"/>
      </right>
      <top/>
      <bottom/>
      <diagonal/>
    </border>
    <border>
      <left style="thin">
        <color rgb="FF002060"/>
      </left>
      <right style="thin">
        <color rgb="FF002060"/>
      </right>
      <top style="thin">
        <color theme="2" tint="-0.24994659260841701"/>
      </top>
      <bottom style="thin">
        <color theme="2" tint="-0.24994659260841701"/>
      </bottom>
      <diagonal/>
    </border>
    <border>
      <left style="thin">
        <color rgb="FF002060"/>
      </left>
      <right style="thin">
        <color rgb="FF002060"/>
      </right>
      <top style="thin">
        <color theme="2" tint="-0.24994659260841701"/>
      </top>
      <bottom style="thin">
        <color rgb="FF002060"/>
      </bottom>
      <diagonal/>
    </border>
    <border>
      <left style="thin">
        <color rgb="FF002060"/>
      </left>
      <right style="thin">
        <color theme="0" tint="-4.9989318521683403E-2"/>
      </right>
      <top style="thin">
        <color rgb="FF002060"/>
      </top>
      <bottom style="thin">
        <color theme="0" tint="-4.9989318521683403E-2"/>
      </bottom>
      <diagonal/>
    </border>
    <border>
      <left style="thin">
        <color theme="0" tint="-4.9989318521683403E-2"/>
      </left>
      <right style="thin">
        <color theme="0" tint="-4.9989318521683403E-2"/>
      </right>
      <top style="thin">
        <color rgb="FF002060"/>
      </top>
      <bottom style="thin">
        <color theme="0" tint="-4.9989318521683403E-2"/>
      </bottom>
      <diagonal/>
    </border>
    <border>
      <left style="thin">
        <color theme="0" tint="-4.9989318521683403E-2"/>
      </left>
      <right style="thin">
        <color rgb="FF002060"/>
      </right>
      <top style="thin">
        <color rgb="FF002060"/>
      </top>
      <bottom style="thin">
        <color theme="0" tint="-4.9989318521683403E-2"/>
      </bottom>
      <diagonal/>
    </border>
    <border>
      <left style="thin">
        <color rgb="FF002060"/>
      </left>
      <right style="thin">
        <color theme="0" tint="-4.9989318521683403E-2"/>
      </right>
      <top style="thin">
        <color theme="0" tint="-4.9989318521683403E-2"/>
      </top>
      <bottom style="thin">
        <color theme="2" tint="-0.24994659260841701"/>
      </bottom>
      <diagonal/>
    </border>
    <border>
      <left style="thin">
        <color theme="0" tint="-4.9989318521683403E-2"/>
      </left>
      <right style="thin">
        <color theme="0" tint="-4.9989318521683403E-2"/>
      </right>
      <top style="thin">
        <color theme="0" tint="-4.9989318521683403E-2"/>
      </top>
      <bottom style="thin">
        <color theme="2" tint="-0.24994659260841701"/>
      </bottom>
      <diagonal/>
    </border>
    <border>
      <left style="thin">
        <color theme="0" tint="-4.9989318521683403E-2"/>
      </left>
      <right style="thin">
        <color rgb="FF002060"/>
      </right>
      <top style="thin">
        <color theme="0" tint="-4.9989318521683403E-2"/>
      </top>
      <bottom style="thin">
        <color theme="2" tint="-0.24994659260841701"/>
      </bottom>
      <diagonal/>
    </border>
    <border>
      <left style="thin">
        <color theme="2" tint="-0.749961851863155"/>
      </left>
      <right style="thin">
        <color theme="0"/>
      </right>
      <top style="thin">
        <color theme="2" tint="-0.749961851863155"/>
      </top>
      <bottom style="thin">
        <color indexed="64"/>
      </bottom>
      <diagonal/>
    </border>
    <border>
      <left style="thin">
        <color theme="0"/>
      </left>
      <right style="thin">
        <color theme="0"/>
      </right>
      <top style="thin">
        <color theme="2" tint="-0.749961851863155"/>
      </top>
      <bottom style="thin">
        <color indexed="64"/>
      </bottom>
      <diagonal/>
    </border>
    <border>
      <left style="thin">
        <color theme="0"/>
      </left>
      <right style="thin">
        <color theme="2" tint="-0.749961851863155"/>
      </right>
      <top style="thin">
        <color theme="2" tint="-0.749961851863155"/>
      </top>
      <bottom style="thin">
        <color indexed="64"/>
      </bottom>
      <diagonal/>
    </border>
    <border>
      <left style="thin">
        <color theme="2" tint="-0.749961851863155"/>
      </left>
      <right style="thin">
        <color theme="2" tint="-0.749961851863155"/>
      </right>
      <top style="thin">
        <color indexed="64"/>
      </top>
      <bottom style="thin">
        <color theme="2" tint="-0.749961851863155"/>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thin">
        <color theme="2" tint="-0.749961851863155"/>
      </left>
      <right style="thin">
        <color theme="2" tint="-0.749961851863155"/>
      </right>
      <top/>
      <bottom/>
      <diagonal/>
    </border>
    <border>
      <left style="thin">
        <color theme="0"/>
      </left>
      <right style="thin">
        <color theme="0"/>
      </right>
      <top style="thin">
        <color theme="0"/>
      </top>
      <bottom style="thin">
        <color theme="0"/>
      </bottom>
      <diagonal/>
    </border>
  </borders>
  <cellStyleXfs count="3">
    <xf numFmtId="0" fontId="0" fillId="0" borderId="0"/>
    <xf numFmtId="0" fontId="12" fillId="0" borderId="0" applyNumberFormat="0" applyFill="0" applyBorder="0" applyAlignment="0" applyProtection="0"/>
    <xf numFmtId="9" fontId="15" fillId="0" borderId="0" applyFont="0" applyFill="0" applyBorder="0" applyAlignment="0" applyProtection="0"/>
  </cellStyleXfs>
  <cellXfs count="137">
    <xf numFmtId="0" fontId="0" fillId="0" borderId="0" xfId="0"/>
    <xf numFmtId="0" fontId="1" fillId="0" borderId="0" xfId="0" applyFont="1"/>
    <xf numFmtId="0" fontId="0" fillId="0" borderId="1" xfId="0" applyBorder="1"/>
    <xf numFmtId="0" fontId="0" fillId="0" borderId="2" xfId="0" applyBorder="1"/>
    <xf numFmtId="49" fontId="2" fillId="2" borderId="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0" fontId="4" fillId="3" borderId="11" xfId="0" applyFont="1" applyFill="1" applyBorder="1" applyAlignment="1">
      <alignment vertical="center"/>
    </xf>
    <xf numFmtId="0" fontId="4" fillId="3" borderId="13" xfId="0" applyFont="1" applyFill="1" applyBorder="1" applyAlignment="1">
      <alignment vertical="center"/>
    </xf>
    <xf numFmtId="0" fontId="6" fillId="0" borderId="2" xfId="0" applyFont="1" applyBorder="1"/>
    <xf numFmtId="0" fontId="7" fillId="3" borderId="15" xfId="0" applyFont="1" applyFill="1" applyBorder="1" applyAlignment="1">
      <alignment vertical="center"/>
    </xf>
    <xf numFmtId="0" fontId="6" fillId="0" borderId="0" xfId="0" applyFont="1"/>
    <xf numFmtId="0" fontId="8" fillId="3" borderId="10" xfId="0" applyFont="1" applyFill="1" applyBorder="1" applyAlignment="1">
      <alignment vertical="center"/>
    </xf>
    <xf numFmtId="0" fontId="8" fillId="3" borderId="12" xfId="0" applyFont="1" applyFill="1" applyBorder="1" applyAlignment="1">
      <alignment vertical="center"/>
    </xf>
    <xf numFmtId="0" fontId="4" fillId="3" borderId="14" xfId="0" applyFont="1" applyFill="1" applyBorder="1" applyAlignment="1">
      <alignment vertical="center"/>
    </xf>
    <xf numFmtId="0" fontId="4" fillId="3" borderId="10" xfId="0" applyFont="1" applyFill="1" applyBorder="1" applyAlignment="1">
      <alignment vertical="center"/>
    </xf>
    <xf numFmtId="0" fontId="8" fillId="3" borderId="14" xfId="0" applyFont="1" applyFill="1" applyBorder="1" applyAlignment="1">
      <alignment vertical="center"/>
    </xf>
    <xf numFmtId="0" fontId="4" fillId="3" borderId="18" xfId="0" applyFont="1" applyFill="1" applyBorder="1" applyAlignment="1">
      <alignment vertical="center"/>
    </xf>
    <xf numFmtId="0" fontId="12" fillId="0" borderId="0" xfId="1"/>
    <xf numFmtId="164" fontId="0" fillId="0" borderId="0" xfId="0" applyNumberFormat="1"/>
    <xf numFmtId="0" fontId="9" fillId="3" borderId="13" xfId="0" applyFont="1" applyFill="1" applyBorder="1" applyAlignment="1">
      <alignment horizontal="left" vertical="center" indent="1"/>
    </xf>
    <xf numFmtId="0" fontId="13" fillId="3" borderId="13" xfId="0" applyFont="1" applyFill="1" applyBorder="1"/>
    <xf numFmtId="164" fontId="13" fillId="3" borderId="14" xfId="0" applyNumberFormat="1" applyFont="1" applyFill="1" applyBorder="1"/>
    <xf numFmtId="164" fontId="13" fillId="3" borderId="14" xfId="0" applyNumberFormat="1" applyFont="1" applyFill="1" applyBorder="1" applyAlignment="1">
      <alignment horizontal="right" indent="1"/>
    </xf>
    <xf numFmtId="165" fontId="13" fillId="3" borderId="14" xfId="0" applyNumberFormat="1" applyFont="1" applyFill="1" applyBorder="1" applyAlignment="1">
      <alignment horizontal="right" indent="1"/>
    </xf>
    <xf numFmtId="0" fontId="14" fillId="3" borderId="13" xfId="0" applyFont="1" applyFill="1" applyBorder="1" applyAlignment="1">
      <alignment horizontal="left" indent="2"/>
    </xf>
    <xf numFmtId="164" fontId="14" fillId="3" borderId="14" xfId="0" applyNumberFormat="1" applyFont="1" applyFill="1" applyBorder="1"/>
    <xf numFmtId="164" fontId="14" fillId="3" borderId="14" xfId="0" applyNumberFormat="1" applyFont="1" applyFill="1" applyBorder="1" applyAlignment="1">
      <alignment horizontal="right" indent="1"/>
    </xf>
    <xf numFmtId="165" fontId="14" fillId="3" borderId="14" xfId="0" applyNumberFormat="1" applyFont="1" applyFill="1" applyBorder="1" applyAlignment="1">
      <alignment horizontal="right" indent="1"/>
    </xf>
    <xf numFmtId="0" fontId="14" fillId="3" borderId="17" xfId="0" applyFont="1" applyFill="1" applyBorder="1" applyAlignment="1">
      <alignment horizontal="left" indent="2"/>
    </xf>
    <xf numFmtId="164" fontId="14" fillId="3" borderId="10" xfId="0" applyNumberFormat="1" applyFont="1" applyFill="1" applyBorder="1"/>
    <xf numFmtId="164" fontId="14" fillId="3" borderId="10" xfId="0" applyNumberFormat="1" applyFont="1" applyFill="1" applyBorder="1" applyAlignment="1">
      <alignment horizontal="right" indent="1"/>
    </xf>
    <xf numFmtId="165" fontId="14" fillId="3" borderId="10" xfId="0" applyNumberFormat="1" applyFont="1" applyFill="1" applyBorder="1" applyAlignment="1">
      <alignment horizontal="right" indent="1"/>
    </xf>
    <xf numFmtId="3" fontId="0" fillId="0" borderId="0" xfId="0" applyNumberFormat="1"/>
    <xf numFmtId="164" fontId="1" fillId="0" borderId="0" xfId="0" applyNumberFormat="1" applyFont="1"/>
    <xf numFmtId="166" fontId="0" fillId="0" borderId="0" xfId="2" applyNumberFormat="1" applyFont="1"/>
    <xf numFmtId="0" fontId="16" fillId="0" borderId="0" xfId="0" applyFont="1"/>
    <xf numFmtId="49" fontId="17" fillId="0" borderId="0" xfId="0" applyNumberFormat="1" applyFont="1" applyFill="1"/>
    <xf numFmtId="49" fontId="9" fillId="0" borderId="0" xfId="0" applyNumberFormat="1" applyFont="1" applyFill="1"/>
    <xf numFmtId="49" fontId="7" fillId="0" borderId="0" xfId="0" applyNumberFormat="1" applyFont="1" applyFill="1"/>
    <xf numFmtId="0" fontId="9" fillId="0" borderId="0" xfId="0" applyFont="1" applyFill="1"/>
    <xf numFmtId="49" fontId="2" fillId="2" borderId="22" xfId="0" applyNumberFormat="1" applyFont="1" applyFill="1" applyBorder="1" applyAlignment="1">
      <alignment horizontal="center" vertical="center"/>
    </xf>
    <xf numFmtId="49" fontId="2" fillId="2" borderId="23" xfId="0" applyNumberFormat="1" applyFont="1" applyFill="1" applyBorder="1" applyAlignment="1">
      <alignment horizontal="center" vertical="center"/>
    </xf>
    <xf numFmtId="49" fontId="17" fillId="0" borderId="24" xfId="0" applyNumberFormat="1" applyFont="1" applyFill="1" applyBorder="1"/>
    <xf numFmtId="3" fontId="17" fillId="0" borderId="24" xfId="0" applyNumberFormat="1" applyFont="1" applyFill="1" applyBorder="1"/>
    <xf numFmtId="49" fontId="17" fillId="0" borderId="25" xfId="0" applyNumberFormat="1" applyFont="1" applyFill="1" applyBorder="1"/>
    <xf numFmtId="3" fontId="17" fillId="0" borderId="25" xfId="0" applyNumberFormat="1" applyFont="1" applyFill="1" applyBorder="1"/>
    <xf numFmtId="49" fontId="17" fillId="0" borderId="27" xfId="0" applyNumberFormat="1" applyFont="1" applyFill="1" applyBorder="1"/>
    <xf numFmtId="3" fontId="17" fillId="0" borderId="27" xfId="0" applyNumberFormat="1" applyFont="1" applyFill="1" applyBorder="1"/>
    <xf numFmtId="0" fontId="8" fillId="3" borderId="26" xfId="0" applyFont="1" applyFill="1" applyBorder="1" applyAlignment="1">
      <alignment vertical="center"/>
    </xf>
    <xf numFmtId="49" fontId="2" fillId="2" borderId="34" xfId="0" applyNumberFormat="1" applyFont="1" applyFill="1" applyBorder="1" applyAlignment="1">
      <alignment horizontal="center" vertical="center"/>
    </xf>
    <xf numFmtId="3" fontId="8" fillId="3" borderId="26" xfId="0" applyNumberFormat="1" applyFont="1" applyFill="1" applyBorder="1" applyAlignment="1">
      <alignment horizontal="right" indent="1"/>
    </xf>
    <xf numFmtId="3" fontId="8" fillId="3" borderId="26" xfId="0" applyNumberFormat="1" applyFont="1" applyFill="1" applyBorder="1" applyAlignment="1"/>
    <xf numFmtId="0" fontId="13" fillId="3" borderId="35" xfId="0" applyFont="1" applyFill="1" applyBorder="1"/>
    <xf numFmtId="164" fontId="13" fillId="3" borderId="35" xfId="0" applyNumberFormat="1" applyFont="1" applyFill="1" applyBorder="1"/>
    <xf numFmtId="164" fontId="13" fillId="3" borderId="35" xfId="0" applyNumberFormat="1" applyFont="1" applyFill="1" applyBorder="1" applyAlignment="1">
      <alignment horizontal="right" indent="1"/>
    </xf>
    <xf numFmtId="165" fontId="13" fillId="3" borderId="35" xfId="0" applyNumberFormat="1" applyFont="1" applyFill="1" applyBorder="1" applyAlignment="1">
      <alignment horizontal="right" indent="1"/>
    </xf>
    <xf numFmtId="0" fontId="14" fillId="3" borderId="35" xfId="0" applyFont="1" applyFill="1" applyBorder="1" applyAlignment="1">
      <alignment horizontal="left" indent="2"/>
    </xf>
    <xf numFmtId="164" fontId="14" fillId="3" borderId="35" xfId="0" applyNumberFormat="1" applyFont="1" applyFill="1" applyBorder="1"/>
    <xf numFmtId="164" fontId="14" fillId="3" borderId="35" xfId="0" applyNumberFormat="1" applyFont="1" applyFill="1" applyBorder="1" applyAlignment="1">
      <alignment horizontal="right" indent="1"/>
    </xf>
    <xf numFmtId="165" fontId="14" fillId="3" borderId="35" xfId="0" applyNumberFormat="1" applyFont="1" applyFill="1" applyBorder="1" applyAlignment="1">
      <alignment horizontal="right" indent="1"/>
    </xf>
    <xf numFmtId="0" fontId="14" fillId="3" borderId="36" xfId="0" applyFont="1" applyFill="1" applyBorder="1" applyAlignment="1">
      <alignment horizontal="left" indent="2"/>
    </xf>
    <xf numFmtId="164" fontId="14" fillId="3" borderId="36" xfId="0" applyNumberFormat="1" applyFont="1" applyFill="1" applyBorder="1"/>
    <xf numFmtId="164" fontId="14" fillId="3" borderId="36" xfId="0" applyNumberFormat="1" applyFont="1" applyFill="1" applyBorder="1" applyAlignment="1">
      <alignment horizontal="right" indent="1"/>
    </xf>
    <xf numFmtId="165" fontId="14" fillId="3" borderId="36" xfId="0" applyNumberFormat="1" applyFont="1" applyFill="1" applyBorder="1" applyAlignment="1">
      <alignment horizontal="right" indent="1"/>
    </xf>
    <xf numFmtId="49" fontId="2" fillId="2" borderId="38" xfId="0" applyNumberFormat="1" applyFont="1" applyFill="1" applyBorder="1" applyAlignment="1">
      <alignment horizontal="center" vertical="center"/>
    </xf>
    <xf numFmtId="49" fontId="3" fillId="2" borderId="38" xfId="0" applyNumberFormat="1" applyFont="1" applyFill="1" applyBorder="1" applyAlignment="1">
      <alignment horizontal="center" vertical="center" wrapText="1"/>
    </xf>
    <xf numFmtId="49" fontId="3" fillId="2" borderId="39" xfId="0" applyNumberFormat="1" applyFont="1" applyFill="1" applyBorder="1" applyAlignment="1">
      <alignment horizontal="center" vertical="center" wrapText="1"/>
    </xf>
    <xf numFmtId="49" fontId="2" fillId="2" borderId="41" xfId="0" applyNumberFormat="1" applyFont="1" applyFill="1" applyBorder="1" applyAlignment="1">
      <alignment horizontal="center" vertical="center"/>
    </xf>
    <xf numFmtId="49" fontId="2" fillId="2" borderId="42" xfId="0" applyNumberFormat="1" applyFont="1" applyFill="1" applyBorder="1" applyAlignment="1">
      <alignment horizontal="center" vertical="center"/>
    </xf>
    <xf numFmtId="49" fontId="2" fillId="2" borderId="43" xfId="0" applyNumberFormat="1" applyFont="1" applyFill="1" applyBorder="1" applyAlignment="1">
      <alignment horizontal="center" vertical="center"/>
    </xf>
    <xf numFmtId="49" fontId="2" fillId="2" borderId="44" xfId="0" applyNumberFormat="1" applyFont="1" applyFill="1" applyBorder="1" applyAlignment="1">
      <alignment horizontal="center" vertical="center"/>
    </xf>
    <xf numFmtId="49" fontId="2" fillId="2" borderId="45" xfId="0" applyNumberFormat="1" applyFont="1" applyFill="1" applyBorder="1" applyAlignment="1">
      <alignment horizontal="center" vertical="center"/>
    </xf>
    <xf numFmtId="0" fontId="14" fillId="0" borderId="46" xfId="0" applyFont="1" applyBorder="1"/>
    <xf numFmtId="3" fontId="14" fillId="0" borderId="46" xfId="0" applyNumberFormat="1" applyFont="1" applyBorder="1"/>
    <xf numFmtId="0" fontId="14" fillId="0" borderId="47" xfId="0" applyFont="1" applyBorder="1"/>
    <xf numFmtId="3" fontId="14" fillId="0" borderId="47" xfId="0" applyNumberFormat="1" applyFont="1" applyBorder="1"/>
    <xf numFmtId="0" fontId="20" fillId="0" borderId="48" xfId="0" applyFont="1" applyBorder="1"/>
    <xf numFmtId="3" fontId="20" fillId="0" borderId="48" xfId="0" applyNumberFormat="1" applyFont="1" applyBorder="1"/>
    <xf numFmtId="0" fontId="21" fillId="0" borderId="0" xfId="0" applyFont="1"/>
    <xf numFmtId="0" fontId="22" fillId="0" borderId="46" xfId="0" applyFont="1" applyBorder="1"/>
    <xf numFmtId="9" fontId="22" fillId="0" borderId="46" xfId="2" applyFont="1" applyBorder="1"/>
    <xf numFmtId="0" fontId="23" fillId="4" borderId="49" xfId="0" applyFont="1" applyFill="1" applyBorder="1"/>
    <xf numFmtId="0" fontId="24" fillId="0" borderId="0" xfId="0" applyFont="1" applyAlignment="1">
      <alignment horizontal="justify" vertical="center" wrapText="1"/>
    </xf>
    <xf numFmtId="0" fontId="27" fillId="0" borderId="0" xfId="0" applyFont="1"/>
    <xf numFmtId="49" fontId="28" fillId="0" borderId="0" xfId="0" applyNumberFormat="1" applyFont="1" applyAlignment="1">
      <alignment horizontal="justify" vertical="center"/>
    </xf>
    <xf numFmtId="49" fontId="2" fillId="2" borderId="38" xfId="0" applyNumberFormat="1" applyFont="1" applyFill="1" applyBorder="1" applyAlignment="1">
      <alignment horizontal="center" vertical="center"/>
    </xf>
    <xf numFmtId="0" fontId="23" fillId="0" borderId="0" xfId="0" applyFont="1" applyFill="1" applyBorder="1"/>
    <xf numFmtId="0" fontId="0" fillId="0" borderId="0" xfId="0" applyFill="1"/>
    <xf numFmtId="164" fontId="17" fillId="3" borderId="12" xfId="0" applyNumberFormat="1" applyFont="1" applyFill="1" applyBorder="1" applyAlignment="1">
      <alignment horizontal="right" indent="1"/>
    </xf>
    <xf numFmtId="164" fontId="29" fillId="3" borderId="14" xfId="0" applyNumberFormat="1" applyFont="1" applyFill="1" applyBorder="1" applyAlignment="1">
      <alignment horizontal="right" indent="1"/>
    </xf>
    <xf numFmtId="164" fontId="17" fillId="3" borderId="14" xfId="0" applyNumberFormat="1" applyFont="1" applyFill="1" applyBorder="1" applyAlignment="1">
      <alignment horizontal="right" indent="1"/>
    </xf>
    <xf numFmtId="164" fontId="17" fillId="3" borderId="16" xfId="0" applyNumberFormat="1" applyFont="1" applyFill="1" applyBorder="1" applyAlignment="1">
      <alignment horizontal="right" indent="1"/>
    </xf>
    <xf numFmtId="164" fontId="30" fillId="3" borderId="10" xfId="0" applyNumberFormat="1" applyFont="1" applyFill="1" applyBorder="1" applyAlignment="1">
      <alignment horizontal="right" indent="1"/>
    </xf>
    <xf numFmtId="164" fontId="6" fillId="3" borderId="12" xfId="0" applyNumberFormat="1" applyFont="1" applyFill="1" applyBorder="1" applyAlignment="1">
      <alignment horizontal="right" indent="1"/>
    </xf>
    <xf numFmtId="165" fontId="6" fillId="3" borderId="12" xfId="0" applyNumberFormat="1" applyFont="1" applyFill="1" applyBorder="1" applyAlignment="1">
      <alignment horizontal="right" indent="2"/>
    </xf>
    <xf numFmtId="164" fontId="31" fillId="3" borderId="14" xfId="0" applyNumberFormat="1" applyFont="1" applyFill="1" applyBorder="1" applyAlignment="1">
      <alignment horizontal="right" indent="1"/>
    </xf>
    <xf numFmtId="165" fontId="31" fillId="3" borderId="14" xfId="0" applyNumberFormat="1" applyFont="1" applyFill="1" applyBorder="1" applyAlignment="1">
      <alignment horizontal="right" indent="2"/>
    </xf>
    <xf numFmtId="164" fontId="6" fillId="3" borderId="14" xfId="0" applyNumberFormat="1" applyFont="1" applyFill="1" applyBorder="1" applyAlignment="1">
      <alignment horizontal="right" indent="1"/>
    </xf>
    <xf numFmtId="165" fontId="6" fillId="3" borderId="14" xfId="0" applyNumberFormat="1" applyFont="1" applyFill="1" applyBorder="1" applyAlignment="1">
      <alignment horizontal="right" indent="2"/>
    </xf>
    <xf numFmtId="164" fontId="6" fillId="3" borderId="16" xfId="0" applyNumberFormat="1" applyFont="1" applyFill="1" applyBorder="1" applyAlignment="1">
      <alignment horizontal="right" indent="1"/>
    </xf>
    <xf numFmtId="165" fontId="6" fillId="3" borderId="16" xfId="0" applyNumberFormat="1" applyFont="1" applyFill="1" applyBorder="1" applyAlignment="1">
      <alignment horizontal="right" indent="2"/>
    </xf>
    <xf numFmtId="164" fontId="16" fillId="3" borderId="10" xfId="0" applyNumberFormat="1" applyFont="1" applyFill="1" applyBorder="1" applyAlignment="1">
      <alignment horizontal="right" indent="1"/>
    </xf>
    <xf numFmtId="165" fontId="16" fillId="3" borderId="10" xfId="0" applyNumberFormat="1" applyFont="1" applyFill="1" applyBorder="1" applyAlignment="1">
      <alignment horizontal="right" indent="2"/>
    </xf>
    <xf numFmtId="164" fontId="13" fillId="3" borderId="12" xfId="0" applyNumberFormat="1" applyFont="1" applyFill="1" applyBorder="1" applyAlignment="1">
      <alignment horizontal="right" indent="1"/>
    </xf>
    <xf numFmtId="165" fontId="13" fillId="3" borderId="11" xfId="0" applyNumberFormat="1" applyFont="1" applyFill="1" applyBorder="1" applyAlignment="1">
      <alignment horizontal="right" indent="2"/>
    </xf>
    <xf numFmtId="165" fontId="14" fillId="3" borderId="13" xfId="0" applyNumberFormat="1" applyFont="1" applyFill="1" applyBorder="1" applyAlignment="1">
      <alignment horizontal="right" indent="2"/>
    </xf>
    <xf numFmtId="165" fontId="14" fillId="3" borderId="17" xfId="0" applyNumberFormat="1" applyFont="1" applyFill="1" applyBorder="1" applyAlignment="1">
      <alignment horizontal="right" indent="2"/>
    </xf>
    <xf numFmtId="165" fontId="13" fillId="3" borderId="13" xfId="0" applyNumberFormat="1" applyFont="1" applyFill="1" applyBorder="1" applyAlignment="1">
      <alignment horizontal="right" indent="2"/>
    </xf>
    <xf numFmtId="164" fontId="14" fillId="3" borderId="18" xfId="0" applyNumberFormat="1" applyFont="1" applyFill="1" applyBorder="1" applyAlignment="1">
      <alignment horizontal="right" indent="1"/>
    </xf>
    <xf numFmtId="165" fontId="14" fillId="3" borderId="19" xfId="0" applyNumberFormat="1" applyFont="1" applyFill="1" applyBorder="1" applyAlignment="1">
      <alignment horizontal="right" indent="2"/>
    </xf>
    <xf numFmtId="164" fontId="13" fillId="3" borderId="10" xfId="0" applyNumberFormat="1" applyFont="1" applyFill="1" applyBorder="1" applyAlignment="1">
      <alignment horizontal="right" indent="1"/>
    </xf>
    <xf numFmtId="165" fontId="13" fillId="3" borderId="17" xfId="0" applyNumberFormat="1" applyFont="1" applyFill="1" applyBorder="1" applyAlignment="1">
      <alignment horizontal="right" indent="2"/>
    </xf>
    <xf numFmtId="49" fontId="32" fillId="0" borderId="0" xfId="0" applyNumberFormat="1" applyFont="1" applyFill="1"/>
    <xf numFmtId="0" fontId="1" fillId="0" borderId="0" xfId="0" applyFont="1" applyAlignment="1">
      <alignment horizontal="right"/>
    </xf>
    <xf numFmtId="0" fontId="2" fillId="2" borderId="28" xfId="0" applyFont="1" applyFill="1" applyBorder="1" applyAlignment="1">
      <alignment horizontal="center" vertical="center"/>
    </xf>
    <xf numFmtId="0" fontId="2" fillId="2" borderId="33" xfId="0" applyFont="1" applyFill="1" applyBorder="1" applyAlignment="1">
      <alignment horizontal="center" vertical="center"/>
    </xf>
    <xf numFmtId="49" fontId="2" fillId="2" borderId="29" xfId="0" applyNumberFormat="1" applyFont="1" applyFill="1" applyBorder="1" applyAlignment="1">
      <alignment horizontal="center" vertical="center"/>
    </xf>
    <xf numFmtId="49" fontId="2" fillId="2" borderId="30"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xf>
    <xf numFmtId="49" fontId="2" fillId="2" borderId="32" xfId="0" applyNumberFormat="1" applyFont="1" applyFill="1" applyBorder="1" applyAlignment="1">
      <alignment horizontal="center" vertical="center"/>
    </xf>
    <xf numFmtId="49" fontId="7" fillId="0" borderId="0" xfId="0" applyNumberFormat="1" applyFont="1" applyFill="1" applyAlignment="1">
      <alignment horizontal="left" vertical="center" wrapText="1"/>
    </xf>
    <xf numFmtId="49" fontId="9" fillId="0" borderId="0" xfId="0" applyNumberFormat="1" applyFont="1" applyFill="1" applyAlignment="1">
      <alignment horizontal="left" vertical="center" wrapText="1"/>
    </xf>
    <xf numFmtId="0" fontId="10" fillId="0" borderId="0" xfId="0" applyFont="1" applyAlignment="1">
      <alignment horizontal="left" vertical="top" wrapText="1"/>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9" fillId="0" borderId="0" xfId="0" applyFont="1" applyAlignment="1">
      <alignment horizontal="left" vertical="top" wrapText="1"/>
    </xf>
    <xf numFmtId="49" fontId="2" fillId="2" borderId="20"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0" fontId="2" fillId="2" borderId="37" xfId="0" applyFont="1" applyFill="1" applyBorder="1" applyAlignment="1">
      <alignment horizontal="center" vertical="center"/>
    </xf>
    <xf numFmtId="0" fontId="2" fillId="2" borderId="40" xfId="0" applyFont="1" applyFill="1" applyBorder="1" applyAlignment="1">
      <alignment horizontal="center" vertical="center"/>
    </xf>
    <xf numFmtId="49" fontId="2" fillId="2" borderId="38" xfId="0" applyNumberFormat="1" applyFont="1" applyFill="1" applyBorder="1" applyAlignment="1">
      <alignment horizontal="center" vertical="center"/>
    </xf>
    <xf numFmtId="49" fontId="32" fillId="0" borderId="0" xfId="0" applyNumberFormat="1" applyFont="1" applyFill="1" applyAlignment="1">
      <alignment horizontal="left" vertical="center"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708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1'!$B$7</c:f>
              <c:strCache>
                <c:ptCount val="1"/>
                <c:pt idx="0">
                  <c:v>Univerité hors IUT</c:v>
                </c:pt>
              </c:strCache>
            </c:strRef>
          </c:tx>
          <c:spPr>
            <a:solidFill>
              <a:schemeClr val="accent5">
                <a:lumMod val="75000"/>
              </a:schemeClr>
            </a:solidFill>
            <a:ln>
              <a:noFill/>
            </a:ln>
            <a:effectLst/>
          </c:spPr>
          <c:invertIfNegative val="0"/>
          <c:cat>
            <c:multiLvlStrRef>
              <c:extLst>
                <c:ext xmlns:c15="http://schemas.microsoft.com/office/drawing/2012/chart" uri="{02D57815-91ED-43cb-92C2-25804820EDAC}">
                  <c15:fullRef>
                    <c15:sqref>'Graphique 1'!$C$5:$G$6</c15:sqref>
                  </c15:fullRef>
                </c:ext>
              </c:extLst>
              <c:f>'Graphique 1'!$E$5:$G$6</c:f>
              <c:multiLvlStrCache>
                <c:ptCount val="3"/>
                <c:lvl>
                  <c:pt idx="0">
                    <c:v>2024</c:v>
                  </c:pt>
                  <c:pt idx="1">
                    <c:v>2025</c:v>
                  </c:pt>
                  <c:pt idx="2">
                    <c:v>2026</c:v>
                  </c:pt>
                </c:lvl>
                <c:lvl>
                  <c:pt idx="1">
                    <c:v>Prévision</c:v>
                  </c:pt>
                </c:lvl>
              </c:multiLvlStrCache>
            </c:multiLvlStrRef>
          </c:cat>
          <c:val>
            <c:numRef>
              <c:extLst>
                <c:ext xmlns:c15="http://schemas.microsoft.com/office/drawing/2012/chart" uri="{02D57815-91ED-43cb-92C2-25804820EDAC}">
                  <c15:fullRef>
                    <c15:sqref>'Graphique 1'!$C$7:$G$7</c15:sqref>
                  </c15:fullRef>
                </c:ext>
              </c:extLst>
              <c:f>'Graphique 1'!$E$7:$G$7</c:f>
              <c:numCache>
                <c:formatCode>#,##0</c:formatCode>
                <c:ptCount val="3"/>
                <c:pt idx="0">
                  <c:v>24119</c:v>
                </c:pt>
                <c:pt idx="1">
                  <c:v>8200</c:v>
                </c:pt>
                <c:pt idx="2">
                  <c:v>7000</c:v>
                </c:pt>
              </c:numCache>
            </c:numRef>
          </c:val>
          <c:extLst>
            <c:ext xmlns:c16="http://schemas.microsoft.com/office/drawing/2014/chart" uri="{C3380CC4-5D6E-409C-BE32-E72D297353CC}">
              <c16:uniqueId val="{00000000-A6F6-4883-B1BF-781ACEB78505}"/>
            </c:ext>
          </c:extLst>
        </c:ser>
        <c:ser>
          <c:idx val="1"/>
          <c:order val="1"/>
          <c:tx>
            <c:strRef>
              <c:f>'Graphique 1'!$B$8</c:f>
              <c:strCache>
                <c:ptCount val="1"/>
                <c:pt idx="0">
                  <c:v>IUT</c:v>
                </c:pt>
              </c:strCache>
            </c:strRef>
          </c:tx>
          <c:spPr>
            <a:solidFill>
              <a:srgbClr val="00B0F0"/>
            </a:solidFill>
            <a:ln>
              <a:noFill/>
            </a:ln>
            <a:effectLst/>
          </c:spPr>
          <c:invertIfNegative val="0"/>
          <c:cat>
            <c:multiLvlStrRef>
              <c:extLst>
                <c:ext xmlns:c15="http://schemas.microsoft.com/office/drawing/2012/chart" uri="{02D57815-91ED-43cb-92C2-25804820EDAC}">
                  <c15:fullRef>
                    <c15:sqref>'Graphique 1'!$C$5:$G$6</c15:sqref>
                  </c15:fullRef>
                </c:ext>
              </c:extLst>
              <c:f>'Graphique 1'!$E$5:$G$6</c:f>
              <c:multiLvlStrCache>
                <c:ptCount val="3"/>
                <c:lvl>
                  <c:pt idx="0">
                    <c:v>2024</c:v>
                  </c:pt>
                  <c:pt idx="1">
                    <c:v>2025</c:v>
                  </c:pt>
                  <c:pt idx="2">
                    <c:v>2026</c:v>
                  </c:pt>
                </c:lvl>
                <c:lvl>
                  <c:pt idx="1">
                    <c:v>Prévision</c:v>
                  </c:pt>
                </c:lvl>
              </c:multiLvlStrCache>
            </c:multiLvlStrRef>
          </c:cat>
          <c:val>
            <c:numRef>
              <c:extLst>
                <c:ext xmlns:c15="http://schemas.microsoft.com/office/drawing/2012/chart" uri="{02D57815-91ED-43cb-92C2-25804820EDAC}">
                  <c15:fullRef>
                    <c15:sqref>'Graphique 1'!$C$8:$G$8</c15:sqref>
                  </c15:fullRef>
                </c:ext>
              </c:extLst>
              <c:f>'Graphique 1'!$E$8:$G$8</c:f>
              <c:numCache>
                <c:formatCode>#,##0</c:formatCode>
                <c:ptCount val="3"/>
                <c:pt idx="0">
                  <c:v>2336</c:v>
                </c:pt>
                <c:pt idx="1">
                  <c:v>-200</c:v>
                </c:pt>
                <c:pt idx="2">
                  <c:v>-900</c:v>
                </c:pt>
              </c:numCache>
            </c:numRef>
          </c:val>
          <c:extLst>
            <c:ext xmlns:c16="http://schemas.microsoft.com/office/drawing/2014/chart" uri="{C3380CC4-5D6E-409C-BE32-E72D297353CC}">
              <c16:uniqueId val="{00000008-A6F6-4883-B1BF-781ACEB78505}"/>
            </c:ext>
          </c:extLst>
        </c:ser>
        <c:ser>
          <c:idx val="2"/>
          <c:order val="2"/>
          <c:tx>
            <c:strRef>
              <c:f>'Graphique 1'!$B$9</c:f>
              <c:strCache>
                <c:ptCount val="1"/>
                <c:pt idx="0">
                  <c:v>CPGE</c:v>
                </c:pt>
              </c:strCache>
            </c:strRef>
          </c:tx>
          <c:spPr>
            <a:solidFill>
              <a:schemeClr val="accent3"/>
            </a:solidFill>
            <a:ln>
              <a:noFill/>
            </a:ln>
            <a:effectLst/>
          </c:spPr>
          <c:invertIfNegative val="0"/>
          <c:cat>
            <c:multiLvlStrRef>
              <c:extLst>
                <c:ext xmlns:c15="http://schemas.microsoft.com/office/drawing/2012/chart" uri="{02D57815-91ED-43cb-92C2-25804820EDAC}">
                  <c15:fullRef>
                    <c15:sqref>'Graphique 1'!$C$5:$G$6</c15:sqref>
                  </c15:fullRef>
                </c:ext>
              </c:extLst>
              <c:f>'Graphique 1'!$E$5:$G$6</c:f>
              <c:multiLvlStrCache>
                <c:ptCount val="3"/>
                <c:lvl>
                  <c:pt idx="0">
                    <c:v>2024</c:v>
                  </c:pt>
                  <c:pt idx="1">
                    <c:v>2025</c:v>
                  </c:pt>
                  <c:pt idx="2">
                    <c:v>2026</c:v>
                  </c:pt>
                </c:lvl>
                <c:lvl>
                  <c:pt idx="1">
                    <c:v>Prévision</c:v>
                  </c:pt>
                </c:lvl>
              </c:multiLvlStrCache>
            </c:multiLvlStrRef>
          </c:cat>
          <c:val>
            <c:numRef>
              <c:extLst>
                <c:ext xmlns:c15="http://schemas.microsoft.com/office/drawing/2012/chart" uri="{02D57815-91ED-43cb-92C2-25804820EDAC}">
                  <c15:fullRef>
                    <c15:sqref>'Graphique 1'!$C$9:$G$9</c15:sqref>
                  </c15:fullRef>
                </c:ext>
              </c:extLst>
              <c:f>'Graphique 1'!$E$9:$G$9</c:f>
              <c:numCache>
                <c:formatCode>#,##0</c:formatCode>
                <c:ptCount val="3"/>
                <c:pt idx="0">
                  <c:v>4549</c:v>
                </c:pt>
                <c:pt idx="1">
                  <c:v>500</c:v>
                </c:pt>
                <c:pt idx="2">
                  <c:v>-800</c:v>
                </c:pt>
              </c:numCache>
            </c:numRef>
          </c:val>
          <c:extLst>
            <c:ext xmlns:c16="http://schemas.microsoft.com/office/drawing/2014/chart" uri="{C3380CC4-5D6E-409C-BE32-E72D297353CC}">
              <c16:uniqueId val="{00000009-A6F6-4883-B1BF-781ACEB78505}"/>
            </c:ext>
          </c:extLst>
        </c:ser>
        <c:ser>
          <c:idx val="3"/>
          <c:order val="3"/>
          <c:tx>
            <c:strRef>
              <c:f>'Graphique 1'!$B$10</c:f>
              <c:strCache>
                <c:ptCount val="1"/>
                <c:pt idx="0">
                  <c:v>STS</c:v>
                </c:pt>
              </c:strCache>
            </c:strRef>
          </c:tx>
          <c:spPr>
            <a:solidFill>
              <a:srgbClr val="708AF8"/>
            </a:solidFill>
            <a:ln>
              <a:noFill/>
            </a:ln>
            <a:effectLst/>
          </c:spPr>
          <c:invertIfNegative val="0"/>
          <c:cat>
            <c:multiLvlStrRef>
              <c:extLst>
                <c:ext xmlns:c15="http://schemas.microsoft.com/office/drawing/2012/chart" uri="{02D57815-91ED-43cb-92C2-25804820EDAC}">
                  <c15:fullRef>
                    <c15:sqref>'Graphique 1'!$C$5:$G$6</c15:sqref>
                  </c15:fullRef>
                </c:ext>
              </c:extLst>
              <c:f>'Graphique 1'!$E$5:$G$6</c:f>
              <c:multiLvlStrCache>
                <c:ptCount val="3"/>
                <c:lvl>
                  <c:pt idx="0">
                    <c:v>2024</c:v>
                  </c:pt>
                  <c:pt idx="1">
                    <c:v>2025</c:v>
                  </c:pt>
                  <c:pt idx="2">
                    <c:v>2026</c:v>
                  </c:pt>
                </c:lvl>
                <c:lvl>
                  <c:pt idx="1">
                    <c:v>Prévision</c:v>
                  </c:pt>
                </c:lvl>
              </c:multiLvlStrCache>
            </c:multiLvlStrRef>
          </c:cat>
          <c:val>
            <c:numRef>
              <c:extLst>
                <c:ext xmlns:c15="http://schemas.microsoft.com/office/drawing/2012/chart" uri="{02D57815-91ED-43cb-92C2-25804820EDAC}">
                  <c15:fullRef>
                    <c15:sqref>'Graphique 1'!$C$10:$G$10</c15:sqref>
                  </c15:fullRef>
                </c:ext>
              </c:extLst>
              <c:f>'Graphique 1'!$E$10:$G$10</c:f>
              <c:numCache>
                <c:formatCode>#,##0</c:formatCode>
                <c:ptCount val="3"/>
                <c:pt idx="0">
                  <c:v>-3989</c:v>
                </c:pt>
                <c:pt idx="1">
                  <c:v>-5900</c:v>
                </c:pt>
                <c:pt idx="2">
                  <c:v>-100</c:v>
                </c:pt>
              </c:numCache>
            </c:numRef>
          </c:val>
          <c:extLst>
            <c:ext xmlns:c16="http://schemas.microsoft.com/office/drawing/2014/chart" uri="{C3380CC4-5D6E-409C-BE32-E72D297353CC}">
              <c16:uniqueId val="{0000000A-A6F6-4883-B1BF-781ACEB78505}"/>
            </c:ext>
          </c:extLst>
        </c:ser>
        <c:ser>
          <c:idx val="4"/>
          <c:order val="4"/>
          <c:tx>
            <c:strRef>
              <c:f>'Graphique 1'!$B$11</c:f>
              <c:strCache>
                <c:ptCount val="1"/>
                <c:pt idx="0">
                  <c:v>Ecoles de commerce (1)</c:v>
                </c:pt>
              </c:strCache>
            </c:strRef>
          </c:tx>
          <c:spPr>
            <a:solidFill>
              <a:schemeClr val="bg1">
                <a:lumMod val="85000"/>
              </a:schemeClr>
            </a:solidFill>
            <a:ln>
              <a:noFill/>
            </a:ln>
            <a:effectLst/>
          </c:spPr>
          <c:invertIfNegative val="0"/>
          <c:cat>
            <c:multiLvlStrRef>
              <c:extLst>
                <c:ext xmlns:c15="http://schemas.microsoft.com/office/drawing/2012/chart" uri="{02D57815-91ED-43cb-92C2-25804820EDAC}">
                  <c15:fullRef>
                    <c15:sqref>'Graphique 1'!$C$5:$G$6</c15:sqref>
                  </c15:fullRef>
                </c:ext>
              </c:extLst>
              <c:f>'Graphique 1'!$E$5:$G$6</c:f>
              <c:multiLvlStrCache>
                <c:ptCount val="3"/>
                <c:lvl>
                  <c:pt idx="0">
                    <c:v>2024</c:v>
                  </c:pt>
                  <c:pt idx="1">
                    <c:v>2025</c:v>
                  </c:pt>
                  <c:pt idx="2">
                    <c:v>2026</c:v>
                  </c:pt>
                </c:lvl>
                <c:lvl>
                  <c:pt idx="1">
                    <c:v>Prévision</c:v>
                  </c:pt>
                </c:lvl>
              </c:multiLvlStrCache>
            </c:multiLvlStrRef>
          </c:cat>
          <c:val>
            <c:numRef>
              <c:extLst>
                <c:ext xmlns:c15="http://schemas.microsoft.com/office/drawing/2012/chart" uri="{02D57815-91ED-43cb-92C2-25804820EDAC}">
                  <c15:fullRef>
                    <c15:sqref>'Graphique 1'!$C$11:$G$11</c15:sqref>
                  </c15:fullRef>
                </c:ext>
              </c:extLst>
              <c:f>'Graphique 1'!$E$11:$G$11</c:f>
              <c:numCache>
                <c:formatCode>#,##0</c:formatCode>
                <c:ptCount val="3"/>
                <c:pt idx="0">
                  <c:v>7583</c:v>
                </c:pt>
                <c:pt idx="1">
                  <c:v>8300</c:v>
                </c:pt>
                <c:pt idx="2">
                  <c:v>7200</c:v>
                </c:pt>
              </c:numCache>
            </c:numRef>
          </c:val>
          <c:extLst>
            <c:ext xmlns:c16="http://schemas.microsoft.com/office/drawing/2014/chart" uri="{C3380CC4-5D6E-409C-BE32-E72D297353CC}">
              <c16:uniqueId val="{0000000B-A6F6-4883-B1BF-781ACEB78505}"/>
            </c:ext>
          </c:extLst>
        </c:ser>
        <c:ser>
          <c:idx val="5"/>
          <c:order val="5"/>
          <c:tx>
            <c:strRef>
              <c:f>'Graphique 1'!$B$12</c:f>
              <c:strCache>
                <c:ptCount val="1"/>
                <c:pt idx="0">
                  <c:v>Ecoles d'ingénieur hors univ. (2)</c:v>
                </c:pt>
              </c:strCache>
            </c:strRef>
          </c:tx>
          <c:spPr>
            <a:solidFill>
              <a:schemeClr val="accent5">
                <a:lumMod val="60000"/>
                <a:lumOff val="40000"/>
              </a:schemeClr>
            </a:solidFill>
            <a:ln>
              <a:noFill/>
            </a:ln>
            <a:effectLst/>
          </c:spPr>
          <c:invertIfNegative val="0"/>
          <c:cat>
            <c:multiLvlStrRef>
              <c:extLst>
                <c:ext xmlns:c15="http://schemas.microsoft.com/office/drawing/2012/chart" uri="{02D57815-91ED-43cb-92C2-25804820EDAC}">
                  <c15:fullRef>
                    <c15:sqref>'Graphique 1'!$C$5:$G$6</c15:sqref>
                  </c15:fullRef>
                </c:ext>
              </c:extLst>
              <c:f>'Graphique 1'!$E$5:$G$6</c:f>
              <c:multiLvlStrCache>
                <c:ptCount val="3"/>
                <c:lvl>
                  <c:pt idx="0">
                    <c:v>2024</c:v>
                  </c:pt>
                  <c:pt idx="1">
                    <c:v>2025</c:v>
                  </c:pt>
                  <c:pt idx="2">
                    <c:v>2026</c:v>
                  </c:pt>
                </c:lvl>
                <c:lvl>
                  <c:pt idx="1">
                    <c:v>Prévision</c:v>
                  </c:pt>
                </c:lvl>
              </c:multiLvlStrCache>
            </c:multiLvlStrRef>
          </c:cat>
          <c:val>
            <c:numRef>
              <c:extLst>
                <c:ext xmlns:c15="http://schemas.microsoft.com/office/drawing/2012/chart" uri="{02D57815-91ED-43cb-92C2-25804820EDAC}">
                  <c15:fullRef>
                    <c15:sqref>'Graphique 1'!$C$12:$G$12</c15:sqref>
                  </c15:fullRef>
                </c:ext>
              </c:extLst>
              <c:f>'Graphique 1'!$E$12:$G$12</c:f>
              <c:numCache>
                <c:formatCode>#,##0</c:formatCode>
                <c:ptCount val="3"/>
                <c:pt idx="0">
                  <c:v>2250</c:v>
                </c:pt>
                <c:pt idx="1">
                  <c:v>1900</c:v>
                </c:pt>
                <c:pt idx="2">
                  <c:v>4600</c:v>
                </c:pt>
              </c:numCache>
            </c:numRef>
          </c:val>
          <c:extLst>
            <c:ext xmlns:c16="http://schemas.microsoft.com/office/drawing/2014/chart" uri="{C3380CC4-5D6E-409C-BE32-E72D297353CC}">
              <c16:uniqueId val="{0000000C-A6F6-4883-B1BF-781ACEB78505}"/>
            </c:ext>
          </c:extLst>
        </c:ser>
        <c:ser>
          <c:idx val="6"/>
          <c:order val="6"/>
          <c:tx>
            <c:strRef>
              <c:f>'Graphique 1'!$B$13</c:f>
              <c:strCache>
                <c:ptCount val="1"/>
                <c:pt idx="0">
                  <c:v>Autres filières (3)</c:v>
                </c:pt>
              </c:strCache>
            </c:strRef>
          </c:tx>
          <c:spPr>
            <a:solidFill>
              <a:schemeClr val="accent5">
                <a:lumMod val="50000"/>
              </a:schemeClr>
            </a:solidFill>
            <a:ln>
              <a:noFill/>
            </a:ln>
            <a:effectLst/>
          </c:spPr>
          <c:invertIfNegative val="0"/>
          <c:cat>
            <c:multiLvlStrRef>
              <c:extLst>
                <c:ext xmlns:c15="http://schemas.microsoft.com/office/drawing/2012/chart" uri="{02D57815-91ED-43cb-92C2-25804820EDAC}">
                  <c15:fullRef>
                    <c15:sqref>'Graphique 1'!$C$5:$G$6</c15:sqref>
                  </c15:fullRef>
                </c:ext>
              </c:extLst>
              <c:f>'Graphique 1'!$E$5:$G$6</c:f>
              <c:multiLvlStrCache>
                <c:ptCount val="3"/>
                <c:lvl>
                  <c:pt idx="0">
                    <c:v>2024</c:v>
                  </c:pt>
                  <c:pt idx="1">
                    <c:v>2025</c:v>
                  </c:pt>
                  <c:pt idx="2">
                    <c:v>2026</c:v>
                  </c:pt>
                </c:lvl>
                <c:lvl>
                  <c:pt idx="1">
                    <c:v>Prévision</c:v>
                  </c:pt>
                </c:lvl>
              </c:multiLvlStrCache>
            </c:multiLvlStrRef>
          </c:cat>
          <c:val>
            <c:numRef>
              <c:extLst>
                <c:ext xmlns:c15="http://schemas.microsoft.com/office/drawing/2012/chart" uri="{02D57815-91ED-43cb-92C2-25804820EDAC}">
                  <c15:fullRef>
                    <c15:sqref>'Graphique 1'!$C$13:$G$13</c15:sqref>
                  </c15:fullRef>
                </c:ext>
              </c:extLst>
              <c:f>'Graphique 1'!$E$13:$G$13</c:f>
              <c:numCache>
                <c:formatCode>#,##0</c:formatCode>
                <c:ptCount val="3"/>
                <c:pt idx="0">
                  <c:v>4240</c:v>
                </c:pt>
                <c:pt idx="1">
                  <c:v>1400</c:v>
                </c:pt>
                <c:pt idx="2">
                  <c:v>2800</c:v>
                </c:pt>
              </c:numCache>
            </c:numRef>
          </c:val>
          <c:extLst>
            <c:ext xmlns:c16="http://schemas.microsoft.com/office/drawing/2014/chart" uri="{C3380CC4-5D6E-409C-BE32-E72D297353CC}">
              <c16:uniqueId val="{0000000D-A6F6-4883-B1BF-781ACEB78505}"/>
            </c:ext>
          </c:extLst>
        </c:ser>
        <c:dLbls>
          <c:showLegendKey val="0"/>
          <c:showVal val="0"/>
          <c:showCatName val="0"/>
          <c:showSerName val="0"/>
          <c:showPercent val="0"/>
          <c:showBubbleSize val="0"/>
        </c:dLbls>
        <c:gapWidth val="150"/>
        <c:axId val="679854104"/>
        <c:axId val="679854432"/>
      </c:barChart>
      <c:lineChart>
        <c:grouping val="standard"/>
        <c:varyColors val="0"/>
        <c:ser>
          <c:idx val="7"/>
          <c:order val="7"/>
          <c:tx>
            <c:strRef>
              <c:f>'Graphique 1'!$B$14</c:f>
              <c:strCache>
                <c:ptCount val="1"/>
                <c:pt idx="0">
                  <c:v>Ensemble</c:v>
                </c:pt>
              </c:strCache>
            </c:strRef>
          </c:tx>
          <c:spPr>
            <a:ln w="28575" cap="rnd">
              <a:solidFill>
                <a:srgbClr val="C00000"/>
              </a:solidFill>
              <a:round/>
            </a:ln>
            <a:effectLst/>
          </c:spPr>
          <c:marker>
            <c:symbol val="none"/>
          </c:marker>
          <c:cat>
            <c:multiLvlStrRef>
              <c:extLst>
                <c:ext xmlns:c15="http://schemas.microsoft.com/office/drawing/2012/chart" uri="{02D57815-91ED-43cb-92C2-25804820EDAC}">
                  <c15:fullRef>
                    <c15:sqref>'Graphique 1'!$C$5:$G$6</c15:sqref>
                  </c15:fullRef>
                </c:ext>
              </c:extLst>
              <c:f>'Graphique 1'!$E$5:$G$6</c:f>
              <c:multiLvlStrCache>
                <c:ptCount val="3"/>
                <c:lvl>
                  <c:pt idx="0">
                    <c:v>2024</c:v>
                  </c:pt>
                  <c:pt idx="1">
                    <c:v>2025</c:v>
                  </c:pt>
                  <c:pt idx="2">
                    <c:v>2026</c:v>
                  </c:pt>
                </c:lvl>
                <c:lvl>
                  <c:pt idx="1">
                    <c:v>Prévision</c:v>
                  </c:pt>
                </c:lvl>
              </c:multiLvlStrCache>
            </c:multiLvlStrRef>
          </c:cat>
          <c:val>
            <c:numRef>
              <c:extLst>
                <c:ext xmlns:c15="http://schemas.microsoft.com/office/drawing/2012/chart" uri="{02D57815-91ED-43cb-92C2-25804820EDAC}">
                  <c15:fullRef>
                    <c15:sqref>'Graphique 1'!$C$14:$G$14</c15:sqref>
                  </c15:fullRef>
                </c:ext>
              </c:extLst>
              <c:f>'Graphique 1'!$E$14:$G$14</c:f>
              <c:numCache>
                <c:formatCode>#,##0</c:formatCode>
                <c:ptCount val="3"/>
                <c:pt idx="0">
                  <c:v>41088</c:v>
                </c:pt>
                <c:pt idx="1">
                  <c:v>14200</c:v>
                </c:pt>
                <c:pt idx="2">
                  <c:v>19800</c:v>
                </c:pt>
              </c:numCache>
            </c:numRef>
          </c:val>
          <c:smooth val="0"/>
          <c:extLst>
            <c:ext xmlns:c16="http://schemas.microsoft.com/office/drawing/2014/chart" uri="{C3380CC4-5D6E-409C-BE32-E72D297353CC}">
              <c16:uniqueId val="{0000000E-A6F6-4883-B1BF-781ACEB78505}"/>
            </c:ext>
          </c:extLst>
        </c:ser>
        <c:dLbls>
          <c:showLegendKey val="0"/>
          <c:showVal val="0"/>
          <c:showCatName val="0"/>
          <c:showSerName val="0"/>
          <c:showPercent val="0"/>
          <c:showBubbleSize val="0"/>
        </c:dLbls>
        <c:marker val="1"/>
        <c:smooth val="0"/>
        <c:axId val="679854104"/>
        <c:axId val="679854432"/>
      </c:lineChart>
      <c:catAx>
        <c:axId val="679854104"/>
        <c:scaling>
          <c:orientation val="minMax"/>
        </c:scaling>
        <c:delete val="0"/>
        <c:axPos val="b"/>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679854432"/>
        <c:crosses val="autoZero"/>
        <c:auto val="1"/>
        <c:lblAlgn val="ctr"/>
        <c:lblOffset val="100"/>
        <c:noMultiLvlLbl val="0"/>
      </c:catAx>
      <c:valAx>
        <c:axId val="679854432"/>
        <c:scaling>
          <c:orientation val="minMax"/>
          <c:max val="45000"/>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9854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rgbClr val="00206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'Annexe 4'!$B$6</c:f>
              <c:strCache>
                <c:ptCount val="1"/>
                <c:pt idx="0">
                  <c:v>Bacheliers</c:v>
                </c:pt>
              </c:strCache>
            </c:strRef>
          </c:tx>
          <c:spPr>
            <a:solidFill>
              <a:srgbClr val="002060"/>
            </a:solidFill>
            <a:ln>
              <a:noFill/>
            </a:ln>
            <a:effectLst/>
          </c:spPr>
          <c:invertIfNegative val="0"/>
          <c:dPt>
            <c:idx val="7"/>
            <c:invertIfNegative val="0"/>
            <c:bubble3D val="0"/>
            <c:spPr>
              <a:solidFill>
                <a:srgbClr val="002060"/>
              </a:solidFill>
              <a:ln w="19050">
                <a:noFill/>
                <a:prstDash val="dash"/>
              </a:ln>
              <a:effectLst/>
            </c:spPr>
            <c:extLst>
              <c:ext xmlns:c16="http://schemas.microsoft.com/office/drawing/2014/chart" uri="{C3380CC4-5D6E-409C-BE32-E72D297353CC}">
                <c16:uniqueId val="{00000001-6C39-4F3E-9179-02E3A9DC6B7D}"/>
              </c:ext>
            </c:extLst>
          </c:dPt>
          <c:dPt>
            <c:idx val="8"/>
            <c:invertIfNegative val="0"/>
            <c:bubble3D val="0"/>
            <c:spPr>
              <a:solidFill>
                <a:srgbClr val="002060"/>
              </a:solidFill>
              <a:ln w="19050">
                <a:noFill/>
                <a:prstDash val="dash"/>
              </a:ln>
              <a:effectLst/>
            </c:spPr>
            <c:extLst>
              <c:ext xmlns:c16="http://schemas.microsoft.com/office/drawing/2014/chart" uri="{C3380CC4-5D6E-409C-BE32-E72D297353CC}">
                <c16:uniqueId val="{00000003-6C39-4F3E-9179-02E3A9DC6B7D}"/>
              </c:ext>
            </c:extLst>
          </c:dPt>
          <c:cat>
            <c:strRef>
              <c:f>'Annexe 4'!$C$5:$K$5</c:f>
              <c:strCache>
                <c:ptCount val="9"/>
                <c:pt idx="0">
                  <c:v>2018</c:v>
                </c:pt>
                <c:pt idx="1">
                  <c:v>2019</c:v>
                </c:pt>
                <c:pt idx="2">
                  <c:v>2020</c:v>
                </c:pt>
                <c:pt idx="3">
                  <c:v>2021</c:v>
                </c:pt>
                <c:pt idx="4">
                  <c:v>2022</c:v>
                </c:pt>
                <c:pt idx="5">
                  <c:v>2023</c:v>
                </c:pt>
                <c:pt idx="6">
                  <c:v>2024</c:v>
                </c:pt>
                <c:pt idx="7">
                  <c:v>2025</c:v>
                </c:pt>
                <c:pt idx="8">
                  <c:v>2026</c:v>
                </c:pt>
              </c:strCache>
            </c:strRef>
          </c:cat>
          <c:val>
            <c:numRef>
              <c:f>'Annexe 4'!$C$6:$K$6</c:f>
              <c:numCache>
                <c:formatCode>#,##0</c:formatCode>
                <c:ptCount val="9"/>
                <c:pt idx="0">
                  <c:v>677287</c:v>
                </c:pt>
                <c:pt idx="1">
                  <c:v>668343</c:v>
                </c:pt>
                <c:pt idx="2">
                  <c:v>722971</c:v>
                </c:pt>
                <c:pt idx="3">
                  <c:v>689021</c:v>
                </c:pt>
                <c:pt idx="4">
                  <c:v>666840</c:v>
                </c:pt>
                <c:pt idx="5">
                  <c:v>674941</c:v>
                </c:pt>
                <c:pt idx="6">
                  <c:v>686952</c:v>
                </c:pt>
                <c:pt idx="7">
                  <c:v>681500</c:v>
                </c:pt>
                <c:pt idx="8">
                  <c:v>685300</c:v>
                </c:pt>
              </c:numCache>
            </c:numRef>
          </c:val>
          <c:extLst>
            <c:ext xmlns:c16="http://schemas.microsoft.com/office/drawing/2014/chart" uri="{C3380CC4-5D6E-409C-BE32-E72D297353CC}">
              <c16:uniqueId val="{00000004-6C39-4F3E-9179-02E3A9DC6B7D}"/>
            </c:ext>
          </c:extLst>
        </c:ser>
        <c:ser>
          <c:idx val="1"/>
          <c:order val="1"/>
          <c:tx>
            <c:strRef>
              <c:f>'Annexe 4'!$B$7</c:f>
              <c:strCache>
                <c:ptCount val="1"/>
                <c:pt idx="0">
                  <c:v>Néo-bacheliers poursuivants</c:v>
                </c:pt>
              </c:strCache>
            </c:strRef>
          </c:tx>
          <c:spPr>
            <a:solidFill>
              <a:schemeClr val="accent2"/>
            </a:solidFill>
            <a:ln>
              <a:noFill/>
            </a:ln>
            <a:effectLst/>
          </c:spPr>
          <c:invertIfNegative val="0"/>
          <c:cat>
            <c:strRef>
              <c:f>'Annexe 4'!$C$5:$K$5</c:f>
              <c:strCache>
                <c:ptCount val="9"/>
                <c:pt idx="0">
                  <c:v>2018</c:v>
                </c:pt>
                <c:pt idx="1">
                  <c:v>2019</c:v>
                </c:pt>
                <c:pt idx="2">
                  <c:v>2020</c:v>
                </c:pt>
                <c:pt idx="3">
                  <c:v>2021</c:v>
                </c:pt>
                <c:pt idx="4">
                  <c:v>2022</c:v>
                </c:pt>
                <c:pt idx="5">
                  <c:v>2023</c:v>
                </c:pt>
                <c:pt idx="6">
                  <c:v>2024</c:v>
                </c:pt>
                <c:pt idx="7">
                  <c:v>2025</c:v>
                </c:pt>
                <c:pt idx="8">
                  <c:v>2026</c:v>
                </c:pt>
              </c:strCache>
            </c:strRef>
          </c:cat>
          <c:val>
            <c:numRef>
              <c:f>'Annexe 4'!$C$7:$K$7</c:f>
              <c:numCache>
                <c:formatCode>#,##0</c:formatCode>
                <c:ptCount val="9"/>
                <c:pt idx="0">
                  <c:v>519365.9</c:v>
                </c:pt>
                <c:pt idx="1">
                  <c:v>524400</c:v>
                </c:pt>
                <c:pt idx="2">
                  <c:v>563361</c:v>
                </c:pt>
                <c:pt idx="3">
                  <c:v>550127</c:v>
                </c:pt>
                <c:pt idx="4">
                  <c:v>530332</c:v>
                </c:pt>
                <c:pt idx="5">
                  <c:v>541210</c:v>
                </c:pt>
                <c:pt idx="6">
                  <c:v>553097</c:v>
                </c:pt>
                <c:pt idx="7">
                  <c:v>552800</c:v>
                </c:pt>
                <c:pt idx="8">
                  <c:v>552800</c:v>
                </c:pt>
              </c:numCache>
            </c:numRef>
          </c:val>
          <c:extLst>
            <c:ext xmlns:c16="http://schemas.microsoft.com/office/drawing/2014/chart" uri="{C3380CC4-5D6E-409C-BE32-E72D297353CC}">
              <c16:uniqueId val="{00000009-6C39-4F3E-9179-02E3A9DC6B7D}"/>
            </c:ext>
          </c:extLst>
        </c:ser>
        <c:dLbls>
          <c:showLegendKey val="0"/>
          <c:showVal val="0"/>
          <c:showCatName val="0"/>
          <c:showSerName val="0"/>
          <c:showPercent val="0"/>
          <c:showBubbleSize val="0"/>
        </c:dLbls>
        <c:gapWidth val="219"/>
        <c:overlap val="-27"/>
        <c:axId val="505877552"/>
        <c:axId val="505878864"/>
      </c:barChart>
      <c:catAx>
        <c:axId val="50587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5878864"/>
        <c:crosses val="autoZero"/>
        <c:auto val="1"/>
        <c:lblAlgn val="ctr"/>
        <c:lblOffset val="100"/>
        <c:noMultiLvlLbl val="0"/>
      </c:catAx>
      <c:valAx>
        <c:axId val="505878864"/>
        <c:scaling>
          <c:orientation val="minMax"/>
          <c:min val="4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5877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rgbClr val="002060"/>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190499</xdr:rowOff>
    </xdr:from>
    <xdr:to>
      <xdr:col>6</xdr:col>
      <xdr:colOff>752475</xdr:colOff>
      <xdr:row>32</xdr:row>
      <xdr:rowOff>9524</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12</xdr:row>
      <xdr:rowOff>190499</xdr:rowOff>
    </xdr:from>
    <xdr:to>
      <xdr:col>10</xdr:col>
      <xdr:colOff>752476</xdr:colOff>
      <xdr:row>29</xdr:row>
      <xdr:rowOff>142874</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tabSelected="1" workbookViewId="0">
      <selection activeCell="A2" sqref="A2"/>
    </sheetView>
  </sheetViews>
  <sheetFormatPr baseColWidth="10" defaultRowHeight="15" x14ac:dyDescent="0.25"/>
  <cols>
    <col min="1" max="1" width="18.28515625" bestFit="1" customWidth="1"/>
  </cols>
  <sheetData>
    <row r="1" spans="1:2" ht="26.25" x14ac:dyDescent="0.4">
      <c r="A1" s="82" t="s">
        <v>77</v>
      </c>
    </row>
    <row r="3" spans="1:2" x14ac:dyDescent="0.25">
      <c r="A3" s="117" t="s">
        <v>110</v>
      </c>
      <c r="B3" s="21" t="s">
        <v>109</v>
      </c>
    </row>
    <row r="4" spans="1:2" ht="10.5" customHeight="1" x14ac:dyDescent="0.25">
      <c r="A4" s="1"/>
    </row>
    <row r="5" spans="1:2" x14ac:dyDescent="0.25">
      <c r="A5" s="117" t="s">
        <v>73</v>
      </c>
      <c r="B5" s="21" t="s">
        <v>75</v>
      </c>
    </row>
    <row r="6" spans="1:2" ht="10.5" customHeight="1" x14ac:dyDescent="0.25">
      <c r="A6" s="117"/>
      <c r="B6" s="21"/>
    </row>
    <row r="7" spans="1:2" x14ac:dyDescent="0.25">
      <c r="A7" s="117" t="s">
        <v>28</v>
      </c>
      <c r="B7" s="21" t="s">
        <v>26</v>
      </c>
    </row>
    <row r="8" spans="1:2" ht="10.5" customHeight="1" x14ac:dyDescent="0.25">
      <c r="A8" s="117"/>
      <c r="B8" s="21"/>
    </row>
    <row r="9" spans="1:2" x14ac:dyDescent="0.25">
      <c r="A9" s="117" t="s">
        <v>29</v>
      </c>
      <c r="B9" s="21" t="s">
        <v>27</v>
      </c>
    </row>
    <row r="10" spans="1:2" ht="10.5" customHeight="1" x14ac:dyDescent="0.25">
      <c r="A10" s="117"/>
      <c r="B10" s="21"/>
    </row>
    <row r="11" spans="1:2" x14ac:dyDescent="0.25">
      <c r="A11" s="117" t="s">
        <v>36</v>
      </c>
      <c r="B11" s="21" t="s">
        <v>81</v>
      </c>
    </row>
    <row r="12" spans="1:2" ht="10.5" customHeight="1" x14ac:dyDescent="0.25">
      <c r="A12" s="117"/>
      <c r="B12" s="21"/>
    </row>
    <row r="13" spans="1:2" x14ac:dyDescent="0.25">
      <c r="A13" s="117" t="s">
        <v>76</v>
      </c>
      <c r="B13" s="21" t="s">
        <v>62</v>
      </c>
    </row>
    <row r="14" spans="1:2" ht="10.5" customHeight="1" x14ac:dyDescent="0.25">
      <c r="A14" s="117"/>
      <c r="B14" s="21"/>
    </row>
    <row r="15" spans="1:2" x14ac:dyDescent="0.25">
      <c r="A15" s="117" t="s">
        <v>101</v>
      </c>
      <c r="B15" s="21" t="s">
        <v>93</v>
      </c>
    </row>
    <row r="16" spans="1:2" ht="10.5" customHeight="1" x14ac:dyDescent="0.25">
      <c r="A16" s="117"/>
      <c r="B16" s="21"/>
    </row>
    <row r="17" spans="1:2" x14ac:dyDescent="0.25">
      <c r="A17" s="117" t="s">
        <v>88</v>
      </c>
      <c r="B17" s="21" t="s">
        <v>72</v>
      </c>
    </row>
  </sheetData>
  <hyperlinks>
    <hyperlink ref="B7" location="'Tableau. 1'!A1" display="Effectifs prévus dans l’enseignement supérieur par filière"/>
    <hyperlink ref="B9" location="'Tableau. 2'!A1" display="Effectifs universitaires prévus par cursus"/>
    <hyperlink ref="B11" location="'Annexe 1'!A1" display="Effectifs prévus dans les CPGE"/>
    <hyperlink ref="B5" location="'Graphique. 1'!A1" display="Variations annuelles des effectifs étudiants"/>
    <hyperlink ref="B13" location="'Annexe 2'!A1" display="Effectifs prévus dans les disciplines universitaires de santé"/>
    <hyperlink ref="B17" location="'Annexe 4'!A1" display="Effectifs de bacheliers et de néo-bacheliers poursuivants dans l'enseignement supérieur"/>
    <hyperlink ref="B15" location="'Annexe 3'!A1" display="Effectifs prévus dans les &quot;Autres formations&quot;"/>
    <hyperlink ref="B3" location="Notice!A1" display="Glossaire et source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B1" sqref="B1"/>
    </sheetView>
  </sheetViews>
  <sheetFormatPr baseColWidth="10" defaultRowHeight="15" x14ac:dyDescent="0.25"/>
  <cols>
    <col min="1" max="1" width="109.7109375" customWidth="1"/>
  </cols>
  <sheetData>
    <row r="1" spans="1:1" x14ac:dyDescent="0.25">
      <c r="A1" s="21" t="s">
        <v>82</v>
      </c>
    </row>
    <row r="2" spans="1:1" ht="18.75" x14ac:dyDescent="0.3">
      <c r="A2" s="85" t="s">
        <v>84</v>
      </c>
    </row>
    <row r="3" spans="1:1" ht="76.5" customHeight="1" x14ac:dyDescent="0.25">
      <c r="A3" s="86" t="s">
        <v>105</v>
      </c>
    </row>
    <row r="4" spans="1:1" s="91" customFormat="1" ht="12.95" customHeight="1" x14ac:dyDescent="0.3">
      <c r="A4" s="90"/>
    </row>
    <row r="5" spans="1:1" s="91" customFormat="1" ht="44.25" customHeight="1" x14ac:dyDescent="0.25">
      <c r="A5" s="86" t="s">
        <v>106</v>
      </c>
    </row>
    <row r="6" spans="1:1" s="91" customFormat="1" ht="12.95" customHeight="1" x14ac:dyDescent="0.25">
      <c r="A6" s="86"/>
    </row>
    <row r="7" spans="1:1" s="91" customFormat="1" ht="96.75" customHeight="1" x14ac:dyDescent="0.25">
      <c r="A7" s="86" t="s">
        <v>107</v>
      </c>
    </row>
    <row r="8" spans="1:1" s="91" customFormat="1" ht="12.95" customHeight="1" x14ac:dyDescent="0.3">
      <c r="A8" s="90"/>
    </row>
    <row r="9" spans="1:1" ht="92.25" customHeight="1" x14ac:dyDescent="0.25">
      <c r="A9" s="86" t="s">
        <v>89</v>
      </c>
    </row>
    <row r="10" spans="1:1" ht="12.75" customHeight="1" x14ac:dyDescent="0.25">
      <c r="A10" s="86"/>
    </row>
    <row r="11" spans="1:1" ht="49.5" customHeight="1" x14ac:dyDescent="0.25">
      <c r="A11" s="86" t="s">
        <v>108</v>
      </c>
    </row>
    <row r="12" spans="1:1" ht="12.95" customHeight="1" x14ac:dyDescent="0.25">
      <c r="A12" s="86"/>
    </row>
    <row r="13" spans="1:1" ht="81" customHeight="1" x14ac:dyDescent="0.25">
      <c r="A13" s="86" t="s">
        <v>111</v>
      </c>
    </row>
    <row r="14" spans="1:1" ht="12.95" customHeight="1" x14ac:dyDescent="0.25">
      <c r="A14" s="87"/>
    </row>
    <row r="15" spans="1:1" ht="18.75" x14ac:dyDescent="0.3">
      <c r="A15" s="85" t="s">
        <v>83</v>
      </c>
    </row>
    <row r="16" spans="1:1" ht="59.25" customHeight="1" x14ac:dyDescent="0.25">
      <c r="A16" s="88" t="s">
        <v>112</v>
      </c>
    </row>
  </sheetData>
  <hyperlinks>
    <hyperlink ref="A1" location="Sommaire!A1" display="Retour au sommair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K40"/>
  <sheetViews>
    <sheetView showGridLines="0" workbookViewId="0">
      <selection activeCell="A2" sqref="A2"/>
    </sheetView>
  </sheetViews>
  <sheetFormatPr baseColWidth="10" defaultRowHeight="15" x14ac:dyDescent="0.25"/>
  <cols>
    <col min="1" max="1" width="5.42578125" customWidth="1"/>
    <col min="2" max="2" width="26.42578125" customWidth="1"/>
    <col min="3" max="7" width="8.85546875" customWidth="1"/>
  </cols>
  <sheetData>
    <row r="1" spans="1:7" x14ac:dyDescent="0.25">
      <c r="A1" s="21" t="s">
        <v>82</v>
      </c>
    </row>
    <row r="3" spans="1:7" x14ac:dyDescent="0.25">
      <c r="B3" s="39" t="s">
        <v>74</v>
      </c>
      <c r="C3" s="40"/>
      <c r="D3" s="40"/>
      <c r="E3" s="40"/>
      <c r="F3" s="40"/>
      <c r="G3" s="40"/>
    </row>
    <row r="4" spans="1:7" x14ac:dyDescent="0.25">
      <c r="B4" s="39"/>
      <c r="C4" s="40"/>
      <c r="D4" s="40"/>
      <c r="E4" s="40"/>
      <c r="F4" s="40"/>
      <c r="G4" s="40"/>
    </row>
    <row r="5" spans="1:7" x14ac:dyDescent="0.25">
      <c r="B5" s="118" t="s">
        <v>1</v>
      </c>
      <c r="C5" s="120" t="s">
        <v>2</v>
      </c>
      <c r="D5" s="121"/>
      <c r="E5" s="122"/>
      <c r="F5" s="120" t="s">
        <v>3</v>
      </c>
      <c r="G5" s="123"/>
    </row>
    <row r="6" spans="1:7" x14ac:dyDescent="0.25">
      <c r="B6" s="119"/>
      <c r="C6" s="44" t="s">
        <v>43</v>
      </c>
      <c r="D6" s="44" t="s">
        <v>44</v>
      </c>
      <c r="E6" s="44" t="s">
        <v>45</v>
      </c>
      <c r="F6" s="45" t="s">
        <v>46</v>
      </c>
      <c r="G6" s="53" t="s">
        <v>47</v>
      </c>
    </row>
    <row r="7" spans="1:7" x14ac:dyDescent="0.25">
      <c r="B7" s="46" t="s">
        <v>48</v>
      </c>
      <c r="C7" s="47">
        <v>-51560</v>
      </c>
      <c r="D7" s="47">
        <v>-28641</v>
      </c>
      <c r="E7" s="47">
        <v>24119</v>
      </c>
      <c r="F7" s="47">
        <v>8200</v>
      </c>
      <c r="G7" s="47">
        <v>7000</v>
      </c>
    </row>
    <row r="8" spans="1:7" x14ac:dyDescent="0.25">
      <c r="B8" s="48" t="s">
        <v>33</v>
      </c>
      <c r="C8" s="49">
        <v>-7663</v>
      </c>
      <c r="D8" s="49">
        <v>35966</v>
      </c>
      <c r="E8" s="49">
        <v>2336</v>
      </c>
      <c r="F8" s="49">
        <v>-200</v>
      </c>
      <c r="G8" s="49">
        <v>-900</v>
      </c>
    </row>
    <row r="9" spans="1:7" x14ac:dyDescent="0.25">
      <c r="B9" s="48" t="s">
        <v>7</v>
      </c>
      <c r="C9" s="49">
        <v>-2207</v>
      </c>
      <c r="D9" s="49">
        <v>1228</v>
      </c>
      <c r="E9" s="49">
        <v>4549</v>
      </c>
      <c r="F9" s="49">
        <v>500</v>
      </c>
      <c r="G9" s="49">
        <v>-800</v>
      </c>
    </row>
    <row r="10" spans="1:7" x14ac:dyDescent="0.25">
      <c r="B10" s="48" t="s">
        <v>49</v>
      </c>
      <c r="C10" s="49">
        <v>-2182</v>
      </c>
      <c r="D10" s="49">
        <v>2513</v>
      </c>
      <c r="E10" s="49">
        <v>-3989</v>
      </c>
      <c r="F10" s="49">
        <v>-5900</v>
      </c>
      <c r="G10" s="49">
        <v>-100</v>
      </c>
    </row>
    <row r="11" spans="1:7" x14ac:dyDescent="0.25">
      <c r="B11" s="48" t="s">
        <v>50</v>
      </c>
      <c r="C11" s="49">
        <v>7098</v>
      </c>
      <c r="D11" s="49">
        <v>3566</v>
      </c>
      <c r="E11" s="49">
        <v>7583</v>
      </c>
      <c r="F11" s="49">
        <v>8300</v>
      </c>
      <c r="G11" s="49">
        <v>7200</v>
      </c>
    </row>
    <row r="12" spans="1:7" x14ac:dyDescent="0.25">
      <c r="B12" s="48" t="s">
        <v>87</v>
      </c>
      <c r="C12" s="49">
        <v>1982</v>
      </c>
      <c r="D12" s="49">
        <v>-532</v>
      </c>
      <c r="E12" s="49">
        <v>2250</v>
      </c>
      <c r="F12" s="49">
        <v>1900</v>
      </c>
      <c r="G12" s="49">
        <v>4600</v>
      </c>
    </row>
    <row r="13" spans="1:7" ht="15.75" thickBot="1" x14ac:dyDescent="0.3">
      <c r="B13" s="50" t="s">
        <v>51</v>
      </c>
      <c r="C13" s="51">
        <v>12446</v>
      </c>
      <c r="D13" s="51">
        <v>20521</v>
      </c>
      <c r="E13" s="51">
        <v>4240</v>
      </c>
      <c r="F13" s="51">
        <v>1400</v>
      </c>
      <c r="G13" s="51">
        <v>2800</v>
      </c>
    </row>
    <row r="14" spans="1:7" ht="15.75" thickTop="1" x14ac:dyDescent="0.25">
      <c r="B14" s="52" t="s">
        <v>55</v>
      </c>
      <c r="C14" s="54">
        <v>-42086</v>
      </c>
      <c r="D14" s="54">
        <v>34621</v>
      </c>
      <c r="E14" s="54">
        <v>41088</v>
      </c>
      <c r="F14" s="55">
        <v>14200</v>
      </c>
      <c r="G14" s="54">
        <v>19800</v>
      </c>
    </row>
    <row r="34" spans="2:11" ht="22.5" customHeight="1" x14ac:dyDescent="0.25">
      <c r="B34" s="125" t="s">
        <v>92</v>
      </c>
      <c r="C34" s="125"/>
      <c r="D34" s="125"/>
      <c r="E34" s="125"/>
      <c r="F34" s="125"/>
      <c r="G34" s="125"/>
      <c r="H34" s="125"/>
      <c r="I34" s="125"/>
      <c r="J34" s="125"/>
      <c r="K34" s="42"/>
    </row>
    <row r="35" spans="2:11" x14ac:dyDescent="0.25">
      <c r="B35" s="41" t="s">
        <v>91</v>
      </c>
      <c r="C35" s="42"/>
      <c r="D35" s="42"/>
      <c r="E35" s="42"/>
      <c r="F35" s="42"/>
      <c r="G35" s="42"/>
      <c r="H35" s="42"/>
      <c r="I35" s="42"/>
      <c r="J35" s="42"/>
      <c r="K35" s="42"/>
    </row>
    <row r="36" spans="2:11" ht="24" customHeight="1" x14ac:dyDescent="0.25">
      <c r="B36" s="125" t="s">
        <v>104</v>
      </c>
      <c r="C36" s="125"/>
      <c r="D36" s="125"/>
      <c r="E36" s="125"/>
      <c r="F36" s="125"/>
      <c r="G36" s="125"/>
      <c r="H36" s="125"/>
      <c r="I36" s="125"/>
      <c r="J36" s="125"/>
      <c r="K36" s="42"/>
    </row>
    <row r="37" spans="2:11" ht="15" customHeight="1" x14ac:dyDescent="0.25">
      <c r="B37" s="124" t="s">
        <v>53</v>
      </c>
      <c r="C37" s="124"/>
      <c r="D37" s="124"/>
      <c r="E37" s="124"/>
      <c r="F37" s="124"/>
      <c r="G37" s="124"/>
      <c r="H37" s="124"/>
      <c r="I37" s="124"/>
      <c r="J37" s="124"/>
      <c r="K37" s="124"/>
    </row>
    <row r="38" spans="2:11" x14ac:dyDescent="0.25">
      <c r="B38" s="124"/>
      <c r="C38" s="124"/>
      <c r="D38" s="124"/>
      <c r="E38" s="124"/>
      <c r="F38" s="124"/>
      <c r="G38" s="124"/>
      <c r="H38" s="124"/>
      <c r="I38" s="124"/>
      <c r="J38" s="124"/>
      <c r="K38" s="124"/>
    </row>
    <row r="39" spans="2:11" x14ac:dyDescent="0.25">
      <c r="B39" s="43" t="s">
        <v>113</v>
      </c>
      <c r="C39" s="42"/>
      <c r="D39" s="42"/>
      <c r="E39" s="42"/>
      <c r="F39" s="42"/>
      <c r="G39" s="42"/>
      <c r="H39" s="42"/>
      <c r="I39" s="42"/>
      <c r="J39" s="42"/>
      <c r="K39" s="42"/>
    </row>
    <row r="40" spans="2:11" x14ac:dyDescent="0.25">
      <c r="B40" s="43" t="s">
        <v>54</v>
      </c>
      <c r="C40" s="42"/>
      <c r="D40" s="42"/>
      <c r="E40" s="42"/>
      <c r="F40" s="42"/>
      <c r="G40" s="42"/>
      <c r="H40" s="42"/>
      <c r="I40" s="42"/>
      <c r="J40" s="42"/>
      <c r="K40" s="42"/>
    </row>
  </sheetData>
  <mergeCells count="6">
    <mergeCell ref="B5:B6"/>
    <mergeCell ref="C5:E5"/>
    <mergeCell ref="F5:G5"/>
    <mergeCell ref="B37:K38"/>
    <mergeCell ref="B36:J36"/>
    <mergeCell ref="B34:J34"/>
  </mergeCells>
  <hyperlinks>
    <hyperlink ref="A1" location="Sommaire!A1" display="Retour au sommair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L22"/>
  <sheetViews>
    <sheetView showGridLines="0" workbookViewId="0">
      <selection activeCell="A2" sqref="A2"/>
    </sheetView>
  </sheetViews>
  <sheetFormatPr baseColWidth="10" defaultRowHeight="15" x14ac:dyDescent="0.25"/>
  <cols>
    <col min="1" max="1" width="5.7109375" customWidth="1"/>
    <col min="2" max="2" width="32.7109375" customWidth="1"/>
    <col min="3" max="4" width="8.42578125" customWidth="1"/>
    <col min="5" max="6" width="8.7109375" bestFit="1" customWidth="1"/>
    <col min="7" max="7" width="7.85546875" bestFit="1" customWidth="1"/>
    <col min="8" max="8" width="8.7109375" bestFit="1" customWidth="1"/>
    <col min="9" max="9" width="7.85546875" bestFit="1" customWidth="1"/>
  </cols>
  <sheetData>
    <row r="1" spans="1:12" x14ac:dyDescent="0.25">
      <c r="A1" s="21" t="s">
        <v>82</v>
      </c>
    </row>
    <row r="3" spans="1:12" x14ac:dyDescent="0.25">
      <c r="B3" s="1" t="s">
        <v>0</v>
      </c>
    </row>
    <row r="4" spans="1:12" x14ac:dyDescent="0.25">
      <c r="B4" s="2"/>
      <c r="C4" s="2"/>
      <c r="D4" s="2"/>
      <c r="E4" s="2"/>
      <c r="F4" s="2"/>
      <c r="G4" s="2"/>
      <c r="H4" s="2"/>
      <c r="I4" s="2"/>
    </row>
    <row r="5" spans="1:12" ht="22.5" x14ac:dyDescent="0.25">
      <c r="A5" s="3"/>
      <c r="B5" s="127" t="s">
        <v>1</v>
      </c>
      <c r="C5" s="130" t="s">
        <v>2</v>
      </c>
      <c r="D5" s="131"/>
      <c r="E5" s="132"/>
      <c r="F5" s="4" t="s">
        <v>3</v>
      </c>
      <c r="G5" s="5" t="s">
        <v>4</v>
      </c>
      <c r="H5" s="4" t="s">
        <v>3</v>
      </c>
      <c r="I5" s="6" t="s">
        <v>4</v>
      </c>
    </row>
    <row r="6" spans="1:12" x14ac:dyDescent="0.25">
      <c r="A6" s="3"/>
      <c r="B6" s="128"/>
      <c r="C6" s="7" t="s">
        <v>6</v>
      </c>
      <c r="D6" s="7" t="s">
        <v>30</v>
      </c>
      <c r="E6" s="7" t="s">
        <v>37</v>
      </c>
      <c r="F6" s="8" t="s">
        <v>38</v>
      </c>
      <c r="G6" s="8" t="s">
        <v>5</v>
      </c>
      <c r="H6" s="8" t="s">
        <v>42</v>
      </c>
      <c r="I6" s="9" t="s">
        <v>5</v>
      </c>
    </row>
    <row r="7" spans="1:12" x14ac:dyDescent="0.25">
      <c r="A7" s="3"/>
      <c r="B7" s="10" t="s">
        <v>31</v>
      </c>
      <c r="C7" s="92">
        <v>1597.691</v>
      </c>
      <c r="D7" s="92">
        <v>1605.0160000000001</v>
      </c>
      <c r="E7" s="97">
        <v>1631.471</v>
      </c>
      <c r="F7" s="97">
        <v>1639.5</v>
      </c>
      <c r="G7" s="98">
        <v>0.49017114003252282</v>
      </c>
      <c r="H7" s="97">
        <v>1645.6</v>
      </c>
      <c r="I7" s="98">
        <v>0.37255987918031946</v>
      </c>
      <c r="J7" s="22"/>
      <c r="K7" s="22"/>
    </row>
    <row r="8" spans="1:12" x14ac:dyDescent="0.25">
      <c r="A8" s="3"/>
      <c r="B8" s="23" t="s">
        <v>32</v>
      </c>
      <c r="C8" s="93">
        <v>108.19799999999999</v>
      </c>
      <c r="D8" s="93">
        <v>144.16399999999999</v>
      </c>
      <c r="E8" s="99">
        <v>146.5</v>
      </c>
      <c r="F8" s="99">
        <v>146.30000000000001</v>
      </c>
      <c r="G8" s="100">
        <v>-0.15904436860068261</v>
      </c>
      <c r="H8" s="99">
        <v>145.4</v>
      </c>
      <c r="I8" s="100">
        <v>-0.60574155482781489</v>
      </c>
      <c r="J8" s="22"/>
      <c r="K8" s="22"/>
    </row>
    <row r="9" spans="1:12" x14ac:dyDescent="0.25">
      <c r="A9" s="3"/>
      <c r="B9" s="11" t="s">
        <v>7</v>
      </c>
      <c r="C9" s="94">
        <v>81.164000000000001</v>
      </c>
      <c r="D9" s="94">
        <v>82.391999999999996</v>
      </c>
      <c r="E9" s="101">
        <v>86.941000000000003</v>
      </c>
      <c r="F9" s="101">
        <v>87.5</v>
      </c>
      <c r="G9" s="102">
        <v>0.60385778861526784</v>
      </c>
      <c r="H9" s="101">
        <v>86.6</v>
      </c>
      <c r="I9" s="102">
        <v>-0.9535133651933323</v>
      </c>
      <c r="J9" s="22"/>
      <c r="K9" s="37"/>
      <c r="L9" s="22"/>
    </row>
    <row r="10" spans="1:12" x14ac:dyDescent="0.25">
      <c r="A10" s="3"/>
      <c r="B10" s="11" t="s">
        <v>8</v>
      </c>
      <c r="C10" s="94">
        <v>227.76900000000001</v>
      </c>
      <c r="D10" s="94">
        <v>219.404</v>
      </c>
      <c r="E10" s="101">
        <v>217.69800000000001</v>
      </c>
      <c r="F10" s="101">
        <v>214.2</v>
      </c>
      <c r="G10" s="102">
        <v>-1.6040569963894937</v>
      </c>
      <c r="H10" s="101">
        <v>212.3</v>
      </c>
      <c r="I10" s="102">
        <v>-0.87812666311868015</v>
      </c>
      <c r="J10" s="22"/>
      <c r="K10" s="37"/>
      <c r="L10" s="22"/>
    </row>
    <row r="11" spans="1:12" x14ac:dyDescent="0.25">
      <c r="A11" s="3"/>
      <c r="B11" s="11" t="s">
        <v>9</v>
      </c>
      <c r="C11" s="94">
        <v>178.91399999999999</v>
      </c>
      <c r="D11" s="94">
        <v>189.792</v>
      </c>
      <c r="E11" s="101">
        <v>187.5</v>
      </c>
      <c r="F11" s="101">
        <v>185.1</v>
      </c>
      <c r="G11" s="102">
        <v>-1.2687999999999999</v>
      </c>
      <c r="H11" s="101">
        <v>186.9</v>
      </c>
      <c r="I11" s="102">
        <v>0.9717968247794686</v>
      </c>
      <c r="J11" s="22"/>
      <c r="K11" s="37"/>
      <c r="L11" s="22"/>
    </row>
    <row r="12" spans="1:12" x14ac:dyDescent="0.25">
      <c r="A12" s="3"/>
      <c r="B12" s="11" t="s">
        <v>10</v>
      </c>
      <c r="C12" s="94">
        <v>160.02799999999999</v>
      </c>
      <c r="D12" s="94">
        <v>159.49600000000001</v>
      </c>
      <c r="E12" s="101">
        <v>161.74600000000001</v>
      </c>
      <c r="F12" s="101">
        <v>163.6</v>
      </c>
      <c r="G12" s="102">
        <v>1.1511876646099439</v>
      </c>
      <c r="H12" s="101">
        <v>168.2</v>
      </c>
      <c r="I12" s="102">
        <v>2.8281013153391035</v>
      </c>
      <c r="J12" s="22"/>
      <c r="K12" s="37"/>
      <c r="L12" s="22"/>
    </row>
    <row r="13" spans="1:12" x14ac:dyDescent="0.25">
      <c r="A13" s="3"/>
      <c r="B13" s="11" t="s">
        <v>11</v>
      </c>
      <c r="C13" s="94">
        <v>237.36199999999999</v>
      </c>
      <c r="D13" s="94">
        <v>240.928</v>
      </c>
      <c r="E13" s="101">
        <v>248.511</v>
      </c>
      <c r="F13" s="101">
        <v>256.8</v>
      </c>
      <c r="G13" s="102">
        <v>3.3382828124308381</v>
      </c>
      <c r="H13" s="101">
        <v>264</v>
      </c>
      <c r="I13" s="102">
        <v>2.7931481618491705</v>
      </c>
      <c r="J13" s="22"/>
      <c r="K13" s="37"/>
      <c r="L13" s="22"/>
    </row>
    <row r="14" spans="1:12" x14ac:dyDescent="0.25">
      <c r="A14" s="3"/>
      <c r="B14" s="11" t="s">
        <v>12</v>
      </c>
      <c r="C14" s="94">
        <v>46.3</v>
      </c>
      <c r="D14" s="94">
        <v>47.360999999999997</v>
      </c>
      <c r="E14" s="101">
        <v>48.555999999999997</v>
      </c>
      <c r="F14" s="101">
        <v>46.7</v>
      </c>
      <c r="G14" s="102">
        <v>-3.824450119449708</v>
      </c>
      <c r="H14" s="101">
        <v>45.7</v>
      </c>
      <c r="I14" s="102">
        <v>-2.2355939099338316</v>
      </c>
      <c r="J14" s="22"/>
      <c r="K14" s="37"/>
      <c r="L14" s="22"/>
    </row>
    <row r="15" spans="1:12" x14ac:dyDescent="0.25">
      <c r="A15" s="3"/>
      <c r="B15" s="11" t="s">
        <v>41</v>
      </c>
      <c r="C15" s="94">
        <v>40.067</v>
      </c>
      <c r="D15" s="94">
        <v>41.704000000000001</v>
      </c>
      <c r="E15" s="101">
        <v>43.720999999999997</v>
      </c>
      <c r="F15" s="101">
        <v>44.8</v>
      </c>
      <c r="G15" s="102">
        <v>2.4359003682440932</v>
      </c>
      <c r="H15" s="101">
        <v>45.7</v>
      </c>
      <c r="I15" s="102">
        <v>2.0251864421917567</v>
      </c>
      <c r="J15" s="22"/>
      <c r="K15" s="37"/>
      <c r="L15" s="22"/>
    </row>
    <row r="16" spans="1:12" s="14" customFormat="1" ht="15.75" thickBot="1" x14ac:dyDescent="0.3">
      <c r="A16" s="12"/>
      <c r="B16" s="13" t="s">
        <v>13</v>
      </c>
      <c r="C16" s="95">
        <v>367.78199999999998</v>
      </c>
      <c r="D16" s="95">
        <v>385.60500000000002</v>
      </c>
      <c r="E16" s="103">
        <v>386.63299999999998</v>
      </c>
      <c r="F16" s="103">
        <v>388.9</v>
      </c>
      <c r="G16" s="104">
        <v>0.57582642971498732</v>
      </c>
      <c r="H16" s="103">
        <v>391.8</v>
      </c>
      <c r="I16" s="104">
        <v>0.76197703856073495</v>
      </c>
      <c r="J16" s="22"/>
      <c r="K16" s="37"/>
      <c r="L16" s="22"/>
    </row>
    <row r="17" spans="1:12" ht="15.75" thickTop="1" x14ac:dyDescent="0.25">
      <c r="A17" s="3"/>
      <c r="B17" s="15" t="s">
        <v>14</v>
      </c>
      <c r="C17" s="96">
        <v>2937.0770000000002</v>
      </c>
      <c r="D17" s="96">
        <v>2971.6979999999999</v>
      </c>
      <c r="E17" s="105">
        <v>3012.7860000000001</v>
      </c>
      <c r="F17" s="105">
        <v>3027</v>
      </c>
      <c r="G17" s="106">
        <v>0.47246419095149683</v>
      </c>
      <c r="H17" s="105">
        <v>3046.8</v>
      </c>
      <c r="I17" s="106">
        <v>0.65470385566471057</v>
      </c>
      <c r="J17" s="22"/>
      <c r="L17" s="22"/>
    </row>
    <row r="18" spans="1:12" x14ac:dyDescent="0.25">
      <c r="D18" s="38"/>
      <c r="E18" s="37"/>
      <c r="F18" s="37"/>
      <c r="G18" s="37"/>
      <c r="H18" s="37"/>
      <c r="K18" s="38"/>
      <c r="L18" s="38"/>
    </row>
    <row r="19" spans="1:12" ht="24.75" customHeight="1" x14ac:dyDescent="0.25">
      <c r="B19" s="129" t="s">
        <v>90</v>
      </c>
      <c r="C19" s="129"/>
      <c r="D19" s="129"/>
      <c r="E19" s="129"/>
      <c r="F19" s="129"/>
      <c r="G19" s="129"/>
      <c r="H19" s="129"/>
      <c r="I19" s="129"/>
    </row>
    <row r="20" spans="1:12" x14ac:dyDescent="0.25">
      <c r="B20" s="126" t="s">
        <v>15</v>
      </c>
      <c r="C20" s="126"/>
      <c r="D20" s="126"/>
      <c r="E20" s="126"/>
      <c r="F20" s="126"/>
      <c r="G20" s="126"/>
      <c r="H20" s="126"/>
      <c r="I20" s="126"/>
    </row>
    <row r="21" spans="1:12" ht="38.25" customHeight="1" x14ac:dyDescent="0.25">
      <c r="B21" s="126" t="s">
        <v>114</v>
      </c>
      <c r="C21" s="126"/>
      <c r="D21" s="126"/>
      <c r="E21" s="126"/>
      <c r="F21" s="126"/>
      <c r="G21" s="126"/>
      <c r="H21" s="126"/>
      <c r="I21" s="126"/>
    </row>
    <row r="22" spans="1:12" x14ac:dyDescent="0.25">
      <c r="B22" s="126" t="s">
        <v>52</v>
      </c>
      <c r="C22" s="126"/>
      <c r="D22" s="126"/>
      <c r="E22" s="126"/>
      <c r="F22" s="126"/>
      <c r="G22" s="126"/>
      <c r="H22" s="126"/>
      <c r="I22" s="126"/>
    </row>
  </sheetData>
  <mergeCells count="6">
    <mergeCell ref="B22:I22"/>
    <mergeCell ref="B5:B6"/>
    <mergeCell ref="B19:I19"/>
    <mergeCell ref="B20:I20"/>
    <mergeCell ref="B21:I21"/>
    <mergeCell ref="C5:E5"/>
  </mergeCells>
  <hyperlinks>
    <hyperlink ref="A1" location="Sommaire!A1" display="Retour au sommair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O35"/>
  <sheetViews>
    <sheetView showGridLines="0" workbookViewId="0">
      <selection activeCell="A2" sqref="A2"/>
    </sheetView>
  </sheetViews>
  <sheetFormatPr baseColWidth="10" defaultRowHeight="15" x14ac:dyDescent="0.25"/>
  <cols>
    <col min="1" max="1" width="5.42578125" customWidth="1"/>
    <col min="2" max="2" width="20.5703125" customWidth="1"/>
    <col min="3" max="4" width="8.42578125" customWidth="1"/>
    <col min="5" max="6" width="8.42578125" bestFit="1" customWidth="1"/>
    <col min="7" max="7" width="7.28515625" bestFit="1" customWidth="1"/>
    <col min="8" max="8" width="8.42578125" bestFit="1" customWidth="1"/>
    <col min="9" max="9" width="7.28515625" bestFit="1" customWidth="1"/>
  </cols>
  <sheetData>
    <row r="1" spans="1:15" x14ac:dyDescent="0.25">
      <c r="A1" s="21" t="s">
        <v>82</v>
      </c>
    </row>
    <row r="3" spans="1:15" x14ac:dyDescent="0.25">
      <c r="B3" s="1" t="s">
        <v>16</v>
      </c>
    </row>
    <row r="4" spans="1:15" x14ac:dyDescent="0.25">
      <c r="F4" s="22"/>
    </row>
    <row r="5" spans="1:15" ht="22.5" x14ac:dyDescent="0.25">
      <c r="A5" s="3"/>
      <c r="B5" s="127" t="s">
        <v>1</v>
      </c>
      <c r="C5" s="130" t="s">
        <v>2</v>
      </c>
      <c r="D5" s="131"/>
      <c r="E5" s="132"/>
      <c r="F5" s="4" t="s">
        <v>3</v>
      </c>
      <c r="G5" s="5" t="s">
        <v>4</v>
      </c>
      <c r="H5" s="4" t="s">
        <v>3</v>
      </c>
      <c r="I5" s="6" t="s">
        <v>4</v>
      </c>
    </row>
    <row r="6" spans="1:15" x14ac:dyDescent="0.25">
      <c r="A6" s="3"/>
      <c r="B6" s="128"/>
      <c r="C6" s="7" t="s">
        <v>6</v>
      </c>
      <c r="D6" s="7" t="s">
        <v>30</v>
      </c>
      <c r="E6" s="7" t="s">
        <v>37</v>
      </c>
      <c r="F6" s="8" t="s">
        <v>38</v>
      </c>
      <c r="G6" s="8" t="s">
        <v>5</v>
      </c>
      <c r="H6" s="8" t="s">
        <v>42</v>
      </c>
      <c r="I6" s="9" t="s">
        <v>5</v>
      </c>
    </row>
    <row r="7" spans="1:15" x14ac:dyDescent="0.25">
      <c r="A7" s="3"/>
      <c r="B7" s="16" t="s">
        <v>17</v>
      </c>
      <c r="C7" s="107">
        <v>958.82500000000005</v>
      </c>
      <c r="D7" s="107">
        <v>962.40899999999999</v>
      </c>
      <c r="E7" s="107">
        <v>974.16200000000003</v>
      </c>
      <c r="F7" s="107">
        <v>979</v>
      </c>
      <c r="G7" s="108">
        <v>0.49190996979968421</v>
      </c>
      <c r="H7" s="107">
        <v>981</v>
      </c>
      <c r="I7" s="108">
        <v>0.21379962694876367</v>
      </c>
      <c r="K7" s="22"/>
      <c r="L7" s="22"/>
      <c r="M7" s="22"/>
      <c r="N7" s="22"/>
      <c r="O7" s="22"/>
    </row>
    <row r="8" spans="1:15" x14ac:dyDescent="0.25">
      <c r="A8" s="3"/>
      <c r="B8" s="17" t="s">
        <v>18</v>
      </c>
      <c r="C8" s="30">
        <v>130.26300000000001</v>
      </c>
      <c r="D8" s="30">
        <v>129.87899999999999</v>
      </c>
      <c r="E8" s="30">
        <v>136.72800000000001</v>
      </c>
      <c r="F8" s="30">
        <v>141</v>
      </c>
      <c r="G8" s="109">
        <v>3.1456614592475569</v>
      </c>
      <c r="H8" s="30">
        <v>144.19999999999999</v>
      </c>
      <c r="I8" s="109">
        <v>2.269745938778549</v>
      </c>
      <c r="K8" s="22"/>
      <c r="L8" s="22"/>
      <c r="M8" s="22"/>
      <c r="N8" s="22"/>
      <c r="O8" s="22"/>
    </row>
    <row r="9" spans="1:15" x14ac:dyDescent="0.25">
      <c r="A9" s="3"/>
      <c r="B9" s="17" t="s">
        <v>19</v>
      </c>
      <c r="C9" s="30">
        <v>113.253</v>
      </c>
      <c r="D9" s="30">
        <v>99.087000000000003</v>
      </c>
      <c r="E9" s="30">
        <v>100.254</v>
      </c>
      <c r="F9" s="30">
        <v>100.4</v>
      </c>
      <c r="G9" s="109">
        <v>0.19450595487461847</v>
      </c>
      <c r="H9" s="30">
        <v>100.9</v>
      </c>
      <c r="I9" s="109">
        <v>0.45595277205347984</v>
      </c>
      <c r="K9" s="22"/>
      <c r="L9" s="22"/>
      <c r="M9" s="22"/>
      <c r="N9" s="22"/>
      <c r="O9" s="22"/>
    </row>
    <row r="10" spans="1:15" x14ac:dyDescent="0.25">
      <c r="A10" s="3"/>
      <c r="B10" s="17" t="s">
        <v>20</v>
      </c>
      <c r="C10" s="30">
        <v>327.774</v>
      </c>
      <c r="D10" s="30">
        <v>316.03100000000001</v>
      </c>
      <c r="E10" s="30">
        <v>315.178</v>
      </c>
      <c r="F10" s="30">
        <v>314.39999999999998</v>
      </c>
      <c r="G10" s="109">
        <v>-0.25160385559905829</v>
      </c>
      <c r="H10" s="30">
        <v>312.7</v>
      </c>
      <c r="I10" s="109">
        <v>-0.54391908010878387</v>
      </c>
      <c r="K10" s="22"/>
      <c r="L10" s="22"/>
      <c r="M10" s="22"/>
      <c r="N10" s="22"/>
      <c r="O10" s="22"/>
    </row>
    <row r="11" spans="1:15" x14ac:dyDescent="0.25">
      <c r="A11" s="3"/>
      <c r="B11" s="17" t="s">
        <v>21</v>
      </c>
      <c r="C11" s="30">
        <v>184.60599999999999</v>
      </c>
      <c r="D11" s="30">
        <v>173.42099999999999</v>
      </c>
      <c r="E11" s="30">
        <v>174.54499999999999</v>
      </c>
      <c r="F11" s="30">
        <v>176.6</v>
      </c>
      <c r="G11" s="109">
        <v>1.1590134349308201</v>
      </c>
      <c r="H11" s="30">
        <v>178.1</v>
      </c>
      <c r="I11" s="109">
        <v>0.88068053101354715</v>
      </c>
      <c r="K11" s="22"/>
      <c r="L11" s="22"/>
      <c r="M11" s="22"/>
      <c r="N11" s="22"/>
      <c r="O11" s="22"/>
    </row>
    <row r="12" spans="1:15" x14ac:dyDescent="0.25">
      <c r="A12" s="3"/>
      <c r="B12" s="17" t="s">
        <v>22</v>
      </c>
      <c r="C12" s="30">
        <v>52.334000000000003</v>
      </c>
      <c r="D12" s="30">
        <v>52.61</v>
      </c>
      <c r="E12" s="30">
        <v>52.526000000000003</v>
      </c>
      <c r="F12" s="30">
        <v>52.4</v>
      </c>
      <c r="G12" s="109">
        <v>-0.15801698206602444</v>
      </c>
      <c r="H12" s="30">
        <v>52.3</v>
      </c>
      <c r="I12" s="109">
        <v>-0.3127204774707778</v>
      </c>
      <c r="K12" s="22"/>
      <c r="L12" s="22"/>
      <c r="M12" s="22"/>
      <c r="N12" s="22"/>
      <c r="O12" s="22"/>
    </row>
    <row r="13" spans="1:15" x14ac:dyDescent="0.25">
      <c r="A13" s="3"/>
      <c r="B13" s="17" t="s">
        <v>39</v>
      </c>
      <c r="C13" s="30">
        <v>17.07</v>
      </c>
      <c r="D13" s="30">
        <v>22.038</v>
      </c>
      <c r="E13" s="30">
        <v>23.001999999999999</v>
      </c>
      <c r="F13" s="30">
        <v>22.8</v>
      </c>
      <c r="G13" s="109">
        <v>-0.83905747326319446</v>
      </c>
      <c r="H13" s="30">
        <v>22.6</v>
      </c>
      <c r="I13" s="109">
        <v>-0.9557630759787803</v>
      </c>
      <c r="K13" s="22"/>
      <c r="L13" s="22"/>
      <c r="M13" s="22"/>
      <c r="N13" s="22"/>
      <c r="O13" s="22"/>
    </row>
    <row r="14" spans="1:15" x14ac:dyDescent="0.25">
      <c r="A14" s="3"/>
      <c r="B14" s="17" t="s">
        <v>40</v>
      </c>
      <c r="C14" s="30">
        <v>25.327000000000002</v>
      </c>
      <c r="D14" s="30">
        <v>25.178999999999998</v>
      </c>
      <c r="E14" s="30">
        <v>25.428999999999998</v>
      </c>
      <c r="F14" s="30">
        <v>25</v>
      </c>
      <c r="G14" s="109">
        <v>-1.6713201462896694</v>
      </c>
      <c r="H14" s="30">
        <v>24.9</v>
      </c>
      <c r="I14" s="109">
        <v>-0.57190849464085747</v>
      </c>
      <c r="K14" s="22"/>
      <c r="L14" s="22"/>
      <c r="M14" s="22"/>
      <c r="N14" s="22"/>
      <c r="O14" s="22"/>
    </row>
    <row r="15" spans="1:15" x14ac:dyDescent="0.25">
      <c r="A15" s="3"/>
      <c r="B15" s="18" t="s">
        <v>33</v>
      </c>
      <c r="C15" s="34">
        <v>108.19799999999999</v>
      </c>
      <c r="D15" s="34">
        <v>144.16399999999999</v>
      </c>
      <c r="E15" s="34">
        <v>146.5</v>
      </c>
      <c r="F15" s="34">
        <v>146.30000000000001</v>
      </c>
      <c r="G15" s="110">
        <v>-0.15904436860068261</v>
      </c>
      <c r="H15" s="34">
        <v>145.4</v>
      </c>
      <c r="I15" s="110">
        <v>-0.60574155482781489</v>
      </c>
      <c r="K15" s="22"/>
      <c r="L15" s="22"/>
      <c r="M15" s="22"/>
      <c r="N15" s="22"/>
      <c r="O15" s="22"/>
    </row>
    <row r="16" spans="1:15" x14ac:dyDescent="0.25">
      <c r="A16" s="3"/>
      <c r="B16" s="19" t="s">
        <v>86</v>
      </c>
      <c r="C16" s="26">
        <v>585.37900000000002</v>
      </c>
      <c r="D16" s="26">
        <v>588.62400000000002</v>
      </c>
      <c r="E16" s="26">
        <v>603.49699999999996</v>
      </c>
      <c r="F16" s="26">
        <v>607</v>
      </c>
      <c r="G16" s="111">
        <v>0.58293578924170297</v>
      </c>
      <c r="H16" s="26">
        <v>611.20000000000005</v>
      </c>
      <c r="I16" s="111">
        <v>0.68779189970593801</v>
      </c>
      <c r="J16" s="22"/>
      <c r="K16" s="22"/>
      <c r="L16" s="22"/>
      <c r="M16" s="22"/>
      <c r="N16" s="22"/>
      <c r="O16" s="22"/>
    </row>
    <row r="17" spans="1:15" x14ac:dyDescent="0.25">
      <c r="A17" s="3"/>
      <c r="B17" s="17" t="s">
        <v>18</v>
      </c>
      <c r="C17" s="30">
        <v>76.12</v>
      </c>
      <c r="D17" s="30">
        <v>77.022000000000006</v>
      </c>
      <c r="E17" s="30">
        <v>80.146000000000001</v>
      </c>
      <c r="F17" s="30">
        <v>81.8</v>
      </c>
      <c r="G17" s="109">
        <v>2.0549996256831284</v>
      </c>
      <c r="H17" s="30">
        <v>82.9</v>
      </c>
      <c r="I17" s="109">
        <v>1.2971770200383896</v>
      </c>
      <c r="J17" s="22"/>
      <c r="K17" s="22"/>
      <c r="L17" s="22"/>
      <c r="M17" s="22"/>
      <c r="N17" s="22"/>
      <c r="O17" s="22"/>
    </row>
    <row r="18" spans="1:15" x14ac:dyDescent="0.25">
      <c r="A18" s="3"/>
      <c r="B18" s="17" t="s">
        <v>19</v>
      </c>
      <c r="C18" s="30">
        <v>60.683999999999997</v>
      </c>
      <c r="D18" s="30">
        <v>59.73</v>
      </c>
      <c r="E18" s="30">
        <v>61.750999999999998</v>
      </c>
      <c r="F18" s="30">
        <v>62.1</v>
      </c>
      <c r="G18" s="109">
        <v>0.48744149892309435</v>
      </c>
      <c r="H18" s="30">
        <v>61.5</v>
      </c>
      <c r="I18" s="109">
        <v>-0.85089924579385035</v>
      </c>
      <c r="J18" s="22"/>
      <c r="K18" s="22"/>
      <c r="L18" s="22"/>
      <c r="M18" s="22"/>
      <c r="N18" s="22"/>
      <c r="O18" s="22"/>
    </row>
    <row r="19" spans="1:15" x14ac:dyDescent="0.25">
      <c r="A19" s="3"/>
      <c r="B19" s="17" t="s">
        <v>20</v>
      </c>
      <c r="C19" s="30">
        <v>153.37700000000001</v>
      </c>
      <c r="D19" s="30">
        <v>152.577</v>
      </c>
      <c r="E19" s="30">
        <v>154.05799999999999</v>
      </c>
      <c r="F19" s="30">
        <v>154</v>
      </c>
      <c r="G19" s="109">
        <v>-3.6999052304976049E-2</v>
      </c>
      <c r="H19" s="30">
        <v>154.69999999999999</v>
      </c>
      <c r="I19" s="109">
        <v>0.461685313731729</v>
      </c>
      <c r="J19" s="22"/>
      <c r="K19" s="22"/>
      <c r="L19" s="22"/>
      <c r="M19" s="22"/>
      <c r="N19" s="22"/>
      <c r="O19" s="22"/>
    </row>
    <row r="20" spans="1:15" x14ac:dyDescent="0.25">
      <c r="A20" s="3"/>
      <c r="B20" s="17" t="s">
        <v>21</v>
      </c>
      <c r="C20" s="30">
        <v>70.896000000000001</v>
      </c>
      <c r="D20" s="30">
        <v>70.882000000000005</v>
      </c>
      <c r="E20" s="30">
        <v>72.293000000000006</v>
      </c>
      <c r="F20" s="30">
        <v>72.900000000000006</v>
      </c>
      <c r="G20" s="109">
        <v>0.8479382512829734</v>
      </c>
      <c r="H20" s="30">
        <v>73.599999999999994</v>
      </c>
      <c r="I20" s="109">
        <v>1.0081474775738624</v>
      </c>
      <c r="J20" s="22"/>
      <c r="K20" s="22"/>
      <c r="L20" s="22"/>
      <c r="M20" s="22"/>
      <c r="N20" s="22"/>
      <c r="O20" s="22"/>
    </row>
    <row r="21" spans="1:15" x14ac:dyDescent="0.25">
      <c r="A21" s="3"/>
      <c r="B21" s="17" t="s">
        <v>22</v>
      </c>
      <c r="C21" s="30">
        <v>6.1760000000000002</v>
      </c>
      <c r="D21" s="30">
        <v>6.2510000000000003</v>
      </c>
      <c r="E21" s="30">
        <v>6.4279999999999999</v>
      </c>
      <c r="F21" s="30">
        <v>6.6</v>
      </c>
      <c r="G21" s="109">
        <v>2.7535780958307403</v>
      </c>
      <c r="H21" s="30">
        <v>6.7</v>
      </c>
      <c r="I21" s="109">
        <v>1.1203633610900832</v>
      </c>
      <c r="J21" s="22"/>
      <c r="K21" s="22"/>
      <c r="L21" s="22"/>
      <c r="M21" s="22"/>
      <c r="N21" s="22"/>
      <c r="O21" s="22"/>
    </row>
    <row r="22" spans="1:15" x14ac:dyDescent="0.25">
      <c r="A22" s="3"/>
      <c r="B22" s="17" t="s">
        <v>23</v>
      </c>
      <c r="C22" s="30">
        <v>180.95500000000001</v>
      </c>
      <c r="D22" s="30">
        <v>186.16300000000001</v>
      </c>
      <c r="E22" s="30">
        <v>193.55099999999999</v>
      </c>
      <c r="F22" s="30">
        <v>195</v>
      </c>
      <c r="G22" s="109">
        <v>0.75432314997081473</v>
      </c>
      <c r="H22" s="30">
        <v>197</v>
      </c>
      <c r="I22" s="109">
        <v>1.0435308777453578</v>
      </c>
      <c r="J22" s="22"/>
      <c r="K22" s="22"/>
      <c r="L22" s="22"/>
      <c r="M22" s="22"/>
      <c r="N22" s="22"/>
      <c r="O22" s="22"/>
    </row>
    <row r="23" spans="1:15" x14ac:dyDescent="0.25">
      <c r="A23" s="3"/>
      <c r="B23" s="18" t="s">
        <v>24</v>
      </c>
      <c r="C23" s="34">
        <v>37.170999999999999</v>
      </c>
      <c r="D23" s="34">
        <v>35.999000000000002</v>
      </c>
      <c r="E23" s="34">
        <v>35.270000000000003</v>
      </c>
      <c r="F23" s="34">
        <v>34.6</v>
      </c>
      <c r="G23" s="110">
        <v>-1.7663736886872696</v>
      </c>
      <c r="H23" s="34">
        <v>34.700000000000003</v>
      </c>
      <c r="I23" s="110">
        <v>0.25110399168759201</v>
      </c>
      <c r="J23" s="22"/>
      <c r="K23" s="22"/>
      <c r="L23" s="22"/>
      <c r="M23" s="22"/>
      <c r="N23" s="22"/>
      <c r="O23" s="22"/>
    </row>
    <row r="24" spans="1:15" x14ac:dyDescent="0.25">
      <c r="A24" s="3"/>
      <c r="B24" s="19" t="s">
        <v>25</v>
      </c>
      <c r="C24" s="26">
        <v>53.487000000000002</v>
      </c>
      <c r="D24" s="26">
        <v>53.982999999999997</v>
      </c>
      <c r="E24" s="26">
        <v>53.811999999999998</v>
      </c>
      <c r="F24" s="26">
        <v>53.5</v>
      </c>
      <c r="G24" s="111">
        <v>-0.58165464952055312</v>
      </c>
      <c r="H24" s="26">
        <v>53.3</v>
      </c>
      <c r="I24" s="111">
        <v>-0.30094020448980352</v>
      </c>
      <c r="J24" s="22"/>
      <c r="K24" s="22"/>
      <c r="L24" s="22"/>
      <c r="M24" s="22"/>
      <c r="N24" s="22"/>
      <c r="O24" s="22"/>
    </row>
    <row r="25" spans="1:15" x14ac:dyDescent="0.25">
      <c r="A25" s="3"/>
      <c r="B25" s="17" t="s">
        <v>18</v>
      </c>
      <c r="C25" s="30">
        <v>5.64</v>
      </c>
      <c r="D25" s="30">
        <v>5.3879999999999999</v>
      </c>
      <c r="E25" s="30">
        <v>5.1619999999999999</v>
      </c>
      <c r="F25" s="30">
        <v>5.0999999999999996</v>
      </c>
      <c r="G25" s="109">
        <v>-1.5691592406044168</v>
      </c>
      <c r="H25" s="30">
        <v>5</v>
      </c>
      <c r="I25" s="109">
        <v>-0.78724660499901589</v>
      </c>
      <c r="J25" s="22"/>
      <c r="K25" s="22"/>
      <c r="L25" s="22"/>
      <c r="M25" s="22"/>
      <c r="N25" s="22"/>
      <c r="O25" s="22"/>
    </row>
    <row r="26" spans="1:15" x14ac:dyDescent="0.25">
      <c r="A26" s="3"/>
      <c r="B26" s="17" t="s">
        <v>19</v>
      </c>
      <c r="C26" s="30">
        <v>2.718</v>
      </c>
      <c r="D26" s="30">
        <v>2.7749999999999999</v>
      </c>
      <c r="E26" s="30">
        <v>2.7269999999999999</v>
      </c>
      <c r="F26" s="30">
        <v>2.7</v>
      </c>
      <c r="G26" s="109">
        <v>-0.44004400440044</v>
      </c>
      <c r="H26" s="30">
        <v>2.7</v>
      </c>
      <c r="I26" s="109">
        <v>-0.14732965009208102</v>
      </c>
      <c r="J26" s="22"/>
      <c r="K26" s="22"/>
      <c r="L26" s="22"/>
      <c r="M26" s="22"/>
      <c r="N26" s="22"/>
      <c r="O26" s="22"/>
    </row>
    <row r="27" spans="1:15" x14ac:dyDescent="0.25">
      <c r="A27" s="3"/>
      <c r="B27" s="17" t="s">
        <v>20</v>
      </c>
      <c r="C27" s="30">
        <v>16.885000000000002</v>
      </c>
      <c r="D27" s="30">
        <v>16.84</v>
      </c>
      <c r="E27" s="30">
        <v>16.535</v>
      </c>
      <c r="F27" s="30">
        <v>16.3</v>
      </c>
      <c r="G27" s="109">
        <v>-1.5421832476564863</v>
      </c>
      <c r="H27" s="30">
        <v>16.100000000000001</v>
      </c>
      <c r="I27" s="109">
        <v>-1.1363636363636365</v>
      </c>
      <c r="J27" s="22"/>
      <c r="K27" s="22"/>
      <c r="L27" s="22"/>
      <c r="M27" s="22"/>
      <c r="N27" s="22"/>
      <c r="O27" s="22"/>
    </row>
    <row r="28" spans="1:15" x14ac:dyDescent="0.25">
      <c r="A28" s="3"/>
      <c r="B28" s="17" t="s">
        <v>21</v>
      </c>
      <c r="C28" s="30">
        <v>26.120999999999999</v>
      </c>
      <c r="D28" s="30">
        <v>26.847999999999999</v>
      </c>
      <c r="E28" s="30">
        <v>27.081</v>
      </c>
      <c r="F28" s="30">
        <v>27.1</v>
      </c>
      <c r="G28" s="109">
        <v>-4.8004135740925373E-2</v>
      </c>
      <c r="H28" s="30">
        <v>27.1</v>
      </c>
      <c r="I28" s="109">
        <v>4.8027190778779372E-2</v>
      </c>
      <c r="J28" s="22"/>
      <c r="K28" s="22"/>
      <c r="L28" s="22"/>
      <c r="M28" s="22"/>
      <c r="N28" s="22"/>
      <c r="O28" s="22"/>
    </row>
    <row r="29" spans="1:15" x14ac:dyDescent="0.25">
      <c r="A29" s="3"/>
      <c r="B29" s="17" t="s">
        <v>22</v>
      </c>
      <c r="C29" s="30">
        <v>0.58399999999999996</v>
      </c>
      <c r="D29" s="30">
        <v>0.56799999999999995</v>
      </c>
      <c r="E29" s="30">
        <v>0.65200000000000002</v>
      </c>
      <c r="F29" s="30">
        <v>0.7</v>
      </c>
      <c r="G29" s="109">
        <v>14.263803680981596</v>
      </c>
      <c r="H29" s="30">
        <v>0.8</v>
      </c>
      <c r="I29" s="109">
        <v>8.8590604026845643</v>
      </c>
      <c r="J29" s="22"/>
      <c r="K29" s="22"/>
      <c r="L29" s="22"/>
      <c r="M29" s="22"/>
      <c r="N29" s="22"/>
      <c r="O29" s="22"/>
    </row>
    <row r="30" spans="1:15" ht="15.75" thickBot="1" x14ac:dyDescent="0.3">
      <c r="A30" s="3"/>
      <c r="B30" s="20" t="s">
        <v>23</v>
      </c>
      <c r="C30" s="112">
        <v>1.5389999999999999</v>
      </c>
      <c r="D30" s="112">
        <v>1.5640000000000001</v>
      </c>
      <c r="E30" s="112">
        <v>1.655</v>
      </c>
      <c r="F30" s="112">
        <v>1.6</v>
      </c>
      <c r="G30" s="113">
        <v>-2.7190332326283988</v>
      </c>
      <c r="H30" s="112">
        <v>1.6</v>
      </c>
      <c r="I30" s="113">
        <v>-0.68322981366459623</v>
      </c>
      <c r="J30" s="22"/>
      <c r="K30" s="22"/>
      <c r="L30" s="22"/>
      <c r="M30" s="22"/>
      <c r="N30" s="22"/>
      <c r="O30" s="22"/>
    </row>
    <row r="31" spans="1:15" ht="15.75" thickTop="1" x14ac:dyDescent="0.25">
      <c r="A31" s="3"/>
      <c r="B31" s="15" t="s">
        <v>14</v>
      </c>
      <c r="C31" s="114">
        <v>1597.691</v>
      </c>
      <c r="D31" s="114">
        <v>1605.0160000000001</v>
      </c>
      <c r="E31" s="114">
        <v>1631.471</v>
      </c>
      <c r="F31" s="114">
        <v>1639.5</v>
      </c>
      <c r="G31" s="115">
        <v>0.49017114003252282</v>
      </c>
      <c r="H31" s="114">
        <v>1645.6</v>
      </c>
      <c r="I31" s="115">
        <v>0.37249888378425194</v>
      </c>
      <c r="J31" s="22"/>
      <c r="K31" s="22"/>
      <c r="L31" s="22"/>
      <c r="M31" s="22"/>
      <c r="N31" s="22"/>
      <c r="O31" s="22"/>
    </row>
    <row r="32" spans="1:15" x14ac:dyDescent="0.25">
      <c r="F32" s="36"/>
      <c r="H32" s="22"/>
    </row>
    <row r="33" spans="2:9" x14ac:dyDescent="0.25">
      <c r="B33" s="126" t="s">
        <v>15</v>
      </c>
      <c r="C33" s="126"/>
      <c r="D33" s="126"/>
      <c r="E33" s="126"/>
      <c r="F33" s="126"/>
      <c r="G33" s="126"/>
      <c r="H33" s="126"/>
      <c r="I33" s="126"/>
    </row>
    <row r="34" spans="2:9" ht="38.25" customHeight="1" x14ac:dyDescent="0.25">
      <c r="B34" s="126" t="s">
        <v>114</v>
      </c>
      <c r="C34" s="126"/>
      <c r="D34" s="126"/>
      <c r="E34" s="126"/>
      <c r="F34" s="126"/>
      <c r="G34" s="126"/>
      <c r="H34" s="126"/>
      <c r="I34" s="126"/>
    </row>
    <row r="35" spans="2:9" x14ac:dyDescent="0.25">
      <c r="B35" s="126" t="s">
        <v>52</v>
      </c>
      <c r="C35" s="126"/>
      <c r="D35" s="126"/>
      <c r="E35" s="126"/>
      <c r="F35" s="126"/>
      <c r="G35" s="126"/>
      <c r="H35" s="126"/>
      <c r="I35" s="126"/>
    </row>
  </sheetData>
  <mergeCells count="5">
    <mergeCell ref="B35:I35"/>
    <mergeCell ref="B5:B6"/>
    <mergeCell ref="B33:I33"/>
    <mergeCell ref="B34:I34"/>
    <mergeCell ref="C5:E5"/>
  </mergeCells>
  <hyperlinks>
    <hyperlink ref="A1" location="Sommaire!A1" display="Retour au sommair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L13"/>
  <sheetViews>
    <sheetView showGridLines="0" workbookViewId="0">
      <selection activeCell="A2" sqref="A2"/>
    </sheetView>
  </sheetViews>
  <sheetFormatPr baseColWidth="10" defaultRowHeight="15" x14ac:dyDescent="0.25"/>
  <cols>
    <col min="1" max="1" width="5.5703125" customWidth="1"/>
    <col min="2" max="2" width="26" customWidth="1"/>
    <col min="3" max="4" width="8.42578125" customWidth="1"/>
    <col min="5" max="6" width="8.42578125" bestFit="1" customWidth="1"/>
    <col min="7" max="7" width="7.28515625" bestFit="1" customWidth="1"/>
    <col min="8" max="8" width="8.42578125" bestFit="1" customWidth="1"/>
    <col min="9" max="9" width="7.28515625" bestFit="1" customWidth="1"/>
  </cols>
  <sheetData>
    <row r="1" spans="1:12" x14ac:dyDescent="0.25">
      <c r="A1" s="21" t="s">
        <v>82</v>
      </c>
    </row>
    <row r="3" spans="1:12" x14ac:dyDescent="0.25">
      <c r="B3" s="1" t="s">
        <v>81</v>
      </c>
    </row>
    <row r="5" spans="1:12" ht="22.5" x14ac:dyDescent="0.25">
      <c r="A5" s="3"/>
      <c r="B5" s="127" t="s">
        <v>1</v>
      </c>
      <c r="C5" s="130" t="s">
        <v>2</v>
      </c>
      <c r="D5" s="131"/>
      <c r="E5" s="132"/>
      <c r="F5" s="4" t="s">
        <v>3</v>
      </c>
      <c r="G5" s="5" t="s">
        <v>4</v>
      </c>
      <c r="H5" s="4" t="s">
        <v>3</v>
      </c>
      <c r="I5" s="6" t="s">
        <v>4</v>
      </c>
    </row>
    <row r="6" spans="1:12" x14ac:dyDescent="0.25">
      <c r="A6" s="3"/>
      <c r="B6" s="128"/>
      <c r="C6" s="7" t="s">
        <v>6</v>
      </c>
      <c r="D6" s="7" t="s">
        <v>30</v>
      </c>
      <c r="E6" s="7" t="s">
        <v>37</v>
      </c>
      <c r="F6" s="8" t="s">
        <v>38</v>
      </c>
      <c r="G6" s="8" t="s">
        <v>5</v>
      </c>
      <c r="H6" s="8" t="s">
        <v>42</v>
      </c>
      <c r="I6" s="9" t="s">
        <v>5</v>
      </c>
    </row>
    <row r="7" spans="1:12" x14ac:dyDescent="0.25">
      <c r="A7" s="3"/>
      <c r="B7" s="24" t="s">
        <v>7</v>
      </c>
      <c r="C7" s="25">
        <v>81.164000000000001</v>
      </c>
      <c r="D7" s="25">
        <v>82.391999999999996</v>
      </c>
      <c r="E7" s="25">
        <v>86.941000000000003</v>
      </c>
      <c r="F7" s="25">
        <v>87.5</v>
      </c>
      <c r="G7" s="26">
        <v>0.6429647692113013</v>
      </c>
      <c r="H7" s="25">
        <v>86.6</v>
      </c>
      <c r="I7" s="27">
        <v>-1.0285714285714351</v>
      </c>
      <c r="J7" s="22"/>
      <c r="K7" s="37"/>
      <c r="L7" s="22"/>
    </row>
    <row r="8" spans="1:12" x14ac:dyDescent="0.25">
      <c r="A8" s="3"/>
      <c r="B8" s="28" t="s">
        <v>34</v>
      </c>
      <c r="C8" s="29">
        <v>17.861000000000001</v>
      </c>
      <c r="D8" s="29">
        <v>18.344999999999999</v>
      </c>
      <c r="E8" s="29">
        <v>19.863</v>
      </c>
      <c r="F8" s="29">
        <v>19.899999999999999</v>
      </c>
      <c r="G8" s="30">
        <v>0.18627599053516103</v>
      </c>
      <c r="H8" s="29">
        <v>19.600000000000001</v>
      </c>
      <c r="I8" s="31">
        <v>-1.5075376884421969</v>
      </c>
      <c r="J8" s="22"/>
      <c r="K8" s="37"/>
      <c r="L8" s="22"/>
    </row>
    <row r="9" spans="1:12" x14ac:dyDescent="0.25">
      <c r="A9" s="3"/>
      <c r="B9" s="28" t="s">
        <v>35</v>
      </c>
      <c r="C9" s="29">
        <v>12.406000000000001</v>
      </c>
      <c r="D9" s="29">
        <v>12.821</v>
      </c>
      <c r="E9" s="29">
        <v>13.057</v>
      </c>
      <c r="F9" s="29">
        <v>12.8</v>
      </c>
      <c r="G9" s="30">
        <v>-1.9682928697250492</v>
      </c>
      <c r="H9" s="29">
        <v>12.6</v>
      </c>
      <c r="I9" s="31">
        <v>-1.5625000000000084</v>
      </c>
      <c r="J9" s="22"/>
      <c r="K9" s="37"/>
      <c r="L9" s="22"/>
    </row>
    <row r="10" spans="1:12" x14ac:dyDescent="0.25">
      <c r="A10" s="3"/>
      <c r="B10" s="32" t="s">
        <v>21</v>
      </c>
      <c r="C10" s="33">
        <v>50.896999999999998</v>
      </c>
      <c r="D10" s="33">
        <v>51.225999999999999</v>
      </c>
      <c r="E10" s="33">
        <v>54.021000000000001</v>
      </c>
      <c r="F10" s="33">
        <v>54.8</v>
      </c>
      <c r="G10" s="34">
        <v>1.4420318024471896</v>
      </c>
      <c r="H10" s="33">
        <v>54.5</v>
      </c>
      <c r="I10" s="35">
        <v>-0.54744525547444733</v>
      </c>
      <c r="J10" s="22"/>
      <c r="K10" s="37"/>
      <c r="L10" s="22"/>
    </row>
    <row r="12" spans="1:12" x14ac:dyDescent="0.25">
      <c r="B12" s="126" t="s">
        <v>115</v>
      </c>
      <c r="C12" s="126"/>
      <c r="D12" s="126"/>
      <c r="E12" s="126"/>
      <c r="F12" s="126"/>
      <c r="G12" s="126"/>
      <c r="H12" s="126"/>
      <c r="I12" s="126"/>
    </row>
    <row r="13" spans="1:12" x14ac:dyDescent="0.25">
      <c r="B13" s="126" t="s">
        <v>52</v>
      </c>
      <c r="C13" s="126"/>
      <c r="D13" s="126"/>
      <c r="E13" s="126"/>
      <c r="F13" s="126"/>
      <c r="G13" s="126"/>
      <c r="H13" s="126"/>
      <c r="I13" s="126"/>
    </row>
  </sheetData>
  <mergeCells count="4">
    <mergeCell ref="B5:B6"/>
    <mergeCell ref="B12:I12"/>
    <mergeCell ref="C5:E5"/>
    <mergeCell ref="B13:I13"/>
  </mergeCells>
  <hyperlinks>
    <hyperlink ref="A1" location="Sommaire!A1" display="Retour au sommair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I16"/>
  <sheetViews>
    <sheetView showGridLines="0" workbookViewId="0">
      <selection activeCell="A2" sqref="A2"/>
    </sheetView>
  </sheetViews>
  <sheetFormatPr baseColWidth="10" defaultRowHeight="15" x14ac:dyDescent="0.25"/>
  <cols>
    <col min="1" max="1" width="5.5703125" customWidth="1"/>
    <col min="2" max="2" width="18.42578125" bestFit="1" customWidth="1"/>
    <col min="3" max="9" width="9.42578125" customWidth="1"/>
  </cols>
  <sheetData>
    <row r="1" spans="1:9" x14ac:dyDescent="0.25">
      <c r="A1" s="21" t="s">
        <v>82</v>
      </c>
    </row>
    <row r="3" spans="1:9" x14ac:dyDescent="0.25">
      <c r="B3" s="1" t="s">
        <v>62</v>
      </c>
    </row>
    <row r="5" spans="1:9" ht="22.5" x14ac:dyDescent="0.25">
      <c r="B5" s="133" t="s">
        <v>1</v>
      </c>
      <c r="C5" s="135" t="s">
        <v>2</v>
      </c>
      <c r="D5" s="135"/>
      <c r="E5" s="135"/>
      <c r="F5" s="68" t="s">
        <v>3</v>
      </c>
      <c r="G5" s="69" t="s">
        <v>4</v>
      </c>
      <c r="H5" s="68" t="s">
        <v>3</v>
      </c>
      <c r="I5" s="70" t="s">
        <v>4</v>
      </c>
    </row>
    <row r="6" spans="1:9" x14ac:dyDescent="0.25">
      <c r="B6" s="134"/>
      <c r="C6" s="71" t="s">
        <v>6</v>
      </c>
      <c r="D6" s="71" t="s">
        <v>30</v>
      </c>
      <c r="E6" s="71" t="s">
        <v>37</v>
      </c>
      <c r="F6" s="71" t="s">
        <v>38</v>
      </c>
      <c r="G6" s="71" t="s">
        <v>5</v>
      </c>
      <c r="H6" s="71" t="s">
        <v>42</v>
      </c>
      <c r="I6" s="72" t="s">
        <v>5</v>
      </c>
    </row>
    <row r="7" spans="1:9" x14ac:dyDescent="0.25">
      <c r="B7" s="56" t="s">
        <v>56</v>
      </c>
      <c r="C7" s="57">
        <v>224.89099999999999</v>
      </c>
      <c r="D7" s="57">
        <v>234.94399999999999</v>
      </c>
      <c r="E7" s="57">
        <v>243.637</v>
      </c>
      <c r="F7" s="57">
        <v>244.4</v>
      </c>
      <c r="G7" s="58">
        <v>0.3131708238075519</v>
      </c>
      <c r="H7" s="57">
        <v>246.1</v>
      </c>
      <c r="I7" s="59">
        <v>0.69558101472994627</v>
      </c>
    </row>
    <row r="8" spans="1:9" x14ac:dyDescent="0.25">
      <c r="B8" s="60" t="s">
        <v>57</v>
      </c>
      <c r="C8" s="61">
        <v>25.327000000000002</v>
      </c>
      <c r="D8" s="61">
        <v>25.178999999999998</v>
      </c>
      <c r="E8" s="61">
        <v>25.428999999999998</v>
      </c>
      <c r="F8" s="61">
        <v>25</v>
      </c>
      <c r="G8" s="62">
        <v>-1.6870502182547427</v>
      </c>
      <c r="H8" s="61">
        <v>24.9</v>
      </c>
      <c r="I8" s="63">
        <v>-0.40000000000000563</v>
      </c>
    </row>
    <row r="9" spans="1:9" x14ac:dyDescent="0.25">
      <c r="B9" s="60" t="s">
        <v>58</v>
      </c>
      <c r="C9" s="61">
        <v>71.897999999999996</v>
      </c>
      <c r="D9" s="61">
        <v>78.991</v>
      </c>
      <c r="E9" s="61">
        <v>84.426000000000002</v>
      </c>
      <c r="F9" s="61">
        <v>83.4</v>
      </c>
      <c r="G9" s="62">
        <v>-1.2152654395565303</v>
      </c>
      <c r="H9" s="61">
        <v>83.1</v>
      </c>
      <c r="I9" s="63">
        <v>-0.35971223021584092</v>
      </c>
    </row>
    <row r="10" spans="1:9" x14ac:dyDescent="0.25">
      <c r="B10" s="60" t="s">
        <v>59</v>
      </c>
      <c r="C10" s="61">
        <v>93.180999999999997</v>
      </c>
      <c r="D10" s="61">
        <v>96.491</v>
      </c>
      <c r="E10" s="61">
        <v>99.603999999999999</v>
      </c>
      <c r="F10" s="61">
        <v>101.7</v>
      </c>
      <c r="G10" s="62">
        <v>2.1043331593108747</v>
      </c>
      <c r="H10" s="61">
        <v>102.8</v>
      </c>
      <c r="I10" s="63">
        <v>1.0816125860373591</v>
      </c>
    </row>
    <row r="11" spans="1:9" x14ac:dyDescent="0.25">
      <c r="B11" s="60" t="s">
        <v>60</v>
      </c>
      <c r="C11" s="61">
        <v>21.617999999999999</v>
      </c>
      <c r="D11" s="61">
        <v>21.265000000000001</v>
      </c>
      <c r="E11" s="61">
        <v>21.143000000000001</v>
      </c>
      <c r="F11" s="61">
        <v>21</v>
      </c>
      <c r="G11" s="62">
        <v>-0.67634678144066918</v>
      </c>
      <c r="H11" s="61">
        <v>21.8</v>
      </c>
      <c r="I11" s="63">
        <v>3.8095238095238129</v>
      </c>
    </row>
    <row r="12" spans="1:9" x14ac:dyDescent="0.25">
      <c r="B12" s="60" t="s">
        <v>61</v>
      </c>
      <c r="C12" s="61">
        <v>8.8729999999999993</v>
      </c>
      <c r="D12" s="61">
        <v>8.9459999999999997</v>
      </c>
      <c r="E12" s="61">
        <v>8.9909999999999997</v>
      </c>
      <c r="F12" s="61">
        <v>9.3000000000000007</v>
      </c>
      <c r="G12" s="62">
        <v>3.4367701034367824</v>
      </c>
      <c r="H12" s="61">
        <v>9.5</v>
      </c>
      <c r="I12" s="63">
        <v>2.1505376344085945</v>
      </c>
    </row>
    <row r="13" spans="1:9" x14ac:dyDescent="0.25">
      <c r="B13" s="64" t="s">
        <v>78</v>
      </c>
      <c r="C13" s="65">
        <v>3.9940000000000002</v>
      </c>
      <c r="D13" s="65">
        <v>4.0720000000000001</v>
      </c>
      <c r="E13" s="65">
        <v>4.0439999999999996</v>
      </c>
      <c r="F13" s="65">
        <v>4</v>
      </c>
      <c r="G13" s="66">
        <v>-1.0880316518298616</v>
      </c>
      <c r="H13" s="65">
        <v>4</v>
      </c>
      <c r="I13" s="67">
        <v>0</v>
      </c>
    </row>
    <row r="15" spans="1:9" x14ac:dyDescent="0.25">
      <c r="B15" s="126" t="s">
        <v>115</v>
      </c>
      <c r="C15" s="126"/>
      <c r="D15" s="126"/>
      <c r="E15" s="126"/>
      <c r="F15" s="126"/>
      <c r="G15" s="126"/>
      <c r="H15" s="126"/>
      <c r="I15" s="126"/>
    </row>
    <row r="16" spans="1:9" x14ac:dyDescent="0.25">
      <c r="B16" s="126" t="s">
        <v>52</v>
      </c>
      <c r="C16" s="126"/>
      <c r="D16" s="126"/>
      <c r="E16" s="126"/>
      <c r="F16" s="126"/>
      <c r="G16" s="126"/>
      <c r="H16" s="126"/>
      <c r="I16" s="126"/>
    </row>
  </sheetData>
  <mergeCells count="4">
    <mergeCell ref="B5:B6"/>
    <mergeCell ref="C5:E5"/>
    <mergeCell ref="B15:I15"/>
    <mergeCell ref="B16:I16"/>
  </mergeCells>
  <hyperlinks>
    <hyperlink ref="A1" location="Sommaire!A1" display="Retour au sommair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I19"/>
  <sheetViews>
    <sheetView showGridLines="0" workbookViewId="0">
      <selection activeCell="A2" sqref="A2"/>
    </sheetView>
  </sheetViews>
  <sheetFormatPr baseColWidth="10" defaultRowHeight="15" x14ac:dyDescent="0.25"/>
  <cols>
    <col min="1" max="1" width="5.5703125" customWidth="1"/>
    <col min="2" max="2" width="35" customWidth="1"/>
    <col min="3" max="9" width="9.42578125" customWidth="1"/>
  </cols>
  <sheetData>
    <row r="1" spans="1:9" x14ac:dyDescent="0.25">
      <c r="A1" s="21" t="s">
        <v>82</v>
      </c>
    </row>
    <row r="3" spans="1:9" x14ac:dyDescent="0.25">
      <c r="B3" s="1" t="s">
        <v>93</v>
      </c>
    </row>
    <row r="5" spans="1:9" ht="22.5" x14ac:dyDescent="0.25">
      <c r="B5" s="133" t="s">
        <v>1</v>
      </c>
      <c r="C5" s="135" t="s">
        <v>2</v>
      </c>
      <c r="D5" s="135"/>
      <c r="E5" s="135"/>
      <c r="F5" s="89" t="s">
        <v>3</v>
      </c>
      <c r="G5" s="69" t="s">
        <v>4</v>
      </c>
      <c r="H5" s="89" t="s">
        <v>3</v>
      </c>
      <c r="I5" s="70" t="s">
        <v>4</v>
      </c>
    </row>
    <row r="6" spans="1:9" x14ac:dyDescent="0.25">
      <c r="B6" s="134"/>
      <c r="C6" s="71" t="s">
        <v>6</v>
      </c>
      <c r="D6" s="71" t="s">
        <v>30</v>
      </c>
      <c r="E6" s="71" t="s">
        <v>37</v>
      </c>
      <c r="F6" s="71" t="s">
        <v>38</v>
      </c>
      <c r="G6" s="71" t="s">
        <v>5</v>
      </c>
      <c r="H6" s="71" t="s">
        <v>42</v>
      </c>
      <c r="I6" s="72" t="s">
        <v>5</v>
      </c>
    </row>
    <row r="7" spans="1:9" x14ac:dyDescent="0.25">
      <c r="B7" s="56" t="s">
        <v>94</v>
      </c>
      <c r="C7" s="57">
        <v>367.78199999999998</v>
      </c>
      <c r="D7" s="57">
        <v>385.60500000000002</v>
      </c>
      <c r="E7" s="57">
        <v>386.63299999999998</v>
      </c>
      <c r="F7" s="57">
        <v>388.9</v>
      </c>
      <c r="G7" s="58">
        <v>0.6</v>
      </c>
      <c r="H7" s="57">
        <v>391.8</v>
      </c>
      <c r="I7" s="59">
        <v>0.8</v>
      </c>
    </row>
    <row r="8" spans="1:9" x14ac:dyDescent="0.25">
      <c r="B8" s="60" t="s">
        <v>95</v>
      </c>
      <c r="C8" s="61">
        <v>73.174000000000007</v>
      </c>
      <c r="D8" s="61">
        <v>75.765000000000001</v>
      </c>
      <c r="E8" s="61">
        <v>73.415000000000006</v>
      </c>
      <c r="F8" s="61">
        <v>71.900000000000006</v>
      </c>
      <c r="G8" s="62">
        <v>-2</v>
      </c>
      <c r="H8" s="61">
        <v>71</v>
      </c>
      <c r="I8" s="63">
        <v>-1.2</v>
      </c>
    </row>
    <row r="9" spans="1:9" x14ac:dyDescent="0.25">
      <c r="B9" s="60" t="s">
        <v>96</v>
      </c>
      <c r="C9" s="61">
        <v>8.7279999999999998</v>
      </c>
      <c r="D9" s="61">
        <v>8.4779999999999998</v>
      </c>
      <c r="E9" s="61">
        <v>8.6039999999999992</v>
      </c>
      <c r="F9" s="61">
        <v>8.4</v>
      </c>
      <c r="G9" s="62">
        <v>-2</v>
      </c>
      <c r="H9" s="61">
        <v>8.3000000000000007</v>
      </c>
      <c r="I9" s="63">
        <v>-1.2</v>
      </c>
    </row>
    <row r="10" spans="1:9" x14ac:dyDescent="0.25">
      <c r="B10" s="60" t="s">
        <v>97</v>
      </c>
      <c r="C10" s="61">
        <v>1.847</v>
      </c>
      <c r="D10" s="61">
        <v>1.845</v>
      </c>
      <c r="E10" s="61">
        <v>2.5459999999999998</v>
      </c>
      <c r="F10" s="61">
        <v>2.6</v>
      </c>
      <c r="G10" s="62">
        <v>3.2</v>
      </c>
      <c r="H10" s="61">
        <v>2.7</v>
      </c>
      <c r="I10" s="63">
        <v>0.8</v>
      </c>
    </row>
    <row r="11" spans="1:9" x14ac:dyDescent="0.25">
      <c r="B11" s="60" t="s">
        <v>98</v>
      </c>
      <c r="C11" s="61">
        <v>121.06</v>
      </c>
      <c r="D11" s="61">
        <v>124.78</v>
      </c>
      <c r="E11" s="61">
        <v>124.78</v>
      </c>
      <c r="F11" s="61">
        <v>125.4</v>
      </c>
      <c r="G11" s="62">
        <v>0.5</v>
      </c>
      <c r="H11" s="61">
        <v>126.3</v>
      </c>
      <c r="I11" s="63">
        <v>0.7</v>
      </c>
    </row>
    <row r="12" spans="1:9" x14ac:dyDescent="0.25">
      <c r="B12" s="60" t="s">
        <v>99</v>
      </c>
      <c r="C12" s="61">
        <v>33.088000000000001</v>
      </c>
      <c r="D12" s="61">
        <v>33.966000000000001</v>
      </c>
      <c r="E12" s="61">
        <v>33.966000000000001</v>
      </c>
      <c r="F12" s="61">
        <v>34.1</v>
      </c>
      <c r="G12" s="62">
        <v>0.5</v>
      </c>
      <c r="H12" s="61">
        <v>34.299999999999997</v>
      </c>
      <c r="I12" s="63">
        <v>0.6</v>
      </c>
    </row>
    <row r="13" spans="1:9" x14ac:dyDescent="0.25">
      <c r="B13" s="64" t="s">
        <v>100</v>
      </c>
      <c r="C13" s="65">
        <v>129.88499999999999</v>
      </c>
      <c r="D13" s="65">
        <v>140.77099999999999</v>
      </c>
      <c r="E13" s="65">
        <v>143.322</v>
      </c>
      <c r="F13" s="65">
        <v>146.30000000000001</v>
      </c>
      <c r="G13" s="66">
        <v>2.1</v>
      </c>
      <c r="H13" s="65">
        <v>149.19999999999999</v>
      </c>
      <c r="I13" s="67">
        <v>2</v>
      </c>
    </row>
    <row r="15" spans="1:9" x14ac:dyDescent="0.25">
      <c r="B15" s="116" t="s">
        <v>102</v>
      </c>
    </row>
    <row r="16" spans="1:9" ht="27" customHeight="1" x14ac:dyDescent="0.25">
      <c r="B16" s="136" t="s">
        <v>103</v>
      </c>
      <c r="C16" s="136"/>
      <c r="D16" s="136"/>
      <c r="E16" s="136"/>
      <c r="F16" s="136"/>
      <c r="G16" s="136"/>
      <c r="H16" s="136"/>
      <c r="I16" s="136"/>
    </row>
    <row r="17" spans="2:9" ht="27" customHeight="1" x14ac:dyDescent="0.25">
      <c r="B17" s="136"/>
      <c r="C17" s="136"/>
      <c r="D17" s="136"/>
      <c r="E17" s="136"/>
      <c r="F17" s="136"/>
      <c r="G17" s="136"/>
      <c r="H17" s="136"/>
      <c r="I17" s="136"/>
    </row>
    <row r="18" spans="2:9" x14ac:dyDescent="0.25">
      <c r="B18" s="126" t="s">
        <v>115</v>
      </c>
      <c r="C18" s="126"/>
      <c r="D18" s="126"/>
      <c r="E18" s="126"/>
      <c r="F18" s="126"/>
      <c r="G18" s="126"/>
      <c r="H18" s="126"/>
      <c r="I18" s="126"/>
    </row>
    <row r="19" spans="2:9" x14ac:dyDescent="0.25">
      <c r="B19" s="126" t="s">
        <v>52</v>
      </c>
      <c r="C19" s="126"/>
      <c r="D19" s="126"/>
      <c r="E19" s="126"/>
      <c r="F19" s="126"/>
      <c r="G19" s="126"/>
      <c r="H19" s="126"/>
      <c r="I19" s="126"/>
    </row>
  </sheetData>
  <mergeCells count="5">
    <mergeCell ref="B5:B6"/>
    <mergeCell ref="C5:E5"/>
    <mergeCell ref="B18:I18"/>
    <mergeCell ref="B19:I19"/>
    <mergeCell ref="B16:I17"/>
  </mergeCells>
  <hyperlinks>
    <hyperlink ref="A1" location="Sommaire!A1" display="Retour au sommair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K34"/>
  <sheetViews>
    <sheetView showGridLines="0" topLeftCell="A16" workbookViewId="0">
      <selection activeCell="M25" sqref="M25"/>
    </sheetView>
  </sheetViews>
  <sheetFormatPr baseColWidth="10" defaultRowHeight="15" x14ac:dyDescent="0.25"/>
  <cols>
    <col min="1" max="1" width="5.85546875" customWidth="1"/>
    <col min="2" max="2" width="24.5703125" customWidth="1"/>
    <col min="3" max="11" width="9.5703125" customWidth="1"/>
  </cols>
  <sheetData>
    <row r="1" spans="1:11" x14ac:dyDescent="0.25">
      <c r="A1" s="21" t="s">
        <v>82</v>
      </c>
    </row>
    <row r="3" spans="1:11" x14ac:dyDescent="0.25">
      <c r="B3" s="1" t="s">
        <v>72</v>
      </c>
    </row>
    <row r="5" spans="1:11" x14ac:dyDescent="0.25">
      <c r="B5" s="73" t="s">
        <v>1</v>
      </c>
      <c r="C5" s="74" t="s">
        <v>63</v>
      </c>
      <c r="D5" s="74" t="s">
        <v>64</v>
      </c>
      <c r="E5" s="74" t="s">
        <v>65</v>
      </c>
      <c r="F5" s="74" t="s">
        <v>66</v>
      </c>
      <c r="G5" s="74" t="s">
        <v>43</v>
      </c>
      <c r="H5" s="74" t="s">
        <v>44</v>
      </c>
      <c r="I5" s="74" t="s">
        <v>45</v>
      </c>
      <c r="J5" s="74" t="s">
        <v>46</v>
      </c>
      <c r="K5" s="75" t="s">
        <v>47</v>
      </c>
    </row>
    <row r="6" spans="1:11" x14ac:dyDescent="0.25">
      <c r="B6" s="76" t="s">
        <v>67</v>
      </c>
      <c r="C6" s="77">
        <v>677287</v>
      </c>
      <c r="D6" s="77">
        <v>668343</v>
      </c>
      <c r="E6" s="77">
        <v>722971</v>
      </c>
      <c r="F6" s="77">
        <v>689021</v>
      </c>
      <c r="G6" s="77">
        <v>666840</v>
      </c>
      <c r="H6" s="77">
        <v>674941</v>
      </c>
      <c r="I6" s="77">
        <v>686952</v>
      </c>
      <c r="J6" s="77">
        <v>681500</v>
      </c>
      <c r="K6" s="77">
        <v>685300</v>
      </c>
    </row>
    <row r="7" spans="1:11" x14ac:dyDescent="0.25">
      <c r="B7" s="78" t="s">
        <v>85</v>
      </c>
      <c r="C7" s="79">
        <v>519365.9</v>
      </c>
      <c r="D7" s="79">
        <v>524400</v>
      </c>
      <c r="E7" s="79">
        <v>563361</v>
      </c>
      <c r="F7" s="79">
        <v>550127</v>
      </c>
      <c r="G7" s="79">
        <v>530332</v>
      </c>
      <c r="H7" s="79">
        <v>541210</v>
      </c>
      <c r="I7" s="79">
        <v>553097</v>
      </c>
      <c r="J7" s="79">
        <v>552800</v>
      </c>
      <c r="K7" s="79">
        <v>552800</v>
      </c>
    </row>
    <row r="8" spans="1:11" x14ac:dyDescent="0.25">
      <c r="B8" s="80" t="s">
        <v>68</v>
      </c>
      <c r="C8" s="81">
        <v>278171</v>
      </c>
      <c r="D8" s="81">
        <v>275352</v>
      </c>
      <c r="E8" s="81">
        <v>288563</v>
      </c>
      <c r="F8" s="81">
        <v>277062</v>
      </c>
      <c r="G8" s="81">
        <v>262901</v>
      </c>
      <c r="H8" s="81">
        <v>266081</v>
      </c>
      <c r="I8" s="81">
        <v>270886</v>
      </c>
      <c r="J8" s="81">
        <v>270400</v>
      </c>
      <c r="K8" s="81">
        <v>267700</v>
      </c>
    </row>
    <row r="9" spans="1:11" x14ac:dyDescent="0.25">
      <c r="B9" s="80" t="s">
        <v>69</v>
      </c>
      <c r="C9" s="81">
        <v>41370</v>
      </c>
      <c r="D9" s="81">
        <v>40750</v>
      </c>
      <c r="E9" s="81">
        <v>40447</v>
      </c>
      <c r="F9" s="81">
        <v>39136</v>
      </c>
      <c r="G9" s="81">
        <v>38419</v>
      </c>
      <c r="H9" s="81">
        <v>40200</v>
      </c>
      <c r="I9" s="81">
        <v>42092</v>
      </c>
      <c r="J9" s="81">
        <v>41000</v>
      </c>
      <c r="K9" s="81">
        <v>40900</v>
      </c>
    </row>
    <row r="10" spans="1:11" x14ac:dyDescent="0.25">
      <c r="B10" s="80" t="s">
        <v>70</v>
      </c>
      <c r="C10" s="81">
        <v>137696</v>
      </c>
      <c r="D10" s="81">
        <v>139890</v>
      </c>
      <c r="E10" s="81">
        <v>153876</v>
      </c>
      <c r="F10" s="81">
        <v>148679</v>
      </c>
      <c r="G10" s="81">
        <v>143940</v>
      </c>
      <c r="H10" s="81">
        <v>145725</v>
      </c>
      <c r="I10" s="81">
        <v>144970</v>
      </c>
      <c r="J10" s="81">
        <v>145000</v>
      </c>
      <c r="K10" s="81">
        <v>146300</v>
      </c>
    </row>
    <row r="11" spans="1:11" x14ac:dyDescent="0.25">
      <c r="B11" s="80" t="s">
        <v>71</v>
      </c>
      <c r="C11" s="81">
        <v>62128.900000000023</v>
      </c>
      <c r="D11" s="81">
        <v>68408</v>
      </c>
      <c r="E11" s="81">
        <v>80475</v>
      </c>
      <c r="F11" s="81">
        <v>85250</v>
      </c>
      <c r="G11" s="81">
        <v>85072</v>
      </c>
      <c r="H11" s="81">
        <v>89204</v>
      </c>
      <c r="I11" s="81">
        <v>95149</v>
      </c>
      <c r="J11" s="81">
        <v>96300</v>
      </c>
      <c r="K11" s="81">
        <v>97900</v>
      </c>
    </row>
    <row r="12" spans="1:11" x14ac:dyDescent="0.25">
      <c r="B12" s="83" t="s">
        <v>80</v>
      </c>
      <c r="C12" s="84">
        <f>C7/C6</f>
        <v>0.76683281976473783</v>
      </c>
      <c r="D12" s="84">
        <f t="shared" ref="D12:K12" si="0">D7/D6</f>
        <v>0.78462705526952481</v>
      </c>
      <c r="E12" s="84">
        <f t="shared" si="0"/>
        <v>0.77923042556340438</v>
      </c>
      <c r="F12" s="84">
        <f t="shared" si="0"/>
        <v>0.79841833558048303</v>
      </c>
      <c r="G12" s="84">
        <f t="shared" si="0"/>
        <v>0.79529122428168675</v>
      </c>
      <c r="H12" s="84">
        <f t="shared" si="0"/>
        <v>0.80186268133066441</v>
      </c>
      <c r="I12" s="84">
        <f t="shared" si="0"/>
        <v>0.80514650223014128</v>
      </c>
      <c r="J12" s="84">
        <f t="shared" si="0"/>
        <v>0.81115187087307405</v>
      </c>
      <c r="K12" s="84">
        <f t="shared" si="0"/>
        <v>0.80665402013716625</v>
      </c>
    </row>
    <row r="31" spans="2:11" ht="15" customHeight="1" x14ac:dyDescent="0.25">
      <c r="B31" s="126" t="s">
        <v>15</v>
      </c>
      <c r="C31" s="126"/>
      <c r="D31" s="126"/>
      <c r="E31" s="126"/>
      <c r="F31" s="126"/>
      <c r="G31" s="126"/>
      <c r="H31" s="126"/>
      <c r="I31" s="126"/>
      <c r="J31" s="126"/>
      <c r="K31" s="126"/>
    </row>
    <row r="32" spans="2:11" ht="15" customHeight="1" x14ac:dyDescent="0.25">
      <c r="B32" s="126" t="s">
        <v>79</v>
      </c>
      <c r="C32" s="126"/>
      <c r="D32" s="126"/>
      <c r="E32" s="126"/>
      <c r="F32" s="126"/>
      <c r="G32" s="126"/>
      <c r="H32" s="126"/>
      <c r="I32" s="126"/>
      <c r="J32" s="126"/>
      <c r="K32" s="126"/>
    </row>
    <row r="33" spans="2:11" ht="24.75" customHeight="1" x14ac:dyDescent="0.25">
      <c r="B33" s="126" t="s">
        <v>114</v>
      </c>
      <c r="C33" s="126"/>
      <c r="D33" s="126"/>
      <c r="E33" s="126"/>
      <c r="F33" s="126"/>
      <c r="G33" s="126"/>
      <c r="H33" s="126"/>
      <c r="I33" s="126"/>
      <c r="J33" s="126"/>
      <c r="K33" s="126"/>
    </row>
    <row r="34" spans="2:11" x14ac:dyDescent="0.25">
      <c r="B34" s="126" t="s">
        <v>52</v>
      </c>
      <c r="C34" s="126"/>
      <c r="D34" s="126"/>
      <c r="E34" s="126"/>
      <c r="F34" s="126"/>
      <c r="G34" s="126"/>
      <c r="H34" s="126"/>
      <c r="I34" s="126"/>
    </row>
  </sheetData>
  <mergeCells count="4">
    <mergeCell ref="B34:I34"/>
    <mergeCell ref="B33:K33"/>
    <mergeCell ref="B31:K31"/>
    <mergeCell ref="B32:K32"/>
  </mergeCells>
  <hyperlinks>
    <hyperlink ref="A1" location="Sommaire!A1" display="Retour au sommaire"/>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Notice</vt:lpstr>
      <vt:lpstr>Graphique 1</vt:lpstr>
      <vt:lpstr>Tableau 1</vt:lpstr>
      <vt:lpstr>Tableau 2</vt:lpstr>
      <vt:lpstr>Annexe 1</vt:lpstr>
      <vt:lpstr>Annexe 2</vt:lpstr>
      <vt:lpstr>Annexe 3</vt:lpstr>
      <vt:lpstr>Annexe 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Baudry</dc:creator>
  <cp:lastModifiedBy>Administration centrale</cp:lastModifiedBy>
  <dcterms:created xsi:type="dcterms:W3CDTF">2021-09-27T14:12:30Z</dcterms:created>
  <dcterms:modified xsi:type="dcterms:W3CDTF">2025-10-13T15:52:57Z</dcterms:modified>
</cp:coreProperties>
</file>