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str-dgesip-dgri-a2-1-sup\_Dossiers Agents\Justine Klipfel\Réussite Univ\SHN\Echanges relectures et Opixido NI JO hiver Milan 2026\"/>
    </mc:Choice>
  </mc:AlternateContent>
  <bookViews>
    <workbookView xWindow="-120" yWindow="-120" windowWidth="29040" windowHeight="15840"/>
  </bookViews>
  <sheets>
    <sheet name="Sommaire" sheetId="2" r:id="rId1"/>
    <sheet name="Figure 1" sheetId="3" r:id="rId2"/>
    <sheet name="Figure 2" sheetId="4" r:id="rId3"/>
    <sheet name="Figure 3" sheetId="6" r:id="rId4"/>
    <sheet name="Figure 4" sheetId="9" r:id="rId5"/>
    <sheet name="Figure 5" sheetId="8" r:id="rId6"/>
    <sheet name="Figure 6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6" l="1"/>
  <c r="A2" i="9" l="1"/>
  <c r="A2" i="8"/>
  <c r="A2" i="7"/>
  <c r="A2" i="4"/>
</calcChain>
</file>

<file path=xl/sharedStrings.xml><?xml version="1.0" encoding="utf-8"?>
<sst xmlns="http://schemas.openxmlformats.org/spreadsheetml/2006/main" count="95" uniqueCount="71">
  <si>
    <t>Sommaire</t>
  </si>
  <si>
    <t>Autres formations</t>
  </si>
  <si>
    <t>retour au sommaire</t>
  </si>
  <si>
    <t>CPGE/Ecoles de commerce et ingénieurs</t>
  </si>
  <si>
    <t>BTS/BUT</t>
  </si>
  <si>
    <t>Autre licence</t>
  </si>
  <si>
    <t>Licence STAPS</t>
  </si>
  <si>
    <t>Figure 1 : Filières d'inscription post-bac</t>
  </si>
  <si>
    <t>Master / Doctorat</t>
  </si>
  <si>
    <t>Lecture : Parmi les athlètes sélectionnés aux JO d’hiver de Milan inscrits dans l’enseignement supérieur en 2024-2025, 39 % étaient en licence de STAPS.</t>
  </si>
  <si>
    <t>Champ : Inscrits dans l’enseignement supérieur en 2024-2025</t>
  </si>
  <si>
    <t>Figure 2 : Filières d'inscription en 2024-2025</t>
  </si>
  <si>
    <t>Figure 3 : Origine sociale et réussite au baccalauréat</t>
  </si>
  <si>
    <t>Part de baccalauréat général</t>
  </si>
  <si>
    <t>Part de bacheliers avec mention</t>
  </si>
  <si>
    <t>Part de baccalauréat général avec mention</t>
  </si>
  <si>
    <t>Athlètes des sports d'hiver</t>
  </si>
  <si>
    <t>Athlètes étudiants des sports d'hiver</t>
  </si>
  <si>
    <t xml:space="preserve">Athlètes étudiants sélectionnés aux JO </t>
  </si>
  <si>
    <t>Champ : Néo-bacheliers inscrits dans l’enseignement supérieur</t>
  </si>
  <si>
    <t>Figure 4 : Répartition des âges</t>
  </si>
  <si>
    <t>&lt; 18 ans</t>
  </si>
  <si>
    <t>18 ans</t>
  </si>
  <si>
    <t>19 ans</t>
  </si>
  <si>
    <t>20 ans</t>
  </si>
  <si>
    <t>21 ans</t>
  </si>
  <si>
    <t>22 ans</t>
  </si>
  <si>
    <t>23 ans</t>
  </si>
  <si>
    <t>24 ans</t>
  </si>
  <si>
    <t>25 ans</t>
  </si>
  <si>
    <t>26 ans</t>
  </si>
  <si>
    <t>27 ans</t>
  </si>
  <si>
    <t>28 ans</t>
  </si>
  <si>
    <t>29 ans</t>
  </si>
  <si>
    <t>30-39 ans</t>
  </si>
  <si>
    <t>40-49 ans</t>
  </si>
  <si>
    <t>50 ans ou +</t>
  </si>
  <si>
    <t>Figure 5 : Part de femmes</t>
  </si>
  <si>
    <t xml:space="preserve">Part de femmes </t>
  </si>
  <si>
    <t>Athlètes-étudiants</t>
  </si>
  <si>
    <t>Athlètes sélectionnés aux JO</t>
  </si>
  <si>
    <t>Athlètes étudiants sélectionnés aux JO</t>
  </si>
  <si>
    <t>Lecture : Parmi les inscrits l’année universitaire 2024-2025, 55 % des étudiants sont des femmes.</t>
  </si>
  <si>
    <t>Université Grenoble Alpes</t>
  </si>
  <si>
    <t>Université Savoie Mont Blanc</t>
  </si>
  <si>
    <t>Lecture : 77 % des athlètes-étudiants sélectionnés aux JO d’hiver de Milan 2026 sont inscrits à l’Université Grenoble Alpes</t>
  </si>
  <si>
    <t>Figure 6 : Concentration géographique des athlètes et étudiants dans les deux universités des Alpes</t>
  </si>
  <si>
    <t>Figure 6 : Concentration géographique des athlètes et étudiants dans les deux universités des Alpes</t>
  </si>
  <si>
    <t>Athlètes - étudiants des
Sports d'hiver</t>
  </si>
  <si>
    <t>Athlètes - étudiants</t>
  </si>
  <si>
    <t>Ensemble des étudiants</t>
  </si>
  <si>
    <t>Notes : (*) Lorsque les étudiants sont moins de 5 à être inscrits dans une formation, l’information ne peut pas être diffusée pour des raisons de secret statistique. Ainsi, La modalité « Autres formations » de la colonne des sélectionnés aux JO regroupe les formations en IUT, STS et les autres formations.</t>
  </si>
  <si>
    <t>Source : Portail de suivi quotidien du sportif (PSQS) - traitements SIES, et SISE MESRE-SIES</t>
  </si>
  <si>
    <t>Ensemble des Etudiants</t>
  </si>
  <si>
    <t>Athlètes -  étudiants</t>
  </si>
  <si>
    <t>Athlètes - étudiants des sports d'hiver</t>
  </si>
  <si>
    <t>Source : Portail de suivi quotidien du sportif (PSQS) - traitements SIES et SISE MESRE-SIES</t>
  </si>
  <si>
    <t>Ensemble des athlètes</t>
  </si>
  <si>
    <t>Athlètes - étudiants
Sélectionnés aux JO</t>
  </si>
  <si>
    <t xml:space="preserve">Athlètes -  étudiants
</t>
  </si>
  <si>
    <t>Athlètes - étudiants
Sélectionnés aux JO d'hiver (*)</t>
  </si>
  <si>
    <t>Part de bacheliers à l'origine sociale "très favorisée"</t>
  </si>
  <si>
    <t>Lecture : Parmi les athlètes sélectionnés aux JO d’hiver de Milan et détenteurs du baccalauréat, 39 % sont d'originie sociale "très favorisée".</t>
  </si>
  <si>
    <r>
      <t>Champ : Sportifs des listes ministérielles au 1</t>
    </r>
    <r>
      <rPr>
        <i/>
        <vertAlign val="superscript"/>
        <sz val="9"/>
        <color rgb="FF000000"/>
        <rFont val="Calibri"/>
        <family val="2"/>
        <scheme val="minor"/>
      </rPr>
      <t>er</t>
    </r>
    <r>
      <rPr>
        <i/>
        <sz val="9"/>
        <color rgb="FF000000"/>
        <rFont val="Calibri"/>
        <family val="2"/>
        <scheme val="minor"/>
      </rPr>
      <t xml:space="preserve"> janvier 2024 et étudiants, l’année universitaire 2024-2025</t>
    </r>
  </si>
  <si>
    <r>
      <t>Champ : Athlètes des listes ministérielles au 1</t>
    </r>
    <r>
      <rPr>
        <i/>
        <vertAlign val="superscript"/>
        <sz val="9"/>
        <color rgb="FF000000"/>
        <rFont val="Calibri"/>
        <family val="2"/>
        <scheme val="minor"/>
      </rPr>
      <t>er</t>
    </r>
    <r>
      <rPr>
        <i/>
        <sz val="9"/>
        <color rgb="FF000000"/>
        <rFont val="Calibri"/>
        <family val="2"/>
        <scheme val="minor"/>
      </rPr>
      <t xml:space="preserve"> janvier 2024 et étudiants l’année universitaire 2024-2025</t>
    </r>
  </si>
  <si>
    <r>
      <t>Lecture : Parmi les inscrits l’année universitaire 2024-2025, 16 % des étudiants et 31 % des athlètes-étudiants sont âgés de 18 ans le 1</t>
    </r>
    <r>
      <rPr>
        <i/>
        <vertAlign val="superscript"/>
        <sz val="9"/>
        <color rgb="FF000000"/>
        <rFont val="Calibri"/>
        <family val="2"/>
        <scheme val="minor"/>
      </rPr>
      <t>er</t>
    </r>
    <r>
      <rPr>
        <i/>
        <sz val="9"/>
        <color rgb="FF000000"/>
        <rFont val="Calibri"/>
        <family val="2"/>
        <scheme val="minor"/>
      </rPr>
      <t xml:space="preserve"> janvier 2025.</t>
    </r>
  </si>
  <si>
    <r>
      <t xml:space="preserve">Note : </t>
    </r>
    <r>
      <rPr>
        <sz val="9"/>
        <color rgb="FF000000"/>
        <rFont val="Calibri"/>
        <family val="2"/>
        <scheme val="minor"/>
      </rPr>
      <t>Lorsque les étudiants sont moins de 5 à être inscrits dans une formation, l’information ne peut pas être diffusée pour des raisons de secret statistique. Dans ce cas, elle n’apparaît pas dans le graphique.</t>
    </r>
  </si>
  <si>
    <r>
      <rPr>
        <i/>
        <sz val="9"/>
        <color theme="1"/>
        <rFont val="Calibri"/>
        <family val="2"/>
        <scheme val="minor"/>
      </rPr>
      <t>Lecture</t>
    </r>
    <r>
      <rPr>
        <sz val="9"/>
        <color theme="1"/>
        <rFont val="Calibri"/>
        <family val="2"/>
        <scheme val="minor"/>
      </rPr>
      <t xml:space="preserve"> : Parmi les sélectionnés aux JO d'hiver, 44 % se sont engagés dans une licence STAPS après le baccalauréat</t>
    </r>
  </si>
  <si>
    <r>
      <rPr>
        <i/>
        <sz val="9"/>
        <color theme="1"/>
        <rFont val="Calibri"/>
        <family val="2"/>
        <scheme val="minor"/>
      </rPr>
      <t>Champ</t>
    </r>
    <r>
      <rPr>
        <sz val="9"/>
        <color theme="1"/>
        <rFont val="Calibri"/>
        <family val="2"/>
        <scheme val="minor"/>
      </rPr>
      <t xml:space="preserve"> : Néo-bacheliers inscrits dans l’enseignement supérieur.</t>
    </r>
  </si>
  <si>
    <r>
      <rPr>
        <i/>
        <sz val="9"/>
        <color theme="1"/>
        <rFont val="Calibri"/>
        <family val="2"/>
        <scheme val="minor"/>
      </rPr>
      <t>Source </t>
    </r>
    <r>
      <rPr>
        <sz val="9"/>
        <color theme="1"/>
        <rFont val="Calibri"/>
        <family val="2"/>
        <scheme val="minor"/>
      </rPr>
      <t>: Portail de suivi quotidien du sportif (PSQS) - traitements SIES, et SISE MESRE-SIES</t>
    </r>
  </si>
  <si>
    <t>Notes : Les athlètes répertoriés sur les listes ministérielles et les sélectionnés aux JO d’hiver n’ont pas le même âge. Leur première inscription dans l’enseignement supérieur, si elle existe, est observée à des dates différentes. Seules les inscriptions comprises entre les années universitaires 2005-2006 et 2024-2025 sont prises en compte. La colonne Ensemble des Etudiants montre la répartition des inscriptions (définitions) dans le supérieur des bacheliers 2024.
(*) Lorsque les étudiants sont moins de 5 à être inscrits dans une formation, l’information ne peut pas être diffusée pour des raisons de secret statistique. Dans ce cas, elle n’apparaît pas sur le graphique.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</si>
</sst>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</font>
    <font>
      <u/>
      <sz val="11"/>
      <color theme="10"/>
      <name val="Calibri"/>
      <family val="2"/>
    </font>
    <font>
      <b/>
      <i/>
      <sz val="16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9"/>
      <color rgb="FF000000"/>
      <name val="Calibri"/>
      <family val="2"/>
      <scheme val="minor"/>
    </font>
    <font>
      <i/>
      <vertAlign val="superscript"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2" fillId="0" borderId="0" xfId="1" quotePrefix="1"/>
    <xf numFmtId="0" fontId="2" fillId="0" borderId="0" xfId="1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 applyAlignment="1">
      <alignment vertical="center"/>
    </xf>
    <xf numFmtId="0" fontId="0" fillId="0" borderId="1" xfId="0" applyBorder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0" borderId="0" xfId="0" applyFont="1" applyBorder="1"/>
    <xf numFmtId="0" fontId="1" fillId="0" borderId="0" xfId="0" applyFont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left"/>
    </xf>
    <xf numFmtId="1" fontId="0" fillId="0" borderId="1" xfId="0" applyNumberFormat="1" applyBorder="1"/>
    <xf numFmtId="0" fontId="6" fillId="0" borderId="0" xfId="0" applyFont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2" borderId="2" xfId="0" applyFill="1" applyBorder="1" applyAlignment="1">
      <alignment horizontal="left"/>
    </xf>
    <xf numFmtId="1" fontId="0" fillId="0" borderId="2" xfId="0" applyNumberFormat="1" applyBorder="1"/>
    <xf numFmtId="1" fontId="0" fillId="0" borderId="0" xfId="0" applyNumberFormat="1" applyAlignment="1">
      <alignment horizontal="center"/>
    </xf>
    <xf numFmtId="0" fontId="0" fillId="0" borderId="1" xfId="0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8" fillId="0" borderId="0" xfId="0" applyFont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1'!$A$5</c:f>
              <c:strCache>
                <c:ptCount val="1"/>
                <c:pt idx="0">
                  <c:v>Autres formations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1'!$B$5:$E$5</c:f>
              <c:numCache>
                <c:formatCode>0</c:formatCode>
                <c:ptCount val="4"/>
                <c:pt idx="1">
                  <c:v>8.6</c:v>
                </c:pt>
                <c:pt idx="2">
                  <c:v>9.5</c:v>
                </c:pt>
                <c:pt idx="3">
                  <c:v>25.8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99-44CF-B12B-1910DEF65908}"/>
            </c:ext>
          </c:extLst>
        </c:ser>
        <c:ser>
          <c:idx val="1"/>
          <c:order val="1"/>
          <c:tx>
            <c:strRef>
              <c:f>'Figure 1'!$A$6</c:f>
              <c:strCache>
                <c:ptCount val="1"/>
                <c:pt idx="0">
                  <c:v>CPGE/Ecoles de commerce et ingénieurs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C99-44CF-B12B-1910DEF6590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C99-44CF-B12B-1910DEF659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C99-44CF-B12B-1910DEF659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7C99-44CF-B12B-1910DEF6590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1'!$B$6:$E$6</c:f>
              <c:numCache>
                <c:formatCode>0</c:formatCode>
                <c:ptCount val="4"/>
                <c:pt idx="0">
                  <c:v>10</c:v>
                </c:pt>
                <c:pt idx="1">
                  <c:v>11.8</c:v>
                </c:pt>
                <c:pt idx="2">
                  <c:v>11.8</c:v>
                </c:pt>
                <c:pt idx="3">
                  <c:v>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99-44CF-B12B-1910DEF65908}"/>
            </c:ext>
          </c:extLst>
        </c:ser>
        <c:ser>
          <c:idx val="2"/>
          <c:order val="2"/>
          <c:tx>
            <c:strRef>
              <c:f>'Figure 1'!$A$7</c:f>
              <c:strCache>
                <c:ptCount val="1"/>
                <c:pt idx="0">
                  <c:v>BTS/BUT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1'!$B$7:$E$7</c:f>
              <c:numCache>
                <c:formatCode>0</c:formatCode>
                <c:ptCount val="4"/>
                <c:pt idx="0">
                  <c:v>24.1</c:v>
                </c:pt>
                <c:pt idx="1">
                  <c:v>20.6</c:v>
                </c:pt>
                <c:pt idx="2">
                  <c:v>15.1</c:v>
                </c:pt>
                <c:pt idx="3">
                  <c:v>24.4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99-44CF-B12B-1910DEF65908}"/>
            </c:ext>
          </c:extLst>
        </c:ser>
        <c:ser>
          <c:idx val="3"/>
          <c:order val="3"/>
          <c:tx>
            <c:strRef>
              <c:f>'Figure 1'!$A$8</c:f>
              <c:strCache>
                <c:ptCount val="1"/>
                <c:pt idx="0">
                  <c:v>Autre licence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1'!$B$8:$E$8</c:f>
              <c:numCache>
                <c:formatCode>0</c:formatCode>
                <c:ptCount val="4"/>
                <c:pt idx="0">
                  <c:v>21.5</c:v>
                </c:pt>
                <c:pt idx="1">
                  <c:v>23.1</c:v>
                </c:pt>
                <c:pt idx="2">
                  <c:v>27</c:v>
                </c:pt>
                <c:pt idx="3">
                  <c:v>39.9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99-44CF-B12B-1910DEF65908}"/>
            </c:ext>
          </c:extLst>
        </c:ser>
        <c:ser>
          <c:idx val="4"/>
          <c:order val="4"/>
          <c:tx>
            <c:strRef>
              <c:f>'Figure 1'!$A$9</c:f>
              <c:strCache>
                <c:ptCount val="1"/>
                <c:pt idx="0">
                  <c:v>Licence STAPS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1'!$B$9:$E$9</c:f>
              <c:numCache>
                <c:formatCode>0</c:formatCode>
                <c:ptCount val="4"/>
                <c:pt idx="0">
                  <c:v>44.3</c:v>
                </c:pt>
                <c:pt idx="1">
                  <c:v>35.9</c:v>
                </c:pt>
                <c:pt idx="2">
                  <c:v>36.700000000000003</c:v>
                </c:pt>
                <c:pt idx="3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C99-44CF-B12B-1910DEF659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53853552"/>
        <c:axId val="753861096"/>
      </c:barChart>
      <c:catAx>
        <c:axId val="75385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3861096"/>
        <c:crosses val="autoZero"/>
        <c:auto val="1"/>
        <c:lblAlgn val="ctr"/>
        <c:lblOffset val="100"/>
        <c:noMultiLvlLbl val="0"/>
      </c:catAx>
      <c:valAx>
        <c:axId val="753861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385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'Figure 2'!$A$5</c:f>
              <c:strCache>
                <c:ptCount val="1"/>
                <c:pt idx="0">
                  <c:v>Autres formations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2'!$B$5:$E$5</c:f>
              <c:numCache>
                <c:formatCode>0</c:formatCode>
                <c:ptCount val="4"/>
                <c:pt idx="0">
                  <c:v>10</c:v>
                </c:pt>
                <c:pt idx="1">
                  <c:v>9</c:v>
                </c:pt>
                <c:pt idx="2">
                  <c:v>15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F4-4FCE-95B6-604BCBBCB1C6}"/>
            </c:ext>
          </c:extLst>
        </c:ser>
        <c:ser>
          <c:idx val="1"/>
          <c:order val="1"/>
          <c:tx>
            <c:strRef>
              <c:f>'Figure 2'!$A$6</c:f>
              <c:strCache>
                <c:ptCount val="1"/>
                <c:pt idx="0">
                  <c:v>Master / Doctorat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55F4-4FCE-95B6-604BCBBCB1C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5F4-4FCE-95B6-604BCBBCB1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5F4-4FCE-95B6-604BCBBCB1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5F4-4FCE-95B6-604BCBBCB1C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2'!$B$6:$E$6</c:f>
              <c:numCache>
                <c:formatCode>0</c:formatCode>
                <c:ptCount val="4"/>
                <c:pt idx="0">
                  <c:v>13</c:v>
                </c:pt>
                <c:pt idx="1">
                  <c:v>6</c:v>
                </c:pt>
                <c:pt idx="2">
                  <c:v>5</c:v>
                </c:pt>
                <c:pt idx="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F4-4FCE-95B6-604BCBBCB1C6}"/>
            </c:ext>
          </c:extLst>
        </c:ser>
        <c:ser>
          <c:idx val="2"/>
          <c:order val="2"/>
          <c:tx>
            <c:strRef>
              <c:f>'Figure 2'!$A$7</c:f>
              <c:strCache>
                <c:ptCount val="1"/>
                <c:pt idx="0">
                  <c:v>CPGE/Ecoles de commerce et ingénieurs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2'!$B$7:$E$7</c:f>
              <c:numCache>
                <c:formatCode>0</c:formatCode>
                <c:ptCount val="4"/>
                <c:pt idx="0">
                  <c:v>18</c:v>
                </c:pt>
                <c:pt idx="1">
                  <c:v>19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F4-4FCE-95B6-604BCBBCB1C6}"/>
            </c:ext>
          </c:extLst>
        </c:ser>
        <c:ser>
          <c:idx val="3"/>
          <c:order val="3"/>
          <c:tx>
            <c:strRef>
              <c:f>'Figure 2'!$A$8</c:f>
              <c:strCache>
                <c:ptCount val="1"/>
                <c:pt idx="0">
                  <c:v>BTS/BUT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2'!$B$8:$E$8</c:f>
              <c:numCache>
                <c:formatCode>0</c:formatCode>
                <c:ptCount val="4"/>
                <c:pt idx="1">
                  <c:v>19</c:v>
                </c:pt>
                <c:pt idx="2">
                  <c:v>16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F4-4FCE-95B6-604BCBBCB1C6}"/>
            </c:ext>
          </c:extLst>
        </c:ser>
        <c:ser>
          <c:idx val="4"/>
          <c:order val="4"/>
          <c:tx>
            <c:strRef>
              <c:f>'Figure 2'!$A$9</c:f>
              <c:strCache>
                <c:ptCount val="1"/>
                <c:pt idx="0">
                  <c:v>Autre licence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2'!$B$9:$E$9</c:f>
              <c:numCache>
                <c:formatCode>0</c:formatCode>
                <c:ptCount val="4"/>
                <c:pt idx="0">
                  <c:v>21</c:v>
                </c:pt>
                <c:pt idx="1">
                  <c:v>20</c:v>
                </c:pt>
                <c:pt idx="2">
                  <c:v>20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5F4-4FCE-95B6-604BCBBCB1C6}"/>
            </c:ext>
          </c:extLst>
        </c:ser>
        <c:ser>
          <c:idx val="5"/>
          <c:order val="5"/>
          <c:tx>
            <c:strRef>
              <c:f>'Figure 2'!$A$10</c:f>
              <c:strCache>
                <c:ptCount val="1"/>
                <c:pt idx="0">
                  <c:v>Licence STAPS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2'!$B$4:$E$4</c:f>
              <c:strCache>
                <c:ptCount val="4"/>
                <c:pt idx="0">
                  <c:v>Athlètes - étudiants
Sélectionnés aux JO d'hiver (*)</c:v>
                </c:pt>
                <c:pt idx="1">
                  <c:v>Athlètes - étudiants des
Sports d'hiver</c:v>
                </c:pt>
                <c:pt idx="2">
                  <c:v>Athlètes - étudiants</c:v>
                </c:pt>
                <c:pt idx="3">
                  <c:v>Ensemble des étudiants</c:v>
                </c:pt>
              </c:strCache>
            </c:strRef>
          </c:cat>
          <c:val>
            <c:numRef>
              <c:f>'Figure 2'!$B$10:$E$10</c:f>
              <c:numCache>
                <c:formatCode>0</c:formatCode>
                <c:ptCount val="4"/>
                <c:pt idx="0">
                  <c:v>39</c:v>
                </c:pt>
                <c:pt idx="1">
                  <c:v>28</c:v>
                </c:pt>
                <c:pt idx="2">
                  <c:v>24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F4-4FCE-95B6-604BCBBCB1C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753853552"/>
        <c:axId val="753861096"/>
      </c:barChart>
      <c:catAx>
        <c:axId val="75385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3861096"/>
        <c:crosses val="autoZero"/>
        <c:auto val="1"/>
        <c:lblAlgn val="ctr"/>
        <c:lblOffset val="100"/>
        <c:noMultiLvlLbl val="0"/>
      </c:catAx>
      <c:valAx>
        <c:axId val="753861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5385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'Figure 3'!$B$4</c:f>
              <c:strCache>
                <c:ptCount val="1"/>
                <c:pt idx="0">
                  <c:v>Ensemble des Etudiants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3'!$A$5:$A$8</c:f>
              <c:strCache>
                <c:ptCount val="4"/>
                <c:pt idx="0">
                  <c:v>Part de baccalauréat général</c:v>
                </c:pt>
                <c:pt idx="1">
                  <c:v>Part de bacheliers avec mention</c:v>
                </c:pt>
                <c:pt idx="2">
                  <c:v>Part de baccalauréat général avec mention</c:v>
                </c:pt>
                <c:pt idx="3">
                  <c:v>Part de bacheliers à l'origine sociale "très favorisée"</c:v>
                </c:pt>
              </c:strCache>
            </c:strRef>
          </c:cat>
          <c:val>
            <c:numRef>
              <c:f>'Figure 3'!$B$5:$B$8</c:f>
              <c:numCache>
                <c:formatCode>0</c:formatCode>
                <c:ptCount val="4"/>
                <c:pt idx="0">
                  <c:v>65.2</c:v>
                </c:pt>
                <c:pt idx="1">
                  <c:v>68.099999999999994</c:v>
                </c:pt>
                <c:pt idx="2">
                  <c:v>47.073721213573812</c:v>
                </c:pt>
                <c:pt idx="3">
                  <c:v>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F1-4513-AE24-22AB59816A18}"/>
            </c:ext>
          </c:extLst>
        </c:ser>
        <c:ser>
          <c:idx val="1"/>
          <c:order val="1"/>
          <c:tx>
            <c:strRef>
              <c:f>'Figure 3'!$C$4</c:f>
              <c:strCache>
                <c:ptCount val="1"/>
                <c:pt idx="0">
                  <c:v>Athlètes -  étudiants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3'!$A$5:$A$8</c:f>
              <c:strCache>
                <c:ptCount val="4"/>
                <c:pt idx="0">
                  <c:v>Part de baccalauréat général</c:v>
                </c:pt>
                <c:pt idx="1">
                  <c:v>Part de bacheliers avec mention</c:v>
                </c:pt>
                <c:pt idx="2">
                  <c:v>Part de baccalauréat général avec mention</c:v>
                </c:pt>
                <c:pt idx="3">
                  <c:v>Part de bacheliers à l'origine sociale "très favorisée"</c:v>
                </c:pt>
              </c:strCache>
            </c:strRef>
          </c:cat>
          <c:val>
            <c:numRef>
              <c:f>'Figure 3'!$C$5:$C$8</c:f>
              <c:numCache>
                <c:formatCode>0</c:formatCode>
                <c:ptCount val="4"/>
                <c:pt idx="0">
                  <c:v>85.5</c:v>
                </c:pt>
                <c:pt idx="1">
                  <c:v>70.099999999999994</c:v>
                </c:pt>
                <c:pt idx="2">
                  <c:v>61.457334611697021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F1-4513-AE24-22AB59816A18}"/>
            </c:ext>
          </c:extLst>
        </c:ser>
        <c:ser>
          <c:idx val="2"/>
          <c:order val="2"/>
          <c:tx>
            <c:strRef>
              <c:f>'Figure 3'!$D$4</c:f>
              <c:strCache>
                <c:ptCount val="1"/>
                <c:pt idx="0">
                  <c:v>Athlètes - étudiants des sports d'hiver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3'!$A$5:$A$8</c:f>
              <c:strCache>
                <c:ptCount val="4"/>
                <c:pt idx="0">
                  <c:v>Part de baccalauréat général</c:v>
                </c:pt>
                <c:pt idx="1">
                  <c:v>Part de bacheliers avec mention</c:v>
                </c:pt>
                <c:pt idx="2">
                  <c:v>Part de baccalauréat général avec mention</c:v>
                </c:pt>
                <c:pt idx="3">
                  <c:v>Part de bacheliers à l'origine sociale "très favorisée"</c:v>
                </c:pt>
              </c:strCache>
            </c:strRef>
          </c:cat>
          <c:val>
            <c:numRef>
              <c:f>'Figure 3'!$D$5:$D$8</c:f>
              <c:numCache>
                <c:formatCode>0</c:formatCode>
                <c:ptCount val="4"/>
                <c:pt idx="0">
                  <c:v>90.3</c:v>
                </c:pt>
                <c:pt idx="1">
                  <c:v>75.900000000000006</c:v>
                </c:pt>
                <c:pt idx="2">
                  <c:v>68.69747899159664</c:v>
                </c:pt>
                <c:pt idx="3">
                  <c:v>42.9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F1-4513-AE24-22AB59816A18}"/>
            </c:ext>
          </c:extLst>
        </c:ser>
        <c:ser>
          <c:idx val="3"/>
          <c:order val="3"/>
          <c:tx>
            <c:strRef>
              <c:f>'Figure 3'!$E$4</c:f>
              <c:strCache>
                <c:ptCount val="1"/>
                <c:pt idx="0">
                  <c:v>Athlètes étudiants sélectionnés aux JO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3'!$A$5:$A$8</c:f>
              <c:strCache>
                <c:ptCount val="4"/>
                <c:pt idx="0">
                  <c:v>Part de baccalauréat général</c:v>
                </c:pt>
                <c:pt idx="1">
                  <c:v>Part de bacheliers avec mention</c:v>
                </c:pt>
                <c:pt idx="2">
                  <c:v>Part de baccalauréat général avec mention</c:v>
                </c:pt>
                <c:pt idx="3">
                  <c:v>Part de bacheliers à l'origine sociale "très favorisée"</c:v>
                </c:pt>
              </c:strCache>
            </c:strRef>
          </c:cat>
          <c:val>
            <c:numRef>
              <c:f>'Figure 3'!$E$5:$E$8</c:f>
              <c:numCache>
                <c:formatCode>0</c:formatCode>
                <c:ptCount val="4"/>
                <c:pt idx="0">
                  <c:v>88.6</c:v>
                </c:pt>
                <c:pt idx="1">
                  <c:v>74.7</c:v>
                </c:pt>
                <c:pt idx="2">
                  <c:v>68.35443037974683</c:v>
                </c:pt>
                <c:pt idx="3">
                  <c:v>39.200000000000003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F1-4513-AE24-22AB59816A1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66973160"/>
        <c:axId val="566973488"/>
      </c:barChart>
      <c:catAx>
        <c:axId val="566973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6973488"/>
        <c:crosses val="autoZero"/>
        <c:auto val="1"/>
        <c:lblAlgn val="ctr"/>
        <c:lblOffset val="100"/>
        <c:noMultiLvlLbl val="0"/>
      </c:catAx>
      <c:valAx>
        <c:axId val="566973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6973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4'!$B$4</c:f>
              <c:strCache>
                <c:ptCount val="1"/>
                <c:pt idx="0">
                  <c:v>Ensemble des athlètes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4'!$A$5:$A$17</c:f>
              <c:strCache>
                <c:ptCount val="13"/>
                <c:pt idx="0">
                  <c:v>&lt; 18 ans</c:v>
                </c:pt>
                <c:pt idx="1">
                  <c:v>18 ans</c:v>
                </c:pt>
                <c:pt idx="2">
                  <c:v>19 ans</c:v>
                </c:pt>
                <c:pt idx="3">
                  <c:v>20 ans</c:v>
                </c:pt>
                <c:pt idx="4">
                  <c:v>21 ans</c:v>
                </c:pt>
                <c:pt idx="5">
                  <c:v>22 ans</c:v>
                </c:pt>
                <c:pt idx="6">
                  <c:v>23 ans</c:v>
                </c:pt>
                <c:pt idx="7">
                  <c:v>24 ans</c:v>
                </c:pt>
                <c:pt idx="8">
                  <c:v>25 ans</c:v>
                </c:pt>
                <c:pt idx="9">
                  <c:v>26 ans</c:v>
                </c:pt>
                <c:pt idx="10">
                  <c:v>27 ans</c:v>
                </c:pt>
                <c:pt idx="11">
                  <c:v>28 ans</c:v>
                </c:pt>
                <c:pt idx="12">
                  <c:v>29 ans</c:v>
                </c:pt>
              </c:strCache>
            </c:strRef>
          </c:cat>
          <c:val>
            <c:numRef>
              <c:f>'Figure 4'!$B$5:$B$17</c:f>
              <c:numCache>
                <c:formatCode>0</c:formatCode>
                <c:ptCount val="13"/>
                <c:pt idx="0">
                  <c:v>9.1</c:v>
                </c:pt>
                <c:pt idx="1">
                  <c:v>14.6</c:v>
                </c:pt>
                <c:pt idx="2">
                  <c:v>12.4</c:v>
                </c:pt>
                <c:pt idx="3">
                  <c:v>9.1</c:v>
                </c:pt>
                <c:pt idx="4">
                  <c:v>6.9</c:v>
                </c:pt>
                <c:pt idx="5">
                  <c:v>5.5</c:v>
                </c:pt>
                <c:pt idx="6">
                  <c:v>4.5</c:v>
                </c:pt>
                <c:pt idx="7">
                  <c:v>3.6</c:v>
                </c:pt>
                <c:pt idx="8">
                  <c:v>3.2</c:v>
                </c:pt>
                <c:pt idx="9">
                  <c:v>2.8</c:v>
                </c:pt>
                <c:pt idx="10">
                  <c:v>2.5</c:v>
                </c:pt>
                <c:pt idx="11">
                  <c:v>2.2999999999999998</c:v>
                </c:pt>
                <c:pt idx="12">
                  <c:v>2.2000000000000002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D3-4D0A-9C63-3F9D11CCD762}"/>
            </c:ext>
          </c:extLst>
        </c:ser>
        <c:ser>
          <c:idx val="1"/>
          <c:order val="1"/>
          <c:tx>
            <c:strRef>
              <c:f>'Figure 4'!$C$4</c:f>
              <c:strCache>
                <c:ptCount val="1"/>
                <c:pt idx="0">
                  <c:v>Athlètes - étudiants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4'!$A$5:$A$17</c:f>
              <c:strCache>
                <c:ptCount val="13"/>
                <c:pt idx="0">
                  <c:v>&lt; 18 ans</c:v>
                </c:pt>
                <c:pt idx="1">
                  <c:v>18 ans</c:v>
                </c:pt>
                <c:pt idx="2">
                  <c:v>19 ans</c:v>
                </c:pt>
                <c:pt idx="3">
                  <c:v>20 ans</c:v>
                </c:pt>
                <c:pt idx="4">
                  <c:v>21 ans</c:v>
                </c:pt>
                <c:pt idx="5">
                  <c:v>22 ans</c:v>
                </c:pt>
                <c:pt idx="6">
                  <c:v>23 ans</c:v>
                </c:pt>
                <c:pt idx="7">
                  <c:v>24 ans</c:v>
                </c:pt>
                <c:pt idx="8">
                  <c:v>25 ans</c:v>
                </c:pt>
                <c:pt idx="9">
                  <c:v>26 ans</c:v>
                </c:pt>
                <c:pt idx="10">
                  <c:v>27 ans</c:v>
                </c:pt>
                <c:pt idx="11">
                  <c:v>28 ans</c:v>
                </c:pt>
                <c:pt idx="12">
                  <c:v>29 ans</c:v>
                </c:pt>
              </c:strCache>
            </c:strRef>
          </c:cat>
          <c:val>
            <c:numRef>
              <c:f>'Figure 4'!$C$5:$C$17</c:f>
              <c:numCache>
                <c:formatCode>0</c:formatCode>
                <c:ptCount val="13"/>
                <c:pt idx="0">
                  <c:v>2.6232948583420774</c:v>
                </c:pt>
                <c:pt idx="1">
                  <c:v>30.613850996852047</c:v>
                </c:pt>
                <c:pt idx="2">
                  <c:v>21.773347324239246</c:v>
                </c:pt>
                <c:pt idx="3">
                  <c:v>15.162644281217208</c:v>
                </c:pt>
                <c:pt idx="4">
                  <c:v>11.647429171038825</c:v>
                </c:pt>
                <c:pt idx="5">
                  <c:v>6.8992654774396645</c:v>
                </c:pt>
                <c:pt idx="6">
                  <c:v>4.5907660020986363</c:v>
                </c:pt>
                <c:pt idx="7">
                  <c:v>3.2004197271773345</c:v>
                </c:pt>
                <c:pt idx="8">
                  <c:v>0.97061909758656872</c:v>
                </c:pt>
                <c:pt idx="9">
                  <c:v>0.6820566631689402</c:v>
                </c:pt>
                <c:pt idx="10">
                  <c:v>0.31479538300104931</c:v>
                </c:pt>
                <c:pt idx="11">
                  <c:v>0.20986358866736621</c:v>
                </c:pt>
                <c:pt idx="12">
                  <c:v>0.13116474291710387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D3-4D0A-9C63-3F9D11CCD762}"/>
            </c:ext>
          </c:extLst>
        </c:ser>
        <c:ser>
          <c:idx val="2"/>
          <c:order val="2"/>
          <c:tx>
            <c:strRef>
              <c:f>'Figure 4'!$D$4</c:f>
              <c:strCache>
                <c:ptCount val="1"/>
                <c:pt idx="0">
                  <c:v>Ensemble des étudiants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'Figure 4'!$A$5:$A$17</c:f>
              <c:strCache>
                <c:ptCount val="13"/>
                <c:pt idx="0">
                  <c:v>&lt; 18 ans</c:v>
                </c:pt>
                <c:pt idx="1">
                  <c:v>18 ans</c:v>
                </c:pt>
                <c:pt idx="2">
                  <c:v>19 ans</c:v>
                </c:pt>
                <c:pt idx="3">
                  <c:v>20 ans</c:v>
                </c:pt>
                <c:pt idx="4">
                  <c:v>21 ans</c:v>
                </c:pt>
                <c:pt idx="5">
                  <c:v>22 ans</c:v>
                </c:pt>
                <c:pt idx="6">
                  <c:v>23 ans</c:v>
                </c:pt>
                <c:pt idx="7">
                  <c:v>24 ans</c:v>
                </c:pt>
                <c:pt idx="8">
                  <c:v>25 ans</c:v>
                </c:pt>
                <c:pt idx="9">
                  <c:v>26 ans</c:v>
                </c:pt>
                <c:pt idx="10">
                  <c:v>27 ans</c:v>
                </c:pt>
                <c:pt idx="11">
                  <c:v>28 ans</c:v>
                </c:pt>
                <c:pt idx="12">
                  <c:v>29 ans</c:v>
                </c:pt>
              </c:strCache>
            </c:strRef>
          </c:cat>
          <c:val>
            <c:numRef>
              <c:f>'Figure 4'!$D$5:$D$17</c:f>
              <c:numCache>
                <c:formatCode>0</c:formatCode>
                <c:ptCount val="13"/>
                <c:pt idx="0">
                  <c:v>0.7868705184262722</c:v>
                </c:pt>
                <c:pt idx="1">
                  <c:v>15.580920129624706</c:v>
                </c:pt>
                <c:pt idx="2">
                  <c:v>16.315913062004434</c:v>
                </c:pt>
                <c:pt idx="3">
                  <c:v>14.789003666719655</c:v>
                </c:pt>
                <c:pt idx="4">
                  <c:v>12.248552011814766</c:v>
                </c:pt>
                <c:pt idx="5">
                  <c:v>10.93485850578041</c:v>
                </c:pt>
                <c:pt idx="6">
                  <c:v>7.7462503355717987</c:v>
                </c:pt>
                <c:pt idx="7">
                  <c:v>5.023254218640445</c:v>
                </c:pt>
                <c:pt idx="8">
                  <c:v>3.2429592584506381</c:v>
                </c:pt>
                <c:pt idx="9">
                  <c:v>2.317143876696905</c:v>
                </c:pt>
                <c:pt idx="10">
                  <c:v>1.7435552075796021</c:v>
                </c:pt>
                <c:pt idx="11">
                  <c:v>1.3434085124093955</c:v>
                </c:pt>
                <c:pt idx="12">
                  <c:v>1.057405698553298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D3-4D0A-9C63-3F9D11CCD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3414992"/>
        <c:axId val="493413352"/>
      </c:lineChart>
      <c:catAx>
        <c:axId val="49341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3413352"/>
        <c:crosses val="autoZero"/>
        <c:auto val="1"/>
        <c:lblAlgn val="ctr"/>
        <c:lblOffset val="0"/>
        <c:noMultiLvlLbl val="0"/>
      </c:catAx>
      <c:valAx>
        <c:axId val="493413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341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5'!$A$5</c:f>
              <c:strCache>
                <c:ptCount val="1"/>
                <c:pt idx="0">
                  <c:v>Part de femmes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5'!$B$4:$H$4</c:f>
              <c:strCache>
                <c:ptCount val="7"/>
                <c:pt idx="0">
                  <c:v>Ensemble des étudiants</c:v>
                </c:pt>
                <c:pt idx="1">
                  <c:v>Ensemble des athlètes</c:v>
                </c:pt>
                <c:pt idx="2">
                  <c:v>Athlètes-étudiants</c:v>
                </c:pt>
                <c:pt idx="3">
                  <c:v>Athlètes des sports d'hiver</c:v>
                </c:pt>
                <c:pt idx="4">
                  <c:v>Athlètes étudiants des sports d'hiver</c:v>
                </c:pt>
                <c:pt idx="5">
                  <c:v>Athlètes sélectionnés aux JO</c:v>
                </c:pt>
                <c:pt idx="6">
                  <c:v>Athlètes étudiants sélectionnés aux JO</c:v>
                </c:pt>
              </c:strCache>
            </c:strRef>
          </c:cat>
          <c:val>
            <c:numRef>
              <c:f>'Figure 5'!$B$5:$H$5</c:f>
              <c:numCache>
                <c:formatCode>0</c:formatCode>
                <c:ptCount val="7"/>
                <c:pt idx="0">
                  <c:v>55.2</c:v>
                </c:pt>
                <c:pt idx="1">
                  <c:v>38.799999999999997</c:v>
                </c:pt>
                <c:pt idx="2">
                  <c:v>44.7</c:v>
                </c:pt>
                <c:pt idx="3">
                  <c:v>36.5</c:v>
                </c:pt>
                <c:pt idx="4">
                  <c:v>38.9</c:v>
                </c:pt>
                <c:pt idx="5">
                  <c:v>44.8</c:v>
                </c:pt>
                <c:pt idx="6">
                  <c:v>61.5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85-4AF5-8444-AD8B7D6975F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96467816"/>
        <c:axId val="496468144"/>
      </c:barChart>
      <c:catAx>
        <c:axId val="496467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468144"/>
        <c:crosses val="autoZero"/>
        <c:auto val="1"/>
        <c:lblAlgn val="ctr"/>
        <c:lblOffset val="100"/>
        <c:noMultiLvlLbl val="0"/>
      </c:catAx>
      <c:valAx>
        <c:axId val="4964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6467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175540002803807E-2"/>
          <c:y val="4.1454687415336144E-2"/>
          <c:w val="0.91292350013381818"/>
          <c:h val="0.717865925748452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6'!$A$5</c:f>
              <c:strCache>
                <c:ptCount val="1"/>
                <c:pt idx="0">
                  <c:v>Université Grenoble Alpes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6'!$B$4:$E$4</c:f>
              <c:strCache>
                <c:ptCount val="4"/>
                <c:pt idx="0">
                  <c:v>Athlètes - étudiants
Sélectionnés aux JO</c:v>
                </c:pt>
                <c:pt idx="1">
                  <c:v>Athlètes - étudiants des
Sports d'hiver</c:v>
                </c:pt>
                <c:pt idx="2">
                  <c:v>Athlètes -  étudiants
</c:v>
                </c:pt>
                <c:pt idx="3">
                  <c:v>Ensemble des étudiants</c:v>
                </c:pt>
              </c:strCache>
            </c:strRef>
          </c:cat>
          <c:val>
            <c:numRef>
              <c:f>'Figure 6'!$B$5:$E$5</c:f>
              <c:numCache>
                <c:formatCode>0</c:formatCode>
                <c:ptCount val="4"/>
                <c:pt idx="0">
                  <c:v>76.900000000000006</c:v>
                </c:pt>
                <c:pt idx="1">
                  <c:v>46.699999999999996</c:v>
                </c:pt>
                <c:pt idx="2">
                  <c:v>8.6999999999999993</c:v>
                </c:pt>
                <c:pt idx="3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51-47CC-9F97-5B45D6833DEE}"/>
            </c:ext>
          </c:extLst>
        </c:ser>
        <c:ser>
          <c:idx val="1"/>
          <c:order val="1"/>
          <c:tx>
            <c:strRef>
              <c:f>'Figure 6'!$A$6</c:f>
              <c:strCache>
                <c:ptCount val="1"/>
                <c:pt idx="0">
                  <c:v>Université Savoie Mont Blanc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6'!$B$4:$E$4</c:f>
              <c:strCache>
                <c:ptCount val="4"/>
                <c:pt idx="0">
                  <c:v>Athlètes - étudiants
Sélectionnés aux JO</c:v>
                </c:pt>
                <c:pt idx="1">
                  <c:v>Athlètes - étudiants des
Sports d'hiver</c:v>
                </c:pt>
                <c:pt idx="2">
                  <c:v>Athlètes -  étudiants
</c:v>
                </c:pt>
                <c:pt idx="3">
                  <c:v>Ensemble des étudiants</c:v>
                </c:pt>
              </c:strCache>
            </c:strRef>
          </c:cat>
          <c:val>
            <c:numRef>
              <c:f>'Figure 6'!$B$6:$E$6</c:f>
              <c:numCache>
                <c:formatCode>0</c:formatCode>
                <c:ptCount val="4"/>
                <c:pt idx="0">
                  <c:v>7.7</c:v>
                </c:pt>
                <c:pt idx="1">
                  <c:v>20.3</c:v>
                </c:pt>
                <c:pt idx="2">
                  <c:v>2.5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51-47CC-9F97-5B45D6833DE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13009128"/>
        <c:axId val="613007816"/>
      </c:barChart>
      <c:catAx>
        <c:axId val="61300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3007816"/>
        <c:crosses val="autoZero"/>
        <c:auto val="1"/>
        <c:lblAlgn val="ctr"/>
        <c:lblOffset val="100"/>
        <c:noMultiLvlLbl val="0"/>
      </c:catAx>
      <c:valAx>
        <c:axId val="613007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3009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441614</xdr:colOff>
      <xdr:row>1</xdr:row>
      <xdr:rowOff>0</xdr:rowOff>
    </xdr:from>
    <xdr:to>
      <xdr:col>16</xdr:col>
      <xdr:colOff>602962</xdr:colOff>
      <xdr:row>12</xdr:row>
      <xdr:rowOff>120650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C46EFEFA-8A16-4333-A799-5458CCA09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1502019</xdr:colOff>
      <xdr:row>1</xdr:row>
      <xdr:rowOff>263769</xdr:rowOff>
    </xdr:from>
    <xdr:to>
      <xdr:col>16</xdr:col>
      <xdr:colOff>402981</xdr:colOff>
      <xdr:row>18</xdr:row>
      <xdr:rowOff>63500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64091CA3-A463-4ECD-8C86-2BCAFBD51C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184150</xdr:colOff>
      <xdr:row>1</xdr:row>
      <xdr:rowOff>142874</xdr:rowOff>
    </xdr:from>
    <xdr:to>
      <xdr:col>15</xdr:col>
      <xdr:colOff>171450</xdr:colOff>
      <xdr:row>14</xdr:row>
      <xdr:rowOff>104774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5AE41276-948B-4B64-B664-70F1CF166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374197</xdr:colOff>
      <xdr:row>1</xdr:row>
      <xdr:rowOff>163286</xdr:rowOff>
    </xdr:from>
    <xdr:to>
      <xdr:col>10</xdr:col>
      <xdr:colOff>129268</xdr:colOff>
      <xdr:row>17</xdr:row>
      <xdr:rowOff>129721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B2820CAE-23AD-4A48-94C4-6EA74AB93A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514348</xdr:colOff>
      <xdr:row>9</xdr:row>
      <xdr:rowOff>149225</xdr:rowOff>
    </xdr:from>
    <xdr:to>
      <xdr:col>9</xdr:col>
      <xdr:colOff>238124</xdr:colOff>
      <xdr:row>22</xdr:row>
      <xdr:rowOff>74295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43C0DD33-B695-4725-B533-0F595C73C1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761999</xdr:colOff>
      <xdr:row>2</xdr:row>
      <xdr:rowOff>66675</xdr:rowOff>
    </xdr:from>
    <xdr:to>
      <xdr:col>12</xdr:col>
      <xdr:colOff>528204</xdr:colOff>
      <xdr:row>14</xdr:row>
      <xdr:rowOff>34636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79CBA9A2-FF3D-4E59-ACB9-C59174031F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tabSelected="1" workbookViewId="0"/>
  </sheetViews>
  <sheetFormatPr baseColWidth="10" defaultRowHeight="15" x14ac:dyDescent="0.25"/>
  <sheetData>
    <row r="1" spans="1:1" x14ac:dyDescent="0.25">
      <c r="A1" s="1" t="s">
        <v>0</v>
      </c>
    </row>
    <row r="3" spans="1:1" x14ac:dyDescent="0.25">
      <c r="A3" s="2" t="s">
        <v>7</v>
      </c>
    </row>
    <row r="4" spans="1:1" x14ac:dyDescent="0.25">
      <c r="A4" s="3" t="s">
        <v>11</v>
      </c>
    </row>
    <row r="5" spans="1:1" x14ac:dyDescent="0.25">
      <c r="A5" s="3" t="s">
        <v>12</v>
      </c>
    </row>
    <row r="6" spans="1:1" x14ac:dyDescent="0.25">
      <c r="A6" s="3" t="s">
        <v>20</v>
      </c>
    </row>
    <row r="7" spans="1:1" x14ac:dyDescent="0.25">
      <c r="A7" s="3" t="s">
        <v>37</v>
      </c>
    </row>
    <row r="8" spans="1:1" x14ac:dyDescent="0.25">
      <c r="A8" s="3" t="s">
        <v>47</v>
      </c>
    </row>
  </sheetData>
  <hyperlinks>
    <hyperlink ref="A3" location="'Figure 1'!A1" display="Figure 1 : Filières d'inscription post-bac"/>
    <hyperlink ref="A5" location="'Figure 3'!A1" display="Figure 3 : Origine sociale et réussite au baccalauréat"/>
    <hyperlink ref="A7" location="'Figure 5'!A1" display="Figure 5 : Part de femmes"/>
    <hyperlink ref="A8" location="'Figure 6'!A1" display="Figure 6 : Concentration géographique des athlètes et étudiants dans les deux universités des Alpes"/>
    <hyperlink ref="A6" location="'Figure 4'!A1" display="Figure 4 : Répartition des âges"/>
    <hyperlink ref="A4" location="'Figure 2'!A1" display="Figure 2 : Filières d'inscription en 2024-202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zoomScaleNormal="100" workbookViewId="0"/>
  </sheetViews>
  <sheetFormatPr baseColWidth="10" defaultRowHeight="15" x14ac:dyDescent="0.25"/>
  <cols>
    <col min="1" max="1" width="44.28515625" customWidth="1"/>
    <col min="2" max="5" width="13.28515625" customWidth="1"/>
  </cols>
  <sheetData>
    <row r="1" spans="1:5" x14ac:dyDescent="0.25">
      <c r="A1" s="12" t="s">
        <v>7</v>
      </c>
      <c r="B1" s="12"/>
      <c r="C1" s="12"/>
    </row>
    <row r="2" spans="1:5" x14ac:dyDescent="0.25">
      <c r="A2" s="3" t="s">
        <v>2</v>
      </c>
      <c r="B2" s="3"/>
      <c r="C2" s="3"/>
    </row>
    <row r="4" spans="1:5" ht="75" x14ac:dyDescent="0.25">
      <c r="A4" s="13"/>
      <c r="B4" s="14" t="s">
        <v>60</v>
      </c>
      <c r="C4" s="14" t="s">
        <v>48</v>
      </c>
      <c r="D4" s="14" t="s">
        <v>49</v>
      </c>
      <c r="E4" s="14" t="s">
        <v>50</v>
      </c>
    </row>
    <row r="5" spans="1:5" s="20" customFormat="1" ht="18.95" customHeight="1" x14ac:dyDescent="0.25">
      <c r="A5" s="19" t="s">
        <v>1</v>
      </c>
      <c r="B5" s="18"/>
      <c r="C5" s="18">
        <v>8.6</v>
      </c>
      <c r="D5" s="18">
        <v>9.5</v>
      </c>
      <c r="E5" s="18">
        <v>25.8</v>
      </c>
    </row>
    <row r="6" spans="1:5" s="20" customFormat="1" ht="18.95" customHeight="1" x14ac:dyDescent="0.25">
      <c r="A6" s="19" t="s">
        <v>3</v>
      </c>
      <c r="B6" s="18">
        <v>10</v>
      </c>
      <c r="C6" s="18">
        <v>11.8</v>
      </c>
      <c r="D6" s="18">
        <v>11.8</v>
      </c>
      <c r="E6" s="18">
        <v>6.4</v>
      </c>
    </row>
    <row r="7" spans="1:5" s="20" customFormat="1" ht="18.95" customHeight="1" x14ac:dyDescent="0.25">
      <c r="A7" s="19" t="s">
        <v>4</v>
      </c>
      <c r="B7" s="18">
        <v>24.1</v>
      </c>
      <c r="C7" s="18">
        <v>20.6</v>
      </c>
      <c r="D7" s="18">
        <v>15.1</v>
      </c>
      <c r="E7" s="18">
        <v>24.4</v>
      </c>
    </row>
    <row r="8" spans="1:5" s="20" customFormat="1" ht="18.95" customHeight="1" x14ac:dyDescent="0.25">
      <c r="A8" s="19" t="s">
        <v>5</v>
      </c>
      <c r="B8" s="18">
        <v>21.5</v>
      </c>
      <c r="C8" s="18">
        <v>23.1</v>
      </c>
      <c r="D8" s="18">
        <v>27</v>
      </c>
      <c r="E8" s="18">
        <v>39.9</v>
      </c>
    </row>
    <row r="9" spans="1:5" s="20" customFormat="1" ht="18.95" customHeight="1" x14ac:dyDescent="0.25">
      <c r="A9" s="19" t="s">
        <v>6</v>
      </c>
      <c r="B9" s="18">
        <v>44.3</v>
      </c>
      <c r="C9" s="18">
        <v>35.9</v>
      </c>
      <c r="D9" s="18">
        <v>36.700000000000003</v>
      </c>
      <c r="E9" s="18">
        <v>3.4</v>
      </c>
    </row>
    <row r="10" spans="1:5" ht="80.25" customHeight="1" x14ac:dyDescent="0.25">
      <c r="A10" s="38" t="s">
        <v>70</v>
      </c>
      <c r="B10" s="39"/>
      <c r="C10" s="39"/>
      <c r="D10" s="39"/>
      <c r="E10" s="39"/>
    </row>
    <row r="11" spans="1:5" ht="17.45" customHeight="1" x14ac:dyDescent="0.25">
      <c r="A11" s="39" t="s">
        <v>67</v>
      </c>
      <c r="B11" s="39"/>
      <c r="C11" s="39"/>
      <c r="D11" s="39"/>
      <c r="E11" s="39"/>
    </row>
    <row r="12" spans="1:5" ht="17.45" customHeight="1" x14ac:dyDescent="0.25">
      <c r="A12" s="39" t="s">
        <v>68</v>
      </c>
      <c r="B12" s="39"/>
      <c r="C12" s="39"/>
      <c r="D12" s="39"/>
      <c r="E12" s="39"/>
    </row>
    <row r="13" spans="1:5" ht="17.45" customHeight="1" x14ac:dyDescent="0.25">
      <c r="A13" s="39" t="s">
        <v>69</v>
      </c>
      <c r="B13" s="39"/>
      <c r="C13" s="39"/>
      <c r="D13" s="39"/>
      <c r="E13" s="39"/>
    </row>
  </sheetData>
  <mergeCells count="4">
    <mergeCell ref="A10:E10"/>
    <mergeCell ref="A11:E11"/>
    <mergeCell ref="A12:E12"/>
    <mergeCell ref="A13:E13"/>
  </mergeCells>
  <hyperlinks>
    <hyperlink ref="A2" location="Sommaire!A1" display="retour au sommaire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zoomScaleNormal="100" workbookViewId="0"/>
  </sheetViews>
  <sheetFormatPr baseColWidth="10" defaultRowHeight="15" x14ac:dyDescent="0.25"/>
  <cols>
    <col min="1" max="1" width="13.42578125" customWidth="1"/>
    <col min="2" max="2" width="11.85546875" customWidth="1"/>
    <col min="3" max="3" width="19.42578125" customWidth="1"/>
    <col min="4" max="4" width="25.42578125" customWidth="1"/>
    <col min="5" max="5" width="26.42578125" customWidth="1"/>
    <col min="6" max="6" width="26.85546875" customWidth="1"/>
    <col min="8" max="8" width="11.42578125" style="4"/>
  </cols>
  <sheetData>
    <row r="1" spans="1:8" ht="16.5" customHeight="1" x14ac:dyDescent="0.25">
      <c r="A1" s="6" t="s">
        <v>11</v>
      </c>
      <c r="D1" s="8"/>
      <c r="E1" s="9"/>
      <c r="F1" s="9"/>
      <c r="G1" s="9"/>
      <c r="H1" s="10"/>
    </row>
    <row r="2" spans="1:8" ht="15.75" customHeight="1" x14ac:dyDescent="0.25">
      <c r="A2" s="5" t="str">
        <f>HYPERLINK("#Sommaire!A1", "Retour au sommaire")</f>
        <v>Retour au sommaire</v>
      </c>
      <c r="D2" s="8"/>
      <c r="E2" s="9"/>
      <c r="F2" s="9"/>
      <c r="G2" s="9"/>
      <c r="H2" s="10"/>
    </row>
    <row r="4" spans="1:8" ht="75" x14ac:dyDescent="0.25">
      <c r="A4" s="13"/>
      <c r="B4" s="14" t="s">
        <v>60</v>
      </c>
      <c r="C4" s="14" t="s">
        <v>48</v>
      </c>
      <c r="D4" s="14" t="s">
        <v>49</v>
      </c>
      <c r="E4" s="14" t="s">
        <v>50</v>
      </c>
    </row>
    <row r="5" spans="1:8" x14ac:dyDescent="0.25">
      <c r="A5" s="15" t="s">
        <v>1</v>
      </c>
      <c r="B5" s="16">
        <v>10</v>
      </c>
      <c r="C5" s="16">
        <v>9</v>
      </c>
      <c r="D5" s="16">
        <v>15</v>
      </c>
      <c r="E5" s="16">
        <v>25</v>
      </c>
    </row>
    <row r="6" spans="1:8" x14ac:dyDescent="0.25">
      <c r="A6" s="15" t="s">
        <v>8</v>
      </c>
      <c r="B6" s="16">
        <v>13</v>
      </c>
      <c r="C6" s="16">
        <v>6</v>
      </c>
      <c r="D6" s="16">
        <v>5</v>
      </c>
      <c r="E6" s="16">
        <v>13</v>
      </c>
    </row>
    <row r="7" spans="1:8" x14ac:dyDescent="0.25">
      <c r="A7" s="15" t="s">
        <v>3</v>
      </c>
      <c r="B7" s="16">
        <v>18</v>
      </c>
      <c r="C7" s="16">
        <v>19</v>
      </c>
      <c r="D7" s="16">
        <v>20</v>
      </c>
      <c r="E7" s="16">
        <v>20</v>
      </c>
    </row>
    <row r="8" spans="1:8" x14ac:dyDescent="0.25">
      <c r="A8" s="15" t="s">
        <v>4</v>
      </c>
      <c r="B8" s="16"/>
      <c r="C8" s="16">
        <v>19</v>
      </c>
      <c r="D8" s="16">
        <v>16</v>
      </c>
      <c r="E8" s="16">
        <v>17</v>
      </c>
    </row>
    <row r="9" spans="1:8" x14ac:dyDescent="0.25">
      <c r="A9" s="15" t="s">
        <v>5</v>
      </c>
      <c r="B9" s="16">
        <v>21</v>
      </c>
      <c r="C9" s="16">
        <v>20</v>
      </c>
      <c r="D9" s="16">
        <v>20</v>
      </c>
      <c r="E9" s="16">
        <v>23</v>
      </c>
    </row>
    <row r="10" spans="1:8" x14ac:dyDescent="0.25">
      <c r="A10" s="15" t="s">
        <v>6</v>
      </c>
      <c r="B10" s="16">
        <v>39</v>
      </c>
      <c r="C10" s="16">
        <v>28</v>
      </c>
      <c r="D10" s="16">
        <v>24</v>
      </c>
      <c r="E10" s="16">
        <v>2</v>
      </c>
    </row>
    <row r="11" spans="1:8" x14ac:dyDescent="0.25">
      <c r="A11" s="21"/>
      <c r="B11" s="22"/>
      <c r="C11" s="22"/>
      <c r="D11" s="22"/>
      <c r="E11" s="22"/>
    </row>
    <row r="12" spans="1:8" ht="38.25" customHeight="1" x14ac:dyDescent="0.25">
      <c r="A12" s="37" t="s">
        <v>51</v>
      </c>
      <c r="B12" s="36"/>
      <c r="C12" s="36"/>
      <c r="D12" s="36"/>
      <c r="E12" s="36"/>
    </row>
    <row r="13" spans="1:8" x14ac:dyDescent="0.25">
      <c r="A13" s="31" t="s">
        <v>9</v>
      </c>
      <c r="B13" s="17"/>
      <c r="C13" s="17"/>
      <c r="D13" s="17"/>
      <c r="E13" s="17"/>
    </row>
    <row r="14" spans="1:8" x14ac:dyDescent="0.25">
      <c r="A14" s="31" t="s">
        <v>10</v>
      </c>
      <c r="B14" s="33"/>
      <c r="C14" s="33"/>
      <c r="D14" s="33"/>
      <c r="E14" s="33"/>
    </row>
    <row r="15" spans="1:8" x14ac:dyDescent="0.25">
      <c r="A15" s="31" t="s">
        <v>52</v>
      </c>
      <c r="B15" s="33"/>
      <c r="C15" s="33"/>
      <c r="D15" s="33"/>
      <c r="E15" s="33"/>
    </row>
  </sheetData>
  <mergeCells count="1">
    <mergeCell ref="A12:E1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/>
  </sheetViews>
  <sheetFormatPr baseColWidth="10" defaultRowHeight="15" x14ac:dyDescent="0.25"/>
  <cols>
    <col min="1" max="1" width="40" customWidth="1"/>
    <col min="2" max="4" width="11.140625" customWidth="1"/>
    <col min="5" max="5" width="11.5703125" customWidth="1"/>
    <col min="6" max="9" width="8.5703125" customWidth="1"/>
  </cols>
  <sheetData>
    <row r="1" spans="1:5" x14ac:dyDescent="0.25">
      <c r="A1" s="6" t="s">
        <v>12</v>
      </c>
    </row>
    <row r="2" spans="1:5" x14ac:dyDescent="0.25">
      <c r="A2" s="5" t="str">
        <f>HYPERLINK("#Sommaire!A1", "Retour au sommaire")</f>
        <v>Retour au sommaire</v>
      </c>
    </row>
    <row r="4" spans="1:5" ht="60" x14ac:dyDescent="0.25">
      <c r="B4" s="14" t="s">
        <v>53</v>
      </c>
      <c r="C4" s="14" t="s">
        <v>54</v>
      </c>
      <c r="D4" s="14" t="s">
        <v>55</v>
      </c>
      <c r="E4" s="14" t="s">
        <v>18</v>
      </c>
    </row>
    <row r="5" spans="1:5" ht="20.100000000000001" customHeight="1" x14ac:dyDescent="0.25">
      <c r="A5" s="24" t="s">
        <v>13</v>
      </c>
      <c r="B5" s="18">
        <v>65.2</v>
      </c>
      <c r="C5" s="18">
        <v>85.5</v>
      </c>
      <c r="D5" s="18">
        <v>90.3</v>
      </c>
      <c r="E5" s="18">
        <v>88.6</v>
      </c>
    </row>
    <row r="6" spans="1:5" ht="20.100000000000001" customHeight="1" x14ac:dyDescent="0.25">
      <c r="A6" s="24" t="s">
        <v>14</v>
      </c>
      <c r="B6" s="18">
        <v>68.099999999999994</v>
      </c>
      <c r="C6" s="18">
        <v>70.099999999999994</v>
      </c>
      <c r="D6" s="18">
        <v>75.900000000000006</v>
      </c>
      <c r="E6" s="18">
        <v>74.7</v>
      </c>
    </row>
    <row r="7" spans="1:5" ht="20.100000000000001" customHeight="1" x14ac:dyDescent="0.25">
      <c r="A7" s="24" t="s">
        <v>15</v>
      </c>
      <c r="B7" s="18">
        <v>47.073721213573812</v>
      </c>
      <c r="C7" s="18">
        <v>61.457334611697021</v>
      </c>
      <c r="D7" s="18">
        <v>68.69747899159664</v>
      </c>
      <c r="E7" s="18">
        <v>68.35443037974683</v>
      </c>
    </row>
    <row r="8" spans="1:5" ht="32.25" customHeight="1" x14ac:dyDescent="0.25">
      <c r="A8" s="29" t="s">
        <v>61</v>
      </c>
      <c r="B8" s="18">
        <v>31.8</v>
      </c>
      <c r="C8" s="18">
        <v>44</v>
      </c>
      <c r="D8" s="18">
        <v>42.9</v>
      </c>
      <c r="E8" s="18">
        <v>39.200000000000003</v>
      </c>
    </row>
    <row r="9" spans="1:5" ht="26.25" customHeight="1" x14ac:dyDescent="0.25">
      <c r="A9" s="35" t="s">
        <v>66</v>
      </c>
      <c r="B9" s="32"/>
      <c r="C9" s="32"/>
      <c r="D9" s="32"/>
      <c r="E9" s="32"/>
    </row>
    <row r="10" spans="1:5" ht="24.75" customHeight="1" x14ac:dyDescent="0.25">
      <c r="A10" s="35" t="s">
        <v>62</v>
      </c>
      <c r="B10" s="32"/>
      <c r="C10" s="32"/>
      <c r="D10" s="32"/>
      <c r="E10" s="32"/>
    </row>
    <row r="11" spans="1:5" x14ac:dyDescent="0.25">
      <c r="A11" s="35" t="s">
        <v>19</v>
      </c>
      <c r="B11" s="32"/>
      <c r="C11" s="32"/>
      <c r="D11" s="32"/>
      <c r="E11" s="32"/>
    </row>
    <row r="12" spans="1:5" x14ac:dyDescent="0.25">
      <c r="A12" s="35" t="s">
        <v>52</v>
      </c>
      <c r="B12" s="32"/>
      <c r="C12" s="32"/>
      <c r="D12" s="32"/>
      <c r="E12" s="32"/>
    </row>
  </sheetData>
  <mergeCells count="4">
    <mergeCell ref="A9:E9"/>
    <mergeCell ref="A10:E10"/>
    <mergeCell ref="A11:E11"/>
    <mergeCell ref="A12:E1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zoomScaleNormal="100" workbookViewId="0"/>
  </sheetViews>
  <sheetFormatPr baseColWidth="10" defaultRowHeight="15" x14ac:dyDescent="0.25"/>
  <cols>
    <col min="1" max="1" width="33" customWidth="1"/>
    <col min="2" max="2" width="15.140625" customWidth="1"/>
    <col min="3" max="3" width="15.85546875" style="4" customWidth="1"/>
    <col min="4" max="4" width="14.5703125" style="4" customWidth="1"/>
    <col min="5" max="5" width="13" customWidth="1"/>
    <col min="6" max="8" width="15.85546875" customWidth="1"/>
  </cols>
  <sheetData>
    <row r="1" spans="1:4" x14ac:dyDescent="0.25">
      <c r="A1" s="6" t="s">
        <v>20</v>
      </c>
      <c r="B1" s="6"/>
    </row>
    <row r="2" spans="1:4" x14ac:dyDescent="0.25">
      <c r="A2" s="5" t="str">
        <f>HYPERLINK("#Sommaire!A1", "Retour au sommaire")</f>
        <v>Retour au sommaire</v>
      </c>
      <c r="B2" s="5"/>
    </row>
    <row r="4" spans="1:4" ht="30" x14ac:dyDescent="0.25">
      <c r="B4" s="28" t="s">
        <v>57</v>
      </c>
      <c r="C4" s="28" t="s">
        <v>49</v>
      </c>
      <c r="D4" s="28" t="s">
        <v>50</v>
      </c>
    </row>
    <row r="5" spans="1:4" x14ac:dyDescent="0.25">
      <c r="A5" t="s">
        <v>21</v>
      </c>
      <c r="B5" s="23">
        <v>9.1</v>
      </c>
      <c r="C5" s="23">
        <v>2.6232948583420774</v>
      </c>
      <c r="D5" s="23">
        <v>0.7868705184262722</v>
      </c>
    </row>
    <row r="6" spans="1:4" x14ac:dyDescent="0.25">
      <c r="A6" t="s">
        <v>22</v>
      </c>
      <c r="B6" s="23">
        <v>14.6</v>
      </c>
      <c r="C6" s="23">
        <v>30.613850996852047</v>
      </c>
      <c r="D6" s="23">
        <v>15.580920129624706</v>
      </c>
    </row>
    <row r="7" spans="1:4" x14ac:dyDescent="0.25">
      <c r="A7" t="s">
        <v>23</v>
      </c>
      <c r="B7" s="23">
        <v>12.4</v>
      </c>
      <c r="C7" s="23">
        <v>21.773347324239246</v>
      </c>
      <c r="D7" s="23">
        <v>16.315913062004434</v>
      </c>
    </row>
    <row r="8" spans="1:4" x14ac:dyDescent="0.25">
      <c r="A8" t="s">
        <v>24</v>
      </c>
      <c r="B8" s="23">
        <v>9.1</v>
      </c>
      <c r="C8" s="23">
        <v>15.162644281217208</v>
      </c>
      <c r="D8" s="23">
        <v>14.789003666719655</v>
      </c>
    </row>
    <row r="9" spans="1:4" x14ac:dyDescent="0.25">
      <c r="A9" t="s">
        <v>25</v>
      </c>
      <c r="B9" s="23">
        <v>6.9</v>
      </c>
      <c r="C9" s="23">
        <v>11.647429171038825</v>
      </c>
      <c r="D9" s="23">
        <v>12.248552011814766</v>
      </c>
    </row>
    <row r="10" spans="1:4" x14ac:dyDescent="0.25">
      <c r="A10" t="s">
        <v>26</v>
      </c>
      <c r="B10" s="23">
        <v>5.5</v>
      </c>
      <c r="C10" s="23">
        <v>6.8992654774396645</v>
      </c>
      <c r="D10" s="23">
        <v>10.93485850578041</v>
      </c>
    </row>
    <row r="11" spans="1:4" x14ac:dyDescent="0.25">
      <c r="A11" t="s">
        <v>27</v>
      </c>
      <c r="B11" s="23">
        <v>4.5</v>
      </c>
      <c r="C11" s="23">
        <v>4.5907660020986363</v>
      </c>
      <c r="D11" s="23">
        <v>7.7462503355717987</v>
      </c>
    </row>
    <row r="12" spans="1:4" x14ac:dyDescent="0.25">
      <c r="A12" t="s">
        <v>28</v>
      </c>
      <c r="B12" s="23">
        <v>3.6</v>
      </c>
      <c r="C12" s="23">
        <v>3.2004197271773345</v>
      </c>
      <c r="D12" s="23">
        <v>5.023254218640445</v>
      </c>
    </row>
    <row r="13" spans="1:4" x14ac:dyDescent="0.25">
      <c r="A13" t="s">
        <v>29</v>
      </c>
      <c r="B13" s="23">
        <v>3.2</v>
      </c>
      <c r="C13" s="23">
        <v>0.97061909758656872</v>
      </c>
      <c r="D13" s="23">
        <v>3.2429592584506381</v>
      </c>
    </row>
    <row r="14" spans="1:4" x14ac:dyDescent="0.25">
      <c r="A14" t="s">
        <v>30</v>
      </c>
      <c r="B14" s="23">
        <v>2.8</v>
      </c>
      <c r="C14" s="23">
        <v>0.6820566631689402</v>
      </c>
      <c r="D14" s="23">
        <v>2.317143876696905</v>
      </c>
    </row>
    <row r="15" spans="1:4" x14ac:dyDescent="0.25">
      <c r="A15" t="s">
        <v>31</v>
      </c>
      <c r="B15" s="23">
        <v>2.5</v>
      </c>
      <c r="C15" s="23">
        <v>0.31479538300104931</v>
      </c>
      <c r="D15" s="23">
        <v>1.7435552075796021</v>
      </c>
    </row>
    <row r="16" spans="1:4" x14ac:dyDescent="0.25">
      <c r="A16" t="s">
        <v>32</v>
      </c>
      <c r="B16" s="23">
        <v>2.2999999999999998</v>
      </c>
      <c r="C16" s="23">
        <v>0.20986358866736621</v>
      </c>
      <c r="D16" s="23">
        <v>1.3434085124093955</v>
      </c>
    </row>
    <row r="17" spans="1:4" x14ac:dyDescent="0.25">
      <c r="A17" t="s">
        <v>33</v>
      </c>
      <c r="B17" s="23">
        <v>2.2000000000000002</v>
      </c>
      <c r="C17" s="23">
        <v>0.13116474291710387</v>
      </c>
      <c r="D17" s="23">
        <v>1.057405698553298</v>
      </c>
    </row>
    <row r="18" spans="1:4" x14ac:dyDescent="0.25">
      <c r="A18" t="s">
        <v>34</v>
      </c>
      <c r="B18" s="23">
        <v>13</v>
      </c>
      <c r="C18" s="23">
        <v>0.99685204616998946</v>
      </c>
      <c r="D18" s="23">
        <v>4.2089443158589752</v>
      </c>
    </row>
    <row r="19" spans="1:4" x14ac:dyDescent="0.25">
      <c r="A19" t="s">
        <v>35</v>
      </c>
      <c r="B19" s="23">
        <v>4</v>
      </c>
      <c r="C19" s="23">
        <v>0.13116474291710387</v>
      </c>
      <c r="D19" s="23">
        <v>1.6137787923900562</v>
      </c>
    </row>
    <row r="20" spans="1:4" x14ac:dyDescent="0.25">
      <c r="A20" t="s">
        <v>36</v>
      </c>
      <c r="B20" s="23">
        <v>4</v>
      </c>
      <c r="C20" s="23">
        <v>5.2465897166841552E-2</v>
      </c>
      <c r="D20" s="23">
        <v>1.0471818894786451</v>
      </c>
    </row>
    <row r="22" spans="1:4" ht="27" customHeight="1" x14ac:dyDescent="0.25">
      <c r="A22" s="35" t="s">
        <v>65</v>
      </c>
      <c r="B22" s="32"/>
      <c r="C22" s="32"/>
      <c r="D22" s="32"/>
    </row>
    <row r="23" spans="1:4" x14ac:dyDescent="0.25">
      <c r="A23" s="31" t="s">
        <v>64</v>
      </c>
      <c r="B23" s="33"/>
      <c r="C23" s="34"/>
      <c r="D23" s="34"/>
    </row>
    <row r="24" spans="1:4" x14ac:dyDescent="0.25">
      <c r="A24" s="31" t="s">
        <v>56</v>
      </c>
      <c r="B24" s="33"/>
      <c r="C24" s="34"/>
      <c r="D24" s="34"/>
    </row>
  </sheetData>
  <mergeCells count="1">
    <mergeCell ref="A22:D2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Normal="100" workbookViewId="0"/>
  </sheetViews>
  <sheetFormatPr baseColWidth="10" defaultRowHeight="15" x14ac:dyDescent="0.25"/>
  <cols>
    <col min="1" max="1" width="19" customWidth="1"/>
    <col min="2" max="8" width="12.42578125" customWidth="1"/>
  </cols>
  <sheetData>
    <row r="1" spans="1:8" ht="17.25" customHeight="1" x14ac:dyDescent="0.25">
      <c r="A1" s="6" t="s">
        <v>37</v>
      </c>
      <c r="C1" s="9"/>
      <c r="D1" s="9"/>
      <c r="E1" s="9"/>
    </row>
    <row r="2" spans="1:8" ht="16.5" customHeight="1" x14ac:dyDescent="0.25">
      <c r="A2" s="5" t="str">
        <f>HYPERLINK("#Sommaire!A1", "Retour au sommaire")</f>
        <v>Retour au sommaire</v>
      </c>
      <c r="C2" s="9"/>
      <c r="D2" s="9"/>
      <c r="E2" s="9"/>
    </row>
    <row r="3" spans="1:8" ht="15.95" customHeight="1" x14ac:dyDescent="0.25"/>
    <row r="4" spans="1:8" ht="60" x14ac:dyDescent="0.25">
      <c r="A4" s="25"/>
      <c r="B4" s="14" t="s">
        <v>50</v>
      </c>
      <c r="C4" s="14" t="s">
        <v>57</v>
      </c>
      <c r="D4" s="14" t="s">
        <v>39</v>
      </c>
      <c r="E4" s="14" t="s">
        <v>16</v>
      </c>
      <c r="F4" s="14" t="s">
        <v>17</v>
      </c>
      <c r="G4" s="14" t="s">
        <v>40</v>
      </c>
      <c r="H4" s="14" t="s">
        <v>41</v>
      </c>
    </row>
    <row r="5" spans="1:8" ht="23.1" customHeight="1" x14ac:dyDescent="0.25">
      <c r="A5" s="26" t="s">
        <v>38</v>
      </c>
      <c r="B5" s="18">
        <v>55.2</v>
      </c>
      <c r="C5" s="18">
        <v>38.799999999999997</v>
      </c>
      <c r="D5" s="18">
        <v>44.7</v>
      </c>
      <c r="E5" s="18">
        <v>36.5</v>
      </c>
      <c r="F5" s="18">
        <v>38.9</v>
      </c>
      <c r="G5" s="18">
        <v>44.8</v>
      </c>
      <c r="H5" s="18">
        <v>61.5</v>
      </c>
    </row>
    <row r="7" spans="1:8" x14ac:dyDescent="0.25">
      <c r="A7" s="31" t="s">
        <v>42</v>
      </c>
    </row>
    <row r="8" spans="1:8" x14ac:dyDescent="0.25">
      <c r="A8" s="31" t="s">
        <v>64</v>
      </c>
    </row>
    <row r="9" spans="1:8" x14ac:dyDescent="0.25">
      <c r="A9" s="31" t="s">
        <v>56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zoomScaleNormal="100" workbookViewId="0"/>
  </sheetViews>
  <sheetFormatPr baseColWidth="10" defaultRowHeight="15" x14ac:dyDescent="0.25"/>
  <cols>
    <col min="1" max="1" width="29.7109375" customWidth="1"/>
    <col min="2" max="5" width="16.28515625" customWidth="1"/>
  </cols>
  <sheetData>
    <row r="1" spans="1:5" x14ac:dyDescent="0.25">
      <c r="A1" s="30" t="s">
        <v>46</v>
      </c>
      <c r="B1" s="8"/>
      <c r="C1" s="8"/>
      <c r="D1" s="8"/>
      <c r="E1" s="8"/>
    </row>
    <row r="2" spans="1:5" ht="12.75" customHeight="1" x14ac:dyDescent="0.25">
      <c r="A2" s="11" t="str">
        <f>HYPERLINK("#Sommaire!A1", "Retour au sommaire")</f>
        <v>Retour au sommaire</v>
      </c>
      <c r="B2" s="9"/>
      <c r="C2" s="9"/>
      <c r="D2" s="9"/>
      <c r="E2" s="8"/>
    </row>
    <row r="3" spans="1:5" ht="12.75" customHeight="1" x14ac:dyDescent="0.25">
      <c r="A3" s="8"/>
      <c r="B3" s="9"/>
      <c r="C3" s="9"/>
      <c r="D3" s="9"/>
      <c r="E3" s="8"/>
    </row>
    <row r="4" spans="1:5" ht="73.5" customHeight="1" x14ac:dyDescent="0.25">
      <c r="A4" s="7"/>
      <c r="B4" s="13" t="s">
        <v>58</v>
      </c>
      <c r="C4" s="13" t="s">
        <v>48</v>
      </c>
      <c r="D4" s="13" t="s">
        <v>59</v>
      </c>
      <c r="E4" s="13" t="s">
        <v>50</v>
      </c>
    </row>
    <row r="5" spans="1:5" ht="17.100000000000001" customHeight="1" x14ac:dyDescent="0.25">
      <c r="A5" s="24" t="s">
        <v>43</v>
      </c>
      <c r="B5" s="18">
        <v>76.900000000000006</v>
      </c>
      <c r="C5" s="18">
        <v>46.699999999999996</v>
      </c>
      <c r="D5" s="18">
        <v>8.6999999999999993</v>
      </c>
      <c r="E5" s="18">
        <v>1.8</v>
      </c>
    </row>
    <row r="6" spans="1:5" ht="21" customHeight="1" x14ac:dyDescent="0.25">
      <c r="A6" s="27" t="s">
        <v>44</v>
      </c>
      <c r="B6" s="18">
        <v>7.7</v>
      </c>
      <c r="C6" s="18">
        <v>20.3</v>
      </c>
      <c r="D6" s="18">
        <v>2.5</v>
      </c>
      <c r="E6" s="18">
        <v>0.5</v>
      </c>
    </row>
    <row r="8" spans="1:5" x14ac:dyDescent="0.25">
      <c r="A8" s="31" t="s">
        <v>45</v>
      </c>
    </row>
    <row r="9" spans="1:5" x14ac:dyDescent="0.25">
      <c r="A9" s="31" t="s">
        <v>63</v>
      </c>
    </row>
    <row r="10" spans="1:5" x14ac:dyDescent="0.25">
      <c r="A10" s="31" t="s">
        <v>56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Sommaire</vt:lpstr>
      <vt:lpstr>Figure 1</vt:lpstr>
      <vt:lpstr>Figure 2</vt:lpstr>
      <vt:lpstr>Figure 3</vt:lpstr>
      <vt:lpstr>Figure 4</vt:lpstr>
      <vt:lpstr>Figure 5</vt:lpstr>
      <vt:lpstr>Figure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SILHOL</dc:creator>
  <cp:lastModifiedBy>Administration centrale</cp:lastModifiedBy>
  <dcterms:created xsi:type="dcterms:W3CDTF">2025-08-06T14:41:29Z</dcterms:created>
  <dcterms:modified xsi:type="dcterms:W3CDTF">2026-02-11T12:34:36Z</dcterms:modified>
</cp:coreProperties>
</file>