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gesip-dgri-a2-1-recherche\PUBLICATIONS du SIES\Notes flash\NF COLLTERR\07_NF_2026\02_Mise en ligne\"/>
    </mc:Choice>
  </mc:AlternateContent>
  <xr:revisionPtr revIDLastSave="0" documentId="13_ncr:1_{27A476E7-3B02-4450-BE02-2DC38E7B6B59}" xr6:coauthVersionLast="47" xr6:coauthVersionMax="47" xr10:uidLastSave="{00000000-0000-0000-0000-000000000000}"/>
  <bookViews>
    <workbookView xWindow="-25320" yWindow="-120" windowWidth="25440" windowHeight="15390" tabRatio="444" xr2:uid="{00000000-000D-0000-FFFF-FFFF00000000}"/>
  </bookViews>
  <sheets>
    <sheet name="Fig. 1" sheetId="1" r:id="rId1"/>
    <sheet name="Fig. 2" sheetId="3" r:id="rId2"/>
    <sheet name="Fig. 3" sheetId="6" r:id="rId3"/>
    <sheet name="Fig 4" sheetId="2" r:id="rId4"/>
    <sheet name="Fig. 5" sheetId="5" r:id="rId5"/>
    <sheet name="Fig. 6" sheetId="4" r:id="rId6"/>
    <sheet name="Figure complémentaire" sheetId="7" r:id="rId7"/>
  </sheets>
  <definedNames>
    <definedName name="_xlnm.Print_Area" localSheetId="3">'Fig 4'!$B$2:$J$23</definedName>
    <definedName name="_xlnm.Print_Area" localSheetId="0">'Fig. 1'!$B$2:$I$23</definedName>
    <definedName name="_xlnm.Print_Area" localSheetId="1">'Fig. 2'!$B$2:$K$20</definedName>
    <definedName name="_xlnm.Print_Area" localSheetId="4">'Fig. 5'!$B$2:$J$24</definedName>
    <definedName name="_xlnm.Print_Area" localSheetId="5">'Fig. 6'!$B$2:$K$24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5" l="1"/>
</calcChain>
</file>

<file path=xl/sharedStrings.xml><?xml version="1.0" encoding="utf-8"?>
<sst xmlns="http://schemas.openxmlformats.org/spreadsheetml/2006/main" count="128" uniqueCount="76">
  <si>
    <t>Dépenses d'ES&amp;VE</t>
  </si>
  <si>
    <t>Dépenses de R&amp;T</t>
  </si>
  <si>
    <t>Conseils régionaux</t>
  </si>
  <si>
    <t>Conseils départementaux</t>
  </si>
  <si>
    <t>Communes et EPCI</t>
  </si>
  <si>
    <t>ES&amp;VE</t>
  </si>
  <si>
    <t>R&amp;T</t>
  </si>
  <si>
    <t>Aides aux étudiants</t>
  </si>
  <si>
    <t>Réseaux haut-débit et TIC</t>
  </si>
  <si>
    <t>Equipement de bâtiments</t>
  </si>
  <si>
    <t>Equipement de laboratoires public</t>
  </si>
  <si>
    <t>Transferts de technologie - Aides en direction des entreprises innovantes</t>
  </si>
  <si>
    <t>Aides aux chercheurs</t>
  </si>
  <si>
    <t>Budget R&amp;T non-ventilé</t>
  </si>
  <si>
    <t>Toutes opérations</t>
  </si>
  <si>
    <t>AUVERGNE-RHONE-ALPES</t>
  </si>
  <si>
    <t>BOURGOGNE-FRANCHE-COMTE</t>
  </si>
  <si>
    <t>BRETAGNE</t>
  </si>
  <si>
    <t>CENTRE-VAL DE LOIRE</t>
  </si>
  <si>
    <t>CORSE</t>
  </si>
  <si>
    <t>GRAND EST</t>
  </si>
  <si>
    <t>HAUTS-DE-FRANCE</t>
  </si>
  <si>
    <t>ILE-DE-FRANCE</t>
  </si>
  <si>
    <t>NORMANDIE</t>
  </si>
  <si>
    <t>NOUVELLE-AQUITAINE</t>
  </si>
  <si>
    <t>OCCITANIE</t>
  </si>
  <si>
    <t>PAYS DE LA LOIRE</t>
  </si>
  <si>
    <t>PROVENCE-ALPES-COTE D'AZUR</t>
  </si>
  <si>
    <t>ES&amp;VE non ventilé</t>
  </si>
  <si>
    <t>Opérations immobilières</t>
  </si>
  <si>
    <t>Promotion de l'ES&amp;VE</t>
  </si>
  <si>
    <t>Aides au fonctionnement des établissements</t>
  </si>
  <si>
    <t xml:space="preserve"> Projets de recherche, chaires</t>
  </si>
  <si>
    <t>Réseaux HD, TIC R&amp;T</t>
  </si>
  <si>
    <t>Diffusion de la culture scientifique</t>
  </si>
  <si>
    <t>Moyenne du budget R&amp;T en € par habitant</t>
  </si>
  <si>
    <t>Moyenne du budget ES&amp;VE en € par étudiant inscrit</t>
  </si>
  <si>
    <t>CORSE *</t>
  </si>
  <si>
    <t>(en M€)</t>
  </si>
  <si>
    <t xml:space="preserve">Données : (d) : définitives, (sd) : semi-définitives, (p) : prévisionnelles. </t>
  </si>
  <si>
    <t>* Le budget par étudiant en Corse est particulièrement important du fait de la convention d'application tripartite entre l'Etat, la collectivité de Corse et l'université de Corse pour les périodes 2018-2022 et 2023-2027.</t>
  </si>
  <si>
    <t>Champ : France ; conseils régionaux, conseils départementaux et assimilés, EPCI à financement propre d'une population totale de plus de 50 000 habitants, communes de plus de 30 000 habitants. D’autres collectivités ciblées sur les thématiques R&amp;T et ES&amp;VE par les partenaires du SIES sont également interrogées.</t>
  </si>
  <si>
    <r>
      <t xml:space="preserve">2020
</t>
    </r>
    <r>
      <rPr>
        <i/>
        <sz val="10"/>
        <color theme="1"/>
        <rFont val="Calibri"/>
        <family val="2"/>
        <scheme val="minor"/>
      </rPr>
      <t>(d)</t>
    </r>
  </si>
  <si>
    <r>
      <t xml:space="preserve">2021
</t>
    </r>
    <r>
      <rPr>
        <i/>
        <sz val="10"/>
        <color theme="1"/>
        <rFont val="Calibri"/>
        <family val="2"/>
        <scheme val="minor"/>
      </rPr>
      <t>(d)</t>
    </r>
  </si>
  <si>
    <r>
      <t xml:space="preserve">2022
</t>
    </r>
    <r>
      <rPr>
        <i/>
        <sz val="10"/>
        <color theme="1"/>
        <rFont val="Calibri"/>
        <family val="2"/>
        <scheme val="minor"/>
      </rPr>
      <t>(d)</t>
    </r>
  </si>
  <si>
    <r>
      <t xml:space="preserve">2023
</t>
    </r>
    <r>
      <rPr>
        <i/>
        <sz val="10"/>
        <color theme="1"/>
        <rFont val="Calibri"/>
        <family val="2"/>
        <scheme val="minor"/>
      </rPr>
      <t>(d)</t>
    </r>
  </si>
  <si>
    <r>
      <t xml:space="preserve">2024
</t>
    </r>
    <r>
      <rPr>
        <i/>
        <sz val="10"/>
        <color theme="1"/>
        <rFont val="Calibri"/>
        <family val="2"/>
        <scheme val="minor"/>
      </rPr>
      <t>(sd)</t>
    </r>
  </si>
  <si>
    <r>
      <t xml:space="preserve">2025
</t>
    </r>
    <r>
      <rPr>
        <i/>
        <sz val="10"/>
        <color theme="1"/>
        <rFont val="Calibri"/>
        <family val="2"/>
        <scheme val="minor"/>
      </rPr>
      <t>(p)</t>
    </r>
  </si>
  <si>
    <t>1. Dépenses d’ES&amp;VE et de R&amp;T des collectivités territoriales au cours de la période 2020-2025</t>
  </si>
  <si>
    <t>GUADELOUPE</t>
  </si>
  <si>
    <t>MARTINIQUE</t>
  </si>
  <si>
    <t>GUYANE</t>
  </si>
  <si>
    <t>LA REUNION</t>
  </si>
  <si>
    <t>MAYOTTE</t>
  </si>
  <si>
    <t>POLYNESIE FRANCAISE</t>
  </si>
  <si>
    <t>NOUVELLE-CALEDONIE</t>
  </si>
  <si>
    <t>n.c.</t>
  </si>
  <si>
    <t>2. Financement annuel moyen de la R&amp;T par habitant sur la période 2022-2025</t>
  </si>
  <si>
    <t>Données moyennes sur 2022-2025.</t>
  </si>
  <si>
    <t>3. Financement annuel moyen de l’ES&amp;VE par étudiant sur la période 2022-2025</t>
  </si>
  <si>
    <t>AUVERGNE-RHÔNE-ALPES</t>
  </si>
  <si>
    <t>BOURGOGNE-FRANCHE-COMTÉ</t>
  </si>
  <si>
    <t>LA RÉUNION</t>
  </si>
  <si>
    <t>POLYNÉSIE FRANÇAISE</t>
  </si>
  <si>
    <t>NOUVELLE-CALÉDONIE</t>
  </si>
  <si>
    <t>4. Répartition du financement de l’ESR par type de collectivité sur la période 2022-2025</t>
  </si>
  <si>
    <t>5. Destination des financements en R&amp;T sur la période 2022-2025</t>
  </si>
  <si>
    <t>6. Destination des financements en ES&amp;VE sur la période 2022-2025</t>
  </si>
  <si>
    <t>Financement annuel moyen de l’ESR de l'ensemble des collectivités territoriales sur la période 2022-2025</t>
  </si>
  <si>
    <t>Financement annuel moyen ESR sur la période 2022-2025 (en M€)</t>
  </si>
  <si>
    <t>Total</t>
  </si>
  <si>
    <t>Source : MESRE-SIES, enquête biennale sur le financement de la recherche et du transfert de technologie (R&amp;T), de l'enseignement supérieur et de la vie étudiante (ES&amp;VE) par les collectivités territoriales 2025, système d'information SISE et autres enquêtes.</t>
  </si>
  <si>
    <t>Source : MESRE-SIES, enquête biennale sur le financement de la recherche et du transfert de technologie (R&amp;T), de l'enseignement supérieur et de la vie étudiante (ES&amp;VE) par les collectivités territoriales 2025.</t>
  </si>
  <si>
    <t>Données moyennes sur 2022-2025</t>
  </si>
  <si>
    <t>Sources : MESRE-SIES, enquête biennale sur le financement de la recherche et du transfert de technologie (R&amp;T), de l'enseignement supérieur et de la vie étudiante (ES&amp;VE) par les collectivités territoriales 2023 ; Insee, estimation de population des années 2022 à 2025 au 1er janvier 2026, recensement de population en Polynésie française 2022 ; ISEE, recensement de population en Nouvelle-Calédonie en 2025.</t>
  </si>
  <si>
    <t>Source : MESRE-SIES, enquête biennale sur le financement de la recherche et du transfert de technologie (R&amp;T), de l'enseignement supérieur et de la vie étudiante (ES&amp;VE) par les collectivités territoriales 2023 et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</si>
</sst>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  <numFmt numFmtId="167" formatCode="0.0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Font="1"/>
    <xf numFmtId="0" fontId="4" fillId="0" borderId="1" xfId="0" applyFont="1" applyBorder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1" fontId="0" fillId="0" borderId="1" xfId="0" applyNumberFormat="1" applyBorder="1"/>
    <xf numFmtId="9" fontId="5" fillId="0" borderId="1" xfId="0" applyNumberFormat="1" applyFont="1" applyBorder="1"/>
    <xf numFmtId="165" fontId="7" fillId="0" borderId="0" xfId="2" applyNumberFormat="1" applyFont="1" applyFill="1" applyBorder="1"/>
    <xf numFmtId="165" fontId="4" fillId="0" borderId="0" xfId="2" applyNumberFormat="1" applyFont="1" applyFill="1" applyBorder="1"/>
    <xf numFmtId="0" fontId="0" fillId="0" borderId="0" xfId="0" applyFill="1"/>
    <xf numFmtId="0" fontId="4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64" fontId="7" fillId="0" borderId="0" xfId="1" applyNumberFormat="1" applyFont="1" applyFill="1"/>
    <xf numFmtId="0" fontId="7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/>
    </xf>
    <xf numFmtId="9" fontId="5" fillId="0" borderId="0" xfId="1" applyFont="1" applyFill="1"/>
    <xf numFmtId="0" fontId="5" fillId="0" borderId="0" xfId="0" applyFont="1" applyFill="1"/>
    <xf numFmtId="9" fontId="5" fillId="0" borderId="0" xfId="0" applyNumberFormat="1" applyFont="1"/>
    <xf numFmtId="0" fontId="10" fillId="0" borderId="0" xfId="0" applyFont="1" applyFill="1"/>
    <xf numFmtId="164" fontId="0" fillId="0" borderId="0" xfId="1" applyNumberFormat="1" applyFont="1" applyFill="1"/>
    <xf numFmtId="0" fontId="0" fillId="0" borderId="0" xfId="0" applyFont="1" applyFill="1"/>
    <xf numFmtId="0" fontId="6" fillId="0" borderId="0" xfId="0" applyFont="1" applyFill="1" applyAlignment="1">
      <alignment horizontal="left" vertical="center"/>
    </xf>
    <xf numFmtId="0" fontId="5" fillId="0" borderId="1" xfId="0" applyFont="1" applyBorder="1"/>
    <xf numFmtId="164" fontId="9" fillId="0" borderId="0" xfId="0" applyNumberFormat="1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9" fontId="0" fillId="2" borderId="0" xfId="0" applyNumberFormat="1" applyFill="1"/>
    <xf numFmtId="9" fontId="5" fillId="2" borderId="1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165" fontId="0" fillId="2" borderId="0" xfId="2" applyNumberFormat="1" applyFont="1" applyFill="1" applyBorder="1"/>
    <xf numFmtId="165" fontId="7" fillId="2" borderId="0" xfId="2" applyNumberFormat="1" applyFont="1" applyFill="1" applyBorder="1"/>
    <xf numFmtId="165" fontId="4" fillId="2" borderId="0" xfId="2" applyNumberFormat="1" applyFont="1" applyFill="1" applyBorder="1"/>
    <xf numFmtId="0" fontId="4" fillId="2" borderId="0" xfId="0" applyFont="1" applyFill="1" applyBorder="1"/>
    <xf numFmtId="0" fontId="7" fillId="2" borderId="0" xfId="0" applyFont="1" applyFill="1"/>
    <xf numFmtId="164" fontId="5" fillId="2" borderId="0" xfId="1" applyNumberFormat="1" applyFont="1" applyFill="1" applyBorder="1"/>
    <xf numFmtId="164" fontId="5" fillId="2" borderId="0" xfId="0" applyNumberFormat="1" applyFont="1" applyFill="1" applyBorder="1"/>
    <xf numFmtId="164" fontId="0" fillId="2" borderId="0" xfId="1" applyNumberFormat="1" applyFont="1" applyFill="1"/>
    <xf numFmtId="164" fontId="0" fillId="2" borderId="0" xfId="0" applyNumberFormat="1" applyFill="1"/>
    <xf numFmtId="0" fontId="0" fillId="2" borderId="0" xfId="0" applyFill="1" applyAlignment="1"/>
    <xf numFmtId="164" fontId="0" fillId="0" borderId="1" xfId="0" applyNumberFormat="1" applyBorder="1"/>
    <xf numFmtId="0" fontId="4" fillId="0" borderId="1" xfId="0" applyFont="1" applyBorder="1" applyAlignment="1">
      <alignment horizontal="center" wrapText="1"/>
    </xf>
    <xf numFmtId="166" fontId="5" fillId="0" borderId="0" xfId="1" applyNumberFormat="1" applyFont="1" applyFill="1"/>
    <xf numFmtId="164" fontId="5" fillId="0" borderId="0" xfId="0" applyNumberFormat="1" applyFont="1"/>
    <xf numFmtId="167" fontId="5" fillId="0" borderId="0" xfId="0" applyNumberFormat="1" applyFont="1"/>
    <xf numFmtId="164" fontId="0" fillId="0" borderId="1" xfId="1" applyNumberFormat="1" applyFont="1" applyFill="1" applyBorder="1"/>
    <xf numFmtId="1" fontId="0" fillId="0" borderId="1" xfId="0" applyNumberFormat="1" applyFill="1" applyBorder="1"/>
    <xf numFmtId="164" fontId="0" fillId="2" borderId="1" xfId="0" applyNumberFormat="1" applyFill="1" applyBorder="1"/>
    <xf numFmtId="9" fontId="0" fillId="2" borderId="1" xfId="0" applyNumberFormat="1" applyFill="1" applyBorder="1"/>
    <xf numFmtId="9" fontId="0" fillId="0" borderId="1" xfId="0" applyNumberFormat="1" applyFill="1" applyBorder="1"/>
    <xf numFmtId="9" fontId="0" fillId="0" borderId="1" xfId="0" applyNumberFormat="1" applyBorder="1"/>
    <xf numFmtId="1" fontId="5" fillId="0" borderId="0" xfId="1" applyNumberFormat="1" applyFont="1" applyFill="1"/>
    <xf numFmtId="0" fontId="6" fillId="2" borderId="0" xfId="0" applyFont="1" applyFill="1" applyAlignment="1">
      <alignment horizontal="left" vertical="center"/>
    </xf>
    <xf numFmtId="0" fontId="0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164" fontId="7" fillId="2" borderId="0" xfId="1" applyNumberFormat="1" applyFont="1" applyFill="1"/>
    <xf numFmtId="0" fontId="7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166" fontId="0" fillId="2" borderId="0" xfId="0" applyNumberFormat="1" applyFill="1"/>
    <xf numFmtId="0" fontId="11" fillId="2" borderId="0" xfId="0" applyFont="1" applyFill="1" applyAlignment="1">
      <alignment horizontal="left" vertical="center"/>
    </xf>
    <xf numFmtId="0" fontId="0" fillId="0" borderId="1" xfId="0" applyBorder="1"/>
    <xf numFmtId="1" fontId="0" fillId="0" borderId="3" xfId="0" applyNumberFormat="1" applyBorder="1"/>
    <xf numFmtId="1" fontId="0" fillId="0" borderId="2" xfId="0" applyNumberFormat="1" applyBorder="1"/>
    <xf numFmtId="0" fontId="0" fillId="0" borderId="0" xfId="0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2" borderId="0" xfId="0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300" b="1">
                <a:solidFill>
                  <a:schemeClr val="tx1"/>
                </a:solidFill>
              </a:rPr>
              <a:t>1. Dépenses d’ES&amp;VE et de R&amp;T des collectivités territoriales au cours de la période 2020-2025</a:t>
            </a:r>
          </a:p>
        </c:rich>
      </c:tx>
      <c:layout>
        <c:manualLayout>
          <c:xMode val="edge"/>
          <c:yMode val="edge"/>
          <c:x val="6.7804024496946155E-6"/>
          <c:y val="2.7777777777777776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150215900431802"/>
          <c:y val="0.25995913926670394"/>
          <c:w val="0.67197462817147868"/>
          <c:h val="0.41222827435165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1'!$B$5</c:f>
              <c:strCache>
                <c:ptCount val="1"/>
                <c:pt idx="0">
                  <c:v>Dépenses d'ES&amp;VE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1'!$C$4:$H$4</c:f>
              <c:strCache>
                <c:ptCount val="6"/>
                <c:pt idx="0">
                  <c:v>2020
(d)</c:v>
                </c:pt>
                <c:pt idx="1">
                  <c:v>2021
(d)</c:v>
                </c:pt>
                <c:pt idx="2">
                  <c:v>2022
(d)</c:v>
                </c:pt>
                <c:pt idx="3">
                  <c:v>2023
(d)</c:v>
                </c:pt>
                <c:pt idx="4">
                  <c:v>2024
(sd)</c:v>
                </c:pt>
                <c:pt idx="5">
                  <c:v>2025
(p)</c:v>
                </c:pt>
              </c:strCache>
            </c:strRef>
          </c:cat>
          <c:val>
            <c:numRef>
              <c:f>'Fig. 1'!$C$5:$H$5</c:f>
              <c:numCache>
                <c:formatCode>0</c:formatCode>
                <c:ptCount val="6"/>
                <c:pt idx="0">
                  <c:v>618.27599999999995</c:v>
                </c:pt>
                <c:pt idx="1">
                  <c:v>748.45</c:v>
                </c:pt>
                <c:pt idx="2">
                  <c:v>676</c:v>
                </c:pt>
                <c:pt idx="3">
                  <c:v>694.5</c:v>
                </c:pt>
                <c:pt idx="4">
                  <c:v>742.5</c:v>
                </c:pt>
                <c:pt idx="5">
                  <c:v>816.3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1-4026-B488-D6FFA8CF9EC4}"/>
            </c:ext>
          </c:extLst>
        </c:ser>
        <c:ser>
          <c:idx val="1"/>
          <c:order val="1"/>
          <c:tx>
            <c:strRef>
              <c:f>'Fig. 1'!$B$6</c:f>
              <c:strCache>
                <c:ptCount val="1"/>
                <c:pt idx="0">
                  <c:v>Dépenses de R&amp;T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1'!$C$4:$H$4</c:f>
              <c:strCache>
                <c:ptCount val="6"/>
                <c:pt idx="0">
                  <c:v>2020
(d)</c:v>
                </c:pt>
                <c:pt idx="1">
                  <c:v>2021
(d)</c:v>
                </c:pt>
                <c:pt idx="2">
                  <c:v>2022
(d)</c:v>
                </c:pt>
                <c:pt idx="3">
                  <c:v>2023
(d)</c:v>
                </c:pt>
                <c:pt idx="4">
                  <c:v>2024
(sd)</c:v>
                </c:pt>
                <c:pt idx="5">
                  <c:v>2025
(p)</c:v>
                </c:pt>
              </c:strCache>
            </c:strRef>
          </c:cat>
          <c:val>
            <c:numRef>
              <c:f>'Fig. 1'!$C$6:$H$6</c:f>
              <c:numCache>
                <c:formatCode>0</c:formatCode>
                <c:ptCount val="6"/>
                <c:pt idx="0">
                  <c:v>711.2</c:v>
                </c:pt>
                <c:pt idx="1">
                  <c:v>793.3</c:v>
                </c:pt>
                <c:pt idx="2">
                  <c:v>716.8</c:v>
                </c:pt>
                <c:pt idx="3">
                  <c:v>688.5</c:v>
                </c:pt>
                <c:pt idx="4">
                  <c:v>714.4</c:v>
                </c:pt>
                <c:pt idx="5">
                  <c:v>645.4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1-4026-B488-D6FFA8CF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6941128"/>
        <c:axId val="465589136"/>
      </c:barChart>
      <c:catAx>
        <c:axId val="25694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589136"/>
        <c:crosses val="autoZero"/>
        <c:auto val="1"/>
        <c:lblAlgn val="ctr"/>
        <c:lblOffset val="100"/>
        <c:noMultiLvlLbl val="0"/>
      </c:catAx>
      <c:valAx>
        <c:axId val="465589136"/>
        <c:scaling>
          <c:orientation val="minMax"/>
          <c:max val="1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94112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37419919284283E-2"/>
          <c:y val="0.84643779812742315"/>
          <c:w val="0.64063488838088789"/>
          <c:h val="0.10855514958643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9810681559543"/>
          <c:y val="0.29783536148890477"/>
          <c:w val="0.83014281109598143"/>
          <c:h val="0.420786924361727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 4'!$C$4</c:f>
              <c:strCache>
                <c:ptCount val="1"/>
                <c:pt idx="0">
                  <c:v>Conseils régionaux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4'!$B$5:$B$6</c:f>
              <c:strCache>
                <c:ptCount val="2"/>
                <c:pt idx="0">
                  <c:v>ES&amp;VE</c:v>
                </c:pt>
                <c:pt idx="1">
                  <c:v>R&amp;T</c:v>
                </c:pt>
              </c:strCache>
            </c:strRef>
          </c:cat>
          <c:val>
            <c:numRef>
              <c:f>'Fig 4'!$C$5:$C$6</c:f>
              <c:numCache>
                <c:formatCode>0.0%</c:formatCode>
                <c:ptCount val="2"/>
                <c:pt idx="0">
                  <c:v>0.57399999999999995</c:v>
                </c:pt>
                <c:pt idx="1">
                  <c:v>0.746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5-41C8-9490-062A78421C28}"/>
            </c:ext>
          </c:extLst>
        </c:ser>
        <c:ser>
          <c:idx val="1"/>
          <c:order val="1"/>
          <c:tx>
            <c:strRef>
              <c:f>'Fig 4'!$D$4</c:f>
              <c:strCache>
                <c:ptCount val="1"/>
                <c:pt idx="0">
                  <c:v>Conseils départementaux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4'!$B$5:$B$6</c:f>
              <c:strCache>
                <c:ptCount val="2"/>
                <c:pt idx="0">
                  <c:v>ES&amp;VE</c:v>
                </c:pt>
                <c:pt idx="1">
                  <c:v>R&amp;T</c:v>
                </c:pt>
              </c:strCache>
            </c:strRef>
          </c:cat>
          <c:val>
            <c:numRef>
              <c:f>'Fig 4'!$D$5:$D$6</c:f>
              <c:numCache>
                <c:formatCode>0.0%</c:formatCode>
                <c:ptCount val="2"/>
                <c:pt idx="0">
                  <c:v>8.3000000000000004E-2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5-41C8-9490-062A78421C28}"/>
            </c:ext>
          </c:extLst>
        </c:ser>
        <c:ser>
          <c:idx val="2"/>
          <c:order val="2"/>
          <c:tx>
            <c:strRef>
              <c:f>'Fig 4'!$E$4</c:f>
              <c:strCache>
                <c:ptCount val="1"/>
                <c:pt idx="0">
                  <c:v>Communes et EPCI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4'!$B$5:$B$6</c:f>
              <c:strCache>
                <c:ptCount val="2"/>
                <c:pt idx="0">
                  <c:v>ES&amp;VE</c:v>
                </c:pt>
                <c:pt idx="1">
                  <c:v>R&amp;T</c:v>
                </c:pt>
              </c:strCache>
            </c:strRef>
          </c:cat>
          <c:val>
            <c:numRef>
              <c:f>'Fig 4'!$E$5:$E$6</c:f>
              <c:numCache>
                <c:formatCode>0.0%</c:formatCode>
                <c:ptCount val="2"/>
                <c:pt idx="0">
                  <c:v>0.34300000000000003</c:v>
                </c:pt>
                <c:pt idx="1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5-41C8-9490-062A78421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141096"/>
        <c:axId val="326136832"/>
      </c:barChart>
      <c:catAx>
        <c:axId val="3261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136832"/>
        <c:crosses val="autoZero"/>
        <c:auto val="1"/>
        <c:lblAlgn val="ctr"/>
        <c:lblOffset val="100"/>
        <c:noMultiLvlLbl val="0"/>
      </c:catAx>
      <c:valAx>
        <c:axId val="32613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14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8070456264661"/>
          <c:y val="8.4093568873935001E-2"/>
          <c:w val="0.69448854498045609"/>
          <c:h val="0.82789839537124377"/>
        </c:manualLayout>
      </c:layout>
      <c:pieChart>
        <c:varyColors val="1"/>
        <c:ser>
          <c:idx val="0"/>
          <c:order val="0"/>
          <c:tx>
            <c:strRef>
              <c:f>'Fig. 5'!$B$5:$I$5</c:f>
              <c:strCache>
                <c:ptCount val="8"/>
                <c:pt idx="0">
                  <c:v>19%</c:v>
                </c:pt>
                <c:pt idx="1">
                  <c:v>15%</c:v>
                </c:pt>
                <c:pt idx="2">
                  <c:v>35%</c:v>
                </c:pt>
                <c:pt idx="3">
                  <c:v>1%</c:v>
                </c:pt>
                <c:pt idx="4">
                  <c:v>13%</c:v>
                </c:pt>
                <c:pt idx="5">
                  <c:v>13%</c:v>
                </c:pt>
                <c:pt idx="6">
                  <c:v>5%</c:v>
                </c:pt>
                <c:pt idx="7">
                  <c:v>0,5%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AB-4F9D-B314-9A82F2219D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AB-4F9D-B314-9A82F2219D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AB-4F9D-B314-9A82F2219D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AB-4F9D-B314-9A82F2219D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AB-4F9D-B314-9A82F2219D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AB-4F9D-B314-9A82F2219D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AB-4F9D-B314-9A82F2219D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BAB-4F9D-B314-9A82F2219DFB}"/>
              </c:ext>
            </c:extLst>
          </c:dPt>
          <c:dLbls>
            <c:dLbl>
              <c:idx val="0"/>
              <c:layout>
                <c:manualLayout>
                  <c:x val="-6.2340361817188957E-4"/>
                  <c:y val="0.1170500288946272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E2C0DA-C779-424A-82A8-9D28A71F6F38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F3F8FFF8-34F4-44F3-AB86-007F60E56B7C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619161163265182"/>
                      <c:h val="0.2012012646351121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AB-4F9D-B314-9A82F2219DFB}"/>
                </c:ext>
              </c:extLst>
            </c:dLbl>
            <c:dLbl>
              <c:idx val="1"/>
              <c:layout>
                <c:manualLayout>
                  <c:x val="6.6049247922313134E-3"/>
                  <c:y val="-6.148872030179126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1E6C24-9603-4682-86F5-A3D674CF89C1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3AA5D3AD-5E42-4012-81A6-C3753A116814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62414098727057"/>
                      <c:h val="0.286793896126607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AB-4F9D-B314-9A82F2219DFB}"/>
                </c:ext>
              </c:extLst>
            </c:dLbl>
            <c:dLbl>
              <c:idx val="2"/>
              <c:layout>
                <c:manualLayout>
                  <c:x val="0.26764066310049506"/>
                  <c:y val="-4.528143671106930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89479E-227F-4A39-8847-F392D4023229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5C26BBFC-B405-46B4-B2DA-5677DA994EB9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391217712995491"/>
                      <c:h val="0.290663485167308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AB-4F9D-B314-9A82F2219DFB}"/>
                </c:ext>
              </c:extLst>
            </c:dLbl>
            <c:dLbl>
              <c:idx val="3"/>
              <c:layout>
                <c:manualLayout>
                  <c:x val="-5.752329616516056E-2"/>
                  <c:y val="-2.0546154908649073E-2"/>
                </c:manualLayout>
              </c:layout>
              <c:tx>
                <c:rich>
                  <a:bodyPr/>
                  <a:lstStyle/>
                  <a:p>
                    <a:fld id="{80A93790-77F1-48A8-B2D7-CBD31A183837}" type="CELLRANGE">
                      <a:rPr lang="en-US" b="1"/>
                      <a:pPr/>
                      <a:t>[PLAGECELL]</a:t>
                    </a:fld>
                    <a:endParaRPr lang="en-US" b="1" baseline="0"/>
                  </a:p>
                  <a:p>
                    <a:fld id="{0D80BE15-F9CF-4ECB-9337-231290513C43}" type="PERCENTAGE">
                      <a:rPr lang="en-US"/>
                      <a:pPr/>
                      <a:t>[POURCENTAGE]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AB-4F9D-B314-9A82F2219DFB}"/>
                </c:ext>
              </c:extLst>
            </c:dLbl>
            <c:dLbl>
              <c:idx val="4"/>
              <c:layout>
                <c:manualLayout>
                  <c:x val="1.3346808997868555E-2"/>
                  <c:y val="-5.55902587013707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C769A6-0661-4C82-88BC-AF4B098EEBDA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3533B44D-8B1C-4DE6-A84B-3ECF6F12F676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80590933851966"/>
                      <c:h val="0.19259238550478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AB-4F9D-B314-9A82F2219DFB}"/>
                </c:ext>
              </c:extLst>
            </c:dLbl>
            <c:dLbl>
              <c:idx val="5"/>
              <c:layout>
                <c:manualLayout>
                  <c:x val="-0.15575032147827159"/>
                  <c:y val="8.505983634430006E-2"/>
                </c:manualLayout>
              </c:layout>
              <c:tx>
                <c:rich>
                  <a:bodyPr/>
                  <a:lstStyle/>
                  <a:p>
                    <a:fld id="{0A82F5D6-3415-4155-9011-DDA154E6784E}" type="CELLRANGE">
                      <a:rPr lang="en-US" b="1"/>
                      <a:pPr/>
                      <a:t>[PLAGECELL]</a:t>
                    </a:fld>
                    <a:endParaRPr lang="en-US" b="1" baseline="0"/>
                  </a:p>
                  <a:p>
                    <a:fld id="{6700145C-7869-47B2-886A-5AAEDDB6064D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AB-4F9D-B314-9A82F2219DFB}"/>
                </c:ext>
              </c:extLst>
            </c:dLbl>
            <c:dLbl>
              <c:idx val="6"/>
              <c:layout>
                <c:manualLayout>
                  <c:x val="-2.825140332172997E-2"/>
                  <c:y val="1.51087462124411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595B6B-5900-4BE1-9F6A-BFF81D67CA78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5AA2F5AF-6F70-4EF4-9B5F-D4354261F18B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090918094929393"/>
                      <c:h val="0.1922569032609587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AB-4F9D-B314-9A82F2219DFB}"/>
                </c:ext>
              </c:extLst>
            </c:dLbl>
            <c:dLbl>
              <c:idx val="7"/>
              <c:layout>
                <c:manualLayout>
                  <c:x val="0.22373874826049428"/>
                  <c:y val="3.0969589721069295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320F581-C591-4D0C-A94A-3CFC6578C2DF}" type="CELLRANGE">
                      <a:rPr lang="en-US" b="1"/>
                      <a:pPr>
                        <a:defRPr sz="1200"/>
                      </a:pPr>
                      <a:t>[PLAGECELL]</a:t>
                    </a:fld>
                    <a:endParaRPr lang="en-US" b="1" baseline="0"/>
                  </a:p>
                  <a:p>
                    <a:pPr>
                      <a:defRPr sz="1200"/>
                    </a:pPr>
                    <a:fld id="{B1A9A653-00E3-42C3-9C5B-EC1D77CE4594}" type="VALUE">
                      <a:rPr lang="en-US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088054816475552"/>
                      <c:h val="0.137937331440991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BAB-4F9D-B314-9A82F2219D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'Fig. 5'!$B$4:$I$4</c:f>
              <c:strCache>
                <c:ptCount val="8"/>
                <c:pt idx="0">
                  <c:v>Opérations immobilières</c:v>
                </c:pt>
                <c:pt idx="1">
                  <c:v>Equipement de laboratoires public</c:v>
                </c:pt>
                <c:pt idx="2">
                  <c:v>Transferts de technologie - Aides en direction des entreprises innovantes</c:v>
                </c:pt>
                <c:pt idx="3">
                  <c:v>Réseaux HD, TIC R&amp;T</c:v>
                </c:pt>
                <c:pt idx="4">
                  <c:v> Projets de recherche, chaires</c:v>
                </c:pt>
                <c:pt idx="5">
                  <c:v>Aides aux chercheurs</c:v>
                </c:pt>
                <c:pt idx="6">
                  <c:v>Diffusion de la culture scientifique</c:v>
                </c:pt>
                <c:pt idx="7">
                  <c:v>Budget R&amp;T non-ventilé</c:v>
                </c:pt>
              </c:strCache>
            </c:strRef>
          </c:cat>
          <c:val>
            <c:numRef>
              <c:f>'Fig. 5'!$B$5:$I$5</c:f>
              <c:numCache>
                <c:formatCode>0%</c:formatCode>
                <c:ptCount val="8"/>
                <c:pt idx="0">
                  <c:v>0.185</c:v>
                </c:pt>
                <c:pt idx="1">
                  <c:v>0.14499999999999999</c:v>
                </c:pt>
                <c:pt idx="2">
                  <c:v>0.35</c:v>
                </c:pt>
                <c:pt idx="3">
                  <c:v>0.01</c:v>
                </c:pt>
                <c:pt idx="4">
                  <c:v>0.129</c:v>
                </c:pt>
                <c:pt idx="5">
                  <c:v>0.128</c:v>
                </c:pt>
                <c:pt idx="6">
                  <c:v>4.8000000000000001E-2</c:v>
                </c:pt>
                <c:pt idx="7" formatCode="0.0%">
                  <c:v>5.0000000000000001E-3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5'!$B$4:$I$4</c15:f>
                <c15:dlblRangeCache>
                  <c:ptCount val="8"/>
                  <c:pt idx="0">
                    <c:v>Opérations immobilières</c:v>
                  </c:pt>
                  <c:pt idx="1">
                    <c:v>Equipement de laboratoires public</c:v>
                  </c:pt>
                  <c:pt idx="2">
                    <c:v>Transferts de technologie - Aides en direction des entreprises innovantes</c:v>
                  </c:pt>
                  <c:pt idx="3">
                    <c:v>Réseaux HD, TIC R&amp;T</c:v>
                  </c:pt>
                  <c:pt idx="4">
                    <c:v> Projets de recherche, chaires</c:v>
                  </c:pt>
                  <c:pt idx="5">
                    <c:v>Aides aux chercheurs</c:v>
                  </c:pt>
                  <c:pt idx="6">
                    <c:v>Diffusion de la culture scientifique</c:v>
                  </c:pt>
                  <c:pt idx="7">
                    <c:v>Budget R&amp;T non-ventilé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EBAB-4F9D-B314-9A82F221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15119820708168"/>
          <c:y val="0.14158011498562681"/>
          <c:w val="0.56937797790086286"/>
          <c:h val="0.74730877390326211"/>
        </c:manualLayout>
      </c:layout>
      <c:pieChart>
        <c:varyColors val="1"/>
        <c:ser>
          <c:idx val="0"/>
          <c:order val="0"/>
          <c:tx>
            <c:strRef>
              <c:f>'Fig. 6'!$B$4:$H$4</c:f>
              <c:strCache>
                <c:ptCount val="7"/>
                <c:pt idx="0">
                  <c:v>Opérations immobilières</c:v>
                </c:pt>
                <c:pt idx="1">
                  <c:v>Equipement de bâtiments</c:v>
                </c:pt>
                <c:pt idx="2">
                  <c:v>Aides au fonctionnement des établissements</c:v>
                </c:pt>
                <c:pt idx="3">
                  <c:v>Réseaux haut-débit et TIC</c:v>
                </c:pt>
                <c:pt idx="4">
                  <c:v>Aides aux étudiants</c:v>
                </c:pt>
                <c:pt idx="5">
                  <c:v>Promotion de l'ES&amp;VE</c:v>
                </c:pt>
                <c:pt idx="6">
                  <c:v>ES&amp;VE non ventilé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E9-4C28-A7BE-2454D09AA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E9-4C28-A7BE-2454D09AA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E9-4C28-A7BE-2454D09AA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E9-4C28-A7BE-2454D09AA8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E9-4C28-A7BE-2454D09AA8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E9-4C28-A7BE-2454D09AA8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E9-4C28-A7BE-2454D09AA82C}"/>
              </c:ext>
            </c:extLst>
          </c:dPt>
          <c:dLbls>
            <c:dLbl>
              <c:idx val="0"/>
              <c:layout>
                <c:manualLayout>
                  <c:x val="-2.5072857441592843E-2"/>
                  <c:y val="2.904374317545594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B5E8B-78F1-4CD6-943C-3392192B9B8B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038A4E51-AEC3-4613-9229-958B4B1F0901}" type="VALUE">
                      <a:rPr lang="en-US" sz="1200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2291041645733"/>
                      <c:h val="0.30765748031496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FE9-4C28-A7BE-2454D09AA82C}"/>
                </c:ext>
              </c:extLst>
            </c:dLbl>
            <c:dLbl>
              <c:idx val="1"/>
              <c:layout>
                <c:manualLayout>
                  <c:x val="0.24392074587470366"/>
                  <c:y val="-2.2116611766604959E-3"/>
                </c:manualLayout>
              </c:layout>
              <c:tx>
                <c:rich>
                  <a:bodyPr/>
                  <a:lstStyle/>
                  <a:p>
                    <a:fld id="{97468FF3-206C-459A-9774-B6B56A0795D5}" type="CELLRANGE">
                      <a:rPr lang="en-US" b="1"/>
                      <a:pPr/>
                      <a:t>[PLAGECELL]</a:t>
                    </a:fld>
                    <a:endParaRPr lang="en-US" b="1" baseline="0"/>
                  </a:p>
                  <a:p>
                    <a:fld id="{A9413140-114E-41FD-BC4B-878DE57BFC7D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FE9-4C28-A7BE-2454D09AA82C}"/>
                </c:ext>
              </c:extLst>
            </c:dLbl>
            <c:dLbl>
              <c:idx val="2"/>
              <c:layout>
                <c:manualLayout>
                  <c:x val="2.4715688954422478E-2"/>
                  <c:y val="-2.18339152678293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98036F-35F9-4F68-A556-7180E741F10B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61D38B11-4097-4047-B9B0-003E9F0BD166}" type="VALUE">
                      <a:rPr lang="en-US" sz="1200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500039289558894"/>
                      <c:h val="0.251260238200119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FE9-4C28-A7BE-2454D09AA82C}"/>
                </c:ext>
              </c:extLst>
            </c:dLbl>
            <c:dLbl>
              <c:idx val="3"/>
              <c:layout>
                <c:manualLayout>
                  <c:x val="6.8549545421950518E-3"/>
                  <c:y val="-5.59645055701564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4CB4BA-EE9B-46FF-85B5-3162BBE9467D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5991CA30-32D5-45B9-A7D8-D5DA0C5D615C}" type="PERCENTAGE">
                      <a:rPr lang="en-US" sz="1200"/>
                      <a:pPr>
                        <a:defRPr sz="1200"/>
                      </a:pPr>
                      <a:t>[POURCENTAGE]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95663720880103"/>
                      <c:h val="0.287247663804086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FE9-4C28-A7BE-2454D09AA82C}"/>
                </c:ext>
              </c:extLst>
            </c:dLbl>
            <c:dLbl>
              <c:idx val="4"/>
              <c:layout>
                <c:manualLayout>
                  <c:x val="1.2190927504108228E-2"/>
                  <c:y val="9.02772002267970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99F29E-C2C5-4C06-8AEB-9FFD29B1343F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B9556C05-3CAF-445B-887C-4D5F494DE069}" type="VALUE">
                      <a:rPr lang="en-US" sz="1200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619084371814386"/>
                      <c:h val="0.258109923759530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FE9-4C28-A7BE-2454D09AA82C}"/>
                </c:ext>
              </c:extLst>
            </c:dLbl>
            <c:dLbl>
              <c:idx val="5"/>
              <c:layout>
                <c:manualLayout>
                  <c:x val="-0.12183058857476806"/>
                  <c:y val="1.368940761136120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37ACFC0-DB00-43DA-A590-A310C23E4841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5C08203C-5B4F-441A-A7C1-90BDB55E8B7A}" type="VALUE">
                      <a:rPr lang="en-US" sz="1200"/>
                      <a:pPr>
                        <a:defRPr sz="1200"/>
                      </a:pPr>
                      <a:t>[VALEUR]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406392303883905"/>
                      <c:h val="0.215104896785534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FE9-4C28-A7BE-2454D09AA82C}"/>
                </c:ext>
              </c:extLst>
            </c:dLbl>
            <c:dLbl>
              <c:idx val="6"/>
              <c:layout>
                <c:manualLayout>
                  <c:x val="0.23105824601962416"/>
                  <c:y val="2.670387764264349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20201F-AC83-4711-9311-0CD4AAF6B194}" type="CELLRANGE">
                      <a:rPr lang="en-US" sz="1200" b="1"/>
                      <a:pPr>
                        <a:defRPr sz="1200"/>
                      </a:pPr>
                      <a:t>[PLAGECELL]</a:t>
                    </a:fld>
                    <a:endParaRPr lang="en-US" sz="1200" b="1" baseline="0"/>
                  </a:p>
                  <a:p>
                    <a:pPr>
                      <a:defRPr sz="1200"/>
                    </a:pPr>
                    <a:fld id="{6C0AF5A0-9AD7-4F7B-8313-5864BC8F8BC3}" type="PERCENTAGE">
                      <a:rPr lang="en-US" sz="1200" b="0"/>
                      <a:pPr>
                        <a:defRPr sz="1200"/>
                      </a:pPr>
                      <a:t>[POURCENTAGE]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884035256689636"/>
                      <c:h val="0.181646643786688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FE9-4C28-A7BE-2454D09AA8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'Fig. 6'!$B$4:$H$4</c:f>
              <c:strCache>
                <c:ptCount val="7"/>
                <c:pt idx="0">
                  <c:v>Opérations immobilières</c:v>
                </c:pt>
                <c:pt idx="1">
                  <c:v>Equipement de bâtiments</c:v>
                </c:pt>
                <c:pt idx="2">
                  <c:v>Aides au fonctionnement des établissements</c:v>
                </c:pt>
                <c:pt idx="3">
                  <c:v>Réseaux haut-débit et TIC</c:v>
                </c:pt>
                <c:pt idx="4">
                  <c:v>Aides aux étudiants</c:v>
                </c:pt>
                <c:pt idx="5">
                  <c:v>Promotion de l'ES&amp;VE</c:v>
                </c:pt>
                <c:pt idx="6">
                  <c:v>ES&amp;VE non ventilé</c:v>
                </c:pt>
              </c:strCache>
            </c:strRef>
          </c:cat>
          <c:val>
            <c:numRef>
              <c:f>'Fig. 6'!$B$5:$H$5</c:f>
              <c:numCache>
                <c:formatCode>0%</c:formatCode>
                <c:ptCount val="7"/>
                <c:pt idx="0">
                  <c:v>0.47799999999999998</c:v>
                </c:pt>
                <c:pt idx="1">
                  <c:v>4.3999999999999997E-2</c:v>
                </c:pt>
                <c:pt idx="2">
                  <c:v>0.17899999999999999</c:v>
                </c:pt>
                <c:pt idx="3" formatCode="0.0%">
                  <c:v>5.0000000000000001E-3</c:v>
                </c:pt>
                <c:pt idx="4">
                  <c:v>0.27500000000000002</c:v>
                </c:pt>
                <c:pt idx="5" formatCode="0.0%">
                  <c:v>1.2E-2</c:v>
                </c:pt>
                <c:pt idx="6" formatCode="0.0%">
                  <c:v>6.0000000000000001E-3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6'!$B$4:$H$4</c15:f>
                <c15:dlblRangeCache>
                  <c:ptCount val="7"/>
                  <c:pt idx="0">
                    <c:v>Opérations immobilières</c:v>
                  </c:pt>
                  <c:pt idx="1">
                    <c:v>Equipement de bâtiments</c:v>
                  </c:pt>
                  <c:pt idx="2">
                    <c:v>Aides au fonctionnement des établissements</c:v>
                  </c:pt>
                  <c:pt idx="3">
                    <c:v>Réseaux haut-débit et TIC</c:v>
                  </c:pt>
                  <c:pt idx="4">
                    <c:v>Aides aux étudiants</c:v>
                  </c:pt>
                  <c:pt idx="5">
                    <c:v>Promotion de l'ES&amp;VE</c:v>
                  </c:pt>
                  <c:pt idx="6">
                    <c:v>ES&amp;VE non ventilé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E2B-40EC-82BD-041E261C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7</xdr:row>
      <xdr:rowOff>104776</xdr:rowOff>
    </xdr:from>
    <xdr:to>
      <xdr:col>7</xdr:col>
      <xdr:colOff>123825</xdr:colOff>
      <xdr:row>19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4.51214E-7</cdr:x>
      <cdr:y>0.20833</cdr:y>
    </cdr:from>
    <cdr:to>
      <cdr:x>0.04728</cdr:x>
      <cdr:y>0.78754</cdr:y>
    </cdr:to>
    <cdr:sp macro="" textlink="">
      <cdr:nvSpPr>
        <cdr:cNvPr id="2" name="ZoneTexte 1"/>
        <cdr:cNvSpPr txBox="1"/>
      </cdr:nvSpPr>
      <cdr:spPr>
        <a:xfrm xmlns:a="http://schemas.openxmlformats.org/drawingml/2006/main" rot="16200000">
          <a:off x="-548984" y="1019274"/>
          <a:ext cx="1307523" cy="209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effectLst/>
              <a:latin typeface="+mn-lt"/>
              <a:ea typeface="+mn-ea"/>
              <a:cs typeface="+mn-cs"/>
            </a:rPr>
            <a:t>Montants (en M €)</a:t>
          </a:r>
          <a:endParaRPr lang="fr-FR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161925</xdr:rowOff>
    </xdr:from>
    <xdr:to>
      <xdr:col>18</xdr:col>
      <xdr:colOff>323850</xdr:colOff>
      <xdr:row>25</xdr:row>
      <xdr:rowOff>17145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157C1AA-6AB0-1792-DA41-B0CB44FA4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542925"/>
          <a:ext cx="12020550" cy="4808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2</xdr:row>
      <xdr:rowOff>190499</xdr:rowOff>
    </xdr:from>
    <xdr:to>
      <xdr:col>19</xdr:col>
      <xdr:colOff>738187</xdr:colOff>
      <xdr:row>25</xdr:row>
      <xdr:rowOff>114299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CD2D35-A3F0-1085-128B-1B345398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9" y="571499"/>
          <a:ext cx="12311063" cy="4924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5</xdr:col>
      <xdr:colOff>476250</xdr:colOff>
      <xdr:row>19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0.00501</cdr:x>
      <cdr:y>0.04091</cdr:y>
    </cdr:from>
    <cdr:to>
      <cdr:x>0.98496</cdr:x>
      <cdr:y>0.28182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050" y="85725"/>
          <a:ext cx="372427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effectLst/>
              <a:latin typeface="+mn-lt"/>
              <a:ea typeface="+mn-ea"/>
              <a:cs typeface="+mn-cs"/>
            </a:rPr>
            <a:t>4. Répartition du financement de l’ESR par type de collectivité sur la période 2022-2025</a:t>
          </a:r>
          <a:endParaRPr lang="fr-FR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8</xdr:row>
      <xdr:rowOff>38101</xdr:rowOff>
    </xdr:from>
    <xdr:to>
      <xdr:col>8</xdr:col>
      <xdr:colOff>28575</xdr:colOff>
      <xdr:row>24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6</xdr:row>
      <xdr:rowOff>9526</xdr:rowOff>
    </xdr:from>
    <xdr:to>
      <xdr:col>6</xdr:col>
      <xdr:colOff>123825</xdr:colOff>
      <xdr:row>20</xdr:row>
      <xdr:rowOff>504825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209549</xdr:colOff>
      <xdr:row>2</xdr:row>
      <xdr:rowOff>85725</xdr:rowOff>
    </xdr:from>
    <xdr:to>
      <xdr:col>18</xdr:col>
      <xdr:colOff>704849</xdr:colOff>
      <xdr:row>25</xdr:row>
      <xdr:rowOff>74295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7A41BA2-0FF0-DE0C-B813-5E6FF03BC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49" y="466725"/>
          <a:ext cx="12068175" cy="482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3"/>
  <sheetViews>
    <sheetView showGridLines="0" tabSelected="1" zoomScaleNormal="100" workbookViewId="0"/>
  </sheetViews>
  <sheetFormatPr baseColWidth="10" defaultColWidth="9.109375" defaultRowHeight="14.4" x14ac:dyDescent="0.3"/>
  <cols>
    <col min="1" max="1" width="8.5546875" customWidth="1"/>
    <col min="2" max="2" width="22.5546875" customWidth="1"/>
    <col min="3" max="3" width="10.6640625" customWidth="1"/>
    <col min="4" max="4" width="11.33203125" customWidth="1"/>
    <col min="5" max="5" width="10" customWidth="1"/>
    <col min="6" max="6" width="11.44140625" bestFit="1" customWidth="1"/>
  </cols>
  <sheetData>
    <row r="2" spans="2:14" s="6" customFormat="1" x14ac:dyDescent="0.3">
      <c r="B2" s="5" t="s">
        <v>48</v>
      </c>
    </row>
    <row r="3" spans="2:14" s="4" customFormat="1" ht="13.8" x14ac:dyDescent="0.3">
      <c r="B3" s="2"/>
    </row>
    <row r="4" spans="2:14" s="3" customFormat="1" ht="27.6" x14ac:dyDescent="0.3">
      <c r="B4" s="13" t="s">
        <v>38</v>
      </c>
      <c r="C4" s="60" t="s">
        <v>42</v>
      </c>
      <c r="D4" s="60" t="s">
        <v>43</v>
      </c>
      <c r="E4" s="60" t="s">
        <v>44</v>
      </c>
      <c r="F4" s="60" t="s">
        <v>45</v>
      </c>
      <c r="G4" s="60" t="s">
        <v>46</v>
      </c>
      <c r="H4" s="60" t="s">
        <v>47</v>
      </c>
      <c r="I4" s="26"/>
      <c r="J4" s="26"/>
      <c r="L4" s="26"/>
      <c r="M4" s="26"/>
      <c r="N4" s="26"/>
    </row>
    <row r="5" spans="2:14" s="4" customFormat="1" x14ac:dyDescent="0.3">
      <c r="B5" s="7" t="s">
        <v>0</v>
      </c>
      <c r="C5" s="65">
        <v>618.27599999999995</v>
      </c>
      <c r="D5" s="65">
        <v>748.45</v>
      </c>
      <c r="E5" s="65">
        <v>676</v>
      </c>
      <c r="F5" s="65">
        <v>694.5</v>
      </c>
      <c r="G5" s="65">
        <v>742.5</v>
      </c>
      <c r="H5" s="16">
        <v>816.3</v>
      </c>
      <c r="I5" s="27"/>
      <c r="J5" s="27"/>
      <c r="K5" s="61"/>
      <c r="L5" s="61"/>
      <c r="M5" s="61"/>
      <c r="N5" s="61"/>
    </row>
    <row r="6" spans="2:14" s="4" customFormat="1" x14ac:dyDescent="0.3">
      <c r="B6" s="7" t="s">
        <v>1</v>
      </c>
      <c r="C6" s="65">
        <v>711.2</v>
      </c>
      <c r="D6" s="65">
        <v>793.3</v>
      </c>
      <c r="E6" s="65">
        <v>716.8</v>
      </c>
      <c r="F6" s="65">
        <v>688.5</v>
      </c>
      <c r="G6" s="65">
        <v>714.4</v>
      </c>
      <c r="H6" s="16">
        <v>645.4</v>
      </c>
      <c r="I6" s="27"/>
      <c r="J6" s="27"/>
      <c r="K6" s="61"/>
      <c r="L6" s="61"/>
      <c r="M6" s="61"/>
      <c r="N6" s="61"/>
    </row>
    <row r="7" spans="2:14" s="4" customFormat="1" x14ac:dyDescent="0.3">
      <c r="B7" s="7" t="s">
        <v>70</v>
      </c>
      <c r="C7" s="65">
        <v>1329.4760000000001</v>
      </c>
      <c r="D7" s="65">
        <v>1541.75</v>
      </c>
      <c r="E7" s="65">
        <v>1392.8</v>
      </c>
      <c r="F7" s="65">
        <v>1383</v>
      </c>
      <c r="G7" s="65">
        <v>1456.9</v>
      </c>
      <c r="H7" s="16">
        <v>1461.7</v>
      </c>
      <c r="I7" s="27"/>
      <c r="J7" s="70"/>
      <c r="K7" s="61"/>
      <c r="L7" s="61"/>
      <c r="M7" s="61"/>
      <c r="N7" s="61"/>
    </row>
    <row r="12" spans="2:14" x14ac:dyDescent="0.3">
      <c r="H12" s="22"/>
    </row>
    <row r="13" spans="2:14" x14ac:dyDescent="0.3">
      <c r="H13" s="22"/>
      <c r="I13" s="22"/>
      <c r="J13" s="22"/>
      <c r="K13" s="22"/>
    </row>
    <row r="15" spans="2:14" ht="14.4" customHeight="1" x14ac:dyDescent="0.3">
      <c r="H15" s="22"/>
    </row>
    <row r="16" spans="2:14" x14ac:dyDescent="0.3">
      <c r="H16" s="22"/>
    </row>
    <row r="17" spans="2:14" x14ac:dyDescent="0.3">
      <c r="H17" s="22"/>
    </row>
    <row r="20" spans="2:14" ht="36.75" customHeight="1" x14ac:dyDescent="0.3"/>
    <row r="21" spans="2:14" x14ac:dyDescent="0.3">
      <c r="B21" t="s">
        <v>39</v>
      </c>
    </row>
    <row r="22" spans="2:14" ht="46.5" customHeight="1" x14ac:dyDescent="0.3">
      <c r="B22" s="86" t="s">
        <v>75</v>
      </c>
      <c r="C22" s="86"/>
      <c r="D22" s="86"/>
      <c r="E22" s="86"/>
      <c r="F22" s="86"/>
      <c r="G22" s="86"/>
      <c r="H22" s="86"/>
    </row>
    <row r="23" spans="2:14" ht="63" customHeight="1" x14ac:dyDescent="0.3">
      <c r="B23" s="86" t="s">
        <v>41</v>
      </c>
      <c r="C23" s="86"/>
      <c r="D23" s="86"/>
      <c r="E23" s="86"/>
      <c r="F23" s="86"/>
      <c r="G23" s="86"/>
      <c r="H23" s="86"/>
      <c r="I23" s="25"/>
      <c r="J23" s="25"/>
      <c r="K23" s="25"/>
      <c r="L23" s="25"/>
      <c r="M23" s="25"/>
      <c r="N23" s="25"/>
    </row>
  </sheetData>
  <mergeCells count="2">
    <mergeCell ref="B23:H23"/>
    <mergeCell ref="B22:H2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zoomScaleNormal="100" workbookViewId="0">
      <selection activeCell="J29" sqref="J29"/>
    </sheetView>
  </sheetViews>
  <sheetFormatPr baseColWidth="10" defaultColWidth="11.5546875" defaultRowHeight="14.4" x14ac:dyDescent="0.3"/>
  <cols>
    <col min="1" max="1" width="11.5546875" style="40"/>
    <col min="2" max="2" width="34" style="40" customWidth="1"/>
    <col min="3" max="3" width="15" style="40" customWidth="1"/>
    <col min="4" max="4" width="13.33203125" style="40" customWidth="1"/>
    <col min="5" max="10" width="11.5546875" style="40"/>
    <col min="11" max="11" width="11.44140625" style="40" customWidth="1"/>
    <col min="12" max="16384" width="11.5546875" style="40"/>
  </cols>
  <sheetData>
    <row r="2" spans="2:10" s="72" customFormat="1" x14ac:dyDescent="0.3">
      <c r="B2" s="71" t="s">
        <v>57</v>
      </c>
    </row>
    <row r="3" spans="2:10" x14ac:dyDescent="0.3">
      <c r="B3" s="73"/>
    </row>
    <row r="4" spans="2:10" ht="60" customHeight="1" x14ac:dyDescent="0.3">
      <c r="B4" s="74"/>
      <c r="C4" s="75" t="s">
        <v>35</v>
      </c>
      <c r="E4" s="89"/>
      <c r="F4" s="89"/>
      <c r="G4" s="89"/>
      <c r="H4" s="89"/>
      <c r="I4" s="89"/>
    </row>
    <row r="5" spans="2:10" x14ac:dyDescent="0.3">
      <c r="B5" s="74" t="s">
        <v>60</v>
      </c>
      <c r="C5" s="74">
        <v>8.4</v>
      </c>
      <c r="D5" s="56"/>
      <c r="E5" s="89"/>
      <c r="F5" s="89"/>
      <c r="G5" s="89"/>
      <c r="H5" s="89"/>
      <c r="I5" s="89"/>
      <c r="J5" s="53"/>
    </row>
    <row r="6" spans="2:10" ht="15" customHeight="1" x14ac:dyDescent="0.3">
      <c r="B6" s="74" t="s">
        <v>61</v>
      </c>
      <c r="C6" s="74">
        <v>8.8000000000000007</v>
      </c>
      <c r="D6" s="56"/>
      <c r="E6" s="89"/>
      <c r="F6" s="89"/>
      <c r="G6" s="89"/>
      <c r="H6" s="89"/>
      <c r="I6" s="89"/>
      <c r="J6" s="53"/>
    </row>
    <row r="7" spans="2:10" x14ac:dyDescent="0.3">
      <c r="B7" s="74" t="s">
        <v>17</v>
      </c>
      <c r="C7" s="74">
        <v>17.7</v>
      </c>
      <c r="D7" s="56"/>
      <c r="E7" s="89"/>
      <c r="F7" s="89"/>
      <c r="G7" s="89"/>
      <c r="H7" s="89"/>
      <c r="I7" s="89"/>
    </row>
    <row r="8" spans="2:10" x14ac:dyDescent="0.3">
      <c r="B8" s="74" t="s">
        <v>18</v>
      </c>
      <c r="C8" s="74">
        <v>9.5</v>
      </c>
      <c r="D8" s="56"/>
      <c r="E8" s="89"/>
      <c r="F8" s="89"/>
      <c r="G8" s="89"/>
      <c r="H8" s="89"/>
      <c r="I8" s="89"/>
      <c r="J8" s="53"/>
    </row>
    <row r="9" spans="2:10" x14ac:dyDescent="0.3">
      <c r="B9" s="74" t="s">
        <v>19</v>
      </c>
      <c r="C9" s="74">
        <v>12.4</v>
      </c>
      <c r="D9" s="56"/>
      <c r="E9" s="89"/>
      <c r="F9" s="89"/>
      <c r="G9" s="89"/>
      <c r="H9" s="89"/>
      <c r="I9" s="89"/>
      <c r="J9" s="53"/>
    </row>
    <row r="10" spans="2:10" x14ac:dyDescent="0.3">
      <c r="B10" s="74" t="s">
        <v>20</v>
      </c>
      <c r="C10" s="74">
        <v>11.2</v>
      </c>
      <c r="D10" s="56"/>
      <c r="E10" s="89"/>
      <c r="F10" s="89"/>
      <c r="G10" s="89"/>
      <c r="H10" s="89"/>
      <c r="I10" s="89"/>
      <c r="J10" s="53"/>
    </row>
    <row r="11" spans="2:10" x14ac:dyDescent="0.3">
      <c r="B11" s="74" t="s">
        <v>21</v>
      </c>
      <c r="C11" s="74">
        <v>7.9</v>
      </c>
      <c r="D11" s="56"/>
      <c r="E11" s="89"/>
      <c r="F11" s="89"/>
      <c r="G11" s="89"/>
      <c r="H11" s="89"/>
      <c r="I11" s="89"/>
    </row>
    <row r="12" spans="2:10" x14ac:dyDescent="0.3">
      <c r="B12" s="74" t="s">
        <v>22</v>
      </c>
      <c r="C12" s="74">
        <v>9.3000000000000007</v>
      </c>
      <c r="D12" s="56"/>
      <c r="E12" s="89"/>
      <c r="F12" s="89"/>
      <c r="G12" s="89"/>
      <c r="H12" s="89"/>
      <c r="I12" s="89"/>
    </row>
    <row r="13" spans="2:10" x14ac:dyDescent="0.3">
      <c r="B13" s="74" t="s">
        <v>23</v>
      </c>
      <c r="C13" s="74">
        <v>14.2</v>
      </c>
      <c r="D13" s="56"/>
      <c r="E13" s="89"/>
      <c r="F13" s="89"/>
      <c r="G13" s="89"/>
      <c r="H13" s="89"/>
      <c r="I13" s="89"/>
      <c r="J13" s="53"/>
    </row>
    <row r="14" spans="2:10" x14ac:dyDescent="0.3">
      <c r="B14" s="74" t="s">
        <v>24</v>
      </c>
      <c r="C14" s="74">
        <v>12.7</v>
      </c>
      <c r="D14" s="56"/>
      <c r="E14" s="89"/>
      <c r="F14" s="89"/>
      <c r="G14" s="89"/>
      <c r="H14" s="89"/>
      <c r="I14" s="89"/>
      <c r="J14" s="53"/>
    </row>
    <row r="15" spans="2:10" x14ac:dyDescent="0.3">
      <c r="B15" s="74" t="s">
        <v>25</v>
      </c>
      <c r="C15" s="74">
        <v>6.8</v>
      </c>
      <c r="D15" s="56"/>
      <c r="E15" s="89"/>
      <c r="F15" s="89"/>
      <c r="G15" s="89"/>
      <c r="H15" s="89"/>
      <c r="I15" s="89"/>
    </row>
    <row r="16" spans="2:10" x14ac:dyDescent="0.3">
      <c r="B16" s="74" t="s">
        <v>26</v>
      </c>
      <c r="C16" s="74">
        <v>15.3</v>
      </c>
      <c r="D16" s="56"/>
      <c r="E16" s="89"/>
      <c r="F16" s="89"/>
      <c r="G16" s="89"/>
      <c r="H16" s="89"/>
      <c r="I16" s="89"/>
    </row>
    <row r="17" spans="2:9" x14ac:dyDescent="0.3">
      <c r="B17" s="74" t="s">
        <v>27</v>
      </c>
      <c r="C17" s="74">
        <v>6.8</v>
      </c>
      <c r="D17" s="56"/>
      <c r="E17" s="89"/>
      <c r="F17" s="89"/>
      <c r="G17" s="89"/>
      <c r="H17" s="89"/>
      <c r="I17" s="89"/>
    </row>
    <row r="18" spans="2:9" x14ac:dyDescent="0.3">
      <c r="B18" s="74" t="s">
        <v>49</v>
      </c>
      <c r="C18" s="83">
        <v>2.9</v>
      </c>
      <c r="D18" s="56"/>
    </row>
    <row r="19" spans="2:9" ht="15" customHeight="1" x14ac:dyDescent="0.3">
      <c r="B19" s="74" t="s">
        <v>51</v>
      </c>
      <c r="C19" s="76" t="s">
        <v>56</v>
      </c>
    </row>
    <row r="20" spans="2:9" ht="15" customHeight="1" x14ac:dyDescent="0.3">
      <c r="B20" s="74" t="s">
        <v>50</v>
      </c>
      <c r="C20" s="74">
        <v>6.3</v>
      </c>
    </row>
    <row r="21" spans="2:9" x14ac:dyDescent="0.3">
      <c r="B21" s="74" t="s">
        <v>53</v>
      </c>
      <c r="C21" s="76" t="s">
        <v>56</v>
      </c>
      <c r="D21" s="56"/>
    </row>
    <row r="22" spans="2:9" x14ac:dyDescent="0.3">
      <c r="B22" s="74" t="s">
        <v>62</v>
      </c>
      <c r="C22" s="74">
        <v>6.9</v>
      </c>
      <c r="D22" s="56"/>
    </row>
    <row r="23" spans="2:9" x14ac:dyDescent="0.3">
      <c r="B23" s="74" t="s">
        <v>63</v>
      </c>
      <c r="C23" s="83">
        <v>23.5</v>
      </c>
    </row>
    <row r="24" spans="2:9" x14ac:dyDescent="0.3">
      <c r="B24" s="74" t="s">
        <v>64</v>
      </c>
      <c r="C24" s="83">
        <v>8.1</v>
      </c>
    </row>
    <row r="26" spans="2:9" ht="15" customHeight="1" x14ac:dyDescent="0.3"/>
    <row r="27" spans="2:9" ht="15" customHeight="1" x14ac:dyDescent="0.3"/>
    <row r="28" spans="2:9" x14ac:dyDescent="0.3">
      <c r="B28" s="40" t="s">
        <v>58</v>
      </c>
    </row>
    <row r="29" spans="2:9" s="39" customFormat="1" ht="63" customHeight="1" x14ac:dyDescent="0.3">
      <c r="B29" s="87" t="s">
        <v>74</v>
      </c>
      <c r="C29" s="87"/>
      <c r="D29" s="87"/>
      <c r="E29" s="87"/>
      <c r="F29" s="87"/>
      <c r="G29" s="87"/>
      <c r="H29" s="87"/>
    </row>
    <row r="30" spans="2:9" s="39" customFormat="1" ht="63" customHeight="1" x14ac:dyDescent="0.3">
      <c r="B30" s="88" t="s">
        <v>41</v>
      </c>
      <c r="C30" s="88"/>
      <c r="D30" s="88"/>
      <c r="E30" s="88"/>
      <c r="F30" s="88"/>
      <c r="G30" s="88"/>
      <c r="H30" s="88"/>
    </row>
  </sheetData>
  <mergeCells count="3">
    <mergeCell ref="B29:H29"/>
    <mergeCell ref="B30:H30"/>
    <mergeCell ref="E4:I1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1"/>
  <sheetViews>
    <sheetView zoomScaleNormal="100" workbookViewId="0">
      <selection activeCell="A3" sqref="A3"/>
    </sheetView>
  </sheetViews>
  <sheetFormatPr baseColWidth="10" defaultColWidth="11.5546875" defaultRowHeight="14.4" x14ac:dyDescent="0.3"/>
  <cols>
    <col min="1" max="1" width="11.5546875" style="40"/>
    <col min="2" max="2" width="33.88671875" style="40" customWidth="1"/>
    <col min="3" max="16384" width="11.5546875" style="40"/>
  </cols>
  <sheetData>
    <row r="2" spans="1:9" x14ac:dyDescent="0.3">
      <c r="A2" s="72"/>
      <c r="B2" s="71" t="s">
        <v>59</v>
      </c>
      <c r="C2" s="72"/>
      <c r="D2" s="72"/>
      <c r="E2" s="72"/>
      <c r="F2" s="72"/>
      <c r="G2" s="72"/>
      <c r="H2" s="72"/>
      <c r="I2" s="72"/>
    </row>
    <row r="3" spans="1:9" x14ac:dyDescent="0.3">
      <c r="B3" s="73"/>
    </row>
    <row r="4" spans="1:9" ht="69" x14ac:dyDescent="0.3">
      <c r="B4" s="74"/>
      <c r="C4" s="75" t="s">
        <v>36</v>
      </c>
      <c r="E4" s="90"/>
      <c r="F4" s="90"/>
      <c r="G4" s="90"/>
      <c r="H4" s="90"/>
      <c r="I4" s="90"/>
    </row>
    <row r="5" spans="1:9" x14ac:dyDescent="0.3">
      <c r="B5" s="74" t="s">
        <v>15</v>
      </c>
      <c r="C5" s="77">
        <v>247.6</v>
      </c>
      <c r="D5" s="56"/>
      <c r="E5" s="90"/>
      <c r="F5" s="90"/>
      <c r="G5" s="90"/>
      <c r="H5" s="90"/>
      <c r="I5" s="90"/>
    </row>
    <row r="6" spans="1:9" x14ac:dyDescent="0.3">
      <c r="B6" s="74" t="s">
        <v>16</v>
      </c>
      <c r="C6" s="77">
        <v>370.7</v>
      </c>
      <c r="D6" s="56"/>
      <c r="E6" s="90"/>
      <c r="F6" s="90"/>
      <c r="G6" s="90"/>
      <c r="H6" s="90"/>
      <c r="I6" s="90"/>
    </row>
    <row r="7" spans="1:9" x14ac:dyDescent="0.3">
      <c r="B7" s="74" t="s">
        <v>17</v>
      </c>
      <c r="C7" s="77">
        <v>252.9</v>
      </c>
      <c r="D7" s="56"/>
      <c r="E7" s="90"/>
      <c r="F7" s="90"/>
      <c r="G7" s="90"/>
      <c r="H7" s="90"/>
      <c r="I7" s="90"/>
    </row>
    <row r="8" spans="1:9" x14ac:dyDescent="0.3">
      <c r="B8" s="74" t="s">
        <v>18</v>
      </c>
      <c r="C8" s="77">
        <v>744</v>
      </c>
      <c r="D8" s="56"/>
      <c r="E8" s="90"/>
      <c r="F8" s="90"/>
      <c r="G8" s="90"/>
      <c r="H8" s="90"/>
      <c r="I8" s="90"/>
    </row>
    <row r="9" spans="1:9" x14ac:dyDescent="0.3">
      <c r="B9" s="74" t="s">
        <v>37</v>
      </c>
      <c r="C9" s="77">
        <v>2626.4</v>
      </c>
      <c r="D9" s="78"/>
      <c r="E9" s="90"/>
      <c r="F9" s="90"/>
      <c r="G9" s="90"/>
      <c r="H9" s="90"/>
      <c r="I9" s="90"/>
    </row>
    <row r="10" spans="1:9" x14ac:dyDescent="0.3">
      <c r="B10" s="74" t="s">
        <v>20</v>
      </c>
      <c r="C10" s="77">
        <v>233.6</v>
      </c>
      <c r="D10" s="56"/>
      <c r="E10" s="90"/>
      <c r="F10" s="90"/>
      <c r="G10" s="90"/>
      <c r="H10" s="90"/>
      <c r="I10" s="90"/>
    </row>
    <row r="11" spans="1:9" x14ac:dyDescent="0.3">
      <c r="B11" s="74" t="s">
        <v>21</v>
      </c>
      <c r="C11" s="77">
        <v>111.9</v>
      </c>
      <c r="D11" s="56"/>
      <c r="E11" s="90"/>
      <c r="F11" s="90"/>
      <c r="G11" s="90"/>
      <c r="H11" s="90"/>
      <c r="I11" s="90"/>
    </row>
    <row r="12" spans="1:9" x14ac:dyDescent="0.3">
      <c r="B12" s="74" t="s">
        <v>22</v>
      </c>
      <c r="C12" s="77">
        <v>192.3</v>
      </c>
      <c r="D12" s="56"/>
      <c r="E12" s="90"/>
      <c r="F12" s="90"/>
      <c r="G12" s="90"/>
      <c r="H12" s="90"/>
      <c r="I12" s="90"/>
    </row>
    <row r="13" spans="1:9" x14ac:dyDescent="0.3">
      <c r="B13" s="74" t="s">
        <v>23</v>
      </c>
      <c r="C13" s="77">
        <v>342.2</v>
      </c>
      <c r="D13" s="56"/>
      <c r="E13" s="90"/>
      <c r="F13" s="90"/>
      <c r="G13" s="90"/>
      <c r="H13" s="90"/>
      <c r="I13" s="90"/>
    </row>
    <row r="14" spans="1:9" x14ac:dyDescent="0.3">
      <c r="B14" s="74" t="s">
        <v>24</v>
      </c>
      <c r="C14" s="77">
        <v>178.5</v>
      </c>
      <c r="D14" s="56"/>
      <c r="E14" s="90"/>
      <c r="F14" s="90"/>
      <c r="G14" s="90"/>
      <c r="H14" s="90"/>
      <c r="I14" s="90"/>
    </row>
    <row r="15" spans="1:9" x14ac:dyDescent="0.3">
      <c r="B15" s="74" t="s">
        <v>25</v>
      </c>
      <c r="C15" s="77">
        <v>148</v>
      </c>
      <c r="D15" s="56"/>
      <c r="E15" s="90"/>
      <c r="F15" s="90"/>
      <c r="G15" s="90"/>
      <c r="H15" s="90"/>
      <c r="I15" s="90"/>
    </row>
    <row r="16" spans="1:9" x14ac:dyDescent="0.3">
      <c r="B16" s="74" t="s">
        <v>26</v>
      </c>
      <c r="C16" s="77">
        <v>377.8</v>
      </c>
      <c r="D16" s="56"/>
      <c r="E16" s="90"/>
      <c r="F16" s="90"/>
      <c r="G16" s="90"/>
      <c r="H16" s="90"/>
      <c r="I16" s="90"/>
    </row>
    <row r="17" spans="2:10" x14ac:dyDescent="0.3">
      <c r="B17" s="74" t="s">
        <v>27</v>
      </c>
      <c r="C17" s="77">
        <v>232.1</v>
      </c>
      <c r="D17" s="56"/>
      <c r="E17" s="90"/>
      <c r="F17" s="90"/>
      <c r="G17" s="90"/>
      <c r="H17" s="90"/>
      <c r="I17" s="90"/>
    </row>
    <row r="18" spans="2:10" x14ac:dyDescent="0.3">
      <c r="B18" s="74" t="s">
        <v>49</v>
      </c>
      <c r="C18" s="74">
        <v>187</v>
      </c>
      <c r="D18" s="56"/>
    </row>
    <row r="19" spans="2:10" x14ac:dyDescent="0.3">
      <c r="B19" s="74" t="s">
        <v>51</v>
      </c>
      <c r="C19" s="77">
        <v>751.9</v>
      </c>
    </row>
    <row r="20" spans="2:10" x14ac:dyDescent="0.3">
      <c r="B20" s="74" t="s">
        <v>50</v>
      </c>
      <c r="C20" s="77">
        <v>1047.0999999999999</v>
      </c>
    </row>
    <row r="21" spans="2:10" x14ac:dyDescent="0.3">
      <c r="B21" s="74" t="s">
        <v>53</v>
      </c>
      <c r="C21" s="76" t="s">
        <v>56</v>
      </c>
    </row>
    <row r="22" spans="2:10" x14ac:dyDescent="0.3">
      <c r="B22" s="74" t="s">
        <v>52</v>
      </c>
      <c r="C22" s="77">
        <v>803.9</v>
      </c>
    </row>
    <row r="23" spans="2:10" x14ac:dyDescent="0.3">
      <c r="B23" s="74" t="s">
        <v>63</v>
      </c>
      <c r="C23" s="84">
        <v>1805.7</v>
      </c>
    </row>
    <row r="24" spans="2:10" x14ac:dyDescent="0.3">
      <c r="B24" s="74" t="s">
        <v>64</v>
      </c>
      <c r="C24" s="85">
        <v>361</v>
      </c>
    </row>
    <row r="28" spans="2:10" ht="27" customHeight="1" x14ac:dyDescent="0.3">
      <c r="B28" s="91" t="s">
        <v>40</v>
      </c>
      <c r="C28" s="91"/>
      <c r="D28" s="91"/>
      <c r="E28" s="91"/>
      <c r="F28" s="91"/>
      <c r="G28" s="91"/>
      <c r="H28" s="91"/>
    </row>
    <row r="29" spans="2:10" x14ac:dyDescent="0.3">
      <c r="B29" s="40" t="s">
        <v>73</v>
      </c>
    </row>
    <row r="30" spans="2:10" ht="43.5" customHeight="1" x14ac:dyDescent="0.3">
      <c r="B30" s="87" t="s">
        <v>71</v>
      </c>
      <c r="C30" s="87"/>
      <c r="D30" s="87"/>
      <c r="E30" s="87"/>
      <c r="F30" s="87"/>
      <c r="G30" s="87"/>
      <c r="H30" s="87"/>
      <c r="I30" s="53"/>
      <c r="J30" s="53"/>
    </row>
    <row r="31" spans="2:10" ht="50.1" customHeight="1" x14ac:dyDescent="0.3">
      <c r="B31" s="88" t="s">
        <v>41</v>
      </c>
      <c r="C31" s="88"/>
      <c r="D31" s="88"/>
      <c r="E31" s="88"/>
      <c r="F31" s="88"/>
      <c r="G31" s="88"/>
      <c r="H31" s="88"/>
      <c r="I31" s="53"/>
      <c r="J31" s="53"/>
    </row>
  </sheetData>
  <sortState xmlns:xlrd2="http://schemas.microsoft.com/office/spreadsheetml/2017/richdata2" ref="B5:C17">
    <sortCondition ref="B5:B17"/>
  </sortState>
  <mergeCells count="4">
    <mergeCell ref="E4:I17"/>
    <mergeCell ref="B30:H30"/>
    <mergeCell ref="B31:H31"/>
    <mergeCell ref="B28:H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showGridLines="0" zoomScaleNormal="100" workbookViewId="0">
      <selection activeCell="Q19" sqref="Q19"/>
    </sheetView>
  </sheetViews>
  <sheetFormatPr baseColWidth="10" defaultColWidth="11.44140625" defaultRowHeight="14.4" x14ac:dyDescent="0.3"/>
  <cols>
    <col min="1" max="1" width="8" style="6" customWidth="1"/>
    <col min="2" max="2" width="11.44140625" style="6"/>
    <col min="3" max="3" width="11.44140625" style="6" customWidth="1"/>
    <col min="4" max="4" width="15.6640625" style="6" customWidth="1"/>
    <col min="5" max="5" width="11.44140625" style="6" customWidth="1"/>
    <col min="6" max="16384" width="11.44140625" style="6"/>
  </cols>
  <sheetData>
    <row r="1" spans="1:13" x14ac:dyDescent="0.3">
      <c r="A1" s="32"/>
      <c r="B1" s="32"/>
      <c r="C1" s="32"/>
      <c r="D1" s="32"/>
      <c r="E1" s="32"/>
    </row>
    <row r="2" spans="1:13" x14ac:dyDescent="0.3">
      <c r="A2" s="32"/>
      <c r="B2" s="33" t="s">
        <v>65</v>
      </c>
      <c r="C2" s="32"/>
      <c r="D2" s="32"/>
      <c r="E2" s="32"/>
    </row>
    <row r="3" spans="1:13" x14ac:dyDescent="0.3">
      <c r="B3" s="8"/>
    </row>
    <row r="4" spans="1:13" s="4" customFormat="1" ht="30" customHeight="1" x14ac:dyDescent="0.3">
      <c r="B4" s="34"/>
      <c r="C4" s="10" t="s">
        <v>2</v>
      </c>
      <c r="D4" s="10" t="s">
        <v>3</v>
      </c>
      <c r="E4" s="10" t="s">
        <v>4</v>
      </c>
    </row>
    <row r="5" spans="1:13" s="4" customFormat="1" x14ac:dyDescent="0.3">
      <c r="B5" s="7" t="s">
        <v>5</v>
      </c>
      <c r="C5" s="64">
        <v>0.57399999999999995</v>
      </c>
      <c r="D5" s="64">
        <v>8.3000000000000004E-2</v>
      </c>
      <c r="E5" s="64">
        <v>0.34300000000000003</v>
      </c>
      <c r="F5" s="35"/>
      <c r="G5" s="62"/>
      <c r="H5" s="62"/>
      <c r="I5" s="62"/>
    </row>
    <row r="6" spans="1:13" s="4" customFormat="1" x14ac:dyDescent="0.3">
      <c r="B6" s="7" t="s">
        <v>6</v>
      </c>
      <c r="C6" s="64">
        <v>0.746</v>
      </c>
      <c r="D6" s="64">
        <v>0.06</v>
      </c>
      <c r="E6" s="64">
        <v>0.19400000000000001</v>
      </c>
      <c r="F6" s="35"/>
      <c r="G6" s="62"/>
      <c r="H6" s="62"/>
      <c r="I6" s="62"/>
      <c r="J6" s="28"/>
      <c r="K6" s="28"/>
      <c r="L6" s="28"/>
      <c r="M6" s="28"/>
    </row>
    <row r="7" spans="1:13" x14ac:dyDescent="0.3">
      <c r="C7" s="31"/>
      <c r="D7" s="31"/>
      <c r="E7" s="31"/>
      <c r="G7" s="32"/>
      <c r="H7" s="32"/>
      <c r="I7" s="32"/>
      <c r="J7" s="32"/>
      <c r="K7" s="32"/>
      <c r="L7" s="32"/>
      <c r="M7" s="32"/>
    </row>
    <row r="8" spans="1:13" x14ac:dyDescent="0.3">
      <c r="C8" s="31"/>
      <c r="D8" s="31"/>
      <c r="E8" s="31"/>
      <c r="G8" s="32"/>
      <c r="H8" s="32"/>
      <c r="I8" s="32"/>
      <c r="J8" s="32"/>
      <c r="K8" s="32"/>
      <c r="L8" s="32"/>
      <c r="M8" s="32"/>
    </row>
    <row r="9" spans="1:13" x14ac:dyDescent="0.3">
      <c r="G9" s="32"/>
      <c r="H9" s="32"/>
      <c r="I9" s="32"/>
      <c r="J9" s="32"/>
      <c r="K9" s="32"/>
      <c r="L9" s="32"/>
      <c r="M9" s="32"/>
    </row>
    <row r="10" spans="1:13" x14ac:dyDescent="0.3">
      <c r="G10" s="22"/>
      <c r="H10" s="22"/>
      <c r="I10" s="22"/>
      <c r="J10" s="22"/>
      <c r="K10" s="22"/>
      <c r="L10" s="32"/>
      <c r="M10" s="32"/>
    </row>
    <row r="11" spans="1:13" x14ac:dyDescent="0.3">
      <c r="G11" s="32"/>
      <c r="H11" s="32"/>
      <c r="I11" s="32"/>
      <c r="J11" s="32"/>
      <c r="K11" s="32"/>
      <c r="L11" s="32"/>
      <c r="M11" s="32"/>
    </row>
    <row r="12" spans="1:13" x14ac:dyDescent="0.3">
      <c r="G12" s="32"/>
      <c r="H12" s="32"/>
      <c r="I12" s="32"/>
      <c r="J12" s="32"/>
      <c r="K12" s="32"/>
      <c r="L12" s="32"/>
      <c r="M12" s="32"/>
    </row>
    <row r="13" spans="1:13" x14ac:dyDescent="0.3">
      <c r="G13" s="32"/>
      <c r="H13" s="22"/>
      <c r="I13" s="32"/>
      <c r="J13" s="32"/>
      <c r="K13" s="32"/>
      <c r="L13" s="32"/>
      <c r="M13" s="32"/>
    </row>
    <row r="14" spans="1:13" x14ac:dyDescent="0.3">
      <c r="G14" s="32"/>
      <c r="H14" s="32"/>
      <c r="I14" s="32"/>
      <c r="J14" s="32"/>
      <c r="K14" s="32"/>
      <c r="L14" s="32"/>
      <c r="M14" s="32"/>
    </row>
    <row r="15" spans="1:13" x14ac:dyDescent="0.3">
      <c r="G15" s="32"/>
      <c r="H15" s="32"/>
      <c r="I15" s="32"/>
    </row>
    <row r="21" spans="2:10" x14ac:dyDescent="0.3">
      <c r="B21" s="6" t="s">
        <v>58</v>
      </c>
      <c r="I21" s="32"/>
      <c r="J21" s="32"/>
    </row>
    <row r="22" spans="2:10" ht="45.75" customHeight="1" x14ac:dyDescent="0.3">
      <c r="B22" s="86" t="s">
        <v>72</v>
      </c>
      <c r="C22" s="86"/>
      <c r="D22" s="86"/>
      <c r="E22" s="86"/>
      <c r="F22" s="86"/>
      <c r="G22" s="86"/>
      <c r="H22" s="86"/>
      <c r="I22" s="22"/>
      <c r="J22" s="32"/>
    </row>
    <row r="23" spans="2:10" ht="65.099999999999994" customHeight="1" x14ac:dyDescent="0.3">
      <c r="B23" s="92" t="s">
        <v>41</v>
      </c>
      <c r="C23" s="92"/>
      <c r="D23" s="92"/>
      <c r="E23" s="92"/>
      <c r="F23" s="92"/>
      <c r="G23" s="92"/>
      <c r="H23" s="92"/>
      <c r="I23" s="22"/>
      <c r="J23" s="22"/>
    </row>
    <row r="24" spans="2:10" x14ac:dyDescent="0.3">
      <c r="I24" s="32"/>
      <c r="J24" s="32"/>
    </row>
  </sheetData>
  <mergeCells count="2">
    <mergeCell ref="B22:H22"/>
    <mergeCell ref="B23:H2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30"/>
  <sheetViews>
    <sheetView zoomScaleNormal="100" workbookViewId="0">
      <selection activeCell="J22" sqref="J22"/>
    </sheetView>
  </sheetViews>
  <sheetFormatPr baseColWidth="10" defaultColWidth="11.44140625" defaultRowHeight="14.4" x14ac:dyDescent="0.3"/>
  <cols>
    <col min="1" max="1" width="3.88671875" style="40" customWidth="1"/>
    <col min="2" max="2" width="12.6640625" style="40" customWidth="1"/>
    <col min="3" max="3" width="15.6640625" style="40" customWidth="1"/>
    <col min="4" max="4" width="16.44140625" style="40" customWidth="1"/>
    <col min="5" max="5" width="13.33203125" style="40" customWidth="1"/>
    <col min="6" max="6" width="27.5546875" style="40" customWidth="1"/>
    <col min="7" max="7" width="11.44140625" style="40"/>
    <col min="8" max="8" width="13.109375" style="40" customWidth="1"/>
    <col min="9" max="9" width="11.44140625" style="40"/>
    <col min="10" max="10" width="14.6640625" style="40" customWidth="1"/>
    <col min="11" max="11" width="2.5546875" style="40" customWidth="1"/>
    <col min="12" max="16384" width="11.44140625" style="40"/>
  </cols>
  <sheetData>
    <row r="2" spans="2:12" ht="24.75" customHeight="1" x14ac:dyDescent="0.3">
      <c r="B2" s="36" t="s">
        <v>66</v>
      </c>
      <c r="C2" s="37"/>
      <c r="D2" s="37"/>
      <c r="E2" s="38"/>
      <c r="F2" s="37"/>
      <c r="G2" s="37"/>
      <c r="H2" s="37"/>
      <c r="I2" s="37"/>
      <c r="J2" s="37"/>
      <c r="K2" s="39"/>
    </row>
    <row r="4" spans="2:12" ht="62.25" customHeight="1" x14ac:dyDescent="0.3">
      <c r="B4" s="41" t="s">
        <v>29</v>
      </c>
      <c r="C4" s="41" t="s">
        <v>10</v>
      </c>
      <c r="D4" s="41" t="s">
        <v>11</v>
      </c>
      <c r="E4" s="41" t="s">
        <v>33</v>
      </c>
      <c r="F4" s="41" t="s">
        <v>32</v>
      </c>
      <c r="G4" s="41" t="s">
        <v>12</v>
      </c>
      <c r="H4" s="41" t="s">
        <v>34</v>
      </c>
      <c r="I4" s="41" t="s">
        <v>13</v>
      </c>
      <c r="J4" s="41" t="s">
        <v>14</v>
      </c>
    </row>
    <row r="5" spans="2:12" x14ac:dyDescent="0.3">
      <c r="B5" s="67">
        <v>0.185</v>
      </c>
      <c r="C5" s="67">
        <v>0.14499999999999999</v>
      </c>
      <c r="D5" s="67">
        <v>0.35</v>
      </c>
      <c r="E5" s="67">
        <v>0.01</v>
      </c>
      <c r="F5" s="67">
        <v>0.129</v>
      </c>
      <c r="G5" s="67">
        <v>0.128</v>
      </c>
      <c r="H5" s="67">
        <v>4.8000000000000001E-2</v>
      </c>
      <c r="I5" s="66">
        <v>5.0000000000000001E-3</v>
      </c>
      <c r="J5" s="43">
        <f>SUM(B5:I5)</f>
        <v>1</v>
      </c>
      <c r="L5" s="42"/>
    </row>
    <row r="7" spans="2:12" x14ac:dyDescent="0.3">
      <c r="B7" s="44"/>
      <c r="C7" s="45"/>
      <c r="D7" s="45"/>
      <c r="E7" s="45"/>
      <c r="F7" s="45"/>
      <c r="G7" s="45"/>
      <c r="H7" s="45"/>
      <c r="I7" s="45"/>
      <c r="J7" s="45"/>
      <c r="K7" s="45"/>
    </row>
    <row r="8" spans="2:12" x14ac:dyDescent="0.3"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2:12" x14ac:dyDescent="0.3">
      <c r="B9" s="47"/>
      <c r="C9" s="47"/>
      <c r="D9" s="47"/>
      <c r="E9" s="47"/>
      <c r="F9" s="47"/>
      <c r="G9" s="47"/>
      <c r="H9" s="47"/>
      <c r="I9" s="47"/>
      <c r="J9" s="48"/>
      <c r="K9" s="48"/>
    </row>
    <row r="10" spans="2:12" x14ac:dyDescent="0.3">
      <c r="B10" s="49"/>
      <c r="C10" s="49"/>
      <c r="D10" s="49"/>
      <c r="E10" s="49"/>
      <c r="F10" s="49"/>
      <c r="G10" s="49"/>
      <c r="H10" s="50"/>
      <c r="I10" s="51"/>
      <c r="J10" s="52"/>
      <c r="K10" s="52"/>
      <c r="L10" s="53"/>
    </row>
    <row r="11" spans="2:12" x14ac:dyDescent="0.3">
      <c r="B11" s="54"/>
      <c r="C11" s="54"/>
      <c r="D11" s="54"/>
      <c r="E11" s="54"/>
      <c r="F11" s="54"/>
      <c r="G11" s="54"/>
      <c r="H11" s="54"/>
      <c r="I11" s="55"/>
      <c r="J11" s="48"/>
      <c r="K11" s="48"/>
    </row>
    <row r="20" spans="2:13" x14ac:dyDescent="0.3">
      <c r="B20" s="56"/>
      <c r="C20" s="56"/>
      <c r="D20" s="56"/>
      <c r="E20" s="56"/>
      <c r="F20" s="56"/>
      <c r="G20" s="56"/>
      <c r="H20" s="56"/>
      <c r="I20" s="56"/>
      <c r="M20" s="57"/>
    </row>
    <row r="23" spans="2:13" ht="16.5" customHeight="1" x14ac:dyDescent="0.3"/>
    <row r="24" spans="2:13" ht="19.5" customHeight="1" x14ac:dyDescent="0.3"/>
    <row r="27" spans="2:13" x14ac:dyDescent="0.3">
      <c r="B27" s="40" t="s">
        <v>58</v>
      </c>
    </row>
    <row r="28" spans="2:13" ht="30.75" customHeight="1" x14ac:dyDescent="0.3">
      <c r="B28" s="88" t="s">
        <v>72</v>
      </c>
      <c r="C28" s="88"/>
      <c r="D28" s="88"/>
      <c r="E28" s="88"/>
      <c r="F28" s="88"/>
      <c r="G28" s="88"/>
      <c r="H28" s="88"/>
      <c r="I28" s="38"/>
      <c r="J28" s="58"/>
    </row>
    <row r="29" spans="2:13" ht="50.1" customHeight="1" x14ac:dyDescent="0.3">
      <c r="B29" s="88" t="s">
        <v>41</v>
      </c>
      <c r="C29" s="88"/>
      <c r="D29" s="88"/>
      <c r="E29" s="88"/>
      <c r="F29" s="88"/>
      <c r="G29" s="88"/>
      <c r="H29" s="88"/>
      <c r="I29" s="38"/>
      <c r="J29" s="53"/>
    </row>
    <row r="30" spans="2:13" x14ac:dyDescent="0.3">
      <c r="B30" s="39"/>
      <c r="C30" s="39"/>
      <c r="D30" s="39"/>
      <c r="E30" s="39"/>
      <c r="F30" s="39"/>
      <c r="G30" s="39"/>
      <c r="H30" s="39"/>
      <c r="I30" s="39"/>
      <c r="J30" s="39"/>
    </row>
  </sheetData>
  <mergeCells count="2">
    <mergeCell ref="B29:H29"/>
    <mergeCell ref="B28:H28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5"/>
  <sheetViews>
    <sheetView showGridLines="0" zoomScaleNormal="100" workbookViewId="0">
      <selection activeCell="L18" sqref="L18"/>
    </sheetView>
  </sheetViews>
  <sheetFormatPr baseColWidth="10" defaultRowHeight="14.4" x14ac:dyDescent="0.3"/>
  <cols>
    <col min="2" max="2" width="16" customWidth="1"/>
    <col min="3" max="3" width="12.88671875" customWidth="1"/>
    <col min="4" max="4" width="15.33203125" customWidth="1"/>
    <col min="6" max="6" width="13.88671875" bestFit="1" customWidth="1"/>
    <col min="7" max="8" width="15.6640625" customWidth="1"/>
    <col min="10" max="10" width="11.33203125" customWidth="1"/>
    <col min="11" max="11" width="11.44140625" hidden="1" customWidth="1"/>
  </cols>
  <sheetData>
    <row r="2" spans="1:15" s="6" customFormat="1" ht="31.5" customHeight="1" x14ac:dyDescent="0.3">
      <c r="B2" s="9" t="s">
        <v>67</v>
      </c>
      <c r="C2" s="14"/>
      <c r="D2" s="14"/>
      <c r="E2" s="30"/>
      <c r="F2" s="14"/>
      <c r="G2" s="14"/>
      <c r="H2" s="14"/>
      <c r="I2" s="14"/>
      <c r="J2" s="14"/>
      <c r="K2" s="14"/>
    </row>
    <row r="3" spans="1:15" x14ac:dyDescent="0.3">
      <c r="A3" s="8"/>
    </row>
    <row r="4" spans="1:15" s="4" customFormat="1" ht="55.2" x14ac:dyDescent="0.3">
      <c r="B4" s="11" t="s">
        <v>29</v>
      </c>
      <c r="C4" s="11" t="s">
        <v>9</v>
      </c>
      <c r="D4" s="11" t="s">
        <v>31</v>
      </c>
      <c r="E4" s="11" t="s">
        <v>8</v>
      </c>
      <c r="F4" s="41" t="s">
        <v>7</v>
      </c>
      <c r="G4" s="11" t="s">
        <v>30</v>
      </c>
      <c r="H4" s="11" t="s">
        <v>28</v>
      </c>
      <c r="I4" s="12" t="s">
        <v>14</v>
      </c>
    </row>
    <row r="5" spans="1:15" s="4" customFormat="1" x14ac:dyDescent="0.3">
      <c r="B5" s="68">
        <v>0.47799999999999998</v>
      </c>
      <c r="C5" s="69">
        <v>4.3999999999999997E-2</v>
      </c>
      <c r="D5" s="69">
        <v>0.17899999999999999</v>
      </c>
      <c r="E5" s="59">
        <v>5.0000000000000001E-3</v>
      </c>
      <c r="F5" s="68">
        <v>0.27500000000000002</v>
      </c>
      <c r="G5" s="59">
        <v>1.2E-2</v>
      </c>
      <c r="H5" s="59">
        <v>6.0000000000000001E-3</v>
      </c>
      <c r="I5" s="17">
        <v>1</v>
      </c>
      <c r="J5" s="29"/>
      <c r="M5" s="63"/>
    </row>
    <row r="7" spans="1:15" x14ac:dyDescent="0.3"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3"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3">
      <c r="G9" s="20"/>
      <c r="H9" s="18"/>
      <c r="I9" s="19"/>
      <c r="J9" s="21"/>
      <c r="K9" s="21"/>
      <c r="L9" s="22"/>
      <c r="M9" s="20"/>
      <c r="N9" s="20"/>
      <c r="O9" s="20"/>
    </row>
    <row r="10" spans="1:15" x14ac:dyDescent="0.3">
      <c r="G10" s="20"/>
      <c r="H10" s="20"/>
      <c r="I10" s="20"/>
      <c r="J10" s="20"/>
      <c r="K10" s="20"/>
      <c r="L10" s="20"/>
      <c r="M10" s="20"/>
      <c r="N10" s="20"/>
    </row>
    <row r="11" spans="1:15" x14ac:dyDescent="0.3">
      <c r="G11" s="20"/>
      <c r="H11" s="20"/>
      <c r="I11" s="23"/>
      <c r="J11" s="20"/>
      <c r="K11" s="20"/>
      <c r="L11" s="20"/>
      <c r="M11" s="20"/>
      <c r="N11" s="20"/>
    </row>
    <row r="12" spans="1:15" x14ac:dyDescent="0.3">
      <c r="G12" s="20"/>
      <c r="H12" s="20"/>
      <c r="I12" s="20"/>
      <c r="J12" s="20"/>
      <c r="K12" s="20"/>
      <c r="L12" s="20"/>
      <c r="M12" s="20"/>
      <c r="N12" s="20"/>
    </row>
    <row r="13" spans="1:15" x14ac:dyDescent="0.3">
      <c r="G13" s="20"/>
      <c r="H13" s="20"/>
      <c r="I13" s="20"/>
      <c r="J13" s="20"/>
      <c r="K13" s="20"/>
      <c r="L13" s="20"/>
      <c r="M13" s="20"/>
      <c r="N13" s="20"/>
    </row>
    <row r="14" spans="1:15" x14ac:dyDescent="0.3">
      <c r="B14" s="1"/>
      <c r="C14" s="1"/>
      <c r="D14" s="1"/>
      <c r="E14" s="1"/>
      <c r="F14" s="1"/>
      <c r="G14" s="24"/>
      <c r="H14" s="24"/>
      <c r="I14" s="24"/>
      <c r="J14" s="22"/>
      <c r="K14" s="22"/>
      <c r="L14" s="22"/>
      <c r="M14" s="20"/>
      <c r="N14" s="20"/>
      <c r="O14" s="20"/>
    </row>
    <row r="15" spans="1:15" x14ac:dyDescent="0.3">
      <c r="G15" s="20"/>
      <c r="H15" s="20"/>
      <c r="I15" s="20"/>
      <c r="J15" s="20"/>
      <c r="K15" s="20"/>
      <c r="L15" s="20"/>
      <c r="M15" s="20"/>
      <c r="N15" s="20"/>
      <c r="O15" s="20"/>
    </row>
    <row r="16" spans="1:15" x14ac:dyDescent="0.3">
      <c r="G16" s="20"/>
      <c r="H16" s="20"/>
      <c r="I16" s="20"/>
      <c r="J16" s="20"/>
      <c r="K16" s="20"/>
      <c r="L16" s="20"/>
      <c r="M16" s="20"/>
      <c r="N16" s="20"/>
      <c r="O16" s="20"/>
    </row>
    <row r="17" spans="2:15" x14ac:dyDescent="0.3">
      <c r="G17" s="20"/>
      <c r="H17" s="20"/>
      <c r="I17" s="20"/>
      <c r="J17" s="20"/>
      <c r="K17" s="20"/>
      <c r="L17" s="20"/>
      <c r="M17" s="20"/>
      <c r="N17" s="20"/>
      <c r="O17" s="20"/>
    </row>
    <row r="18" spans="2:15" x14ac:dyDescent="0.3">
      <c r="G18" s="20"/>
      <c r="H18" s="20"/>
      <c r="I18" s="20"/>
      <c r="J18" s="20"/>
      <c r="K18" s="20"/>
      <c r="L18" s="20"/>
      <c r="M18" s="20"/>
      <c r="N18" s="20"/>
      <c r="O18" s="20"/>
    </row>
    <row r="19" spans="2:15" x14ac:dyDescent="0.3">
      <c r="G19" s="20"/>
      <c r="H19" s="20"/>
      <c r="I19" s="20"/>
      <c r="J19" s="20"/>
      <c r="K19" s="20"/>
      <c r="L19" s="20"/>
      <c r="M19" s="20"/>
      <c r="N19" s="20"/>
      <c r="O19" s="20"/>
    </row>
    <row r="20" spans="2:15" x14ac:dyDescent="0.3">
      <c r="G20" s="20"/>
      <c r="H20" s="20"/>
      <c r="I20" s="20"/>
      <c r="J20" s="20"/>
      <c r="K20" s="20"/>
      <c r="L20" s="20"/>
      <c r="M20" s="20"/>
      <c r="N20" s="20"/>
      <c r="O20" s="20"/>
    </row>
    <row r="21" spans="2:15" ht="42.75" customHeight="1" x14ac:dyDescent="0.3"/>
    <row r="22" spans="2:15" x14ac:dyDescent="0.3">
      <c r="B22" t="s">
        <v>58</v>
      </c>
      <c r="I22" s="14"/>
      <c r="J22" s="14"/>
    </row>
    <row r="23" spans="2:15" ht="30.75" customHeight="1" x14ac:dyDescent="0.3">
      <c r="B23" s="86" t="s">
        <v>72</v>
      </c>
      <c r="C23" s="86"/>
      <c r="D23" s="86"/>
      <c r="E23" s="86"/>
      <c r="F23" s="86"/>
      <c r="G23" s="86"/>
      <c r="H23" s="86"/>
      <c r="I23" s="30"/>
      <c r="J23" s="15"/>
    </row>
    <row r="24" spans="2:15" ht="50.1" customHeight="1" x14ac:dyDescent="0.3">
      <c r="B24" s="86" t="s">
        <v>41</v>
      </c>
      <c r="C24" s="86"/>
      <c r="D24" s="86"/>
      <c r="E24" s="86"/>
      <c r="F24" s="86"/>
      <c r="G24" s="86"/>
      <c r="H24" s="86"/>
      <c r="I24" s="30"/>
      <c r="J24" s="15"/>
    </row>
    <row r="25" spans="2:15" x14ac:dyDescent="0.3">
      <c r="I25" s="20"/>
    </row>
  </sheetData>
  <mergeCells count="2">
    <mergeCell ref="B23:H23"/>
    <mergeCell ref="B24:H2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1"/>
  <sheetViews>
    <sheetView topLeftCell="A4" zoomScaleNormal="100" workbookViewId="0">
      <selection activeCell="O28" sqref="O28"/>
    </sheetView>
  </sheetViews>
  <sheetFormatPr baseColWidth="10" defaultColWidth="11.5546875" defaultRowHeight="14.4" x14ac:dyDescent="0.3"/>
  <cols>
    <col min="1" max="1" width="11.5546875" style="40"/>
    <col min="2" max="2" width="30.44140625" style="40" customWidth="1"/>
    <col min="3" max="3" width="16.88671875" style="40" customWidth="1"/>
    <col min="4" max="16384" width="11.5546875" style="40"/>
  </cols>
  <sheetData>
    <row r="2" spans="2:11" x14ac:dyDescent="0.3">
      <c r="B2" s="71" t="s">
        <v>68</v>
      </c>
      <c r="C2" s="72"/>
      <c r="D2" s="72"/>
      <c r="E2" s="72"/>
      <c r="F2" s="72"/>
      <c r="G2" s="72"/>
      <c r="H2" s="38"/>
      <c r="I2" s="72"/>
      <c r="J2" s="72"/>
    </row>
    <row r="3" spans="2:11" x14ac:dyDescent="0.3">
      <c r="B3" s="73"/>
    </row>
    <row r="4" spans="2:11" ht="55.2" x14ac:dyDescent="0.3">
      <c r="B4" s="74"/>
      <c r="C4" s="75" t="s">
        <v>69</v>
      </c>
      <c r="E4" s="79"/>
      <c r="F4" s="80"/>
      <c r="G4" s="46"/>
    </row>
    <row r="5" spans="2:11" x14ac:dyDescent="0.3">
      <c r="B5" s="74" t="s">
        <v>15</v>
      </c>
      <c r="C5" s="74">
        <v>162</v>
      </c>
      <c r="D5" s="56"/>
      <c r="E5" s="93"/>
      <c r="F5" s="93"/>
      <c r="G5" s="93"/>
      <c r="H5" s="93"/>
      <c r="I5" s="93"/>
      <c r="J5" s="93"/>
      <c r="K5" s="81"/>
    </row>
    <row r="6" spans="2:11" x14ac:dyDescent="0.3">
      <c r="B6" s="74" t="s">
        <v>16</v>
      </c>
      <c r="C6" s="74">
        <v>56</v>
      </c>
      <c r="D6" s="56"/>
      <c r="E6" s="93"/>
      <c r="F6" s="93"/>
      <c r="G6" s="93"/>
      <c r="H6" s="93"/>
      <c r="I6" s="93"/>
      <c r="J6" s="93"/>
      <c r="K6" s="81"/>
    </row>
    <row r="7" spans="2:11" x14ac:dyDescent="0.3">
      <c r="B7" s="74" t="s">
        <v>17</v>
      </c>
      <c r="C7" s="74">
        <v>98</v>
      </c>
      <c r="D7" s="56"/>
      <c r="E7" s="93"/>
      <c r="F7" s="93"/>
      <c r="G7" s="93"/>
      <c r="H7" s="93"/>
      <c r="I7" s="93"/>
      <c r="J7" s="93"/>
      <c r="K7" s="81"/>
    </row>
    <row r="8" spans="2:11" x14ac:dyDescent="0.3">
      <c r="B8" s="74" t="s">
        <v>18</v>
      </c>
      <c r="C8" s="74">
        <v>78</v>
      </c>
      <c r="D8" s="56"/>
      <c r="E8" s="93"/>
      <c r="F8" s="93"/>
      <c r="G8" s="93"/>
      <c r="H8" s="93"/>
      <c r="I8" s="93"/>
      <c r="J8" s="93"/>
      <c r="K8" s="81"/>
    </row>
    <row r="9" spans="2:11" x14ac:dyDescent="0.3">
      <c r="B9" s="74" t="s">
        <v>19</v>
      </c>
      <c r="C9" s="74">
        <v>19</v>
      </c>
      <c r="D9" s="56"/>
      <c r="E9" s="93"/>
      <c r="F9" s="93"/>
      <c r="G9" s="93"/>
      <c r="H9" s="93"/>
      <c r="I9" s="93"/>
      <c r="J9" s="93"/>
      <c r="K9" s="81"/>
    </row>
    <row r="10" spans="2:11" x14ac:dyDescent="0.3">
      <c r="B10" s="74" t="s">
        <v>20</v>
      </c>
      <c r="C10" s="74">
        <v>114</v>
      </c>
      <c r="D10" s="56"/>
      <c r="E10" s="93"/>
      <c r="F10" s="93"/>
      <c r="G10" s="93"/>
      <c r="H10" s="93"/>
      <c r="I10" s="93"/>
      <c r="J10" s="93"/>
      <c r="K10" s="81"/>
    </row>
    <row r="11" spans="2:11" x14ac:dyDescent="0.3">
      <c r="B11" s="74" t="s">
        <v>21</v>
      </c>
      <c r="C11" s="74">
        <v>76</v>
      </c>
      <c r="D11" s="56"/>
      <c r="E11" s="93"/>
      <c r="F11" s="93"/>
      <c r="G11" s="93"/>
      <c r="H11" s="93"/>
      <c r="I11" s="93"/>
      <c r="J11" s="93"/>
      <c r="K11" s="81"/>
    </row>
    <row r="12" spans="2:11" x14ac:dyDescent="0.3">
      <c r="B12" s="74" t="s">
        <v>22</v>
      </c>
      <c r="C12" s="74">
        <v>271</v>
      </c>
      <c r="D12" s="56"/>
      <c r="E12" s="93"/>
      <c r="F12" s="93"/>
      <c r="G12" s="93"/>
      <c r="H12" s="93"/>
      <c r="I12" s="93"/>
      <c r="J12" s="93"/>
      <c r="K12" s="81"/>
    </row>
    <row r="13" spans="2:11" x14ac:dyDescent="0.3">
      <c r="B13" s="74" t="s">
        <v>23</v>
      </c>
      <c r="C13" s="74">
        <v>88</v>
      </c>
      <c r="D13" s="56"/>
      <c r="E13" s="93"/>
      <c r="F13" s="93"/>
      <c r="G13" s="93"/>
      <c r="H13" s="93"/>
      <c r="I13" s="93"/>
      <c r="J13" s="93"/>
      <c r="K13" s="81"/>
    </row>
    <row r="14" spans="2:11" x14ac:dyDescent="0.3">
      <c r="B14" s="74" t="s">
        <v>24</v>
      </c>
      <c r="C14" s="74">
        <v>118</v>
      </c>
      <c r="D14" s="56"/>
      <c r="E14" s="93"/>
      <c r="F14" s="93"/>
      <c r="G14" s="93"/>
      <c r="H14" s="93"/>
      <c r="I14" s="93"/>
      <c r="J14" s="93"/>
      <c r="K14" s="81"/>
    </row>
    <row r="15" spans="2:11" x14ac:dyDescent="0.3">
      <c r="B15" s="74" t="s">
        <v>25</v>
      </c>
      <c r="C15" s="74">
        <v>82</v>
      </c>
      <c r="D15" s="56"/>
      <c r="E15" s="93"/>
      <c r="F15" s="93"/>
      <c r="G15" s="93"/>
      <c r="H15" s="93"/>
      <c r="I15" s="93"/>
      <c r="J15" s="93"/>
      <c r="K15" s="81"/>
    </row>
    <row r="16" spans="2:11" x14ac:dyDescent="0.3">
      <c r="B16" s="74" t="s">
        <v>26</v>
      </c>
      <c r="C16" s="74">
        <v>118</v>
      </c>
      <c r="D16" s="56"/>
      <c r="E16" s="93"/>
      <c r="F16" s="93"/>
      <c r="G16" s="93"/>
      <c r="H16" s="93"/>
      <c r="I16" s="93"/>
      <c r="J16" s="93"/>
      <c r="K16" s="81"/>
    </row>
    <row r="17" spans="2:11" x14ac:dyDescent="0.3">
      <c r="B17" s="74" t="s">
        <v>27</v>
      </c>
      <c r="C17" s="74">
        <v>79</v>
      </c>
      <c r="D17" s="56"/>
      <c r="E17" s="93"/>
      <c r="F17" s="93"/>
      <c r="G17" s="93"/>
      <c r="H17" s="93"/>
      <c r="I17" s="93"/>
      <c r="J17" s="93"/>
      <c r="K17" s="81"/>
    </row>
    <row r="18" spans="2:11" x14ac:dyDescent="0.3">
      <c r="B18" s="74" t="s">
        <v>49</v>
      </c>
      <c r="C18" s="74">
        <v>3</v>
      </c>
      <c r="D18" s="56"/>
      <c r="E18" s="93"/>
      <c r="F18" s="93"/>
      <c r="G18" s="93"/>
      <c r="H18" s="93"/>
      <c r="I18" s="93"/>
      <c r="J18" s="93"/>
    </row>
    <row r="19" spans="2:11" x14ac:dyDescent="0.3">
      <c r="B19" s="74" t="s">
        <v>51</v>
      </c>
      <c r="C19" s="74">
        <v>4</v>
      </c>
      <c r="E19" s="93"/>
      <c r="F19" s="93"/>
      <c r="G19" s="93"/>
      <c r="H19" s="93"/>
      <c r="I19" s="93"/>
      <c r="J19" s="93"/>
    </row>
    <row r="20" spans="2:11" x14ac:dyDescent="0.3">
      <c r="B20" s="74" t="s">
        <v>50</v>
      </c>
      <c r="C20" s="74">
        <v>12</v>
      </c>
      <c r="E20" s="93"/>
      <c r="F20" s="93"/>
      <c r="G20" s="93"/>
      <c r="H20" s="93"/>
      <c r="I20" s="93"/>
      <c r="J20" s="93"/>
    </row>
    <row r="21" spans="2:11" x14ac:dyDescent="0.3">
      <c r="B21" s="74" t="s">
        <v>53</v>
      </c>
      <c r="C21" s="76" t="s">
        <v>56</v>
      </c>
      <c r="E21" s="93"/>
      <c r="F21" s="93"/>
      <c r="G21" s="93"/>
      <c r="H21" s="93"/>
      <c r="I21" s="93"/>
      <c r="J21" s="93"/>
    </row>
    <row r="22" spans="2:11" x14ac:dyDescent="0.3">
      <c r="B22" s="74" t="s">
        <v>52</v>
      </c>
      <c r="C22" s="74">
        <v>27</v>
      </c>
      <c r="E22" s="93"/>
      <c r="F22" s="93"/>
      <c r="G22" s="93"/>
      <c r="H22" s="93"/>
      <c r="I22" s="93"/>
      <c r="J22" s="93"/>
    </row>
    <row r="23" spans="2:11" x14ac:dyDescent="0.3">
      <c r="B23" s="74" t="s">
        <v>54</v>
      </c>
      <c r="C23" s="74">
        <v>15</v>
      </c>
    </row>
    <row r="24" spans="2:11" x14ac:dyDescent="0.3">
      <c r="B24" s="74" t="s">
        <v>55</v>
      </c>
      <c r="C24" s="74">
        <v>4</v>
      </c>
    </row>
    <row r="28" spans="2:11" ht="21" customHeight="1" x14ac:dyDescent="0.3"/>
    <row r="29" spans="2:11" ht="19.5" customHeight="1" x14ac:dyDescent="0.3">
      <c r="B29" s="40" t="s">
        <v>58</v>
      </c>
    </row>
    <row r="30" spans="2:11" ht="50.1" customHeight="1" x14ac:dyDescent="0.3">
      <c r="B30" s="88" t="s">
        <v>72</v>
      </c>
      <c r="C30" s="88"/>
      <c r="D30" s="88"/>
      <c r="E30" s="88"/>
      <c r="F30" s="88"/>
      <c r="G30" s="88"/>
      <c r="H30" s="88"/>
      <c r="I30" s="38"/>
    </row>
    <row r="31" spans="2:11" ht="50.1" customHeight="1" x14ac:dyDescent="0.3">
      <c r="B31" s="88" t="s">
        <v>41</v>
      </c>
      <c r="C31" s="88"/>
      <c r="D31" s="88"/>
      <c r="E31" s="88"/>
      <c r="F31" s="88"/>
      <c r="G31" s="88"/>
      <c r="H31" s="88"/>
      <c r="I31" s="82"/>
      <c r="J31" s="53"/>
    </row>
  </sheetData>
  <mergeCells count="3">
    <mergeCell ref="B30:H30"/>
    <mergeCell ref="B31:H31"/>
    <mergeCell ref="E5:J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Fig. 1</vt:lpstr>
      <vt:lpstr>Fig. 2</vt:lpstr>
      <vt:lpstr>Fig. 3</vt:lpstr>
      <vt:lpstr>Fig 4</vt:lpstr>
      <vt:lpstr>Fig. 5</vt:lpstr>
      <vt:lpstr>Fig. 6</vt:lpstr>
      <vt:lpstr>Figure complémentaire</vt:lpstr>
      <vt:lpstr>'Fig 4'!Zone_d_impression</vt:lpstr>
      <vt:lpstr>'Fig. 1'!Zone_d_impression</vt:lpstr>
      <vt:lpstr>'Fig. 2'!Zone_d_impression</vt:lpstr>
      <vt:lpstr>'Fig. 5'!Zone_d_impression</vt:lpstr>
      <vt:lpstr>'Fig. 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SEROUSSI</dc:creator>
  <cp:lastModifiedBy>TYPHAINE AUNAY</cp:lastModifiedBy>
  <cp:lastPrinted>2021-03-11T14:58:03Z</cp:lastPrinted>
  <dcterms:created xsi:type="dcterms:W3CDTF">2021-01-04T13:19:01Z</dcterms:created>
  <dcterms:modified xsi:type="dcterms:W3CDTF">2026-03-23T13:53:18Z</dcterms:modified>
</cp:coreProperties>
</file>