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codeName="ThisWorkbook" defaultThemeVersion="124226"/>
  <mc:AlternateContent xmlns:mc="http://schemas.openxmlformats.org/markup-compatibility/2006">
    <mc:Choice Requires="x15">
      <x15ac:absPath xmlns:x15ac="http://schemas.microsoft.com/office/spreadsheetml/2010/11/ac" url="M:\str-dgesip-dgri-a2-1-sup\SISE\SISE UNIV ENS PRIV\Publications\NF\2025-26\UNIV\"/>
    </mc:Choice>
  </mc:AlternateContent>
  <xr:revisionPtr revIDLastSave="0" documentId="13_ncr:1_{F3F75131-72B5-42CE-985E-0637FE613819}" xr6:coauthVersionLast="47" xr6:coauthVersionMax="47" xr10:uidLastSave="{00000000-0000-0000-0000-000000000000}"/>
  <bookViews>
    <workbookView xWindow="-120" yWindow="-120" windowWidth="20730" windowHeight="11160" firstSheet="9" activeTab="9" xr2:uid="{00000000-000D-0000-FFFF-FFFF00000000}"/>
  </bookViews>
  <sheets>
    <sheet name="Sommaire" sheetId="8" r:id="rId1"/>
    <sheet name="Métholodogie" sheetId="18" r:id="rId2"/>
    <sheet name="Tableau 1" sheetId="1" r:id="rId3"/>
    <sheet name="Tableau 2" sheetId="2" r:id="rId4"/>
    <sheet name="Tableau 3" sheetId="3" r:id="rId5"/>
    <sheet name="Tableau 4" sheetId="4" r:id="rId6"/>
    <sheet name="Tableau 1 bis" sheetId="10" r:id="rId7"/>
    <sheet name="Tableau 2 bis" sheetId="11" r:id="rId8"/>
    <sheet name="A1-LAS selon disci. licence" sheetId="16" r:id="rId9"/>
    <sheet name="A2-année" sheetId="14" r:id="rId10"/>
    <sheet name="A3-Paramédical" sheetId="17" r:id="rId11"/>
    <sheet name="A4-Mobilite" sheetId="15" r:id="rId12"/>
  </sheets>
  <definedNames>
    <definedName name="annexe_NF2" localSheetId="9">#REF!</definedName>
    <definedName name="annexe_NF2">#REF!</definedName>
    <definedName name="annexe_NF3" localSheetId="9">#REF!</definedName>
    <definedName name="annexe_NF3">#REF!</definedName>
    <definedName name="annexe_verif">#REF!</definedName>
    <definedName name="_xlnm.Print_Area" localSheetId="2">'Tableau 1'!$A$1:$E$1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6" i="8" l="1"/>
  <c r="B3" i="8" l="1"/>
  <c r="B5" i="8"/>
  <c r="B4" i="8"/>
</calcChain>
</file>

<file path=xl/sharedStrings.xml><?xml version="1.0" encoding="utf-8"?>
<sst xmlns="http://schemas.openxmlformats.org/spreadsheetml/2006/main" count="330" uniqueCount="179">
  <si>
    <t>Total</t>
  </si>
  <si>
    <t>Nouveaux bacheliers</t>
  </si>
  <si>
    <t>Étudiants en mobilité entrante (2)</t>
  </si>
  <si>
    <t>Dispensés non mobiles</t>
  </si>
  <si>
    <t>Cursus Licence</t>
  </si>
  <si>
    <t>1ère année</t>
  </si>
  <si>
    <t>2ème année</t>
  </si>
  <si>
    <t>3ème année</t>
  </si>
  <si>
    <t>Autres formations</t>
  </si>
  <si>
    <t>3ème année et plus (3)</t>
  </si>
  <si>
    <t>Total autres formations</t>
  </si>
  <si>
    <t>Total cursus</t>
  </si>
  <si>
    <t>Cursus Master</t>
  </si>
  <si>
    <t>3ème année et plus</t>
  </si>
  <si>
    <t>Total tout cursus</t>
  </si>
  <si>
    <t>(1) Les nouveaux entrants en première année de cursus master sont majoritairement des étudiants inscrits dans des diplômes d'ingénieurs ou des diplômes d'IEP.</t>
  </si>
  <si>
    <t>Cursus</t>
  </si>
  <si>
    <t>Cursus licence</t>
  </si>
  <si>
    <t>Cursus master</t>
  </si>
  <si>
    <t>Cursus doctorat</t>
  </si>
  <si>
    <t>DAEU et capacité en droit</t>
  </si>
  <si>
    <t>IUT</t>
  </si>
  <si>
    <t>Licence Générale</t>
  </si>
  <si>
    <t>Licence Professionnelle</t>
  </si>
  <si>
    <t>Autres formations du cursus Licence</t>
  </si>
  <si>
    <t>Droit</t>
  </si>
  <si>
    <t xml:space="preserve">Economie, AES </t>
  </si>
  <si>
    <t>Arts, Lettres, Langues, SHS</t>
  </si>
  <si>
    <t>AES</t>
  </si>
  <si>
    <t>Economie, AES</t>
  </si>
  <si>
    <t>Lettres-Arts-Sciences du langage</t>
  </si>
  <si>
    <t>Langues</t>
  </si>
  <si>
    <t>Pluri Lettres-Langues-SHS</t>
  </si>
  <si>
    <t>Sciences fondamentales</t>
  </si>
  <si>
    <t>Sciences de la vie</t>
  </si>
  <si>
    <t>Pluri Sciences</t>
  </si>
  <si>
    <t>Sciences</t>
  </si>
  <si>
    <t>STAPS</t>
  </si>
  <si>
    <t>Disciplines générales</t>
  </si>
  <si>
    <t>Santé</t>
  </si>
  <si>
    <t>SOMMAIRE</t>
  </si>
  <si>
    <t>Tableau 1</t>
  </si>
  <si>
    <t>Tableau 2</t>
  </si>
  <si>
    <t>Tableau 3</t>
  </si>
  <si>
    <t>Annexe 1</t>
  </si>
  <si>
    <t>Tableau 4</t>
  </si>
  <si>
    <t>Tableau 1 bis</t>
  </si>
  <si>
    <t>Tableau 2 bis</t>
  </si>
  <si>
    <t>Type de formation du cursus</t>
  </si>
  <si>
    <t>Evol (%)</t>
  </si>
  <si>
    <t>Ensemble</t>
  </si>
  <si>
    <t>Nouveaux entrants</t>
  </si>
  <si>
    <t>dont bacheliers des années antérieures parmi les nouveaux entrants</t>
  </si>
  <si>
    <t>PASS</t>
  </si>
  <si>
    <t xml:space="preserve">Santé </t>
  </si>
  <si>
    <t>Interdisciplinaire</t>
  </si>
  <si>
    <t>Cursus Doctorat</t>
  </si>
  <si>
    <t>Economie AES</t>
  </si>
  <si>
    <t>Arts, lettres, langues, SHS</t>
  </si>
  <si>
    <t>Sciences, STAPS</t>
  </si>
  <si>
    <t xml:space="preserve">Discipline </t>
  </si>
  <si>
    <t xml:space="preserve">Effectif  </t>
  </si>
  <si>
    <t>CERTIFICAT CAPACITE ORTHOPTISTE</t>
  </si>
  <si>
    <t>DIPL ETAT MANIPULATEUR ELECTRADIOL MEDIC</t>
  </si>
  <si>
    <t>DIPLOME D'ETAT AUDIO-PROTHESISTE</t>
  </si>
  <si>
    <t>DIPLOME D'ETAT ERGOTHERAPEUTE</t>
  </si>
  <si>
    <t>DIPLOME D'ETAT INFIRMIER GRADE LICENCE</t>
  </si>
  <si>
    <t>DIPLOME D'ETAT PEDICURE PODOLOGUE</t>
  </si>
  <si>
    <t>DIPLOME D'ETAT PSYCHOMOTRICIEN</t>
  </si>
  <si>
    <t>Total Cursus licence</t>
  </si>
  <si>
    <t>CERTIFICAT CAPACITE ORTHOPHONISTE</t>
  </si>
  <si>
    <t>DIPLOME D'ETAT INFIRMIER GRADE MASTER</t>
  </si>
  <si>
    <t>DIPLOME ETAT DE MASSEUR-KINESATHERAPEUTE</t>
  </si>
  <si>
    <t>Total Cursus master</t>
  </si>
  <si>
    <t>effectif</t>
  </si>
  <si>
    <t>nouveaux entrants</t>
  </si>
  <si>
    <t>nouveaux bacheliers</t>
  </si>
  <si>
    <t>étudiants mobiles</t>
  </si>
  <si>
    <t>Type de formation préparée</t>
  </si>
  <si>
    <t>Ensemble paramédical</t>
  </si>
  <si>
    <t>Formations paramédicales</t>
  </si>
  <si>
    <r>
      <t xml:space="preserve">Ordonnance du 12 décembre 2018 </t>
    </r>
    <r>
      <rPr>
        <sz val="9"/>
        <color theme="1"/>
        <rFont val="Calibri"/>
        <family val="2"/>
      </rPr>
      <t xml:space="preserve">relative à l’expérimentation de nouvelles formes de rapprochement d’établissements supérieurs : </t>
    </r>
  </si>
  <si>
    <t>https://www.legifrance.gouv.fr/loda/id/JORFTEXT000037800979/</t>
  </si>
  <si>
    <t>Retour au sommaire</t>
  </si>
  <si>
    <t xml:space="preserve">Inscriptions universitaires dans les formations paramédicales </t>
  </si>
  <si>
    <t xml:space="preserve">Inscriptions universitaires y compris dans les formations paramédicales </t>
  </si>
  <si>
    <t>Annexe 2</t>
  </si>
  <si>
    <t>Annexe 3</t>
  </si>
  <si>
    <t>Annexe 4</t>
  </si>
  <si>
    <t>Droit sciences politiques</t>
  </si>
  <si>
    <t>Sciences économiques, gestion</t>
  </si>
  <si>
    <t>Lettres sciences du langage</t>
  </si>
  <si>
    <t>Pluri Lettres, Langues, Sciences humaines</t>
  </si>
  <si>
    <t>Sciences fondamentales et application</t>
  </si>
  <si>
    <t>Sciences de la nature et de la vie</t>
  </si>
  <si>
    <t>Pluri sciences</t>
  </si>
  <si>
    <t>hors Europe</t>
  </si>
  <si>
    <t>Type de la formation du cursus licence</t>
  </si>
  <si>
    <t xml:space="preserve">      Nouveaux entrants en mobilité *</t>
  </si>
  <si>
    <t xml:space="preserve">  Bacheliers des années antérieures</t>
  </si>
  <si>
    <t>Univ. au sens strict 
y compris paramédical</t>
  </si>
  <si>
    <t>Univ. au sens strict 
hors  paramédical</t>
  </si>
  <si>
    <t>Inscriptions universitaires dans les formations paramédicales</t>
  </si>
  <si>
    <t>Total disciplines générales</t>
  </si>
  <si>
    <t>Dont :                Nouveaux bacheliers</t>
  </si>
  <si>
    <t>DIPLOME D'ETAT DE PUERICULTURE</t>
  </si>
  <si>
    <t>Total paramédical hors diplôme d'état infirmier grade licence</t>
  </si>
  <si>
    <r>
      <rPr>
        <vertAlign val="superscript"/>
        <sz val="9"/>
        <color theme="1"/>
        <rFont val="Calibri"/>
        <family val="2"/>
        <scheme val="minor"/>
      </rPr>
      <t xml:space="preserve">1. </t>
    </r>
    <r>
      <rPr>
        <sz val="9"/>
        <color theme="1"/>
        <rFont val="Calibri"/>
        <family val="2"/>
        <scheme val="minor"/>
      </rPr>
      <t>DI : doubles inscriptions licence-CPGE</t>
    </r>
  </si>
  <si>
    <t xml:space="preserve">Sauf précision contraire, les effectifs sont établis hors inscriptions simultanées en université et CPGE et hors formations d’infirmiers de cursus licence. </t>
  </si>
  <si>
    <t>Evol. Univ (en %)</t>
  </si>
  <si>
    <t>Universités 2024-2025 au sens strict</t>
  </si>
  <si>
    <t>2024-2025</t>
  </si>
  <si>
    <t>* Certains néo-entrants en mobilité (cf. encadré) ont obtenu le baccalauréat à l’étranger : ils sont 4 395 nouveaux bacheliers et 1 025 bacheliers des années antérieures.</t>
  </si>
  <si>
    <t>Evol (en %)</t>
  </si>
  <si>
    <t>Sciences Humaines et Sociales</t>
  </si>
  <si>
    <r>
      <rPr>
        <b/>
        <i/>
        <sz val="9"/>
        <color theme="1"/>
        <rFont val="Calibri"/>
        <family val="2"/>
        <scheme val="minor"/>
      </rPr>
      <t>Champ</t>
    </r>
    <r>
      <rPr>
        <i/>
        <sz val="9"/>
        <color theme="1"/>
        <rFont val="Calibri"/>
        <family val="2"/>
        <scheme val="minor"/>
      </rPr>
      <t xml:space="preserve"> : France (métropolitaine + DROM), hors formations d’infirmiers de cursus licence et double inscription CPGE</t>
    </r>
  </si>
  <si>
    <r>
      <rPr>
        <b/>
        <i/>
        <sz val="9"/>
        <color theme="1"/>
        <rFont val="Calibri"/>
        <family val="2"/>
        <scheme val="minor"/>
      </rPr>
      <t>Champ</t>
    </r>
    <r>
      <rPr>
        <i/>
        <sz val="9"/>
        <color theme="1"/>
        <rFont val="Calibri"/>
        <family val="2"/>
        <scheme val="minor"/>
      </rPr>
      <t xml:space="preserve"> : France (métropolitaine + DROM), hors double inscription CPGE</t>
    </r>
  </si>
  <si>
    <t>Sciences humaines et sociales</t>
  </si>
  <si>
    <t>Répartition</t>
  </si>
  <si>
    <t>Ensemble - Disciplines générales</t>
  </si>
  <si>
    <t>(4) Les effectifs des masters MEEF (Métiers de l'Enseignement, de l'Education et de la Formation) sont comptabilisés dans "Autres formations"</t>
  </si>
  <si>
    <t>Licence générale</t>
  </si>
  <si>
    <r>
      <t>Master</t>
    </r>
    <r>
      <rPr>
        <b/>
        <vertAlign val="superscript"/>
        <sz val="8"/>
        <color theme="0"/>
        <rFont val="Arial"/>
        <family val="2"/>
      </rPr>
      <t>4</t>
    </r>
  </si>
  <si>
    <t>Total Licence générale</t>
  </si>
  <si>
    <t>Total Master</t>
  </si>
  <si>
    <t>Pluri-droit-sciences économiques-AES</t>
  </si>
  <si>
    <t>Sciences économiques-gestion</t>
  </si>
  <si>
    <t>Effectifs dans les universités  françaises par cursus pour l'année universitaire 2025-2026</t>
  </si>
  <si>
    <t>Universités 2025-2026
au sens strict</t>
  </si>
  <si>
    <r>
      <t>Universités 2025-2026
Périmètre regroupé</t>
    </r>
    <r>
      <rPr>
        <b/>
        <vertAlign val="superscript"/>
        <sz val="8"/>
        <color theme="0"/>
        <rFont val="Arial"/>
        <family val="2"/>
      </rPr>
      <t>1</t>
    </r>
  </si>
  <si>
    <t xml:space="preserve">Effectifs en cursus licence dans les universités françaises par type de diplôme pour l'année universitaire 2025-2026 </t>
  </si>
  <si>
    <r>
      <rPr>
        <b/>
        <i/>
        <sz val="9"/>
        <color theme="1"/>
        <rFont val="Calibri"/>
        <family val="2"/>
        <scheme val="minor"/>
      </rPr>
      <t>Source</t>
    </r>
    <r>
      <rPr>
        <i/>
        <sz val="9"/>
        <color theme="1"/>
        <rFont val="Calibri"/>
        <family val="2"/>
        <scheme val="minor"/>
      </rPr>
      <t xml:space="preserve"> : MESRE-SIES / Système d’information sur le suivi de l'étudiant (SISE)</t>
    </r>
  </si>
  <si>
    <t>Effectifs dans les universités françaises par groupe disciplinaire pour l'année universitaire 2025-2026</t>
  </si>
  <si>
    <t>Rappel universités 2024-2025
au sens strict</t>
  </si>
  <si>
    <r>
      <t>Effectifs des nouveaux entrants en 1</t>
    </r>
    <r>
      <rPr>
        <b/>
        <vertAlign val="superscript"/>
        <sz val="9"/>
        <color theme="1"/>
        <rFont val="Arial"/>
        <family val="2"/>
      </rPr>
      <t>ère</t>
    </r>
    <r>
      <rPr>
        <b/>
        <sz val="9"/>
        <color theme="1"/>
        <rFont val="Arial"/>
        <family val="2"/>
      </rPr>
      <t xml:space="preserve"> année de cursus licence dans les universités françaises par discipline pour l'année universitaire 2025-2026</t>
    </r>
  </si>
  <si>
    <t>Effectifs dans les universités  françaises par cursus, y compris inscriptions simultanées en licence et CPGE  pour l'année universitaire 2025-2026</t>
  </si>
  <si>
    <r>
      <t>Universités 2025-2026
au sens strict          hors DI</t>
    </r>
    <r>
      <rPr>
        <b/>
        <vertAlign val="superscript"/>
        <sz val="8"/>
        <color theme="0"/>
        <rFont val="Arial"/>
        <family val="2"/>
      </rPr>
      <t xml:space="preserve">1 </t>
    </r>
  </si>
  <si>
    <t xml:space="preserve">Universités 2025-2026
au sens strict          y compris DI </t>
  </si>
  <si>
    <r>
      <t>Universités 2025-2026
Périmètre regroupé</t>
    </r>
    <r>
      <rPr>
        <b/>
        <vertAlign val="superscript"/>
        <sz val="8"/>
        <color theme="0"/>
        <rFont val="Arial"/>
        <family val="2"/>
      </rPr>
      <t>2</t>
    </r>
    <r>
      <rPr>
        <b/>
        <sz val="8"/>
        <color theme="0"/>
        <rFont val="Arial"/>
        <family val="2"/>
      </rPr>
      <t xml:space="preserve">
hors DI</t>
    </r>
  </si>
  <si>
    <t>Universités 2025-2026
Périmètre regroupé
y compris DI</t>
  </si>
  <si>
    <t xml:space="preserve">Effectifs en cursus licence dans les universités françaises par types de diplôme, y compris insriptions simultanées en licence et CPGE, pour l'année universitaire 2025-2026 </t>
  </si>
  <si>
    <t>EVOLUTION_NBACH</t>
  </si>
  <si>
    <t>Effectifs en licence avec mineure santé à l'université par discipline de licence pour l'année universitaire 2025-2026</t>
  </si>
  <si>
    <t xml:space="preserve">Évolution des effectifs entre 2024-2025 et 2025-2026 pour les cursus licence et master par année dans le cursus </t>
  </si>
  <si>
    <t>2025-2026</t>
  </si>
  <si>
    <r>
      <rPr>
        <b/>
        <i/>
        <sz val="8"/>
        <color theme="1"/>
        <rFont val="Arial"/>
        <family val="2"/>
      </rPr>
      <t>Source</t>
    </r>
    <r>
      <rPr>
        <i/>
        <sz val="8"/>
        <color theme="1"/>
        <rFont val="Arial"/>
        <family val="2"/>
      </rPr>
      <t xml:space="preserve"> : MESRE-SIES / Système d’information sur le suivi de l'étudiant (SISE)</t>
    </r>
  </si>
  <si>
    <t>(3) Certaines formations de cursus licence durent plus de 3 ans. C'est le cas par exemple de la capacité d'orthophoniste.</t>
  </si>
  <si>
    <t>(2) Certains étudiants en mobilité entrante ont obtenu le bac à l'étranger : ils sont  5200 nouveaux bacheliers et 26 000 bacheliers des années antérieures.</t>
  </si>
  <si>
    <t>DE PEDICURE PODOLOGUE GRADE LICENCE</t>
  </si>
  <si>
    <t>Universités 2025-2026 au sens strict</t>
  </si>
  <si>
    <t>Effectifs d'étudiants en mobilité internationale l'année universitaire 2025-2026</t>
  </si>
  <si>
    <t>Evolution par rapport à 2024-2025 (en %)</t>
  </si>
  <si>
    <r>
      <t xml:space="preserve">L’intégration à l’université des formations paramédicales se poursuit et s’intensifie : initiée depuis plus de dix ans, elle a pour but de favoriser de nouveaux parcours étudiants, de promouvoir la recherche et de redessiner l’interprofessionnalité. 
À la rentrée 2025, les inscriptions à l'université des étudiants dans ces formations sont toujours plus nombreuses. Intégrées, pour la plupart d'entre elles, aux formations proposées sur la plateforme d'accès à l'enseignement supérieur Parcoursup, les inscriptions pour les années de formation précédant l'année de délivrance du diplôme sont mieux prises en compte au sein des universités. 
</t>
    </r>
    <r>
      <rPr>
        <b/>
        <sz val="9"/>
        <color theme="1"/>
        <rFont val="Arial"/>
        <family val="2"/>
      </rPr>
      <t>À la rentrée 2025, 114 600 étudiants qui se forment à ces professions sont inscrits en université, effectif en hausse de 2,8 % entre les rentrées 2024 et 2025. Les étudiants en étude de Diplôme d’Etat d’infirmier de grade licence représentent 75 % de ces inscrits, effectif en hausse de 1,9 % et part stable ; le nombre d’étudiants dans les autres formations paramédicales progresse de 5,5%, une progression à un rythme toujours très soutenu (+7,2% entre 2023 et 2024 et +6,7% entre 2022 et 2023).</t>
    </r>
    <r>
      <rPr>
        <sz val="9"/>
        <color theme="1"/>
        <rFont val="Arial"/>
        <family val="2"/>
      </rPr>
      <t xml:space="preserve">
L’inscription à l’université des étudiants en formation paramédicale n’est pas encore systématique, et leur enregistrement dans les bases universitaires n’est pas toujours effectif à la date d’observation du 15 janvier. La majeure partie des étudiants concernés sont les étudiants en soins infirmiers de grade licence, dont l’inscription et le parcours relèvent d’une organisation spécifique entre universités et Institut de formation en soins infirmiers (IFSI). Ils ont été ôtés de l’analyse des effectifs universitaires présentée dans cette publication. Les effectifs étudiants en formation paramédicale sont, actuellement, établis à partir d'une enquête réalisée auprès des instituts de formation dispensant ces enseignements par la direction de la recherche, des études, de l'évaluation et des statistiques (Drees) du ministère de la santé et de la solidarité.   </t>
    </r>
  </si>
  <si>
    <t>Femme (%)</t>
  </si>
  <si>
    <t>Effectifs en cursus licence dans les universités françaises par types de diplôme, y compris insriptions simultanées en licence et CPGE, pour l'année universitaire 2025-2026</t>
  </si>
  <si>
    <t>Effectifs en licence avec parcours accès santé par discipline de licence pour l'année universitaire 2025-2026</t>
  </si>
  <si>
    <t>Evolution par rapport à 2024-2025</t>
  </si>
  <si>
    <t>Evolution par rapport à 2024-2025 (en%)</t>
  </si>
  <si>
    <t>Evolution par rapport à 2024-2025 au sens strict hors DI (en %)</t>
  </si>
  <si>
    <t>Evolution par rapport à 2024-2025 au sens strict  y compris DI (en %)</t>
  </si>
  <si>
    <t>Evolution par rapport à 2024-2025 au sens strict  y compris DI</t>
  </si>
  <si>
    <t>Evolution par rapport à 2024-2025 au sens strict hors DI</t>
  </si>
  <si>
    <r>
      <rPr>
        <b/>
        <sz val="9"/>
        <color theme="1"/>
        <rFont val="Calibri"/>
        <family val="2"/>
        <scheme val="minor"/>
      </rPr>
      <t xml:space="preserve">Note de lecture </t>
    </r>
    <r>
      <rPr>
        <sz val="9"/>
        <color theme="1"/>
        <rFont val="Calibri"/>
        <family val="2"/>
        <scheme val="minor"/>
      </rPr>
      <t>: En 2025-2026, 11 800 nouveaux bacheliers sont inscrits en licence avec parcours santé, soit une baisse de 2,9 % par rapport à 2024-2025. 70,6 % d'entre eux sont inscrits dans une discipline Sciences ou Staps (+1 points).</t>
    </r>
  </si>
  <si>
    <r>
      <rPr>
        <b/>
        <sz val="9"/>
        <color theme="1"/>
        <rFont val="Calibri"/>
        <family val="2"/>
        <scheme val="minor"/>
      </rPr>
      <t xml:space="preserve">Note : </t>
    </r>
    <r>
      <rPr>
        <sz val="9"/>
        <color theme="1"/>
        <rFont val="Calibri"/>
        <family val="2"/>
        <scheme val="minor"/>
      </rPr>
      <t>Les étudiants se préparant aux études de santé et non inscrits en Parcours spécifique Accès Santé peuvent préparer une licence disciplinaire Accès Santé (licence avec mineure santé) ou une licence "sciences pour la santé" option santé (licence avec majeure santé) en discipline "sciences de la nature et de la vie" (4100 inscrits en 2025-2026, -3,6%)</t>
    </r>
  </si>
  <si>
    <t>Méthodologie, champ, source et définitions</t>
  </si>
  <si>
    <r>
      <t xml:space="preserve">UE + EEE </t>
    </r>
    <r>
      <rPr>
        <vertAlign val="superscript"/>
        <sz val="8"/>
        <color theme="1"/>
        <rFont val="Arial"/>
        <family val="2"/>
      </rPr>
      <t>2</t>
    </r>
  </si>
  <si>
    <t>UE + EEE</t>
  </si>
  <si>
    <r>
      <rPr>
        <b/>
        <i/>
        <sz val="9"/>
        <color theme="1"/>
        <rFont val="Calibri"/>
        <family val="2"/>
        <scheme val="minor"/>
      </rPr>
      <t xml:space="preserve">Définition </t>
    </r>
    <r>
      <rPr>
        <i/>
        <sz val="9"/>
        <color theme="1"/>
        <rFont val="Calibri"/>
        <family val="2"/>
        <scheme val="minor"/>
      </rPr>
      <t>– Cursus licence : ensemble des formations de premier cycle de niveau bac+3, incluant notamment les licences générales, les licences professionnelles et les BUT ; Licence générale : diplôme national universitaire de licence (à distinguer des autres diplômes de niveau licence, comme le BUT) ; Autres formations du cursus licence : diplôme universitaire (DU), DEUST, formations paramédicales de cursus licence hors diplomes d'infirmiers (cf annexe 3).</t>
    </r>
  </si>
  <si>
    <t>Universités 2025-2026
Périmètre regroupé</t>
  </si>
  <si>
    <r>
      <rPr>
        <vertAlign val="superscript"/>
        <sz val="9"/>
        <rFont val="Calibri"/>
        <family val="2"/>
      </rPr>
      <t>2.</t>
    </r>
    <r>
      <rPr>
        <sz val="9"/>
        <rFont val="Calibri"/>
        <family val="2"/>
      </rPr>
      <t xml:space="preserve"> UE + EEE (sens large) + Andorre, Suisse, Monaco, Vatican ; hors Royaume Uni</t>
    </r>
  </si>
  <si>
    <r>
      <rPr>
        <b/>
        <sz val="10"/>
        <color theme="1"/>
        <rFont val="Calibri Light"/>
        <family val="2"/>
      </rPr>
      <t>Champ géographique :</t>
    </r>
    <r>
      <rPr>
        <sz val="10"/>
        <color theme="1"/>
        <rFont val="Calibri Light"/>
        <family val="2"/>
      </rPr>
      <t xml:space="preserve"> les 47 universités françaises (France métropolitaine + DROM), institut national universitaire d’Albi, Université de Lorraine, IEP de Lyon, Lille et Rennes, quinze universités expérimentales « Université Bourgogne-Europe », « Université Bretagne Occidentale », « Université de Rennes », « Université Marie et Louis Pasteur », « Université Paul Valéry »,  « Université de Saint-Etienne », « Université Toulouse Capitole », « Université Toulouse EPE », « Université Clermont Auvergne », « Université de Lille », « Université de Montpellier », « Université Paris-Cité », « Université Paris-Saclay », «Nantes Université» et « Nimes Université» et sept grands établissements « CY Cergy », « Université de Grenoble Alpes », « Université Côte d’Azur »,  « Université Paris Sciences et Lettres », « Université Panthéon-Assas », « Université Gustave Eiffel », « Université Polytechnique des Hauts de France ». L’université de Lorraine, devenue grand établissement en 2011-2012, est maintenue dans le champ « SISE-Universités », les formations qu’elle propose étant très majoritairement de nature universitaire. Elle comprend les formations de l’ex-institut national polytechnique de Lorraine.</t>
    </r>
  </si>
  <si>
    <r>
      <rPr>
        <b/>
        <sz val="10"/>
        <color theme="1"/>
        <rFont val="Calibri Light"/>
        <family val="2"/>
      </rPr>
      <t xml:space="preserve">Source : </t>
    </r>
    <r>
      <rPr>
        <sz val="10"/>
        <color theme="1"/>
        <rFont val="Calibri Light"/>
        <family val="2"/>
      </rPr>
      <t xml:space="preserve">Les données sont issues de l’enquête « inscriptions » du système d’information sur le suivi de l’étudiant (SISE Universités). La date d’observation est fixée au 15 janvier de chaque année universitaire. Les données 2025-2026 sont provisoires. </t>
    </r>
  </si>
  <si>
    <r>
      <rPr>
        <b/>
        <sz val="10"/>
        <color theme="1"/>
        <rFont val="Calibri Light"/>
        <family val="2"/>
      </rPr>
      <t xml:space="preserve">Nouvel entrant : </t>
    </r>
    <r>
      <rPr>
        <sz val="10"/>
        <color theme="1"/>
        <rFont val="Calibri Light"/>
        <family val="2"/>
      </rPr>
      <t xml:space="preserve">étudiant qui s’inscrit pour la première fois en première année de cursus licence, qu’il soit bachelier de l’année ou non. </t>
    </r>
  </si>
  <si>
    <r>
      <rPr>
        <b/>
        <sz val="10"/>
        <color theme="1"/>
        <rFont val="Calibri Light"/>
        <family val="2"/>
      </rPr>
      <t>Étudiant en mobilité internationale :</t>
    </r>
    <r>
      <rPr>
        <sz val="10"/>
        <color theme="1"/>
        <rFont val="Calibri Light"/>
        <family val="2"/>
      </rPr>
      <t xml:space="preserve"> étudiant de nationalité étrangère, ayant un titre étranger admis en équivalence du baccalauréat ou titulaire du baccalauréat français passé à l’étranger (cf. annexe 4 - mobilité). </t>
    </r>
  </si>
  <si>
    <r>
      <rPr>
        <b/>
        <sz val="10"/>
        <color theme="1"/>
        <rFont val="Calibri Light"/>
        <family val="2"/>
      </rPr>
      <t>Champ strict :</t>
    </r>
    <r>
      <rPr>
        <sz val="10"/>
        <color theme="1"/>
        <rFont val="Calibri Light"/>
        <family val="2"/>
      </rPr>
      <t xml:space="preserve"> ce périmètre désigne l'ensemble des universités au sens de personne morale unique. Le périmètre retenu correspond uniquement à l'établissement universitaire strict, avec ses composantes internes (UFR, instituts, écoles internes, etc.), mais sans intégrer les autres établissements juridiquement distincts avec lesquels il peut être associé ou qui peuvent être membres ou composantes du même regroupement (université + établissements non universitaires : confer Champ regroupé).</t>
    </r>
  </si>
  <si>
    <r>
      <rPr>
        <b/>
        <sz val="10"/>
        <color theme="1"/>
        <rFont val="Calibri Light"/>
        <family val="2"/>
      </rPr>
      <t>Champ des inscriptions :</t>
    </r>
    <r>
      <rPr>
        <sz val="10"/>
        <color theme="1"/>
        <rFont val="Calibri Light"/>
        <family val="2"/>
      </rPr>
      <t xml:space="preserve"> Les étudiants sont comptabilisés en tant que personnes physiques dans les établissements. Parmi leurs éventuelles multiples inscriptions dans une même université, une seule – dite principale – est retenue lors du décompte de la population étudiante universitaire. Ne sont pas inclus dans le champ les étudiants inscrits simultanément en licence et en classe préparatoire aux grandes écoles (CPGE) et les étudiants en formation d’infirmiers de grade licence. Tout régime de formation (formation initiale, en apprentissage, formation continue). Dans cette note, les effectifs inscrits dans les IUT regroupent les étudiants qui y préparent un bachelor universitaire de technologie (BUT) ou un post-DUT, hors UTTOP qui n'est pas un établissement au sens strict.</t>
    </r>
  </si>
  <si>
    <r>
      <rPr>
        <b/>
        <sz val="10"/>
        <color theme="1"/>
        <rFont val="Calibri Light"/>
        <family val="2"/>
      </rPr>
      <t xml:space="preserve">Champ regroupé </t>
    </r>
    <r>
      <rPr>
        <sz val="10"/>
        <color theme="1"/>
        <rFont val="Calibri Light"/>
        <family val="2"/>
      </rPr>
      <t>: ce périmètre désigne l'ensemble formé par l'établissement universitaire et les établissements membres, composantes ou établissements-composantes relevant d'un même regroupement, notamment dans le cadre d'un EPE ou d'un grand établissement. N'est pas comptabilisé ici l'Institut Polytechnique de Paris, regroupement qui ne contient pas d'université. Début 2020, de grands ensembles universitaires se sont créés ou modifiés par décrets, en application de l’ordonnance sur les établissements expérimentaux. Au sein de ces nouveaux établissements, sont intégrés désormais des établissements membres ou composantes, dont les étudiants sont dès lors comptabilisés comme inscrits dans ces ensembles (les établissements partenaires ou associés ne sont pas pris en compte dans cette publication). Ils sont comptabilisés dans la colonne du périmètre englobant ces regroupements.  Le contour des EPE a évolué entre 2025 et 2026 avec la création de l'université de Brest en février 2025 (prise en compte dans le contour regroupé 2025-2026). Des composantes internes de l'université de Brest (écoles d'ingénieurs et l'institut d'administration des entreprises) sont par ailleurs devenues composantes de l'école d'ingénieurs Bretagne INP et donc sont sorties du périmètre universitaire strict. Elles sont otées des effectifs de 2024-2025 dans le calcul des évolutions. Elles sont comptabiliées dans le périmètre regroupé, au titre de l'EPE. L'université Cergy CY et l'université de Cote-d'Azur (comme l'université Paris Sciences lettres en 2022-2023 et l'université Grenoble Alpes en 2023-2024) ne sont plus des EPE mais des grands établissements dont les établissements membres et composantes gardent leur personnalité morale (également inclus dans la colonne Périmètre regroupé).</t>
    </r>
  </si>
  <si>
    <r>
      <rPr>
        <b/>
        <sz val="10"/>
        <color theme="1"/>
        <rFont val="Calibri Light"/>
        <family val="2"/>
      </rPr>
      <t xml:space="preserve">Cursus et diplômes : </t>
    </r>
    <r>
      <rPr>
        <sz val="10"/>
        <color theme="1"/>
        <rFont val="Calibri Light"/>
        <family val="2"/>
      </rPr>
      <t>Le cursus correspond au niveau final du diplôme préparé. L’ensemble des diplômes préparés dans les universités sont répartis en trois cursus :- le cursus licence regroupe les formations amenant à un diplôme de niveau bac + 3 maximum (DEUST, licences LMD (licences dites générales, licences professionnelles), BUT, certaines formations paramédicales comme le certificat de capacité d’orthophoniste, les diplômes d’établissement, etc.). le cursus master comprend les formations amenant à un diplôme de niveau bac + 5 maximum (masters LMD, formations d’ingénieur, certaines formations médicales et paramédicales comme les diplômes d’État de docteur en chirurgie den taire, en médecine, en pharmacie, les diplômes d’études spécialisées (DES), etc.) ;- le cursus doctorat ne comprend que les doctorats d’État et les habilitations à diriger des recherches. Les docteurs en médecine, en pharmacie et en chirurgie dentaire, qui font une thèse d’exercice et non une thèse de recherche, sont comptabilisés en cursus master.</t>
    </r>
  </si>
  <si>
    <r>
      <rPr>
        <b/>
        <sz val="10"/>
        <color theme="1"/>
        <rFont val="Calibri Light"/>
        <family val="2"/>
      </rPr>
      <t xml:space="preserve">Traitement des arrondis : </t>
    </r>
    <r>
      <rPr>
        <sz val="10"/>
        <color theme="1"/>
        <rFont val="Calibri Light"/>
        <family val="2"/>
      </rPr>
      <t>Les données des tableaux et du texte sont arrondies. Le résultat arrondi d’une combinaison de chiffres qui fait intervenir leurs valeurs réelles peut être légèrement différent de celui que donnerait la combinaison de leurs valeurs arrondies. De plus, si la valeur d’un résultat en pourcentage vaut « 0 » cela signifie que le résultat est positif mais inférieur à 0,5 %.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</si>
</sst>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00"/>
  </numFmts>
  <fonts count="59" x14ac:knownFonts="1">
    <font>
      <sz val="11"/>
      <color theme="1"/>
      <name val="Calibri Light"/>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Light"/>
      <family val="2"/>
    </font>
    <font>
      <sz val="11"/>
      <color theme="1"/>
      <name val="Calibri"/>
      <family val="2"/>
      <scheme val="minor"/>
    </font>
    <font>
      <b/>
      <sz val="9"/>
      <color theme="1"/>
      <name val="Arial"/>
      <family val="2"/>
    </font>
    <font>
      <sz val="8"/>
      <color theme="1"/>
      <name val="Arial"/>
      <family val="2"/>
    </font>
    <font>
      <i/>
      <sz val="8"/>
      <color theme="1"/>
      <name val="Arial"/>
      <family val="2"/>
    </font>
    <font>
      <b/>
      <sz val="8"/>
      <color theme="1"/>
      <name val="Arial"/>
      <family val="2"/>
    </font>
    <font>
      <b/>
      <sz val="8"/>
      <color rgb="FFFFFFFF"/>
      <name val="Arial"/>
      <family val="2"/>
    </font>
    <font>
      <sz val="8"/>
      <color rgb="FF000000"/>
      <name val="Arial"/>
      <family val="2"/>
    </font>
    <font>
      <b/>
      <sz val="8"/>
      <color rgb="FF000000"/>
      <name val="Arial"/>
      <family val="2"/>
    </font>
    <font>
      <i/>
      <sz val="8"/>
      <color rgb="FF000000"/>
      <name val="Arial"/>
      <family val="2"/>
    </font>
    <font>
      <b/>
      <sz val="14"/>
      <color theme="1"/>
      <name val="Calibri"/>
      <family val="2"/>
      <scheme val="minor"/>
    </font>
    <font>
      <u/>
      <sz val="11"/>
      <color theme="10"/>
      <name val="Calibri"/>
      <family val="2"/>
      <scheme val="minor"/>
    </font>
    <font>
      <u/>
      <sz val="11"/>
      <color theme="10"/>
      <name val="Calibri Light"/>
      <family val="2"/>
    </font>
    <font>
      <sz val="8"/>
      <color theme="0"/>
      <name val="Arial"/>
      <family val="2"/>
    </font>
    <font>
      <b/>
      <sz val="8"/>
      <color theme="0"/>
      <name val="Arial"/>
      <family val="2"/>
    </font>
    <font>
      <b/>
      <i/>
      <sz val="8"/>
      <color theme="1"/>
      <name val="Arial"/>
      <family val="2"/>
    </font>
    <font>
      <b/>
      <u/>
      <sz val="8"/>
      <color theme="1"/>
      <name val="Arial"/>
      <family val="2"/>
    </font>
    <font>
      <b/>
      <sz val="11"/>
      <color rgb="FF0070C0"/>
      <name val="Calibri Light"/>
      <family val="2"/>
    </font>
    <font>
      <sz val="11"/>
      <color rgb="FF0070C0"/>
      <name val="Calibri Light"/>
      <family val="2"/>
    </font>
    <font>
      <u/>
      <sz val="11"/>
      <color rgb="FF0070C0"/>
      <name val="Calibri Light"/>
      <family val="2"/>
    </font>
    <font>
      <b/>
      <sz val="11"/>
      <color theme="1"/>
      <name val="Calibri"/>
      <family val="2"/>
      <scheme val="minor"/>
    </font>
    <font>
      <b/>
      <vertAlign val="superscript"/>
      <sz val="8"/>
      <color theme="0"/>
      <name val="Arial"/>
      <family val="2"/>
    </font>
    <font>
      <sz val="9"/>
      <color theme="1"/>
      <name val="Calibri"/>
      <family val="2"/>
    </font>
    <font>
      <sz val="9"/>
      <color theme="1"/>
      <name val="Calibri"/>
      <family val="2"/>
      <scheme val="minor"/>
    </font>
    <font>
      <b/>
      <sz val="9"/>
      <color theme="1"/>
      <name val="Calibri"/>
      <family val="2"/>
    </font>
    <font>
      <u/>
      <sz val="9"/>
      <color theme="10"/>
      <name val="Calibri"/>
      <family val="2"/>
    </font>
    <font>
      <sz val="8"/>
      <color theme="1"/>
      <name val="Calibri Light"/>
      <family val="2"/>
    </font>
    <font>
      <sz val="11"/>
      <color rgb="FF0000FF"/>
      <name val="Calibri Light"/>
      <family val="2"/>
    </font>
    <font>
      <sz val="9"/>
      <name val="Calibri"/>
      <family val="2"/>
    </font>
    <font>
      <b/>
      <sz val="11"/>
      <color theme="1"/>
      <name val="Calibri Light"/>
      <family val="2"/>
    </font>
    <font>
      <b/>
      <sz val="10"/>
      <color theme="1"/>
      <name val="Arial"/>
      <family val="2"/>
    </font>
    <font>
      <b/>
      <sz val="8"/>
      <name val="Arial"/>
      <family val="2"/>
    </font>
    <font>
      <sz val="11"/>
      <name val="Calibri"/>
      <family val="2"/>
      <scheme val="minor"/>
    </font>
    <font>
      <b/>
      <vertAlign val="superscript"/>
      <sz val="9"/>
      <color theme="1"/>
      <name val="Arial"/>
      <family val="2"/>
    </font>
    <font>
      <sz val="8"/>
      <name val="Arial"/>
      <family val="2"/>
    </font>
    <font>
      <b/>
      <i/>
      <sz val="8"/>
      <name val="Arial"/>
      <family val="2"/>
    </font>
    <font>
      <b/>
      <sz val="11"/>
      <name val="Calibri"/>
      <family val="2"/>
      <scheme val="minor"/>
    </font>
    <font>
      <b/>
      <sz val="10"/>
      <name val="Calibri"/>
      <family val="2"/>
      <scheme val="minor"/>
    </font>
    <font>
      <sz val="11"/>
      <color rgb="FFFF0000"/>
      <name val="Calibri Light"/>
      <family val="2"/>
    </font>
    <font>
      <vertAlign val="superscript"/>
      <sz val="9"/>
      <name val="Calibri"/>
      <family val="2"/>
    </font>
    <font>
      <i/>
      <sz val="9"/>
      <color theme="1"/>
      <name val="Calibri"/>
      <family val="2"/>
      <scheme val="minor"/>
    </font>
    <font>
      <b/>
      <i/>
      <sz val="9"/>
      <color theme="1"/>
      <name val="Calibri"/>
      <family val="2"/>
      <scheme val="minor"/>
    </font>
    <font>
      <b/>
      <sz val="9"/>
      <color theme="0"/>
      <name val="Calibri"/>
      <family val="2"/>
      <scheme val="minor"/>
    </font>
    <font>
      <b/>
      <sz val="9"/>
      <color theme="1"/>
      <name val="Calibri"/>
      <family val="2"/>
      <scheme val="minor"/>
    </font>
    <font>
      <vertAlign val="superscript"/>
      <sz val="9"/>
      <color theme="1"/>
      <name val="Calibri"/>
      <family val="2"/>
      <scheme val="minor"/>
    </font>
    <font>
      <i/>
      <sz val="8"/>
      <name val="Arial"/>
      <family val="2"/>
    </font>
    <font>
      <b/>
      <i/>
      <sz val="8"/>
      <color theme="0"/>
      <name val="Arial"/>
      <family val="2"/>
    </font>
    <font>
      <sz val="9"/>
      <color theme="1"/>
      <name val="Arial"/>
      <family val="2"/>
    </font>
    <font>
      <sz val="11"/>
      <color rgb="FFFF0000"/>
      <name val="Calibri"/>
      <family val="2"/>
      <scheme val="minor"/>
    </font>
    <font>
      <sz val="11"/>
      <color rgb="FF7030A0"/>
      <name val="Calibri Light"/>
      <family val="2"/>
    </font>
    <font>
      <sz val="11"/>
      <color rgb="FF7030A0"/>
      <name val="Calibri"/>
      <family val="2"/>
      <scheme val="minor"/>
    </font>
    <font>
      <vertAlign val="superscript"/>
      <sz val="8"/>
      <color theme="1"/>
      <name val="Arial"/>
      <family val="2"/>
    </font>
    <font>
      <sz val="10"/>
      <color theme="1"/>
      <name val="Calibri Light"/>
      <family val="2"/>
    </font>
    <font>
      <b/>
      <sz val="10"/>
      <color theme="1"/>
      <name val="Calibri Light"/>
      <family val="2"/>
    </font>
  </fonts>
  <fills count="6">
    <fill>
      <patternFill patternType="none"/>
    </fill>
    <fill>
      <patternFill patternType="gray125"/>
    </fill>
    <fill>
      <patternFill patternType="solid">
        <fgColor rgb="FF000080"/>
        <bgColor indexed="64"/>
      </patternFill>
    </fill>
    <fill>
      <patternFill patternType="solid">
        <fgColor theme="3" tint="0.59999389629810485"/>
        <bgColor indexed="64"/>
      </patternFill>
    </fill>
    <fill>
      <patternFill patternType="solid">
        <fgColor rgb="FF000080"/>
        <bgColor rgb="FF000000"/>
      </patternFill>
    </fill>
    <fill>
      <patternFill patternType="solid">
        <fgColor theme="0"/>
        <bgColor indexed="64"/>
      </patternFill>
    </fill>
  </fills>
  <borders count="44">
    <border>
      <left/>
      <right/>
      <top/>
      <bottom/>
      <diagonal/>
    </border>
    <border>
      <left/>
      <right style="medium">
        <color rgb="FFFFFFFF"/>
      </right>
      <top/>
      <bottom/>
      <diagonal/>
    </border>
    <border>
      <left style="thin">
        <color theme="0"/>
      </left>
      <right style="medium">
        <color rgb="FFFFFFFF"/>
      </right>
      <top/>
      <bottom/>
      <diagonal/>
    </border>
    <border>
      <left/>
      <right style="medium">
        <color theme="0"/>
      </right>
      <top/>
      <bottom/>
      <diagonal/>
    </border>
    <border>
      <left style="thin">
        <color theme="0"/>
      </left>
      <right style="thin">
        <color theme="0"/>
      </right>
      <top/>
      <bottom/>
      <diagonal/>
    </border>
    <border>
      <left/>
      <right style="thin">
        <color theme="0"/>
      </right>
      <top/>
      <bottom/>
      <diagonal/>
    </border>
    <border>
      <left style="thin">
        <color theme="0"/>
      </left>
      <right/>
      <top/>
      <bottom/>
      <diagonal/>
    </border>
    <border>
      <left/>
      <right/>
      <top/>
      <bottom style="thin">
        <color theme="4" tint="0.39997558519241921"/>
      </bottom>
      <diagonal/>
    </border>
    <border>
      <left/>
      <right style="thin">
        <color theme="0"/>
      </right>
      <top style="thin">
        <color theme="0"/>
      </top>
      <bottom/>
      <diagonal/>
    </border>
    <border>
      <left/>
      <right/>
      <top style="thin">
        <color theme="3" tint="0.59996337778862885"/>
      </top>
      <bottom/>
      <diagonal/>
    </border>
    <border>
      <left style="thin">
        <color theme="0"/>
      </left>
      <right/>
      <top/>
      <bottom style="thin">
        <color theme="0"/>
      </bottom>
      <diagonal/>
    </border>
    <border>
      <left/>
      <right/>
      <top/>
      <bottom style="thin">
        <color theme="0"/>
      </bottom>
      <diagonal/>
    </border>
    <border>
      <left/>
      <right/>
      <top/>
      <bottom style="thin">
        <color theme="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ck">
        <color theme="0"/>
      </bottom>
      <diagonal/>
    </border>
    <border>
      <left style="thick">
        <color theme="0"/>
      </left>
      <right/>
      <top style="thick">
        <color theme="0"/>
      </top>
      <bottom style="thin">
        <color theme="0"/>
      </bottom>
      <diagonal/>
    </border>
    <border>
      <left/>
      <right style="thick">
        <color theme="0"/>
      </right>
      <top style="thick">
        <color theme="0"/>
      </top>
      <bottom style="thin">
        <color theme="0"/>
      </bottom>
      <diagonal/>
    </border>
    <border>
      <left style="thin">
        <color theme="0"/>
      </left>
      <right style="thick">
        <color theme="0"/>
      </right>
      <top style="thin">
        <color theme="0"/>
      </top>
      <bottom/>
      <diagonal/>
    </border>
    <border>
      <left style="thick">
        <color theme="0"/>
      </left>
      <right/>
      <top/>
      <bottom/>
      <diagonal/>
    </border>
    <border>
      <left/>
      <right style="thick">
        <color theme="0"/>
      </right>
      <top/>
      <bottom/>
      <diagonal/>
    </border>
    <border>
      <left style="thick">
        <color theme="0"/>
      </left>
      <right style="thin">
        <color theme="0"/>
      </right>
      <top/>
      <bottom style="thick">
        <color theme="0"/>
      </bottom>
      <diagonal/>
    </border>
    <border>
      <left/>
      <right style="thin">
        <color theme="0"/>
      </right>
      <top/>
      <bottom style="thin">
        <color theme="0"/>
      </bottom>
      <diagonal/>
    </border>
    <border>
      <left style="thin">
        <color theme="0"/>
      </left>
      <right style="thin">
        <color theme="0"/>
      </right>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theme="0"/>
      </left>
      <right style="thin">
        <color theme="0"/>
      </right>
      <top style="thin">
        <color theme="0"/>
      </top>
      <bottom/>
      <diagonal/>
    </border>
    <border>
      <left style="thin">
        <color theme="0"/>
      </left>
      <right/>
      <top style="thin">
        <color theme="0"/>
      </top>
      <bottom/>
      <diagonal/>
    </border>
    <border>
      <left/>
      <right/>
      <top style="thin">
        <color theme="4" tint="0.39997558519241921"/>
      </top>
      <bottom/>
      <diagonal/>
    </border>
    <border>
      <left/>
      <right/>
      <top style="thin">
        <color theme="0"/>
      </top>
      <bottom/>
      <diagonal/>
    </border>
    <border>
      <left/>
      <right/>
      <top style="thin">
        <color theme="0"/>
      </top>
      <bottom style="thin">
        <color theme="0"/>
      </bottom>
      <diagonal/>
    </border>
    <border>
      <left style="thin">
        <color theme="0"/>
      </left>
      <right style="thin">
        <color auto="1"/>
      </right>
      <top style="thin">
        <color theme="0"/>
      </top>
      <bottom style="thin">
        <color theme="0"/>
      </bottom>
      <diagonal/>
    </border>
    <border>
      <left style="thin">
        <color rgb="FFFFFFFF"/>
      </left>
      <right/>
      <top/>
      <bottom/>
      <diagonal/>
    </border>
    <border>
      <left style="thin">
        <color rgb="FFFFFFFF"/>
      </left>
      <right style="thin">
        <color rgb="FFFFFFFF"/>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6">
    <xf numFmtId="0" fontId="0" fillId="0" borderId="0"/>
    <xf numFmtId="0" fontId="6" fillId="0" borderId="0"/>
    <xf numFmtId="9" fontId="6"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4" fillId="0" borderId="0"/>
    <xf numFmtId="0" fontId="3" fillId="0" borderId="0"/>
    <xf numFmtId="0" fontId="2" fillId="0" borderId="0"/>
    <xf numFmtId="9" fontId="2"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cellStyleXfs>
  <cellXfs count="302">
    <xf numFmtId="0" fontId="0" fillId="0" borderId="0" xfId="0"/>
    <xf numFmtId="0" fontId="8" fillId="0" borderId="0" xfId="3" applyFont="1" applyFill="1"/>
    <xf numFmtId="0" fontId="12" fillId="0" borderId="0" xfId="0" applyFont="1" applyAlignment="1">
      <alignment horizontal="center" vertical="center"/>
    </xf>
    <xf numFmtId="0" fontId="13" fillId="0" borderId="0" xfId="0" applyFont="1" applyAlignment="1">
      <alignment vertical="center"/>
    </xf>
    <xf numFmtId="3" fontId="9" fillId="0" borderId="0" xfId="0" applyNumberFormat="1" applyFont="1" applyFill="1" applyAlignment="1">
      <alignment horizontal="center" vertical="center"/>
    </xf>
    <xf numFmtId="0" fontId="15" fillId="0" borderId="0" xfId="3" applyFont="1"/>
    <xf numFmtId="0" fontId="0" fillId="0" borderId="0" xfId="0" applyAlignment="1">
      <alignment horizontal="right"/>
    </xf>
    <xf numFmtId="0" fontId="9" fillId="0" borderId="0" xfId="0" applyFont="1" applyAlignment="1">
      <alignment vertical="center"/>
    </xf>
    <xf numFmtId="0" fontId="14" fillId="0" borderId="0" xfId="0" applyFont="1" applyFill="1" applyAlignment="1">
      <alignment horizontal="right" vertical="center" wrapText="1"/>
    </xf>
    <xf numFmtId="0" fontId="0" fillId="0" borderId="0" xfId="0" applyFill="1"/>
    <xf numFmtId="0" fontId="22" fillId="0" borderId="0" xfId="0" applyFont="1" applyFill="1"/>
    <xf numFmtId="0" fontId="23" fillId="0" borderId="0" xfId="0" applyFont="1" applyFill="1"/>
    <xf numFmtId="0" fontId="25" fillId="0" borderId="0" xfId="0" applyFont="1" applyAlignment="1">
      <alignment horizontal="left"/>
    </xf>
    <xf numFmtId="0" fontId="3" fillId="0" borderId="0" xfId="9" applyFill="1"/>
    <xf numFmtId="0" fontId="2" fillId="0" borderId="0" xfId="10"/>
    <xf numFmtId="0" fontId="25" fillId="0" borderId="0" xfId="10" applyFont="1"/>
    <xf numFmtId="0" fontId="7" fillId="0" borderId="0" xfId="0" applyFont="1" applyAlignment="1">
      <alignment horizontal="left" wrapText="1"/>
    </xf>
    <xf numFmtId="3" fontId="8" fillId="0" borderId="0" xfId="0" applyNumberFormat="1" applyFont="1" applyFill="1" applyAlignment="1">
      <alignment horizontal="center" vertical="center"/>
    </xf>
    <xf numFmtId="0" fontId="7" fillId="0" borderId="0" xfId="0" applyFont="1" applyAlignment="1">
      <alignment horizontal="left" vertical="center" wrapText="1"/>
    </xf>
    <xf numFmtId="0" fontId="7" fillId="0" borderId="0" xfId="0" applyFont="1" applyAlignment="1">
      <alignment horizontal="left" wrapText="1"/>
    </xf>
    <xf numFmtId="0" fontId="7" fillId="0" borderId="0" xfId="0" applyFont="1" applyAlignment="1">
      <alignment horizontal="left" vertical="top" wrapText="1"/>
    </xf>
    <xf numFmtId="0" fontId="0" fillId="0" borderId="0" xfId="0" applyAlignment="1">
      <alignment horizontal="left" vertical="top" wrapText="1"/>
    </xf>
    <xf numFmtId="3" fontId="8" fillId="0" borderId="0" xfId="0" applyNumberFormat="1" applyFont="1" applyAlignment="1">
      <alignment horizontal="right" vertical="center"/>
    </xf>
    <xf numFmtId="164" fontId="8" fillId="0" borderId="0" xfId="5" applyNumberFormat="1" applyFont="1" applyAlignment="1">
      <alignment horizontal="center" vertical="center"/>
    </xf>
    <xf numFmtId="0" fontId="0" fillId="0" borderId="0" xfId="0"/>
    <xf numFmtId="0" fontId="12" fillId="0" borderId="0" xfId="0" applyFont="1" applyAlignment="1">
      <alignment horizontal="center" vertical="center"/>
    </xf>
    <xf numFmtId="3" fontId="0" fillId="0" borderId="0" xfId="0" applyNumberFormat="1"/>
    <xf numFmtId="0" fontId="0" fillId="0" borderId="0" xfId="0" applyFill="1"/>
    <xf numFmtId="0" fontId="7" fillId="0" borderId="0" xfId="0" applyFont="1" applyAlignment="1">
      <alignment vertical="center" wrapText="1"/>
    </xf>
    <xf numFmtId="0" fontId="17" fillId="0" borderId="0" xfId="7"/>
    <xf numFmtId="0" fontId="30" fillId="0" borderId="0" xfId="7" applyFont="1"/>
    <xf numFmtId="0" fontId="27" fillId="0" borderId="0" xfId="0" applyFont="1"/>
    <xf numFmtId="0" fontId="17" fillId="0" borderId="0" xfId="7" applyAlignment="1">
      <alignment horizontal="left" vertical="center"/>
    </xf>
    <xf numFmtId="0" fontId="17" fillId="0" borderId="0" xfId="7" applyFill="1"/>
    <xf numFmtId="0" fontId="0" fillId="0" borderId="0" xfId="0"/>
    <xf numFmtId="0" fontId="0" fillId="0" borderId="0" xfId="0"/>
    <xf numFmtId="0" fontId="7" fillId="0" borderId="0" xfId="0" applyFont="1" applyAlignment="1">
      <alignment horizontal="left" vertical="center" wrapText="1"/>
    </xf>
    <xf numFmtId="0" fontId="0" fillId="0" borderId="0" xfId="0" applyAlignment="1"/>
    <xf numFmtId="0" fontId="7" fillId="0" borderId="0" xfId="0" applyFont="1" applyAlignment="1">
      <alignment horizontal="left" wrapText="1"/>
    </xf>
    <xf numFmtId="0" fontId="25" fillId="0" borderId="0" xfId="0" applyFont="1" applyAlignment="1">
      <alignment horizontal="left" vertical="center" wrapText="1"/>
    </xf>
    <xf numFmtId="0" fontId="10" fillId="0" borderId="0" xfId="10" applyFont="1"/>
    <xf numFmtId="0" fontId="8" fillId="0" borderId="0" xfId="10" applyFont="1"/>
    <xf numFmtId="0" fontId="7" fillId="0" borderId="0" xfId="10" applyFont="1"/>
    <xf numFmtId="0" fontId="7" fillId="0" borderId="0" xfId="0" applyFont="1" applyAlignment="1">
      <alignment horizontal="left"/>
    </xf>
    <xf numFmtId="0" fontId="7" fillId="0" borderId="7" xfId="10" applyFont="1" applyBorder="1" applyAlignment="1">
      <alignment horizontal="left"/>
    </xf>
    <xf numFmtId="0" fontId="17" fillId="0" borderId="0" xfId="7" applyAlignment="1">
      <alignment horizontal="left" wrapText="1"/>
    </xf>
    <xf numFmtId="0" fontId="17" fillId="0" borderId="0" xfId="7" quotePrefix="1" applyAlignment="1"/>
    <xf numFmtId="0" fontId="24" fillId="0" borderId="0" xfId="7" applyFont="1" applyFill="1" applyAlignment="1">
      <alignment wrapText="1"/>
    </xf>
    <xf numFmtId="0" fontId="32" fillId="0" borderId="0" xfId="0" applyFont="1" applyFill="1"/>
    <xf numFmtId="0" fontId="19" fillId="2" borderId="1" xfId="0" applyFont="1" applyFill="1" applyBorder="1" applyAlignment="1">
      <alignment horizontal="center" vertical="center" wrapText="1"/>
    </xf>
    <xf numFmtId="0" fontId="19" fillId="2" borderId="4" xfId="0" applyFont="1" applyFill="1" applyBorder="1" applyAlignment="1">
      <alignment horizontal="center" vertical="center" wrapText="1"/>
    </xf>
    <xf numFmtId="3" fontId="19" fillId="2" borderId="4" xfId="0" applyNumberFormat="1" applyFont="1" applyFill="1" applyBorder="1" applyAlignment="1">
      <alignment horizontal="center" vertical="center"/>
    </xf>
    <xf numFmtId="0" fontId="19" fillId="2" borderId="0" xfId="0" applyFont="1" applyFill="1" applyAlignment="1">
      <alignment horizontal="center" vertical="center" wrapText="1"/>
    </xf>
    <xf numFmtId="0" fontId="11" fillId="2" borderId="3" xfId="0" applyFont="1" applyFill="1" applyBorder="1" applyAlignment="1">
      <alignment horizontal="center" vertical="center"/>
    </xf>
    <xf numFmtId="0" fontId="19" fillId="2" borderId="5" xfId="0" applyFont="1" applyFill="1" applyBorder="1" applyAlignment="1">
      <alignment vertical="center" wrapText="1"/>
    </xf>
    <xf numFmtId="0" fontId="18" fillId="2" borderId="1" xfId="0" applyFont="1" applyFill="1" applyBorder="1" applyAlignment="1">
      <alignment horizontal="center" vertical="center" wrapText="1"/>
    </xf>
    <xf numFmtId="0" fontId="25" fillId="2" borderId="0" xfId="0" applyFont="1" applyFill="1"/>
    <xf numFmtId="0" fontId="11" fillId="2" borderId="2" xfId="0" applyFont="1" applyFill="1" applyBorder="1" applyAlignment="1">
      <alignment horizontal="center" vertical="center" wrapText="1"/>
    </xf>
    <xf numFmtId="0" fontId="7" fillId="0" borderId="0" xfId="0" applyFont="1" applyAlignment="1">
      <alignment horizontal="left" vertical="center"/>
    </xf>
    <xf numFmtId="3" fontId="19" fillId="2" borderId="5" xfId="0" applyNumberFormat="1" applyFont="1" applyFill="1" applyBorder="1" applyAlignment="1">
      <alignment vertical="center" wrapText="1"/>
    </xf>
    <xf numFmtId="0" fontId="33" fillId="0" borderId="0" xfId="7" applyFont="1"/>
    <xf numFmtId="3" fontId="0" fillId="0" borderId="0" xfId="0" applyNumberFormat="1" applyFill="1"/>
    <xf numFmtId="0" fontId="14" fillId="0" borderId="0" xfId="0" applyFont="1" applyFill="1" applyAlignment="1">
      <alignment horizontal="left" vertical="center" wrapText="1"/>
    </xf>
    <xf numFmtId="0" fontId="8" fillId="0" borderId="0" xfId="0" applyFont="1"/>
    <xf numFmtId="0" fontId="34" fillId="0" borderId="0" xfId="0" applyFont="1"/>
    <xf numFmtId="0" fontId="0" fillId="0" borderId="16" xfId="0" applyBorder="1"/>
    <xf numFmtId="3" fontId="19" fillId="2" borderId="22" xfId="0" applyNumberFormat="1" applyFont="1" applyFill="1" applyBorder="1" applyAlignment="1">
      <alignment horizontal="center" vertical="center"/>
    </xf>
    <xf numFmtId="0" fontId="19" fillId="2" borderId="26" xfId="0" applyFont="1" applyFill="1" applyBorder="1" applyAlignment="1">
      <alignment horizontal="center" vertical="center" wrapText="1"/>
    </xf>
    <xf numFmtId="0" fontId="19" fillId="2" borderId="27" xfId="0" applyFont="1" applyFill="1" applyBorder="1" applyAlignment="1">
      <alignment horizontal="center" vertical="center" wrapText="1"/>
    </xf>
    <xf numFmtId="0" fontId="19" fillId="2" borderId="0" xfId="0" applyFont="1" applyFill="1" applyBorder="1" applyAlignment="1">
      <alignment vertical="center" wrapText="1"/>
    </xf>
    <xf numFmtId="3" fontId="19" fillId="2" borderId="4" xfId="0" applyNumberFormat="1" applyFont="1" applyFill="1" applyBorder="1" applyAlignment="1">
      <alignment horizontal="center" vertical="center" wrapText="1"/>
    </xf>
    <xf numFmtId="164" fontId="2" fillId="0" borderId="0" xfId="5" applyNumberFormat="1" applyFont="1"/>
    <xf numFmtId="0" fontId="37" fillId="0" borderId="0" xfId="10" applyFont="1" applyFill="1"/>
    <xf numFmtId="0" fontId="36" fillId="3" borderId="8" xfId="0" applyFont="1" applyFill="1" applyBorder="1" applyAlignment="1">
      <alignment horizontal="center" vertical="center" wrapText="1"/>
    </xf>
    <xf numFmtId="3" fontId="36" fillId="3" borderId="28" xfId="0" applyNumberFormat="1" applyFont="1" applyFill="1" applyBorder="1" applyAlignment="1">
      <alignment horizontal="center" vertical="center" wrapText="1"/>
    </xf>
    <xf numFmtId="164" fontId="0" fillId="0" borderId="0" xfId="5" applyNumberFormat="1" applyFont="1"/>
    <xf numFmtId="3" fontId="39" fillId="0" borderId="0" xfId="0" applyNumberFormat="1" applyFont="1" applyAlignment="1">
      <alignment horizontal="center" vertical="center"/>
    </xf>
    <xf numFmtId="3" fontId="36" fillId="0" borderId="0" xfId="0" applyNumberFormat="1" applyFont="1" applyBorder="1" applyAlignment="1">
      <alignment horizontal="center" vertical="center"/>
    </xf>
    <xf numFmtId="3" fontId="18" fillId="2" borderId="19" xfId="0" applyNumberFormat="1" applyFont="1" applyFill="1" applyBorder="1" applyAlignment="1">
      <alignment horizontal="center" vertical="center"/>
    </xf>
    <xf numFmtId="0" fontId="19" fillId="2" borderId="0" xfId="0" applyFont="1" applyFill="1" applyBorder="1" applyAlignment="1">
      <alignment horizontal="center" vertical="center" wrapText="1"/>
    </xf>
    <xf numFmtId="0" fontId="0" fillId="0" borderId="0" xfId="0" applyFill="1" applyAlignment="1">
      <alignment horizontal="right"/>
    </xf>
    <xf numFmtId="3" fontId="8" fillId="0" borderId="0" xfId="0" applyNumberFormat="1" applyFont="1" applyFill="1" applyAlignment="1">
      <alignment horizontal="center"/>
    </xf>
    <xf numFmtId="3" fontId="39" fillId="0" borderId="0" xfId="0" applyNumberFormat="1" applyFont="1" applyFill="1" applyAlignment="1">
      <alignment horizontal="center" vertical="center"/>
    </xf>
    <xf numFmtId="3" fontId="39" fillId="0" borderId="0" xfId="0" applyNumberFormat="1" applyFont="1" applyFill="1" applyAlignment="1">
      <alignment horizontal="center"/>
    </xf>
    <xf numFmtId="3" fontId="39" fillId="0" borderId="0" xfId="0" applyNumberFormat="1" applyFont="1" applyFill="1" applyBorder="1" applyAlignment="1">
      <alignment horizontal="center" vertical="center"/>
    </xf>
    <xf numFmtId="3" fontId="36" fillId="0" borderId="0" xfId="0" applyNumberFormat="1" applyFont="1" applyAlignment="1">
      <alignment horizontal="center" vertical="center"/>
    </xf>
    <xf numFmtId="3" fontId="36" fillId="0" borderId="0" xfId="0" applyNumberFormat="1" applyFont="1" applyFill="1" applyAlignment="1">
      <alignment horizontal="center" vertical="center"/>
    </xf>
    <xf numFmtId="3" fontId="40" fillId="0" borderId="0" xfId="0" applyNumberFormat="1" applyFont="1" applyFill="1" applyAlignment="1">
      <alignment horizontal="center" vertical="center"/>
    </xf>
    <xf numFmtId="0" fontId="40" fillId="0" borderId="0" xfId="0" applyFont="1" applyFill="1" applyAlignment="1">
      <alignment vertical="center"/>
    </xf>
    <xf numFmtId="0" fontId="39" fillId="0" borderId="0" xfId="0" applyFont="1" applyFill="1" applyAlignment="1">
      <alignment vertical="center"/>
    </xf>
    <xf numFmtId="0" fontId="39" fillId="0" borderId="0" xfId="0" applyFont="1" applyFill="1" applyAlignment="1">
      <alignment vertical="center" wrapText="1"/>
    </xf>
    <xf numFmtId="0" fontId="36" fillId="0" borderId="0" xfId="0" applyFont="1" applyFill="1" applyAlignment="1">
      <alignment vertical="center"/>
    </xf>
    <xf numFmtId="0" fontId="36" fillId="0" borderId="0" xfId="0" applyFont="1" applyAlignment="1">
      <alignment horizontal="left"/>
    </xf>
    <xf numFmtId="0" fontId="39" fillId="0" borderId="0" xfId="0" applyFont="1" applyAlignment="1">
      <alignment horizontal="left"/>
    </xf>
    <xf numFmtId="0" fontId="36" fillId="0" borderId="0" xfId="0" applyFont="1"/>
    <xf numFmtId="0" fontId="36" fillId="0" borderId="0" xfId="0" applyFont="1" applyBorder="1"/>
    <xf numFmtId="0" fontId="36" fillId="0" borderId="0" xfId="0" applyFont="1" applyBorder="1" applyAlignment="1">
      <alignment horizontal="left"/>
    </xf>
    <xf numFmtId="0" fontId="36" fillId="0" borderId="12" xfId="0" applyFont="1" applyBorder="1" applyAlignment="1">
      <alignment horizontal="left"/>
    </xf>
    <xf numFmtId="0" fontId="41" fillId="0" borderId="0" xfId="0" applyFont="1" applyBorder="1"/>
    <xf numFmtId="3" fontId="39" fillId="0" borderId="20" xfId="0" applyNumberFormat="1" applyFont="1" applyBorder="1" applyAlignment="1">
      <alignment horizontal="center" vertical="center"/>
    </xf>
    <xf numFmtId="3" fontId="39" fillId="0" borderId="21" xfId="0" applyNumberFormat="1" applyFont="1" applyBorder="1" applyAlignment="1">
      <alignment horizontal="center" vertical="center"/>
    </xf>
    <xf numFmtId="3" fontId="19" fillId="2" borderId="5" xfId="5" applyNumberFormat="1" applyFont="1" applyFill="1" applyBorder="1" applyAlignment="1">
      <alignment vertical="center" wrapText="1"/>
    </xf>
    <xf numFmtId="0" fontId="10" fillId="0" borderId="7" xfId="10" applyFont="1" applyFill="1" applyBorder="1" applyAlignment="1">
      <alignment horizontal="left"/>
    </xf>
    <xf numFmtId="3" fontId="10" fillId="0" borderId="7" xfId="10" applyNumberFormat="1" applyFont="1" applyFill="1" applyBorder="1"/>
    <xf numFmtId="3" fontId="10" fillId="0" borderId="0" xfId="10" applyNumberFormat="1" applyFont="1" applyFill="1"/>
    <xf numFmtId="0" fontId="8" fillId="0" borderId="0" xfId="10" applyFont="1" applyFill="1" applyAlignment="1">
      <alignment horizontal="left" indent="1"/>
    </xf>
    <xf numFmtId="3" fontId="8" fillId="0" borderId="0" xfId="10" applyNumberFormat="1" applyFont="1" applyFill="1"/>
    <xf numFmtId="3" fontId="8" fillId="0" borderId="9" xfId="10" applyNumberFormat="1" applyFont="1" applyFill="1" applyBorder="1"/>
    <xf numFmtId="3" fontId="3" fillId="0" borderId="0" xfId="9" applyNumberFormat="1" applyFill="1"/>
    <xf numFmtId="165" fontId="3" fillId="0" borderId="0" xfId="9" applyNumberFormat="1" applyFill="1"/>
    <xf numFmtId="0" fontId="17" fillId="0" borderId="0" xfId="7" applyFill="1" applyAlignment="1">
      <alignment horizontal="left" vertical="center"/>
    </xf>
    <xf numFmtId="0" fontId="7" fillId="0" borderId="0" xfId="0" applyFont="1" applyFill="1" applyAlignment="1">
      <alignment horizontal="left" vertical="center" wrapText="1"/>
    </xf>
    <xf numFmtId="3" fontId="2" fillId="0" borderId="0" xfId="9" applyNumberFormat="1" applyFont="1" applyFill="1"/>
    <xf numFmtId="0" fontId="8" fillId="0" borderId="0" xfId="1" applyFont="1" applyFill="1"/>
    <xf numFmtId="0" fontId="9" fillId="0" borderId="0" xfId="0" applyFont="1" applyFill="1" applyAlignment="1">
      <alignment vertical="center"/>
    </xf>
    <xf numFmtId="0" fontId="43" fillId="0" borderId="0" xfId="0" applyFont="1"/>
    <xf numFmtId="0" fontId="7" fillId="0" borderId="0" xfId="1" applyFont="1" applyFill="1"/>
    <xf numFmtId="0" fontId="8" fillId="0" borderId="0" xfId="0" applyFont="1" applyAlignment="1">
      <alignment vertical="center"/>
    </xf>
    <xf numFmtId="3" fontId="8" fillId="0" borderId="0" xfId="0" applyNumberFormat="1" applyFont="1" applyFill="1" applyBorder="1" applyAlignment="1">
      <alignment horizontal="center" vertical="center"/>
    </xf>
    <xf numFmtId="0" fontId="7" fillId="0" borderId="0" xfId="0" applyFont="1" applyAlignment="1">
      <alignment horizontal="left" vertical="center" wrapText="1"/>
    </xf>
    <xf numFmtId="0" fontId="28" fillId="0" borderId="0" xfId="0" applyFont="1" applyAlignment="1">
      <alignment vertical="center"/>
    </xf>
    <xf numFmtId="0" fontId="28" fillId="0" borderId="0" xfId="0" applyFont="1"/>
    <xf numFmtId="3" fontId="47" fillId="0" borderId="0" xfId="0" applyNumberFormat="1" applyFont="1" applyFill="1" applyBorder="1" applyAlignment="1">
      <alignment horizontal="center" vertical="center"/>
    </xf>
    <xf numFmtId="164" fontId="47" fillId="0" borderId="0" xfId="0" applyNumberFormat="1" applyFont="1" applyFill="1" applyBorder="1" applyAlignment="1">
      <alignment horizontal="center" vertical="center"/>
    </xf>
    <xf numFmtId="0" fontId="28" fillId="0" borderId="0" xfId="0" applyFont="1" applyFill="1"/>
    <xf numFmtId="0" fontId="3" fillId="0" borderId="31" xfId="9" applyFill="1" applyBorder="1"/>
    <xf numFmtId="3" fontId="8" fillId="0" borderId="0" xfId="4" applyNumberFormat="1" applyFont="1" applyFill="1" applyBorder="1"/>
    <xf numFmtId="3" fontId="8" fillId="0" borderId="0" xfId="4" applyNumberFormat="1" applyFont="1" applyFill="1" applyBorder="1" applyAlignment="1">
      <alignment horizontal="right"/>
    </xf>
    <xf numFmtId="3" fontId="10" fillId="0" borderId="0" xfId="4" applyNumberFormat="1" applyFont="1" applyFill="1" applyBorder="1"/>
    <xf numFmtId="3" fontId="10" fillId="0" borderId="0" xfId="4" applyNumberFormat="1" applyFont="1" applyFill="1" applyBorder="1" applyAlignment="1">
      <alignment horizontal="right"/>
    </xf>
    <xf numFmtId="3" fontId="8" fillId="0" borderId="0" xfId="4" quotePrefix="1" applyNumberFormat="1" applyFont="1" applyFill="1" applyBorder="1" applyAlignment="1">
      <alignment horizontal="right"/>
    </xf>
    <xf numFmtId="0" fontId="19" fillId="2" borderId="0" xfId="3" applyFont="1" applyFill="1" applyBorder="1" applyAlignment="1">
      <alignment horizontal="center" vertical="center" wrapText="1"/>
    </xf>
    <xf numFmtId="3" fontId="19" fillId="2" borderId="0" xfId="4" applyNumberFormat="1" applyFont="1" applyFill="1" applyBorder="1"/>
    <xf numFmtId="3" fontId="19" fillId="2" borderId="24" xfId="4" applyNumberFormat="1" applyFont="1" applyFill="1" applyBorder="1"/>
    <xf numFmtId="3" fontId="19" fillId="2" borderId="10" xfId="4" applyNumberFormat="1" applyFont="1" applyFill="1" applyBorder="1"/>
    <xf numFmtId="3" fontId="19" fillId="2" borderId="6" xfId="4" applyNumberFormat="1" applyFont="1" applyFill="1" applyBorder="1"/>
    <xf numFmtId="165" fontId="3" fillId="0" borderId="31" xfId="9" applyNumberFormat="1" applyFill="1" applyBorder="1"/>
    <xf numFmtId="0" fontId="35" fillId="0" borderId="0" xfId="0" applyFont="1"/>
    <xf numFmtId="0" fontId="52" fillId="0" borderId="0" xfId="0" applyFont="1" applyBorder="1" applyAlignment="1">
      <alignment vertical="center" wrapText="1"/>
    </xf>
    <xf numFmtId="0" fontId="36" fillId="0" borderId="0" xfId="3" applyFont="1" applyFill="1" applyBorder="1"/>
    <xf numFmtId="0" fontId="50" fillId="0" borderId="0" xfId="3" applyFont="1" applyFill="1" applyBorder="1"/>
    <xf numFmtId="0" fontId="50" fillId="0" borderId="6" xfId="3" applyFont="1" applyFill="1" applyBorder="1"/>
    <xf numFmtId="0" fontId="36" fillId="0" borderId="6" xfId="3" applyFont="1" applyFill="1" applyBorder="1"/>
    <xf numFmtId="0" fontId="36" fillId="0" borderId="10" xfId="3" applyFont="1" applyFill="1" applyBorder="1"/>
    <xf numFmtId="0" fontId="50" fillId="0" borderId="29" xfId="3" applyFont="1" applyFill="1" applyBorder="1"/>
    <xf numFmtId="3" fontId="8" fillId="0" borderId="31" xfId="4" applyNumberFormat="1" applyFont="1" applyFill="1" applyBorder="1"/>
    <xf numFmtId="0" fontId="18" fillId="2" borderId="26" xfId="3" applyFont="1" applyFill="1" applyBorder="1" applyAlignment="1">
      <alignment horizontal="center" vertical="center" wrapText="1"/>
    </xf>
    <xf numFmtId="0" fontId="18" fillId="2" borderId="29" xfId="3" applyFont="1" applyFill="1" applyBorder="1" applyAlignment="1">
      <alignment horizontal="center" vertical="center" wrapText="1"/>
    </xf>
    <xf numFmtId="0" fontId="18" fillId="2" borderId="28" xfId="3" applyFont="1" applyFill="1" applyBorder="1" applyAlignment="1">
      <alignment horizontal="center" vertical="center" wrapText="1"/>
    </xf>
    <xf numFmtId="0" fontId="18" fillId="2" borderId="33" xfId="3" applyFont="1" applyFill="1" applyBorder="1" applyAlignment="1">
      <alignment horizontal="center" vertical="center" wrapText="1"/>
    </xf>
    <xf numFmtId="165" fontId="2" fillId="0" borderId="0" xfId="10" applyNumberFormat="1"/>
    <xf numFmtId="164" fontId="2" fillId="0" borderId="0" xfId="10" applyNumberFormat="1"/>
    <xf numFmtId="3" fontId="40" fillId="0" borderId="0" xfId="0" applyNumberFormat="1" applyFont="1" applyFill="1" applyBorder="1" applyAlignment="1">
      <alignment horizontal="center" vertical="center"/>
    </xf>
    <xf numFmtId="3" fontId="36" fillId="0" borderId="0" xfId="0" applyNumberFormat="1" applyFont="1" applyFill="1" applyBorder="1" applyAlignment="1">
      <alignment horizontal="center" vertical="center"/>
    </xf>
    <xf numFmtId="3" fontId="11" fillId="4" borderId="34" xfId="0" applyNumberFormat="1" applyFont="1" applyFill="1" applyBorder="1" applyAlignment="1">
      <alignment horizontal="center" vertical="center"/>
    </xf>
    <xf numFmtId="3" fontId="11" fillId="4" borderId="35" xfId="0" applyNumberFormat="1" applyFont="1" applyFill="1" applyBorder="1" applyAlignment="1">
      <alignment horizontal="center" vertical="center"/>
    </xf>
    <xf numFmtId="3" fontId="14" fillId="0" borderId="0" xfId="0" applyNumberFormat="1" applyFont="1" applyFill="1" applyBorder="1" applyAlignment="1">
      <alignment horizontal="center" vertical="center"/>
    </xf>
    <xf numFmtId="0" fontId="39" fillId="0" borderId="0" xfId="0" applyFont="1" applyFill="1" applyAlignment="1">
      <alignment horizontal="center" vertical="center"/>
    </xf>
    <xf numFmtId="0" fontId="19" fillId="2" borderId="4" xfId="0" applyFont="1" applyFill="1" applyBorder="1" applyAlignment="1">
      <alignment horizontal="center" vertical="center"/>
    </xf>
    <xf numFmtId="0" fontId="8" fillId="0" borderId="0" xfId="0" applyFont="1" applyFill="1" applyAlignment="1">
      <alignment horizontal="center" vertical="center"/>
    </xf>
    <xf numFmtId="165" fontId="8" fillId="0" borderId="0" xfId="0" applyNumberFormat="1" applyFont="1" applyFill="1" applyAlignment="1">
      <alignment horizontal="center" vertical="center"/>
    </xf>
    <xf numFmtId="165" fontId="19" fillId="2" borderId="4" xfId="5" applyNumberFormat="1" applyFont="1" applyFill="1" applyBorder="1" applyAlignment="1">
      <alignment horizontal="center" vertical="center"/>
    </xf>
    <xf numFmtId="165" fontId="39" fillId="0" borderId="0" xfId="0" applyNumberFormat="1" applyFont="1" applyFill="1" applyAlignment="1">
      <alignment horizontal="center" vertical="center"/>
    </xf>
    <xf numFmtId="165" fontId="36" fillId="0" borderId="0" xfId="0" applyNumberFormat="1" applyFont="1" applyFill="1" applyAlignment="1">
      <alignment horizontal="center" vertical="center"/>
    </xf>
    <xf numFmtId="165" fontId="19" fillId="2" borderId="4" xfId="0" applyNumberFormat="1" applyFont="1" applyFill="1" applyBorder="1" applyAlignment="1">
      <alignment horizontal="center" vertical="center"/>
    </xf>
    <xf numFmtId="165" fontId="36" fillId="0" borderId="0" xfId="0" applyNumberFormat="1" applyFont="1" applyFill="1" applyAlignment="1">
      <alignment horizontal="center" vertical="center" wrapText="1"/>
    </xf>
    <xf numFmtId="165" fontId="39" fillId="0" borderId="0" xfId="0" applyNumberFormat="1" applyFont="1" applyFill="1" applyAlignment="1">
      <alignment horizontal="center" vertical="center" wrapText="1"/>
    </xf>
    <xf numFmtId="165" fontId="19" fillId="2" borderId="4" xfId="0" applyNumberFormat="1" applyFont="1" applyFill="1" applyBorder="1" applyAlignment="1">
      <alignment horizontal="center" vertical="center" wrapText="1"/>
    </xf>
    <xf numFmtId="165" fontId="8" fillId="0" borderId="0" xfId="0" applyNumberFormat="1" applyFont="1" applyFill="1" applyAlignment="1">
      <alignment horizontal="center" vertical="center" wrapText="1"/>
    </xf>
    <xf numFmtId="165" fontId="39" fillId="0" borderId="0" xfId="5" applyNumberFormat="1" applyFont="1" applyFill="1" applyAlignment="1">
      <alignment horizontal="center" vertical="center"/>
    </xf>
    <xf numFmtId="0" fontId="36" fillId="3" borderId="29" xfId="0" applyFont="1" applyFill="1" applyBorder="1" applyAlignment="1">
      <alignment horizontal="center" vertical="center" wrapText="1"/>
    </xf>
    <xf numFmtId="0" fontId="19" fillId="2" borderId="4" xfId="5" applyNumberFormat="1" applyFont="1" applyFill="1" applyBorder="1" applyAlignment="1">
      <alignment horizontal="center" vertical="center" wrapText="1"/>
    </xf>
    <xf numFmtId="0" fontId="19" fillId="2" borderId="6" xfId="5" applyNumberFormat="1" applyFont="1" applyFill="1" applyBorder="1" applyAlignment="1">
      <alignment horizontal="center" vertical="center" wrapText="1"/>
    </xf>
    <xf numFmtId="9" fontId="19" fillId="2" borderId="4" xfId="5" applyNumberFormat="1" applyFont="1" applyFill="1" applyBorder="1" applyAlignment="1">
      <alignment horizontal="center" vertical="center" wrapText="1"/>
    </xf>
    <xf numFmtId="9" fontId="19" fillId="2" borderId="5" xfId="5" applyNumberFormat="1" applyFont="1" applyFill="1" applyBorder="1" applyAlignment="1">
      <alignment horizontal="center" vertical="center" wrapText="1"/>
    </xf>
    <xf numFmtId="165" fontId="10" fillId="0" borderId="0" xfId="5" applyNumberFormat="1" applyFont="1" applyBorder="1" applyAlignment="1">
      <alignment horizontal="center"/>
    </xf>
    <xf numFmtId="165" fontId="10" fillId="0" borderId="5" xfId="5" applyNumberFormat="1" applyFont="1" applyBorder="1" applyAlignment="1">
      <alignment horizontal="center"/>
    </xf>
    <xf numFmtId="165" fontId="10" fillId="0" borderId="6" xfId="5" applyNumberFormat="1" applyFont="1" applyBorder="1" applyAlignment="1">
      <alignment horizontal="center"/>
    </xf>
    <xf numFmtId="165" fontId="8" fillId="0" borderId="0" xfId="5" applyNumberFormat="1" applyFont="1" applyBorder="1" applyAlignment="1">
      <alignment horizontal="center"/>
    </xf>
    <xf numFmtId="165" fontId="8" fillId="0" borderId="5" xfId="5" applyNumberFormat="1" applyFont="1" applyBorder="1" applyAlignment="1">
      <alignment horizontal="center"/>
    </xf>
    <xf numFmtId="165" fontId="8" fillId="0" borderId="6" xfId="5" applyNumberFormat="1" applyFont="1" applyBorder="1" applyAlignment="1">
      <alignment horizontal="center"/>
    </xf>
    <xf numFmtId="0" fontId="8" fillId="0" borderId="0" xfId="4" applyNumberFormat="1" applyFont="1" applyFill="1" applyBorder="1"/>
    <xf numFmtId="0" fontId="8" fillId="0" borderId="31" xfId="4" applyNumberFormat="1" applyFont="1" applyFill="1" applyBorder="1"/>
    <xf numFmtId="0" fontId="8" fillId="0" borderId="0" xfId="4" applyNumberFormat="1" applyFont="1" applyFill="1" applyBorder="1" applyAlignment="1">
      <alignment horizontal="right"/>
    </xf>
    <xf numFmtId="0" fontId="8" fillId="0" borderId="0" xfId="5" applyNumberFormat="1" applyFont="1" applyFill="1" applyBorder="1"/>
    <xf numFmtId="0" fontId="10" fillId="0" borderId="0" xfId="4" applyNumberFormat="1" applyFont="1" applyFill="1" applyBorder="1"/>
    <xf numFmtId="0" fontId="10" fillId="0" borderId="0" xfId="4" applyNumberFormat="1" applyFont="1" applyFill="1" applyBorder="1" applyAlignment="1">
      <alignment horizontal="right"/>
    </xf>
    <xf numFmtId="0" fontId="19" fillId="2" borderId="4" xfId="4" applyNumberFormat="1" applyFont="1" applyFill="1" applyBorder="1"/>
    <xf numFmtId="0" fontId="19" fillId="2" borderId="6" xfId="4" applyNumberFormat="1" applyFont="1" applyFill="1" applyBorder="1"/>
    <xf numFmtId="0" fontId="39" fillId="0" borderId="0" xfId="0" applyFont="1" applyAlignment="1">
      <alignment horizontal="center" vertical="center"/>
    </xf>
    <xf numFmtId="0" fontId="39" fillId="0" borderId="0" xfId="5" applyNumberFormat="1" applyFont="1" applyAlignment="1">
      <alignment horizontal="center" vertical="center"/>
    </xf>
    <xf numFmtId="0" fontId="36" fillId="0" borderId="0" xfId="5" applyNumberFormat="1" applyFont="1" applyBorder="1" applyAlignment="1">
      <alignment horizontal="center" vertical="center"/>
    </xf>
    <xf numFmtId="165" fontId="39" fillId="0" borderId="0" xfId="0" applyNumberFormat="1" applyFont="1" applyAlignment="1">
      <alignment horizontal="center" vertical="center"/>
    </xf>
    <xf numFmtId="165" fontId="36" fillId="0" borderId="0" xfId="0" applyNumberFormat="1" applyFont="1" applyBorder="1" applyAlignment="1">
      <alignment horizontal="center" vertical="center"/>
    </xf>
    <xf numFmtId="165" fontId="39" fillId="0" borderId="0" xfId="5" applyNumberFormat="1" applyFont="1" applyAlignment="1">
      <alignment horizontal="center" vertical="center"/>
    </xf>
    <xf numFmtId="165" fontId="36" fillId="0" borderId="0" xfId="0" applyNumberFormat="1" applyFont="1" applyAlignment="1">
      <alignment horizontal="center" vertical="center"/>
    </xf>
    <xf numFmtId="0" fontId="39" fillId="0" borderId="21" xfId="0" applyFont="1" applyBorder="1" applyAlignment="1">
      <alignment horizontal="center" vertical="center"/>
    </xf>
    <xf numFmtId="165" fontId="8" fillId="0" borderId="31" xfId="4" applyNumberFormat="1" applyFont="1" applyFill="1" applyBorder="1"/>
    <xf numFmtId="165" fontId="8" fillId="0" borderId="0" xfId="4" applyNumberFormat="1" applyFont="1" applyFill="1" applyBorder="1" applyAlignment="1">
      <alignment horizontal="right"/>
    </xf>
    <xf numFmtId="165" fontId="10" fillId="0" borderId="0" xfId="4" applyNumberFormat="1" applyFont="1" applyFill="1" applyBorder="1"/>
    <xf numFmtId="165" fontId="8" fillId="0" borderId="0" xfId="4" applyNumberFormat="1" applyFont="1" applyFill="1" applyBorder="1"/>
    <xf numFmtId="165" fontId="19" fillId="2" borderId="10" xfId="4" applyNumberFormat="1" applyFont="1" applyFill="1" applyBorder="1"/>
    <xf numFmtId="165" fontId="19" fillId="2" borderId="0" xfId="4" applyNumberFormat="1" applyFont="1" applyFill="1" applyBorder="1"/>
    <xf numFmtId="0" fontId="10" fillId="0" borderId="7" xfId="11" applyNumberFormat="1" applyFont="1" applyFill="1" applyBorder="1"/>
    <xf numFmtId="0" fontId="8" fillId="0" borderId="0" xfId="11" applyNumberFormat="1" applyFont="1" applyFill="1"/>
    <xf numFmtId="0" fontId="19" fillId="2" borderId="5" xfId="5" applyNumberFormat="1" applyFont="1" applyFill="1" applyBorder="1" applyAlignment="1">
      <alignment vertical="center" wrapText="1"/>
    </xf>
    <xf numFmtId="3" fontId="2" fillId="0" borderId="0" xfId="10" applyNumberFormat="1"/>
    <xf numFmtId="3" fontId="37" fillId="0" borderId="0" xfId="10" applyNumberFormat="1" applyFont="1" applyFill="1"/>
    <xf numFmtId="0" fontId="8" fillId="0" borderId="0" xfId="9" applyFont="1" applyFill="1"/>
    <xf numFmtId="0" fontId="34" fillId="0" borderId="0" xfId="0" applyFont="1" applyAlignment="1">
      <alignment horizontal="center" vertical="center" wrapText="1"/>
    </xf>
    <xf numFmtId="0" fontId="0" fillId="0" borderId="0" xfId="0" applyAlignment="1">
      <alignment vertical="center" wrapText="1"/>
    </xf>
    <xf numFmtId="0" fontId="53" fillId="0" borderId="0" xfId="10" applyFont="1"/>
    <xf numFmtId="0" fontId="45" fillId="0" borderId="0" xfId="0" applyFont="1" applyAlignment="1">
      <alignment horizontal="left" vertical="center"/>
    </xf>
    <xf numFmtId="0" fontId="19" fillId="2" borderId="10" xfId="4" applyNumberFormat="1" applyFont="1" applyFill="1" applyBorder="1"/>
    <xf numFmtId="0" fontId="54" fillId="0" borderId="0" xfId="0" applyFont="1"/>
    <xf numFmtId="0" fontId="54" fillId="0" borderId="0" xfId="0" applyFont="1" applyFill="1"/>
    <xf numFmtId="0" fontId="55" fillId="0" borderId="0" xfId="10" applyFont="1"/>
    <xf numFmtId="3" fontId="3" fillId="0" borderId="31" xfId="9" applyNumberFormat="1" applyFill="1" applyBorder="1"/>
    <xf numFmtId="3" fontId="25" fillId="0" borderId="30" xfId="0" applyNumberFormat="1" applyFont="1" applyFill="1" applyBorder="1"/>
    <xf numFmtId="0" fontId="19" fillId="0" borderId="0" xfId="0" applyFont="1" applyFill="1" applyAlignment="1">
      <alignment horizontal="center" vertical="center" wrapText="1"/>
    </xf>
    <xf numFmtId="3" fontId="19" fillId="0" borderId="4" xfId="0" applyNumberFormat="1" applyFont="1" applyFill="1" applyBorder="1" applyAlignment="1">
      <alignment horizontal="center" vertical="center"/>
    </xf>
    <xf numFmtId="166" fontId="8" fillId="0" borderId="0" xfId="0" applyNumberFormat="1" applyFont="1" applyAlignment="1">
      <alignment horizontal="right" vertical="center"/>
    </xf>
    <xf numFmtId="165" fontId="10" fillId="0" borderId="0" xfId="4" applyNumberFormat="1" applyFont="1" applyFill="1" applyBorder="1" applyAlignment="1">
      <alignment horizontal="right"/>
    </xf>
    <xf numFmtId="165" fontId="19" fillId="2" borderId="4" xfId="5" applyNumberFormat="1" applyFont="1" applyFill="1" applyBorder="1" applyAlignment="1">
      <alignment horizontal="center" vertical="center" wrapText="1"/>
    </xf>
    <xf numFmtId="165" fontId="10" fillId="3" borderId="28" xfId="0" applyNumberFormat="1" applyFont="1" applyFill="1" applyBorder="1" applyAlignment="1">
      <alignment horizontal="center" vertical="center" wrapText="1"/>
    </xf>
    <xf numFmtId="0" fontId="19" fillId="2" borderId="0" xfId="0" applyFont="1" applyFill="1" applyAlignment="1">
      <alignment vertical="center"/>
    </xf>
    <xf numFmtId="3" fontId="19" fillId="2" borderId="0" xfId="0" applyNumberFormat="1" applyFont="1" applyFill="1" applyAlignment="1">
      <alignment horizontal="center" vertical="center"/>
    </xf>
    <xf numFmtId="165" fontId="19" fillId="2" borderId="0" xfId="0" applyNumberFormat="1" applyFont="1" applyFill="1" applyAlignment="1">
      <alignment horizontal="center" vertical="center" wrapText="1"/>
    </xf>
    <xf numFmtId="3" fontId="19" fillId="2" borderId="0" xfId="0" applyNumberFormat="1" applyFont="1" applyFill="1" applyBorder="1" applyAlignment="1">
      <alignment horizontal="center" vertical="center"/>
    </xf>
    <xf numFmtId="0" fontId="0" fillId="0" borderId="0" xfId="0" applyAlignment="1"/>
    <xf numFmtId="0" fontId="57" fillId="0" borderId="0" xfId="0" applyFont="1" applyAlignment="1">
      <alignment vertical="top" wrapText="1"/>
    </xf>
    <xf numFmtId="0" fontId="17" fillId="0" borderId="0" xfId="7" applyFill="1" applyAlignment="1">
      <alignment horizontal="left" vertical="center" wrapText="1"/>
    </xf>
    <xf numFmtId="0" fontId="57" fillId="0" borderId="36" xfId="0" applyFont="1" applyBorder="1" applyAlignment="1">
      <alignment horizontal="left" vertical="top" wrapText="1"/>
    </xf>
    <xf numFmtId="0" fontId="57" fillId="0" borderId="37" xfId="0" applyFont="1" applyBorder="1" applyAlignment="1">
      <alignment horizontal="left" vertical="top" wrapText="1"/>
    </xf>
    <xf numFmtId="0" fontId="57" fillId="0" borderId="38" xfId="0" applyFont="1" applyBorder="1" applyAlignment="1">
      <alignment horizontal="left" vertical="top" wrapText="1"/>
    </xf>
    <xf numFmtId="0" fontId="57" fillId="0" borderId="39" xfId="0" applyFont="1" applyBorder="1" applyAlignment="1">
      <alignment horizontal="left" vertical="top" wrapText="1"/>
    </xf>
    <xf numFmtId="0" fontId="57" fillId="0" borderId="0" xfId="0" applyFont="1" applyBorder="1" applyAlignment="1">
      <alignment horizontal="left" vertical="top" wrapText="1"/>
    </xf>
    <xf numFmtId="0" fontId="57" fillId="0" borderId="40" xfId="0" applyFont="1" applyBorder="1" applyAlignment="1">
      <alignment horizontal="left" vertical="top" wrapText="1"/>
    </xf>
    <xf numFmtId="0" fontId="57" fillId="0" borderId="41" xfId="0" applyFont="1" applyBorder="1" applyAlignment="1">
      <alignment horizontal="left" vertical="top" wrapText="1"/>
    </xf>
    <xf numFmtId="0" fontId="57" fillId="0" borderId="42" xfId="0" applyFont="1" applyBorder="1" applyAlignment="1">
      <alignment horizontal="left" vertical="top" wrapText="1"/>
    </xf>
    <xf numFmtId="0" fontId="57" fillId="0" borderId="43" xfId="0" applyFont="1" applyBorder="1" applyAlignment="1">
      <alignment horizontal="left" vertical="top" wrapText="1"/>
    </xf>
    <xf numFmtId="0" fontId="34" fillId="5" borderId="36" xfId="0" applyFont="1" applyFill="1" applyBorder="1" applyAlignment="1">
      <alignment horizontal="center" vertical="center"/>
    </xf>
    <xf numFmtId="0" fontId="34" fillId="5" borderId="37" xfId="0" applyFont="1" applyFill="1" applyBorder="1" applyAlignment="1">
      <alignment horizontal="center" vertical="center"/>
    </xf>
    <xf numFmtId="0" fontId="34" fillId="5" borderId="38" xfId="0" applyFont="1" applyFill="1" applyBorder="1" applyAlignment="1">
      <alignment horizontal="center" vertical="center"/>
    </xf>
    <xf numFmtId="0" fontId="34" fillId="5" borderId="41" xfId="0" applyFont="1" applyFill="1" applyBorder="1" applyAlignment="1">
      <alignment horizontal="center" vertical="center"/>
    </xf>
    <xf numFmtId="0" fontId="34" fillId="5" borderId="42" xfId="0" applyFont="1" applyFill="1" applyBorder="1" applyAlignment="1">
      <alignment horizontal="center" vertical="center"/>
    </xf>
    <xf numFmtId="0" fontId="34" fillId="5" borderId="43" xfId="0" applyFont="1" applyFill="1" applyBorder="1" applyAlignment="1">
      <alignment horizontal="center" vertical="center"/>
    </xf>
    <xf numFmtId="0" fontId="57" fillId="5" borderId="36" xfId="0" applyFont="1" applyFill="1" applyBorder="1" applyAlignment="1">
      <alignment horizontal="left" vertical="top" wrapText="1"/>
    </xf>
    <xf numFmtId="0" fontId="57" fillId="5" borderId="37" xfId="0" applyFont="1" applyFill="1" applyBorder="1" applyAlignment="1">
      <alignment horizontal="left" vertical="top" wrapText="1"/>
    </xf>
    <xf numFmtId="0" fontId="57" fillId="5" borderId="38" xfId="0" applyFont="1" applyFill="1" applyBorder="1" applyAlignment="1">
      <alignment horizontal="left" vertical="top" wrapText="1"/>
    </xf>
    <xf numFmtId="0" fontId="57" fillId="5" borderId="39" xfId="0" applyFont="1" applyFill="1" applyBorder="1" applyAlignment="1">
      <alignment horizontal="left" vertical="top" wrapText="1"/>
    </xf>
    <xf numFmtId="0" fontId="57" fillId="5" borderId="0" xfId="0" applyFont="1" applyFill="1" applyBorder="1" applyAlignment="1">
      <alignment horizontal="left" vertical="top" wrapText="1"/>
    </xf>
    <xf numFmtId="0" fontId="57" fillId="5" borderId="40" xfId="0" applyFont="1" applyFill="1" applyBorder="1" applyAlignment="1">
      <alignment horizontal="left" vertical="top" wrapText="1"/>
    </xf>
    <xf numFmtId="0" fontId="57" fillId="5" borderId="41" xfId="0" applyFont="1" applyFill="1" applyBorder="1" applyAlignment="1">
      <alignment horizontal="left" vertical="top" wrapText="1"/>
    </xf>
    <xf numFmtId="0" fontId="57" fillId="5" borderId="42" xfId="0" applyFont="1" applyFill="1" applyBorder="1" applyAlignment="1">
      <alignment horizontal="left" vertical="top" wrapText="1"/>
    </xf>
    <xf numFmtId="0" fontId="57" fillId="5" borderId="43" xfId="0" applyFont="1" applyFill="1" applyBorder="1" applyAlignment="1">
      <alignment horizontal="left" vertical="top" wrapText="1"/>
    </xf>
    <xf numFmtId="0" fontId="29" fillId="0" borderId="0" xfId="0" applyFont="1" applyAlignment="1">
      <alignment horizontal="left" vertical="center" wrapText="1"/>
    </xf>
    <xf numFmtId="0" fontId="7" fillId="0" borderId="0" xfId="0" applyFont="1" applyAlignment="1">
      <alignment horizontal="left" vertical="center" wrapText="1"/>
    </xf>
    <xf numFmtId="0" fontId="45" fillId="0" borderId="0" xfId="0" applyFont="1" applyAlignment="1">
      <alignment horizontal="left" vertical="center"/>
    </xf>
    <xf numFmtId="0" fontId="45" fillId="0" borderId="0" xfId="0" applyFont="1" applyAlignment="1">
      <alignment horizontal="left" vertical="top" wrapText="1"/>
    </xf>
    <xf numFmtId="0" fontId="28" fillId="0" borderId="0" xfId="0" applyFont="1" applyFill="1" applyAlignment="1">
      <alignment horizontal="left" vertical="center" wrapText="1"/>
    </xf>
    <xf numFmtId="0" fontId="28" fillId="0" borderId="0" xfId="0" applyFont="1" applyAlignment="1">
      <alignment horizontal="left" vertical="center" wrapText="1"/>
    </xf>
    <xf numFmtId="0" fontId="19" fillId="2" borderId="23" xfId="0" applyFont="1" applyFill="1" applyBorder="1" applyAlignment="1">
      <alignment horizontal="center" vertical="center" wrapText="1"/>
    </xf>
    <xf numFmtId="0" fontId="19" fillId="2" borderId="25" xfId="0" applyFont="1" applyFill="1" applyBorder="1" applyAlignment="1">
      <alignment horizontal="center" vertical="center" wrapText="1"/>
    </xf>
    <xf numFmtId="0" fontId="19" fillId="2" borderId="24" xfId="0" applyFont="1" applyFill="1" applyBorder="1" applyAlignment="1">
      <alignment horizontal="center" vertical="center" wrapText="1"/>
    </xf>
    <xf numFmtId="0" fontId="19" fillId="2" borderId="10" xfId="0" applyFont="1" applyFill="1" applyBorder="1" applyAlignment="1">
      <alignment horizontal="center" vertical="center" wrapText="1"/>
    </xf>
    <xf numFmtId="0" fontId="19" fillId="2" borderId="0" xfId="0" applyFont="1" applyFill="1" applyBorder="1" applyAlignment="1">
      <alignment horizontal="center" vertical="center" wrapText="1"/>
    </xf>
    <xf numFmtId="0" fontId="19" fillId="2" borderId="10" xfId="3" applyFont="1" applyFill="1" applyBorder="1" applyAlignment="1">
      <alignment horizontal="center" vertical="center" wrapText="1"/>
    </xf>
    <xf numFmtId="0" fontId="19" fillId="2" borderId="11" xfId="3" applyFont="1" applyFill="1" applyBorder="1" applyAlignment="1">
      <alignment horizontal="center" vertical="center" wrapText="1"/>
    </xf>
    <xf numFmtId="0" fontId="19" fillId="2" borderId="27" xfId="3" applyFont="1" applyFill="1" applyBorder="1" applyAlignment="1">
      <alignment horizontal="center" vertical="center" wrapText="1"/>
    </xf>
    <xf numFmtId="0" fontId="19" fillId="2" borderId="32" xfId="3" applyFont="1" applyFill="1" applyBorder="1" applyAlignment="1">
      <alignment horizontal="center" vertical="center" wrapText="1"/>
    </xf>
    <xf numFmtId="0" fontId="51" fillId="2" borderId="27" xfId="3" applyFont="1" applyFill="1" applyBorder="1" applyAlignment="1">
      <alignment horizontal="center" vertical="center" wrapText="1"/>
    </xf>
    <xf numFmtId="0" fontId="51" fillId="2" borderId="32" xfId="3" applyFont="1" applyFill="1" applyBorder="1" applyAlignment="1">
      <alignment horizontal="center" vertical="center" wrapText="1"/>
    </xf>
    <xf numFmtId="0" fontId="51" fillId="2" borderId="25" xfId="3" applyFont="1" applyFill="1" applyBorder="1" applyAlignment="1">
      <alignment horizontal="center" vertical="center" wrapText="1"/>
    </xf>
    <xf numFmtId="0" fontId="21" fillId="2" borderId="0" xfId="3" applyFont="1" applyFill="1" applyAlignment="1">
      <alignment horizontal="center"/>
    </xf>
    <xf numFmtId="0" fontId="19" fillId="2" borderId="25" xfId="3" applyFont="1" applyFill="1" applyBorder="1" applyAlignment="1">
      <alignment horizontal="center" vertical="center" wrapText="1"/>
    </xf>
    <xf numFmtId="0" fontId="19" fillId="2" borderId="28" xfId="3" applyFont="1" applyFill="1" applyBorder="1" applyAlignment="1">
      <alignment horizontal="center" vertical="center"/>
    </xf>
    <xf numFmtId="0" fontId="19" fillId="2" borderId="4" xfId="3" applyFont="1" applyFill="1" applyBorder="1" applyAlignment="1">
      <alignment horizontal="center" vertical="center"/>
    </xf>
    <xf numFmtId="0" fontId="19" fillId="2" borderId="24" xfId="3" applyFont="1" applyFill="1" applyBorder="1" applyAlignment="1">
      <alignment horizontal="center" vertical="center"/>
    </xf>
    <xf numFmtId="0" fontId="19" fillId="2" borderId="31" xfId="3" applyFont="1" applyFill="1" applyBorder="1" applyAlignment="1">
      <alignment horizontal="center" vertical="center"/>
    </xf>
    <xf numFmtId="0" fontId="19" fillId="2" borderId="0" xfId="3" applyFont="1" applyFill="1" applyBorder="1" applyAlignment="1">
      <alignment horizontal="center" vertical="center"/>
    </xf>
    <xf numFmtId="0" fontId="19" fillId="2" borderId="27" xfId="3" applyFont="1" applyFill="1" applyBorder="1"/>
    <xf numFmtId="0" fontId="19" fillId="2" borderId="32" xfId="3" applyFont="1" applyFill="1" applyBorder="1"/>
    <xf numFmtId="0" fontId="19" fillId="2" borderId="29" xfId="3" applyFont="1" applyFill="1" applyBorder="1" applyAlignment="1">
      <alignment horizontal="center" vertical="center"/>
    </xf>
    <xf numFmtId="0" fontId="19" fillId="2" borderId="6" xfId="3" applyFont="1" applyFill="1" applyBorder="1" applyAlignment="1">
      <alignment horizontal="center" vertical="center"/>
    </xf>
    <xf numFmtId="0" fontId="19" fillId="2" borderId="11" xfId="3" applyFont="1" applyFill="1" applyBorder="1"/>
    <xf numFmtId="0" fontId="19" fillId="2" borderId="23" xfId="3" applyFont="1" applyFill="1" applyBorder="1"/>
    <xf numFmtId="0" fontId="0" fillId="0" borderId="31" xfId="0" applyBorder="1" applyAlignment="1"/>
    <xf numFmtId="0" fontId="0" fillId="0" borderId="6" xfId="0" applyBorder="1" applyAlignment="1"/>
    <xf numFmtId="0" fontId="0" fillId="0" borderId="0" xfId="0" applyAlignment="1"/>
    <xf numFmtId="0" fontId="0" fillId="0" borderId="10" xfId="0" applyBorder="1" applyAlignment="1"/>
    <xf numFmtId="0" fontId="0" fillId="0" borderId="11" xfId="0" applyBorder="1" applyAlignment="1"/>
    <xf numFmtId="0" fontId="18" fillId="2" borderId="27" xfId="0" applyFont="1" applyFill="1" applyBorder="1" applyAlignment="1"/>
    <xf numFmtId="0" fontId="18" fillId="0" borderId="32" xfId="0" applyFont="1" applyBorder="1" applyAlignment="1"/>
    <xf numFmtId="0" fontId="52" fillId="0" borderId="13" xfId="0" applyFont="1" applyBorder="1" applyAlignment="1">
      <alignment vertical="center" wrapText="1"/>
    </xf>
    <xf numFmtId="0" fontId="52" fillId="0" borderId="14" xfId="0" applyFont="1" applyBorder="1" applyAlignment="1">
      <alignment vertical="center" wrapText="1"/>
    </xf>
    <xf numFmtId="0" fontId="52" fillId="0" borderId="15" xfId="0" applyFont="1" applyBorder="1" applyAlignment="1">
      <alignment vertical="center" wrapText="1"/>
    </xf>
    <xf numFmtId="3" fontId="19" fillId="2" borderId="17" xfId="0" applyNumberFormat="1" applyFont="1" applyFill="1" applyBorder="1" applyAlignment="1">
      <alignment horizontal="center" vertical="center" wrapText="1"/>
    </xf>
    <xf numFmtId="3" fontId="19" fillId="2" borderId="18" xfId="0" applyNumberFormat="1" applyFont="1" applyFill="1" applyBorder="1" applyAlignment="1">
      <alignment horizontal="center" vertical="center" wrapText="1"/>
    </xf>
    <xf numFmtId="0" fontId="11" fillId="2" borderId="10" xfId="0" applyFont="1" applyFill="1" applyBorder="1" applyAlignment="1">
      <alignment horizontal="center" vertical="center" wrapText="1"/>
    </xf>
    <xf numFmtId="0" fontId="31" fillId="2" borderId="11" xfId="0" applyFont="1" applyFill="1" applyBorder="1" applyAlignment="1">
      <alignment horizontal="center" vertical="center" wrapText="1"/>
    </xf>
    <xf numFmtId="0" fontId="42" fillId="0" borderId="0" xfId="0" applyFont="1" applyBorder="1" applyAlignment="1">
      <alignment horizontal="left" vertical="center" wrapText="1"/>
    </xf>
  </cellXfs>
  <cellStyles count="16">
    <cellStyle name="Lien hypertexte" xfId="7" builtinId="8"/>
    <cellStyle name="Lien hypertexte 2" xfId="6" xr:uid="{00000000-0005-0000-0000-000001000000}"/>
    <cellStyle name="Normal" xfId="0" builtinId="0"/>
    <cellStyle name="Normal 2" xfId="3" xr:uid="{00000000-0005-0000-0000-000003000000}"/>
    <cellStyle name="Normal 3" xfId="1" xr:uid="{00000000-0005-0000-0000-000004000000}"/>
    <cellStyle name="Normal 3 2" xfId="8" xr:uid="{00000000-0005-0000-0000-000005000000}"/>
    <cellStyle name="Normal 3 2 2" xfId="14" xr:uid="{00000000-0005-0000-0000-000006000000}"/>
    <cellStyle name="Normal 3 3" xfId="9" xr:uid="{00000000-0005-0000-0000-000007000000}"/>
    <cellStyle name="Normal 3 3 2" xfId="15" xr:uid="{00000000-0005-0000-0000-000008000000}"/>
    <cellStyle name="Normal 3 4" xfId="12" xr:uid="{00000000-0005-0000-0000-000009000000}"/>
    <cellStyle name="Normal 4" xfId="10" xr:uid="{00000000-0005-0000-0000-00000A000000}"/>
    <cellStyle name="Pourcentage" xfId="5" builtinId="5"/>
    <cellStyle name="Pourcentage 2" xfId="4" xr:uid="{00000000-0005-0000-0000-00000C000000}"/>
    <cellStyle name="Pourcentage 3" xfId="2" xr:uid="{00000000-0005-0000-0000-00000D000000}"/>
    <cellStyle name="Pourcentage 3 2" xfId="13" xr:uid="{00000000-0005-0000-0000-00000E000000}"/>
    <cellStyle name="Pourcentage 4" xfId="11" xr:uid="{00000000-0005-0000-0000-00000F000000}"/>
  </cellStyles>
  <dxfs count="0"/>
  <tableStyles count="0" defaultTableStyle="TableStyleMedium2" defaultPivotStyle="PivotStyleLight16"/>
  <colors>
    <mruColors>
      <color rgb="FF000080"/>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s://www.legifrance.gouv.fr/loda/id/JORFTEXT000037800979/"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legifrance.gouv.fr/loda/id/JORFTEXT000037800979/"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legifrance.gouv.fr/loda/id/JORFTEXT000037800979/"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legifrance.gouv.fr/loda/id/JORFTEXT000037800979/"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legifrance.gouv.fr/loda/id/JORFTEXT000037800979/"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www.legifrance.gouv.fr/loda/id/JORFTEXT000037800979/"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legifrance.gouv.fr/loda/id/JORFTEXT000037800979/"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dimension ref="A1:F14"/>
  <sheetViews>
    <sheetView workbookViewId="0"/>
  </sheetViews>
  <sheetFormatPr baseColWidth="10" defaultRowHeight="18" customHeight="1" x14ac:dyDescent="0.25"/>
  <cols>
    <col min="1" max="1" width="18.25" customWidth="1"/>
    <col min="2" max="2" width="122.875" customWidth="1"/>
  </cols>
  <sheetData>
    <row r="1" spans="1:6" ht="18" customHeight="1" x14ac:dyDescent="0.3">
      <c r="A1" s="5" t="s">
        <v>40</v>
      </c>
      <c r="B1" s="9"/>
    </row>
    <row r="2" spans="1:6" ht="15" x14ac:dyDescent="0.25">
      <c r="A2" t="s">
        <v>108</v>
      </c>
      <c r="B2" s="10"/>
      <c r="C2" s="11"/>
      <c r="D2" s="11"/>
      <c r="E2" s="11"/>
      <c r="F2" s="11"/>
    </row>
    <row r="3" spans="1:6" ht="18" customHeight="1" x14ac:dyDescent="0.25">
      <c r="A3" s="6" t="s">
        <v>41</v>
      </c>
      <c r="B3" s="33" t="str">
        <f>'Tableau 1'!A1</f>
        <v>Effectifs dans les universités  françaises par cursus pour l'année universitaire 2025-2026</v>
      </c>
      <c r="C3" s="11"/>
      <c r="D3" s="11"/>
      <c r="E3" s="11"/>
      <c r="F3" s="11"/>
    </row>
    <row r="4" spans="1:6" ht="18" customHeight="1" x14ac:dyDescent="0.25">
      <c r="A4" s="6" t="s">
        <v>42</v>
      </c>
      <c r="B4" s="33" t="str">
        <f>'Tableau 2'!A1</f>
        <v xml:space="preserve">Effectifs en cursus licence dans les universités françaises par type de diplôme pour l'année universitaire 2025-2026 </v>
      </c>
      <c r="C4" s="11"/>
      <c r="D4" s="11"/>
      <c r="E4" s="11"/>
      <c r="F4" s="11"/>
    </row>
    <row r="5" spans="1:6" ht="18" customHeight="1" x14ac:dyDescent="0.25">
      <c r="A5" s="6" t="s">
        <v>43</v>
      </c>
      <c r="B5" s="33" t="str">
        <f>'Tableau 3'!A1</f>
        <v>Effectifs dans les universités françaises par groupe disciplinaire pour l'année universitaire 2025-2026</v>
      </c>
      <c r="C5" s="11"/>
      <c r="D5" s="11"/>
      <c r="E5" s="11"/>
      <c r="F5" s="11"/>
    </row>
    <row r="6" spans="1:6" ht="18" customHeight="1" x14ac:dyDescent="0.25">
      <c r="A6" s="6" t="s">
        <v>45</v>
      </c>
      <c r="B6" s="33" t="str">
        <f>'Tableau 4'!A1</f>
        <v>Effectifs des nouveaux entrants en 1ère année de cursus licence dans les universités françaises par discipline pour l'année universitaire 2025-2026</v>
      </c>
      <c r="C6" s="11"/>
      <c r="D6" s="11"/>
      <c r="E6" s="11"/>
      <c r="F6" s="11"/>
    </row>
    <row r="7" spans="1:6" ht="18" customHeight="1" x14ac:dyDescent="0.25">
      <c r="A7" s="6"/>
      <c r="B7" s="48"/>
      <c r="C7" s="11"/>
      <c r="D7" s="11"/>
      <c r="E7" s="11"/>
      <c r="F7" s="11"/>
    </row>
    <row r="8" spans="1:6" ht="18" customHeight="1" x14ac:dyDescent="0.25">
      <c r="A8" s="6" t="s">
        <v>46</v>
      </c>
      <c r="B8" s="46" t="s">
        <v>135</v>
      </c>
      <c r="C8" s="37"/>
      <c r="D8" s="37"/>
      <c r="E8" s="37"/>
      <c r="F8" s="37"/>
    </row>
    <row r="9" spans="1:6" ht="18" customHeight="1" x14ac:dyDescent="0.25">
      <c r="A9" s="6" t="s">
        <v>47</v>
      </c>
      <c r="B9" s="231" t="s">
        <v>154</v>
      </c>
      <c r="C9" s="231"/>
      <c r="D9" s="47"/>
      <c r="E9" s="47"/>
      <c r="F9" s="47"/>
    </row>
    <row r="10" spans="1:6" ht="18" customHeight="1" x14ac:dyDescent="0.25">
      <c r="A10" s="6"/>
      <c r="B10" s="11"/>
      <c r="C10" s="11"/>
      <c r="D10" s="11"/>
      <c r="E10" s="11"/>
      <c r="F10" s="11"/>
    </row>
    <row r="11" spans="1:6" ht="18" customHeight="1" x14ac:dyDescent="0.25">
      <c r="A11" s="6" t="s">
        <v>44</v>
      </c>
      <c r="B11" s="33" t="s">
        <v>155</v>
      </c>
      <c r="C11" s="11"/>
      <c r="D11" s="11"/>
      <c r="E11" s="11"/>
      <c r="F11" s="11"/>
    </row>
    <row r="12" spans="1:6" ht="18" customHeight="1" x14ac:dyDescent="0.25">
      <c r="A12" s="80" t="s">
        <v>86</v>
      </c>
      <c r="B12" s="33" t="s">
        <v>143</v>
      </c>
      <c r="C12" s="11"/>
      <c r="D12" s="11"/>
      <c r="E12" s="11"/>
      <c r="F12" s="11"/>
    </row>
    <row r="13" spans="1:6" ht="18" customHeight="1" x14ac:dyDescent="0.25">
      <c r="A13" s="6" t="s">
        <v>87</v>
      </c>
      <c r="B13" s="33" t="s">
        <v>84</v>
      </c>
      <c r="C13" s="11"/>
      <c r="D13" s="11"/>
      <c r="E13" s="11"/>
      <c r="F13" s="11"/>
    </row>
    <row r="14" spans="1:6" ht="18" customHeight="1" x14ac:dyDescent="0.25">
      <c r="A14" s="6" t="s">
        <v>88</v>
      </c>
      <c r="B14" s="29" t="s">
        <v>150</v>
      </c>
    </row>
  </sheetData>
  <mergeCells count="1">
    <mergeCell ref="B9:C9"/>
  </mergeCells>
  <hyperlinks>
    <hyperlink ref="B3" location="'Tableau 1'!A1" display="'Tableau 1'!A1" xr:uid="{00000000-0004-0000-0000-000000000000}"/>
    <hyperlink ref="B4" location="'Tableau 2'!A1" display="'Tableau 2'!A1" xr:uid="{00000000-0004-0000-0000-000001000000}"/>
    <hyperlink ref="B5" location="'Tableau 3'!A1" display="'Tableau 3'!A1" xr:uid="{00000000-0004-0000-0000-000002000000}"/>
    <hyperlink ref="B6" location="'Tableau 4'!A1" display="'Tableau 4'!A1" xr:uid="{00000000-0004-0000-0000-000003000000}"/>
    <hyperlink ref="B11" location="'A1-LAS selon disci. licence'!A1" display="Effectifs en licence avec parcours accès santé par discipline de licence pour l'année universitaire 2024-2025" xr:uid="{00000000-0004-0000-0000-000004000000}"/>
    <hyperlink ref="B12" location="'A2-année'!A1" display="Évolution des effectifs entre 2023-2024 et 2024-2025 pour les cursus licence et master par année dans le cursus " xr:uid="{00000000-0004-0000-0000-000005000000}"/>
    <hyperlink ref="B13" location="'A3-Paramédical'!A1" display="Inscriptions universitaires dans les formations paramédicales " xr:uid="{00000000-0004-0000-0000-000006000000}"/>
    <hyperlink ref="B14" location="'A4-Mobilite'!A1" display="Effectifs d'étudiants en mobilité internationale l'année universitaire 2024-2025 " xr:uid="{00000000-0004-0000-0000-000007000000}"/>
    <hyperlink ref="B9" location="'Tableau 2 bis'!A1" display="Effectifs en cursus licence par types de diplôme pour l'année universitaire 2020-2021 " xr:uid="{00000000-0004-0000-0000-000008000000}"/>
    <hyperlink ref="B8" location="'Tableau 1 bis'!A1" display="Effectifs dans les universités  françaises par cursus, y compris inscriptions simultanées en licence et CPGE  pour l'année universitaire 2024-2025" xr:uid="{00000000-0004-0000-0000-000009000000}"/>
    <hyperlink ref="B9:C9" location="'Tableau 2 bis'!A1" display="Effectifs en cursus licence dans les universités françaises par types de diplôme, y compris insriptions simultanées en licence et CPGE, pour l'année universitaire 2024-2025" xr:uid="{00000000-0004-0000-0000-00000A000000}"/>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euil10"/>
  <dimension ref="A1:V55"/>
  <sheetViews>
    <sheetView tabSelected="1" zoomScaleNormal="100" workbookViewId="0">
      <selection activeCell="A2" sqref="A2"/>
    </sheetView>
  </sheetViews>
  <sheetFormatPr baseColWidth="10" defaultColWidth="11" defaultRowHeight="15" x14ac:dyDescent="0.25"/>
  <cols>
    <col min="1" max="1" width="11.625" style="13" customWidth="1"/>
    <col min="2" max="2" width="13.625" style="13" bestFit="1" customWidth="1"/>
    <col min="3" max="3" width="17.25" style="13" bestFit="1" customWidth="1"/>
    <col min="4" max="8" width="8.25" style="13" customWidth="1"/>
    <col min="9" max="9" width="9.5" style="13" customWidth="1"/>
    <col min="10" max="21" width="8.25" style="13" customWidth="1"/>
    <col min="22" max="22" width="8.875" style="13" customWidth="1"/>
    <col min="23" max="16384" width="11" style="13"/>
  </cols>
  <sheetData>
    <row r="1" spans="1:22" x14ac:dyDescent="0.25">
      <c r="A1" s="116" t="s">
        <v>143</v>
      </c>
      <c r="K1" s="108"/>
    </row>
    <row r="2" spans="1:22" x14ac:dyDescent="0.25">
      <c r="A2" s="110" t="s">
        <v>83</v>
      </c>
      <c r="B2" s="111"/>
      <c r="M2" s="108"/>
      <c r="S2" s="112"/>
    </row>
    <row r="3" spans="1:22" ht="30.75" customHeight="1" x14ac:dyDescent="0.25">
      <c r="A3" s="274"/>
      <c r="B3" s="274"/>
      <c r="C3" s="274"/>
      <c r="D3" s="269" t="s">
        <v>1</v>
      </c>
      <c r="E3" s="270"/>
      <c r="F3" s="270"/>
      <c r="G3" s="269" t="s">
        <v>51</v>
      </c>
      <c r="H3" s="270"/>
      <c r="I3" s="270"/>
      <c r="J3" s="271" t="s">
        <v>52</v>
      </c>
      <c r="K3" s="272"/>
      <c r="L3" s="273"/>
      <c r="M3" s="270" t="s">
        <v>2</v>
      </c>
      <c r="N3" s="270"/>
      <c r="O3" s="270"/>
      <c r="P3" s="269" t="s">
        <v>3</v>
      </c>
      <c r="Q3" s="270"/>
      <c r="R3" s="275"/>
      <c r="S3" s="267" t="s">
        <v>0</v>
      </c>
      <c r="T3" s="268"/>
      <c r="U3" s="268"/>
      <c r="V3" s="268"/>
    </row>
    <row r="4" spans="1:22" x14ac:dyDescent="0.25">
      <c r="A4" s="274"/>
      <c r="B4" s="274"/>
      <c r="C4" s="274"/>
      <c r="D4" s="131" t="s">
        <v>111</v>
      </c>
      <c r="E4" s="131" t="s">
        <v>144</v>
      </c>
      <c r="F4" s="146" t="s">
        <v>49</v>
      </c>
      <c r="G4" s="131" t="s">
        <v>111</v>
      </c>
      <c r="H4" s="131" t="s">
        <v>144</v>
      </c>
      <c r="I4" s="147" t="s">
        <v>49</v>
      </c>
      <c r="J4" s="131" t="s">
        <v>111</v>
      </c>
      <c r="K4" s="131" t="s">
        <v>144</v>
      </c>
      <c r="L4" s="148" t="s">
        <v>49</v>
      </c>
      <c r="M4" s="131" t="s">
        <v>111</v>
      </c>
      <c r="N4" s="131" t="s">
        <v>144</v>
      </c>
      <c r="O4" s="147" t="s">
        <v>49</v>
      </c>
      <c r="P4" s="131" t="s">
        <v>111</v>
      </c>
      <c r="Q4" s="131" t="s">
        <v>144</v>
      </c>
      <c r="R4" s="147" t="s">
        <v>49</v>
      </c>
      <c r="S4" s="131" t="s">
        <v>111</v>
      </c>
      <c r="T4" s="131" t="s">
        <v>144</v>
      </c>
      <c r="U4" s="149" t="s">
        <v>49</v>
      </c>
      <c r="V4" s="149" t="s">
        <v>153</v>
      </c>
    </row>
    <row r="5" spans="1:22" x14ac:dyDescent="0.25">
      <c r="A5" s="276" t="s">
        <v>4</v>
      </c>
      <c r="B5" s="276" t="s">
        <v>121</v>
      </c>
      <c r="C5" s="144" t="s">
        <v>5</v>
      </c>
      <c r="D5" s="126">
        <v>189300</v>
      </c>
      <c r="E5" s="145">
        <v>188800</v>
      </c>
      <c r="F5" s="181">
        <v>-0.3</v>
      </c>
      <c r="G5" s="145">
        <v>222900</v>
      </c>
      <c r="H5" s="145">
        <v>225800</v>
      </c>
      <c r="I5" s="182">
        <v>1.3</v>
      </c>
      <c r="J5" s="145">
        <v>20800</v>
      </c>
      <c r="K5" s="145">
        <v>23500</v>
      </c>
      <c r="L5" s="182">
        <v>13.2</v>
      </c>
      <c r="M5" s="145">
        <v>24100</v>
      </c>
      <c r="N5" s="145">
        <v>25500</v>
      </c>
      <c r="O5" s="182">
        <v>5.5</v>
      </c>
      <c r="P5" s="126">
        <v>4800</v>
      </c>
      <c r="Q5" s="145">
        <v>4900</v>
      </c>
      <c r="R5" s="197">
        <v>2.2000000000000002</v>
      </c>
      <c r="S5" s="127">
        <v>330100</v>
      </c>
      <c r="T5" s="127">
        <v>336600</v>
      </c>
      <c r="U5" s="200">
        <v>2</v>
      </c>
      <c r="V5" s="200">
        <v>61.7</v>
      </c>
    </row>
    <row r="6" spans="1:22" x14ac:dyDescent="0.25">
      <c r="A6" s="277"/>
      <c r="B6" s="277"/>
      <c r="C6" s="140" t="s">
        <v>6</v>
      </c>
      <c r="D6" s="127">
        <v>0</v>
      </c>
      <c r="E6" s="127">
        <v>0</v>
      </c>
      <c r="F6" s="184"/>
      <c r="G6" s="127">
        <v>0</v>
      </c>
      <c r="H6" s="127">
        <v>0</v>
      </c>
      <c r="I6" s="184"/>
      <c r="J6" s="126">
        <v>0</v>
      </c>
      <c r="K6" s="126">
        <v>0</v>
      </c>
      <c r="L6" s="184"/>
      <c r="M6" s="127">
        <v>21000</v>
      </c>
      <c r="N6" s="127">
        <v>21200</v>
      </c>
      <c r="O6" s="183">
        <v>1.3</v>
      </c>
      <c r="P6" s="127">
        <v>2600</v>
      </c>
      <c r="Q6" s="127">
        <v>2700</v>
      </c>
      <c r="R6" s="198">
        <v>3.1</v>
      </c>
      <c r="S6" s="127">
        <v>196700</v>
      </c>
      <c r="T6" s="127">
        <v>204000</v>
      </c>
      <c r="U6" s="198">
        <v>3.7</v>
      </c>
      <c r="V6" s="198">
        <v>63.8</v>
      </c>
    </row>
    <row r="7" spans="1:22" x14ac:dyDescent="0.25">
      <c r="A7" s="277"/>
      <c r="B7" s="277"/>
      <c r="C7" s="141" t="s">
        <v>7</v>
      </c>
      <c r="D7" s="127">
        <v>0</v>
      </c>
      <c r="E7" s="127">
        <v>0</v>
      </c>
      <c r="F7" s="181"/>
      <c r="G7" s="127">
        <v>0</v>
      </c>
      <c r="H7" s="127">
        <v>0</v>
      </c>
      <c r="I7" s="181"/>
      <c r="J7" s="126">
        <v>0</v>
      </c>
      <c r="K7" s="126">
        <v>0</v>
      </c>
      <c r="L7" s="183"/>
      <c r="M7" s="127">
        <v>24600</v>
      </c>
      <c r="N7" s="127">
        <v>24600</v>
      </c>
      <c r="O7" s="183">
        <v>0.2</v>
      </c>
      <c r="P7" s="127">
        <v>2600</v>
      </c>
      <c r="Q7" s="127">
        <v>2600</v>
      </c>
      <c r="R7" s="198">
        <v>-0.4</v>
      </c>
      <c r="S7" s="127">
        <v>182200</v>
      </c>
      <c r="T7" s="127">
        <v>184500</v>
      </c>
      <c r="U7" s="198">
        <v>1.3</v>
      </c>
      <c r="V7" s="198">
        <v>62.9</v>
      </c>
    </row>
    <row r="8" spans="1:22" x14ac:dyDescent="0.25">
      <c r="A8" s="277"/>
      <c r="B8" s="278"/>
      <c r="C8" s="139" t="s">
        <v>123</v>
      </c>
      <c r="D8" s="128">
        <v>189300</v>
      </c>
      <c r="E8" s="128">
        <v>188800</v>
      </c>
      <c r="F8" s="181">
        <v>-0.3</v>
      </c>
      <c r="G8" s="128">
        <v>222900</v>
      </c>
      <c r="H8" s="128">
        <v>225800</v>
      </c>
      <c r="I8" s="181">
        <v>1.3</v>
      </c>
      <c r="J8" s="128">
        <v>20800</v>
      </c>
      <c r="K8" s="128">
        <v>23500</v>
      </c>
      <c r="L8" s="185">
        <v>13.2</v>
      </c>
      <c r="M8" s="128">
        <v>69700</v>
      </c>
      <c r="N8" s="128">
        <v>71300</v>
      </c>
      <c r="O8" s="185">
        <v>2.4</v>
      </c>
      <c r="P8" s="128">
        <v>10000</v>
      </c>
      <c r="Q8" s="128">
        <v>10200</v>
      </c>
      <c r="R8" s="199">
        <v>1.8</v>
      </c>
      <c r="S8" s="129">
        <v>709100</v>
      </c>
      <c r="T8" s="129">
        <v>725000</v>
      </c>
      <c r="U8" s="199">
        <v>2.2999999999999998</v>
      </c>
      <c r="V8" s="199">
        <v>62.6</v>
      </c>
    </row>
    <row r="9" spans="1:22" x14ac:dyDescent="0.25">
      <c r="A9" s="277"/>
      <c r="B9" s="279" t="s">
        <v>8</v>
      </c>
      <c r="C9" s="141" t="s">
        <v>5</v>
      </c>
      <c r="D9" s="127">
        <v>76700</v>
      </c>
      <c r="E9" s="127">
        <v>76100</v>
      </c>
      <c r="F9" s="181">
        <v>-0.7</v>
      </c>
      <c r="G9" s="126">
        <v>91000</v>
      </c>
      <c r="H9" s="126">
        <v>90100</v>
      </c>
      <c r="I9" s="181">
        <v>-1</v>
      </c>
      <c r="J9" s="126">
        <v>5800</v>
      </c>
      <c r="K9" s="126">
        <v>6000</v>
      </c>
      <c r="L9" s="183">
        <v>4.3</v>
      </c>
      <c r="M9" s="127">
        <v>22900</v>
      </c>
      <c r="N9" s="127">
        <v>23700</v>
      </c>
      <c r="O9" s="183">
        <v>3.7</v>
      </c>
      <c r="P9" s="127">
        <v>10000</v>
      </c>
      <c r="Q9" s="127">
        <v>10400</v>
      </c>
      <c r="R9" s="198">
        <v>3.5</v>
      </c>
      <c r="S9" s="126">
        <v>161700</v>
      </c>
      <c r="T9" s="126">
        <v>166000</v>
      </c>
      <c r="U9" s="198">
        <v>2.7</v>
      </c>
      <c r="V9" s="198">
        <v>55.9</v>
      </c>
    </row>
    <row r="10" spans="1:22" x14ac:dyDescent="0.25">
      <c r="A10" s="277"/>
      <c r="B10" s="280"/>
      <c r="C10" s="141" t="s">
        <v>6</v>
      </c>
      <c r="D10" s="127">
        <v>0</v>
      </c>
      <c r="E10" s="127">
        <v>0</v>
      </c>
      <c r="F10" s="181"/>
      <c r="G10" s="126">
        <v>0</v>
      </c>
      <c r="H10" s="126">
        <v>0</v>
      </c>
      <c r="I10" s="181"/>
      <c r="J10" s="126">
        <v>0</v>
      </c>
      <c r="K10" s="126">
        <v>0</v>
      </c>
      <c r="L10" s="184"/>
      <c r="M10" s="127">
        <v>2900</v>
      </c>
      <c r="N10" s="127">
        <v>3100</v>
      </c>
      <c r="O10" s="183">
        <v>6.7</v>
      </c>
      <c r="P10" s="127">
        <v>600</v>
      </c>
      <c r="Q10" s="127">
        <v>700</v>
      </c>
      <c r="R10" s="198">
        <v>5.9</v>
      </c>
      <c r="S10" s="127">
        <v>58700</v>
      </c>
      <c r="T10" s="127">
        <v>59300</v>
      </c>
      <c r="U10" s="183">
        <v>1</v>
      </c>
      <c r="V10" s="198">
        <v>48.2</v>
      </c>
    </row>
    <row r="11" spans="1:22" x14ac:dyDescent="0.25">
      <c r="A11" s="277"/>
      <c r="B11" s="280"/>
      <c r="C11" s="141" t="s">
        <v>9</v>
      </c>
      <c r="D11" s="127">
        <v>0</v>
      </c>
      <c r="E11" s="127">
        <v>0</v>
      </c>
      <c r="F11" s="181"/>
      <c r="G11" s="127">
        <v>0</v>
      </c>
      <c r="H11" s="127">
        <v>0</v>
      </c>
      <c r="I11" s="181"/>
      <c r="J11" s="126">
        <v>0</v>
      </c>
      <c r="K11" s="126">
        <v>0</v>
      </c>
      <c r="L11" s="183"/>
      <c r="M11" s="126">
        <v>1500</v>
      </c>
      <c r="N11" s="126">
        <v>1900</v>
      </c>
      <c r="O11" s="181">
        <v>27.3</v>
      </c>
      <c r="P11" s="126">
        <v>200</v>
      </c>
      <c r="Q11" s="126">
        <v>200</v>
      </c>
      <c r="R11" s="200">
        <v>10.3</v>
      </c>
      <c r="S11" s="126">
        <v>44700</v>
      </c>
      <c r="T11" s="126">
        <v>46800</v>
      </c>
      <c r="U11" s="181">
        <v>4.8</v>
      </c>
      <c r="V11" s="200">
        <v>45.7</v>
      </c>
    </row>
    <row r="12" spans="1:22" x14ac:dyDescent="0.25">
      <c r="A12" s="277"/>
      <c r="B12" s="280"/>
      <c r="C12" s="143" t="s">
        <v>10</v>
      </c>
      <c r="D12" s="128">
        <v>76700</v>
      </c>
      <c r="E12" s="127">
        <v>76100</v>
      </c>
      <c r="F12" s="181">
        <v>-0.5</v>
      </c>
      <c r="G12" s="128">
        <v>91000</v>
      </c>
      <c r="H12" s="128">
        <v>90100</v>
      </c>
      <c r="I12" s="181">
        <v>-1</v>
      </c>
      <c r="J12" s="128">
        <v>5800</v>
      </c>
      <c r="K12" s="128">
        <v>6000</v>
      </c>
      <c r="L12" s="185">
        <v>4.4000000000000004</v>
      </c>
      <c r="M12" s="128">
        <v>27200</v>
      </c>
      <c r="N12" s="128">
        <v>28700</v>
      </c>
      <c r="O12" s="185">
        <v>5.3</v>
      </c>
      <c r="P12" s="128">
        <v>10900</v>
      </c>
      <c r="Q12" s="128">
        <v>11300</v>
      </c>
      <c r="R12" s="199">
        <v>3.7</v>
      </c>
      <c r="S12" s="128">
        <v>265100</v>
      </c>
      <c r="T12" s="128">
        <v>272100</v>
      </c>
      <c r="U12" s="199">
        <v>2.7</v>
      </c>
      <c r="V12" s="199">
        <v>52.5</v>
      </c>
    </row>
    <row r="13" spans="1:22" x14ac:dyDescent="0.25">
      <c r="A13" s="278"/>
      <c r="B13" s="281" t="s">
        <v>11</v>
      </c>
      <c r="C13" s="282"/>
      <c r="D13" s="128">
        <v>266000</v>
      </c>
      <c r="E13" s="128">
        <v>264900</v>
      </c>
      <c r="F13" s="181">
        <v>-0.3</v>
      </c>
      <c r="G13" s="128">
        <v>313800</v>
      </c>
      <c r="H13" s="128">
        <v>315900</v>
      </c>
      <c r="I13" s="181">
        <v>0.6</v>
      </c>
      <c r="J13" s="128">
        <v>26500</v>
      </c>
      <c r="K13" s="128">
        <v>29500</v>
      </c>
      <c r="L13" s="185">
        <v>11.3</v>
      </c>
      <c r="M13" s="128">
        <v>96900</v>
      </c>
      <c r="N13" s="128">
        <v>99900</v>
      </c>
      <c r="O13" s="185">
        <v>3.2</v>
      </c>
      <c r="P13" s="128">
        <v>20900</v>
      </c>
      <c r="Q13" s="128">
        <v>21400</v>
      </c>
      <c r="R13" s="199">
        <v>2.8</v>
      </c>
      <c r="S13" s="128">
        <v>974200</v>
      </c>
      <c r="T13" s="128">
        <v>997100</v>
      </c>
      <c r="U13" s="199">
        <v>2.4</v>
      </c>
      <c r="V13" s="199">
        <v>59.8</v>
      </c>
    </row>
    <row r="14" spans="1:22" x14ac:dyDescent="0.25">
      <c r="A14" s="276" t="s">
        <v>12</v>
      </c>
      <c r="B14" s="279" t="s">
        <v>122</v>
      </c>
      <c r="C14" s="144" t="s">
        <v>5</v>
      </c>
      <c r="D14" s="127">
        <v>0</v>
      </c>
      <c r="E14" s="127">
        <v>0</v>
      </c>
      <c r="F14" s="184"/>
      <c r="G14" s="127">
        <v>0</v>
      </c>
      <c r="H14" s="127">
        <v>0</v>
      </c>
      <c r="I14" s="184"/>
      <c r="J14" s="126">
        <v>0</v>
      </c>
      <c r="K14" s="126">
        <v>0</v>
      </c>
      <c r="L14" s="184"/>
      <c r="M14" s="126">
        <v>26700</v>
      </c>
      <c r="N14" s="126">
        <v>28200</v>
      </c>
      <c r="O14" s="181">
        <v>5.8</v>
      </c>
      <c r="P14" s="126">
        <v>2000</v>
      </c>
      <c r="Q14" s="126">
        <v>2200</v>
      </c>
      <c r="R14" s="200">
        <v>6.3</v>
      </c>
      <c r="S14" s="126">
        <v>131800</v>
      </c>
      <c r="T14" s="126">
        <v>136600</v>
      </c>
      <c r="U14" s="200">
        <v>3.8</v>
      </c>
      <c r="V14" s="200">
        <v>61.1</v>
      </c>
    </row>
    <row r="15" spans="1:22" x14ac:dyDescent="0.25">
      <c r="A15" s="277"/>
      <c r="B15" s="280"/>
      <c r="C15" s="141" t="s">
        <v>6</v>
      </c>
      <c r="D15" s="127">
        <v>0</v>
      </c>
      <c r="E15" s="127">
        <v>0</v>
      </c>
      <c r="F15" s="181"/>
      <c r="G15" s="127">
        <v>0</v>
      </c>
      <c r="H15" s="127">
        <v>0</v>
      </c>
      <c r="I15" s="181"/>
      <c r="J15" s="126">
        <v>0</v>
      </c>
      <c r="K15" s="126">
        <v>0</v>
      </c>
      <c r="L15" s="183"/>
      <c r="M15" s="126">
        <v>33500</v>
      </c>
      <c r="N15" s="126">
        <v>35400</v>
      </c>
      <c r="O15" s="181">
        <v>5.8</v>
      </c>
      <c r="P15" s="126">
        <v>2600</v>
      </c>
      <c r="Q15" s="126">
        <v>2900</v>
      </c>
      <c r="R15" s="200">
        <v>13.5</v>
      </c>
      <c r="S15" s="126">
        <v>141500</v>
      </c>
      <c r="T15" s="126">
        <v>147600</v>
      </c>
      <c r="U15" s="200">
        <v>4.4000000000000004</v>
      </c>
      <c r="V15" s="200">
        <v>59.8</v>
      </c>
    </row>
    <row r="16" spans="1:22" x14ac:dyDescent="0.25">
      <c r="A16" s="277"/>
      <c r="B16" s="280"/>
      <c r="C16" s="142" t="s">
        <v>124</v>
      </c>
      <c r="D16" s="129">
        <v>0</v>
      </c>
      <c r="E16" s="129">
        <v>0</v>
      </c>
      <c r="F16" s="181"/>
      <c r="G16" s="129">
        <v>0</v>
      </c>
      <c r="H16" s="129">
        <v>0</v>
      </c>
      <c r="I16" s="181"/>
      <c r="J16" s="128">
        <v>0</v>
      </c>
      <c r="K16" s="128">
        <v>0</v>
      </c>
      <c r="L16" s="186"/>
      <c r="M16" s="128">
        <v>60200</v>
      </c>
      <c r="N16" s="128">
        <v>63600</v>
      </c>
      <c r="O16" s="185">
        <v>5.8</v>
      </c>
      <c r="P16" s="128">
        <v>4600</v>
      </c>
      <c r="Q16" s="128">
        <v>5100</v>
      </c>
      <c r="R16" s="199">
        <v>10.3</v>
      </c>
      <c r="S16" s="128">
        <v>273400</v>
      </c>
      <c r="T16" s="128">
        <v>284200</v>
      </c>
      <c r="U16" s="199">
        <v>4.0999999999999996</v>
      </c>
      <c r="V16" s="199">
        <v>60.5</v>
      </c>
    </row>
    <row r="17" spans="1:22" x14ac:dyDescent="0.25">
      <c r="A17" s="277"/>
      <c r="B17" s="283" t="s">
        <v>8</v>
      </c>
      <c r="C17" s="141" t="s">
        <v>5</v>
      </c>
      <c r="D17" s="130">
        <v>5300</v>
      </c>
      <c r="E17" s="130">
        <v>4600</v>
      </c>
      <c r="F17" s="181">
        <v>-13.4</v>
      </c>
      <c r="G17" s="126">
        <v>8100</v>
      </c>
      <c r="H17" s="126">
        <v>7800</v>
      </c>
      <c r="I17" s="181">
        <v>-4</v>
      </c>
      <c r="J17" s="126">
        <v>400</v>
      </c>
      <c r="K17" s="126">
        <v>400</v>
      </c>
      <c r="L17" s="181">
        <v>1.7</v>
      </c>
      <c r="M17" s="126">
        <v>24100</v>
      </c>
      <c r="N17" s="126">
        <v>27200</v>
      </c>
      <c r="O17" s="181">
        <v>13</v>
      </c>
      <c r="P17" s="126">
        <v>4200</v>
      </c>
      <c r="Q17" s="126">
        <v>4200</v>
      </c>
      <c r="R17" s="200">
        <v>-0.4</v>
      </c>
      <c r="S17" s="126">
        <v>136200</v>
      </c>
      <c r="T17" s="126">
        <v>142500</v>
      </c>
      <c r="U17" s="200">
        <v>4.7</v>
      </c>
      <c r="V17" s="200">
        <v>63.6</v>
      </c>
    </row>
    <row r="18" spans="1:22" x14ac:dyDescent="0.25">
      <c r="A18" s="277"/>
      <c r="B18" s="284"/>
      <c r="C18" s="141" t="s">
        <v>6</v>
      </c>
      <c r="D18" s="130">
        <v>0</v>
      </c>
      <c r="E18" s="130">
        <v>0</v>
      </c>
      <c r="F18" s="181"/>
      <c r="G18" s="127">
        <v>0</v>
      </c>
      <c r="H18" s="127">
        <v>0</v>
      </c>
      <c r="I18" s="181"/>
      <c r="J18" s="126">
        <v>0</v>
      </c>
      <c r="K18" s="126">
        <v>0</v>
      </c>
      <c r="L18" s="183"/>
      <c r="M18" s="126">
        <v>4400</v>
      </c>
      <c r="N18" s="126">
        <v>5100</v>
      </c>
      <c r="O18" s="181">
        <v>16.100000000000001</v>
      </c>
      <c r="P18" s="126">
        <v>700</v>
      </c>
      <c r="Q18" s="126">
        <v>800</v>
      </c>
      <c r="R18" s="200">
        <v>11.1</v>
      </c>
      <c r="S18" s="126">
        <v>72000</v>
      </c>
      <c r="T18" s="126">
        <v>75400</v>
      </c>
      <c r="U18" s="200">
        <v>4.9000000000000004</v>
      </c>
      <c r="V18" s="200">
        <v>63.1</v>
      </c>
    </row>
    <row r="19" spans="1:22" x14ac:dyDescent="0.25">
      <c r="A19" s="277"/>
      <c r="B19" s="284"/>
      <c r="C19" s="141" t="s">
        <v>13</v>
      </c>
      <c r="D19" s="130">
        <v>0</v>
      </c>
      <c r="E19" s="130">
        <v>0</v>
      </c>
      <c r="F19" s="181"/>
      <c r="G19" s="127">
        <v>0</v>
      </c>
      <c r="H19" s="127">
        <v>0</v>
      </c>
      <c r="I19" s="181"/>
      <c r="J19" s="126">
        <v>0</v>
      </c>
      <c r="K19" s="126">
        <v>0</v>
      </c>
      <c r="L19" s="183"/>
      <c r="M19" s="126">
        <v>6300</v>
      </c>
      <c r="N19" s="126">
        <v>6600</v>
      </c>
      <c r="O19" s="181">
        <v>4.7</v>
      </c>
      <c r="P19" s="126">
        <v>800</v>
      </c>
      <c r="Q19" s="126">
        <v>700</v>
      </c>
      <c r="R19" s="200">
        <v>-4.9000000000000004</v>
      </c>
      <c r="S19" s="126">
        <v>122000</v>
      </c>
      <c r="T19" s="126">
        <v>119800</v>
      </c>
      <c r="U19" s="200">
        <v>-1.7</v>
      </c>
      <c r="V19" s="200">
        <v>62.5</v>
      </c>
    </row>
    <row r="20" spans="1:22" x14ac:dyDescent="0.25">
      <c r="A20" s="277"/>
      <c r="B20" s="284"/>
      <c r="C20" s="142" t="s">
        <v>10</v>
      </c>
      <c r="D20" s="128">
        <v>5300</v>
      </c>
      <c r="E20" s="128">
        <v>4600</v>
      </c>
      <c r="F20" s="185">
        <v>-13.4</v>
      </c>
      <c r="G20" s="128">
        <v>8100</v>
      </c>
      <c r="H20" s="128">
        <v>7800</v>
      </c>
      <c r="I20" s="185">
        <v>-3.8</v>
      </c>
      <c r="J20" s="128">
        <v>400</v>
      </c>
      <c r="K20" s="128">
        <v>400</v>
      </c>
      <c r="L20" s="185">
        <v>3</v>
      </c>
      <c r="M20" s="128">
        <v>34900</v>
      </c>
      <c r="N20" s="128">
        <v>39000</v>
      </c>
      <c r="O20" s="185">
        <v>11.9</v>
      </c>
      <c r="P20" s="128">
        <v>5700</v>
      </c>
      <c r="Q20" s="128">
        <v>5700</v>
      </c>
      <c r="R20" s="199">
        <v>0.4</v>
      </c>
      <c r="S20" s="128">
        <v>330100</v>
      </c>
      <c r="T20" s="128">
        <v>337700</v>
      </c>
      <c r="U20" s="199">
        <v>2.4</v>
      </c>
      <c r="V20" s="199">
        <v>63.1</v>
      </c>
    </row>
    <row r="21" spans="1:22" x14ac:dyDescent="0.25">
      <c r="A21" s="278"/>
      <c r="B21" s="281" t="s">
        <v>11</v>
      </c>
      <c r="C21" s="282"/>
      <c r="D21" s="128">
        <v>5300</v>
      </c>
      <c r="E21" s="128">
        <v>4600</v>
      </c>
      <c r="F21" s="185">
        <v>-13.4</v>
      </c>
      <c r="G21" s="128">
        <v>8100</v>
      </c>
      <c r="H21" s="128">
        <v>7800</v>
      </c>
      <c r="I21" s="185">
        <v>-3.8</v>
      </c>
      <c r="J21" s="128">
        <v>400</v>
      </c>
      <c r="K21" s="128">
        <v>400</v>
      </c>
      <c r="L21" s="185">
        <v>3</v>
      </c>
      <c r="M21" s="128">
        <v>95100</v>
      </c>
      <c r="N21" s="128">
        <v>102500</v>
      </c>
      <c r="O21" s="185">
        <v>8</v>
      </c>
      <c r="P21" s="128">
        <v>10300</v>
      </c>
      <c r="Q21" s="128">
        <v>10800</v>
      </c>
      <c r="R21" s="199">
        <v>4.8</v>
      </c>
      <c r="S21" s="128">
        <v>603500</v>
      </c>
      <c r="T21" s="128">
        <v>621900</v>
      </c>
      <c r="U21" s="199">
        <v>3.1</v>
      </c>
      <c r="V21" s="199">
        <v>61.9</v>
      </c>
    </row>
    <row r="22" spans="1:22" x14ac:dyDescent="0.25">
      <c r="A22" s="283" t="s">
        <v>56</v>
      </c>
      <c r="B22" s="287"/>
      <c r="C22" s="141" t="s">
        <v>5</v>
      </c>
      <c r="D22" s="128">
        <v>0</v>
      </c>
      <c r="E22" s="128">
        <v>0</v>
      </c>
      <c r="F22" s="185"/>
      <c r="G22" s="128">
        <v>0</v>
      </c>
      <c r="H22" s="128">
        <v>0</v>
      </c>
      <c r="I22" s="185"/>
      <c r="J22" s="128">
        <v>0</v>
      </c>
      <c r="K22" s="128">
        <v>0</v>
      </c>
      <c r="L22" s="185"/>
      <c r="M22" s="126">
        <v>6100</v>
      </c>
      <c r="N22" s="126">
        <v>6200</v>
      </c>
      <c r="O22" s="181">
        <v>2.2999999999999998</v>
      </c>
      <c r="P22" s="126">
        <v>500</v>
      </c>
      <c r="Q22" s="126">
        <v>500</v>
      </c>
      <c r="R22" s="200">
        <v>1.6</v>
      </c>
      <c r="S22" s="126">
        <v>17700</v>
      </c>
      <c r="T22" s="126">
        <v>18000</v>
      </c>
      <c r="U22" s="200">
        <v>1.6</v>
      </c>
      <c r="V22" s="198">
        <v>48.9</v>
      </c>
    </row>
    <row r="23" spans="1:22" x14ac:dyDescent="0.25">
      <c r="A23" s="288"/>
      <c r="B23" s="289"/>
      <c r="C23" s="141" t="s">
        <v>6</v>
      </c>
      <c r="D23" s="128">
        <v>0</v>
      </c>
      <c r="E23" s="128">
        <v>0</v>
      </c>
      <c r="F23" s="185"/>
      <c r="G23" s="128">
        <v>0</v>
      </c>
      <c r="H23" s="128">
        <v>0</v>
      </c>
      <c r="I23" s="185"/>
      <c r="J23" s="128">
        <v>0</v>
      </c>
      <c r="K23" s="128">
        <v>0</v>
      </c>
      <c r="L23" s="185"/>
      <c r="M23" s="126">
        <v>3900</v>
      </c>
      <c r="N23" s="126">
        <v>4200</v>
      </c>
      <c r="O23" s="181">
        <v>7.9</v>
      </c>
      <c r="P23" s="126">
        <v>200</v>
      </c>
      <c r="Q23" s="126">
        <v>300</v>
      </c>
      <c r="R23" s="200">
        <v>11.5</v>
      </c>
      <c r="S23" s="126">
        <v>11400</v>
      </c>
      <c r="T23" s="126">
        <v>11800</v>
      </c>
      <c r="U23" s="200">
        <v>3.4</v>
      </c>
      <c r="V23" s="198">
        <v>48.3</v>
      </c>
    </row>
    <row r="24" spans="1:22" x14ac:dyDescent="0.25">
      <c r="A24" s="290"/>
      <c r="B24" s="291"/>
      <c r="C24" s="141" t="s">
        <v>9</v>
      </c>
      <c r="D24" s="128">
        <v>0</v>
      </c>
      <c r="E24" s="128">
        <v>0</v>
      </c>
      <c r="F24" s="185"/>
      <c r="G24" s="128">
        <v>0</v>
      </c>
      <c r="H24" s="128">
        <v>0</v>
      </c>
      <c r="I24" s="185"/>
      <c r="J24" s="128">
        <v>0</v>
      </c>
      <c r="K24" s="128">
        <v>0</v>
      </c>
      <c r="L24" s="185"/>
      <c r="M24" s="126">
        <v>8700</v>
      </c>
      <c r="N24" s="126">
        <v>8400</v>
      </c>
      <c r="O24" s="181">
        <v>-3.8</v>
      </c>
      <c r="P24" s="126">
        <v>700</v>
      </c>
      <c r="Q24" s="126">
        <v>600</v>
      </c>
      <c r="R24" s="200">
        <v>-12.6</v>
      </c>
      <c r="S24" s="126">
        <v>24700</v>
      </c>
      <c r="T24" s="126">
        <v>24100</v>
      </c>
      <c r="U24" s="200">
        <v>-2.6</v>
      </c>
      <c r="V24" s="198">
        <v>50.5</v>
      </c>
    </row>
    <row r="25" spans="1:22" x14ac:dyDescent="0.25">
      <c r="A25" s="292" t="s">
        <v>11</v>
      </c>
      <c r="B25" s="293"/>
      <c r="C25" s="293"/>
      <c r="D25" s="128">
        <v>0</v>
      </c>
      <c r="E25" s="128">
        <v>0</v>
      </c>
      <c r="F25" s="185"/>
      <c r="G25" s="128">
        <v>0</v>
      </c>
      <c r="H25" s="128">
        <v>0</v>
      </c>
      <c r="I25" s="185"/>
      <c r="J25" s="128">
        <v>0</v>
      </c>
      <c r="K25" s="128">
        <v>0</v>
      </c>
      <c r="L25" s="185"/>
      <c r="M25" s="128">
        <v>18800</v>
      </c>
      <c r="N25" s="128">
        <v>18900</v>
      </c>
      <c r="O25" s="185">
        <v>0.6</v>
      </c>
      <c r="P25" s="128">
        <v>1400</v>
      </c>
      <c r="Q25" s="128">
        <v>1400</v>
      </c>
      <c r="R25" s="199">
        <v>-3.6</v>
      </c>
      <c r="S25" s="128">
        <v>53800</v>
      </c>
      <c r="T25" s="128">
        <v>53800</v>
      </c>
      <c r="U25" s="199">
        <v>0.1</v>
      </c>
      <c r="V25" s="222">
        <v>49.5</v>
      </c>
    </row>
    <row r="26" spans="1:22" x14ac:dyDescent="0.25">
      <c r="A26" s="281" t="s">
        <v>14</v>
      </c>
      <c r="B26" s="285"/>
      <c r="C26" s="286"/>
      <c r="D26" s="133">
        <v>271300</v>
      </c>
      <c r="E26" s="132">
        <v>269500</v>
      </c>
      <c r="F26" s="187">
        <v>-0.7</v>
      </c>
      <c r="G26" s="133">
        <v>321900</v>
      </c>
      <c r="H26" s="132">
        <v>323600</v>
      </c>
      <c r="I26" s="188">
        <v>0.5</v>
      </c>
      <c r="J26" s="134">
        <v>26900</v>
      </c>
      <c r="K26" s="133">
        <v>29900</v>
      </c>
      <c r="L26" s="188">
        <v>11.1</v>
      </c>
      <c r="M26" s="135">
        <v>210700</v>
      </c>
      <c r="N26" s="135">
        <v>221400</v>
      </c>
      <c r="O26" s="213">
        <v>5.0999999999999996</v>
      </c>
      <c r="P26" s="135">
        <v>32600</v>
      </c>
      <c r="Q26" s="133">
        <v>33600</v>
      </c>
      <c r="R26" s="202">
        <v>3.2</v>
      </c>
      <c r="S26" s="135">
        <v>1631500</v>
      </c>
      <c r="T26" s="134">
        <v>1672900</v>
      </c>
      <c r="U26" s="201">
        <v>2.6</v>
      </c>
      <c r="V26" s="201">
        <v>60.3</v>
      </c>
    </row>
    <row r="27" spans="1:22" x14ac:dyDescent="0.25">
      <c r="A27" s="258" t="s">
        <v>115</v>
      </c>
      <c r="B27" s="258"/>
      <c r="C27" s="258"/>
      <c r="D27" s="258"/>
      <c r="E27" s="258"/>
      <c r="F27" s="258"/>
      <c r="G27" s="258"/>
      <c r="H27" s="258"/>
      <c r="I27" s="258"/>
      <c r="R27" s="109"/>
    </row>
    <row r="28" spans="1:22" x14ac:dyDescent="0.25">
      <c r="A28" s="114" t="s">
        <v>145</v>
      </c>
      <c r="K28" s="108"/>
      <c r="L28" s="108"/>
      <c r="M28" s="108"/>
      <c r="P28" s="108"/>
      <c r="Q28" s="108"/>
      <c r="R28" s="109"/>
    </row>
    <row r="29" spans="1:22" x14ac:dyDescent="0.25">
      <c r="A29" s="113" t="s">
        <v>15</v>
      </c>
      <c r="B29" s="125"/>
      <c r="E29" s="125"/>
      <c r="F29" s="125"/>
      <c r="H29" s="125"/>
      <c r="I29" s="125"/>
      <c r="L29" s="125"/>
      <c r="M29" s="217"/>
      <c r="N29" s="125"/>
      <c r="P29" s="125"/>
      <c r="Q29" s="125"/>
      <c r="R29" s="136"/>
      <c r="S29" s="217"/>
    </row>
    <row r="30" spans="1:22" x14ac:dyDescent="0.25">
      <c r="A30" s="1" t="s">
        <v>147</v>
      </c>
      <c r="R30" s="109"/>
      <c r="S30" s="108"/>
      <c r="T30" s="108"/>
    </row>
    <row r="31" spans="1:22" x14ac:dyDescent="0.25">
      <c r="A31" s="113" t="s">
        <v>146</v>
      </c>
      <c r="R31" s="109"/>
      <c r="T31" s="108"/>
    </row>
    <row r="32" spans="1:22" x14ac:dyDescent="0.25">
      <c r="A32" s="208" t="s">
        <v>120</v>
      </c>
    </row>
    <row r="33" spans="1:22" x14ac:dyDescent="0.25">
      <c r="O33" s="108"/>
    </row>
    <row r="34" spans="1:22" x14ac:dyDescent="0.25">
      <c r="A34" s="35"/>
      <c r="B34" s="35"/>
      <c r="C34" s="35"/>
      <c r="D34" s="35"/>
      <c r="E34" s="26"/>
      <c r="F34" s="35"/>
      <c r="G34" s="35"/>
      <c r="H34" s="35"/>
      <c r="I34" s="35"/>
      <c r="J34" s="35"/>
      <c r="K34" s="35"/>
      <c r="L34" s="35"/>
      <c r="M34" s="35"/>
      <c r="N34" s="35"/>
      <c r="O34" s="35"/>
      <c r="P34" s="35"/>
      <c r="Q34" s="35"/>
      <c r="R34" s="35"/>
      <c r="S34" s="35"/>
      <c r="T34" s="35"/>
      <c r="U34" s="35"/>
      <c r="V34" s="35"/>
    </row>
    <row r="35" spans="1:22" x14ac:dyDescent="0.25">
      <c r="A35" s="35"/>
      <c r="B35" s="35"/>
      <c r="C35" s="35"/>
      <c r="D35" s="35"/>
      <c r="E35" s="35"/>
      <c r="F35" s="35"/>
      <c r="G35" s="35"/>
      <c r="H35" s="35"/>
      <c r="I35" s="35"/>
      <c r="J35" s="35"/>
      <c r="K35" s="35"/>
      <c r="L35" s="35"/>
      <c r="M35" s="35"/>
      <c r="N35" s="35"/>
      <c r="O35" s="35"/>
      <c r="P35" s="35"/>
      <c r="Q35" s="35"/>
      <c r="R35" s="35"/>
      <c r="S35" s="35"/>
      <c r="T35" s="35"/>
      <c r="U35" s="35"/>
      <c r="V35" s="35"/>
    </row>
    <row r="36" spans="1:22" x14ac:dyDescent="0.25">
      <c r="A36" s="35"/>
      <c r="B36" s="35"/>
      <c r="C36" s="35"/>
      <c r="D36" s="35"/>
      <c r="E36" s="35"/>
      <c r="F36" s="35"/>
      <c r="G36" s="35"/>
      <c r="H36" s="35"/>
      <c r="I36" s="35"/>
      <c r="J36" s="35"/>
      <c r="K36" s="35"/>
      <c r="L36" s="35"/>
      <c r="M36" s="35"/>
      <c r="N36" s="35"/>
      <c r="O36" s="35"/>
      <c r="P36" s="35"/>
      <c r="Q36" s="35"/>
      <c r="R36" s="35"/>
      <c r="S36" s="35"/>
      <c r="T36" s="35"/>
      <c r="U36" s="35"/>
      <c r="V36" s="35"/>
    </row>
    <row r="37" spans="1:22" x14ac:dyDescent="0.25">
      <c r="A37" s="35"/>
      <c r="B37" s="35"/>
      <c r="C37" s="35"/>
      <c r="D37" s="35"/>
      <c r="E37" s="35"/>
      <c r="F37" s="35"/>
      <c r="G37" s="35"/>
      <c r="H37" s="35"/>
      <c r="I37" s="35"/>
      <c r="J37" s="35"/>
      <c r="K37" s="35"/>
      <c r="L37" s="35"/>
      <c r="M37" s="35"/>
      <c r="N37" s="35"/>
      <c r="O37" s="35"/>
      <c r="P37" s="35"/>
      <c r="Q37" s="35"/>
      <c r="R37" s="35"/>
      <c r="S37" s="35"/>
      <c r="T37" s="35"/>
      <c r="U37" s="35"/>
      <c r="V37" s="35"/>
    </row>
    <row r="38" spans="1:22" x14ac:dyDescent="0.25">
      <c r="A38" s="35"/>
      <c r="B38" s="35"/>
      <c r="C38" s="35"/>
      <c r="D38" s="35"/>
      <c r="E38" s="35"/>
      <c r="F38" s="35"/>
      <c r="G38" s="35"/>
      <c r="H38" s="35"/>
      <c r="I38" s="35"/>
      <c r="J38" s="35"/>
      <c r="K38" s="35"/>
      <c r="L38" s="35"/>
      <c r="M38" s="35"/>
      <c r="N38" s="35"/>
      <c r="O38" s="35"/>
      <c r="P38" s="35"/>
      <c r="Q38" s="35"/>
      <c r="R38" s="35"/>
      <c r="S38" s="35"/>
      <c r="T38" s="35"/>
      <c r="U38" s="35"/>
      <c r="V38" s="35"/>
    </row>
    <row r="39" spans="1:22" x14ac:dyDescent="0.25">
      <c r="A39" s="35"/>
      <c r="B39" s="35"/>
      <c r="C39" s="35"/>
      <c r="D39" s="35"/>
      <c r="E39" s="35"/>
      <c r="F39" s="35"/>
      <c r="G39" s="35"/>
      <c r="H39" s="35"/>
      <c r="I39" s="35"/>
      <c r="J39" s="35"/>
      <c r="K39" s="35"/>
      <c r="L39" s="35"/>
      <c r="M39" s="35"/>
      <c r="N39" s="35"/>
      <c r="O39" s="35"/>
      <c r="P39" s="35"/>
      <c r="Q39" s="35"/>
      <c r="R39" s="35"/>
      <c r="S39" s="35"/>
      <c r="T39" s="35"/>
      <c r="U39" s="35"/>
      <c r="V39" s="35"/>
    </row>
    <row r="40" spans="1:22" x14ac:dyDescent="0.25">
      <c r="A40" s="35"/>
      <c r="B40" s="35"/>
      <c r="C40" s="35"/>
      <c r="D40" s="35"/>
      <c r="E40" s="35"/>
      <c r="F40" s="35"/>
      <c r="G40" s="35"/>
      <c r="H40" s="35"/>
      <c r="I40" s="35"/>
      <c r="J40" s="35"/>
      <c r="K40" s="35"/>
      <c r="L40" s="35"/>
      <c r="M40" s="35"/>
      <c r="N40" s="35"/>
      <c r="O40" s="35"/>
      <c r="P40" s="35"/>
      <c r="Q40" s="35"/>
      <c r="R40" s="35"/>
      <c r="S40" s="35"/>
      <c r="T40" s="35"/>
      <c r="U40" s="35"/>
      <c r="V40" s="35"/>
    </row>
    <row r="41" spans="1:22" x14ac:dyDescent="0.25">
      <c r="A41" s="35"/>
      <c r="B41" s="35"/>
      <c r="C41" s="35"/>
      <c r="D41" s="35"/>
      <c r="E41" s="35"/>
      <c r="F41" s="35"/>
      <c r="G41" s="35"/>
      <c r="H41" s="35"/>
      <c r="I41" s="35"/>
      <c r="J41" s="35"/>
      <c r="K41" s="35"/>
      <c r="L41" s="35"/>
      <c r="M41" s="35"/>
      <c r="N41" s="35"/>
      <c r="O41" s="35"/>
      <c r="P41" s="35"/>
      <c r="Q41" s="35"/>
      <c r="R41" s="35"/>
      <c r="S41" s="35"/>
      <c r="T41" s="35"/>
      <c r="U41" s="35"/>
      <c r="V41" s="35"/>
    </row>
    <row r="42" spans="1:22" x14ac:dyDescent="0.25">
      <c r="A42" s="35"/>
      <c r="B42" s="35"/>
      <c r="C42" s="35"/>
      <c r="D42" s="35"/>
      <c r="E42" s="35"/>
      <c r="F42" s="35"/>
      <c r="G42" s="35"/>
      <c r="H42" s="35"/>
      <c r="I42" s="35"/>
      <c r="J42" s="35"/>
      <c r="K42" s="35"/>
      <c r="L42" s="35"/>
      <c r="M42" s="35"/>
      <c r="N42" s="35"/>
      <c r="O42" s="35"/>
      <c r="P42" s="35"/>
      <c r="Q42" s="35"/>
      <c r="R42" s="35"/>
      <c r="S42" s="35"/>
      <c r="T42" s="35"/>
      <c r="U42" s="35"/>
      <c r="V42" s="35"/>
    </row>
    <row r="43" spans="1:22" x14ac:dyDescent="0.25">
      <c r="A43" s="35"/>
      <c r="B43" s="35"/>
      <c r="C43" s="35"/>
      <c r="D43" s="35"/>
      <c r="E43" s="35"/>
      <c r="F43" s="35"/>
      <c r="G43" s="35"/>
      <c r="H43" s="35"/>
      <c r="I43" s="35"/>
      <c r="J43" s="35"/>
      <c r="K43" s="35"/>
      <c r="L43" s="35"/>
      <c r="M43" s="35"/>
      <c r="N43" s="35"/>
      <c r="O43" s="35"/>
      <c r="P43" s="35"/>
      <c r="Q43" s="35"/>
      <c r="R43" s="35"/>
      <c r="S43" s="35"/>
      <c r="T43" s="35"/>
      <c r="U43" s="35"/>
      <c r="V43" s="35"/>
    </row>
    <row r="44" spans="1:22" x14ac:dyDescent="0.25">
      <c r="A44" s="35"/>
      <c r="B44" s="35"/>
      <c r="C44" s="35"/>
      <c r="D44" s="35"/>
      <c r="E44" s="35"/>
      <c r="F44" s="35"/>
      <c r="G44" s="35"/>
      <c r="H44" s="35"/>
      <c r="I44" s="35"/>
      <c r="J44" s="35"/>
      <c r="K44" s="35"/>
      <c r="L44" s="35"/>
      <c r="M44" s="35"/>
      <c r="N44" s="35"/>
      <c r="O44" s="35"/>
      <c r="P44" s="35"/>
      <c r="Q44" s="35"/>
      <c r="R44" s="35"/>
      <c r="S44" s="35"/>
      <c r="T44" s="35"/>
      <c r="U44" s="35"/>
      <c r="V44" s="35"/>
    </row>
    <row r="45" spans="1:22" x14ac:dyDescent="0.25">
      <c r="A45" s="35"/>
      <c r="B45" s="35"/>
      <c r="C45" s="35"/>
      <c r="D45" s="35"/>
      <c r="E45" s="35"/>
      <c r="F45" s="35"/>
      <c r="G45" s="35"/>
      <c r="H45" s="35"/>
      <c r="I45" s="35"/>
      <c r="J45" s="35"/>
      <c r="K45" s="35"/>
      <c r="L45" s="35"/>
      <c r="M45" s="35"/>
      <c r="N45" s="35"/>
      <c r="O45" s="35"/>
      <c r="P45" s="35"/>
      <c r="Q45" s="35"/>
      <c r="R45" s="35"/>
      <c r="S45" s="35"/>
      <c r="T45" s="35"/>
      <c r="U45" s="35"/>
      <c r="V45" s="35"/>
    </row>
    <row r="46" spans="1:22" x14ac:dyDescent="0.25">
      <c r="A46" s="35"/>
      <c r="B46" s="35"/>
      <c r="C46" s="35"/>
      <c r="D46" s="35"/>
      <c r="E46" s="35"/>
      <c r="F46" s="35"/>
      <c r="G46" s="35"/>
      <c r="H46" s="35"/>
      <c r="I46" s="35"/>
      <c r="J46" s="35"/>
      <c r="K46" s="35"/>
      <c r="L46" s="35"/>
      <c r="M46" s="35"/>
      <c r="N46" s="35"/>
      <c r="O46" s="35"/>
      <c r="P46" s="35"/>
      <c r="Q46" s="35"/>
      <c r="R46" s="35"/>
      <c r="S46" s="35"/>
      <c r="T46" s="35"/>
      <c r="U46" s="35"/>
      <c r="V46" s="35"/>
    </row>
    <row r="47" spans="1:22" x14ac:dyDescent="0.25">
      <c r="A47" s="35"/>
      <c r="B47" s="35"/>
      <c r="C47" s="35"/>
      <c r="D47" s="35"/>
      <c r="E47" s="35"/>
      <c r="F47" s="35"/>
      <c r="G47" s="35"/>
      <c r="H47" s="35"/>
      <c r="I47" s="35"/>
      <c r="J47" s="35"/>
      <c r="K47" s="35"/>
      <c r="L47" s="35"/>
      <c r="M47" s="35"/>
      <c r="N47" s="35"/>
      <c r="O47" s="35"/>
      <c r="P47" s="35"/>
      <c r="Q47" s="35"/>
      <c r="R47" s="35"/>
      <c r="S47" s="35"/>
      <c r="T47" s="35"/>
      <c r="U47" s="35"/>
      <c r="V47" s="35"/>
    </row>
    <row r="48" spans="1:22" x14ac:dyDescent="0.25">
      <c r="A48" s="35"/>
      <c r="B48" s="35"/>
      <c r="C48" s="35"/>
      <c r="D48" s="35"/>
      <c r="E48" s="35"/>
      <c r="F48" s="35"/>
      <c r="G48" s="35"/>
      <c r="H48" s="35"/>
      <c r="I48" s="35"/>
      <c r="J48" s="35"/>
      <c r="K48" s="35"/>
      <c r="L48" s="35"/>
      <c r="M48" s="35"/>
      <c r="N48" s="35"/>
      <c r="O48" s="35"/>
      <c r="P48" s="35"/>
      <c r="Q48" s="35"/>
      <c r="R48" s="35"/>
      <c r="S48" s="35"/>
      <c r="T48" s="35"/>
      <c r="U48" s="35"/>
      <c r="V48" s="35"/>
    </row>
    <row r="49" spans="1:22" x14ac:dyDescent="0.25">
      <c r="A49" s="35"/>
      <c r="B49" s="35"/>
      <c r="C49" s="35"/>
      <c r="D49" s="35"/>
      <c r="E49" s="35"/>
      <c r="F49" s="35"/>
      <c r="G49" s="35"/>
      <c r="H49" s="35"/>
      <c r="I49" s="35"/>
      <c r="J49" s="35"/>
      <c r="K49" s="35"/>
      <c r="L49" s="35"/>
      <c r="M49" s="35"/>
      <c r="N49" s="35"/>
      <c r="O49" s="35"/>
      <c r="P49" s="35"/>
      <c r="Q49" s="35"/>
      <c r="R49" s="35"/>
      <c r="S49" s="35"/>
      <c r="T49" s="35"/>
      <c r="U49" s="35"/>
      <c r="V49" s="35"/>
    </row>
    <row r="50" spans="1:22" x14ac:dyDescent="0.25">
      <c r="A50" s="35"/>
      <c r="B50" s="35"/>
      <c r="C50" s="35"/>
      <c r="D50" s="35"/>
      <c r="E50" s="35"/>
      <c r="F50" s="35"/>
      <c r="G50" s="35"/>
      <c r="H50" s="35"/>
      <c r="I50" s="35"/>
      <c r="J50" s="35"/>
      <c r="K50" s="35"/>
      <c r="L50" s="35"/>
      <c r="M50" s="35"/>
      <c r="N50" s="35"/>
      <c r="O50" s="35"/>
      <c r="P50" s="35"/>
      <c r="Q50" s="35"/>
      <c r="R50" s="35"/>
      <c r="S50" s="35"/>
      <c r="T50" s="35"/>
      <c r="U50" s="35"/>
      <c r="V50" s="35"/>
    </row>
    <row r="51" spans="1:22" x14ac:dyDescent="0.25">
      <c r="A51" s="35"/>
      <c r="B51" s="35"/>
      <c r="C51" s="35"/>
      <c r="D51" s="35"/>
      <c r="E51" s="35"/>
      <c r="F51" s="35"/>
      <c r="G51" s="35"/>
      <c r="H51" s="35"/>
      <c r="I51" s="35"/>
      <c r="J51" s="35"/>
      <c r="K51" s="35"/>
      <c r="L51" s="35"/>
      <c r="M51" s="35"/>
      <c r="N51" s="35"/>
      <c r="O51" s="35"/>
      <c r="P51" s="35"/>
      <c r="Q51" s="35"/>
      <c r="R51" s="35"/>
      <c r="S51" s="35"/>
      <c r="T51" s="35"/>
      <c r="U51" s="35"/>
      <c r="V51" s="35"/>
    </row>
    <row r="52" spans="1:22" x14ac:dyDescent="0.25">
      <c r="A52" s="35"/>
      <c r="B52" s="35"/>
      <c r="C52" s="35"/>
      <c r="D52" s="35"/>
      <c r="E52" s="35"/>
      <c r="F52" s="35"/>
      <c r="G52" s="35"/>
      <c r="H52" s="35"/>
      <c r="I52" s="35"/>
      <c r="J52" s="35"/>
      <c r="K52" s="35"/>
      <c r="L52" s="35"/>
      <c r="M52" s="35"/>
      <c r="N52" s="35"/>
      <c r="O52" s="35"/>
      <c r="P52" s="35"/>
      <c r="Q52" s="35"/>
      <c r="R52" s="35"/>
      <c r="S52" s="35"/>
      <c r="T52" s="35"/>
      <c r="U52" s="35"/>
      <c r="V52" s="35"/>
    </row>
    <row r="53" spans="1:22" x14ac:dyDescent="0.25">
      <c r="A53" s="35"/>
      <c r="B53" s="35"/>
      <c r="C53" s="35"/>
      <c r="D53" s="35"/>
      <c r="E53" s="35"/>
      <c r="F53" s="35"/>
      <c r="G53" s="35"/>
      <c r="H53" s="35"/>
      <c r="I53" s="35"/>
      <c r="J53" s="35"/>
      <c r="K53" s="35"/>
      <c r="L53" s="35"/>
      <c r="M53" s="35"/>
      <c r="N53" s="35"/>
      <c r="O53" s="35"/>
      <c r="P53" s="35"/>
      <c r="Q53" s="35"/>
      <c r="R53" s="35"/>
      <c r="S53" s="35"/>
      <c r="T53" s="35"/>
      <c r="U53" s="35"/>
      <c r="V53" s="35"/>
    </row>
    <row r="54" spans="1:22" x14ac:dyDescent="0.25">
      <c r="A54" s="35"/>
      <c r="B54" s="35"/>
      <c r="C54" s="35"/>
      <c r="D54" s="35"/>
      <c r="E54" s="35"/>
      <c r="F54" s="35"/>
      <c r="G54" s="35"/>
      <c r="H54" s="35"/>
      <c r="I54" s="35"/>
      <c r="J54" s="35"/>
      <c r="K54" s="35"/>
      <c r="L54" s="35"/>
      <c r="M54" s="35"/>
      <c r="N54" s="35"/>
      <c r="O54" s="35"/>
      <c r="P54" s="35"/>
      <c r="Q54" s="35"/>
      <c r="R54" s="35"/>
      <c r="S54" s="35"/>
      <c r="T54" s="35"/>
      <c r="U54" s="35"/>
      <c r="V54" s="35"/>
    </row>
    <row r="55" spans="1:22" x14ac:dyDescent="0.25">
      <c r="A55" s="35"/>
      <c r="B55" s="35"/>
      <c r="C55" s="35"/>
      <c r="D55" s="35"/>
      <c r="E55" s="35"/>
      <c r="F55" s="35"/>
      <c r="G55" s="35"/>
      <c r="H55" s="35"/>
      <c r="I55" s="35"/>
      <c r="J55" s="35"/>
      <c r="K55" s="35"/>
      <c r="L55" s="35"/>
      <c r="M55" s="35"/>
      <c r="N55" s="35"/>
      <c r="O55" s="35"/>
      <c r="P55" s="35"/>
      <c r="Q55" s="35"/>
      <c r="R55" s="35"/>
      <c r="S55" s="35"/>
      <c r="T55" s="35"/>
      <c r="U55" s="35"/>
      <c r="V55" s="35"/>
    </row>
  </sheetData>
  <mergeCells count="19">
    <mergeCell ref="A14:A21"/>
    <mergeCell ref="B14:B16"/>
    <mergeCell ref="B17:B20"/>
    <mergeCell ref="B21:C21"/>
    <mergeCell ref="A27:I27"/>
    <mergeCell ref="A26:C26"/>
    <mergeCell ref="A22:B24"/>
    <mergeCell ref="A25:C25"/>
    <mergeCell ref="A5:A13"/>
    <mergeCell ref="B5:B8"/>
    <mergeCell ref="B9:B12"/>
    <mergeCell ref="B13:C13"/>
    <mergeCell ref="D3:F3"/>
    <mergeCell ref="S3:V3"/>
    <mergeCell ref="G3:I3"/>
    <mergeCell ref="J3:L3"/>
    <mergeCell ref="A3:C4"/>
    <mergeCell ref="M3:O3"/>
    <mergeCell ref="P3:R3"/>
  </mergeCells>
  <hyperlinks>
    <hyperlink ref="A2" location="Sommaire!A1" display="Retour au sommaire" xr:uid="{00000000-0004-0000-0800-000000000000}"/>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Y59"/>
  <sheetViews>
    <sheetView workbookViewId="0">
      <selection activeCell="A2" sqref="A2"/>
    </sheetView>
  </sheetViews>
  <sheetFormatPr baseColWidth="10" defaultRowHeight="15" x14ac:dyDescent="0.25"/>
  <cols>
    <col min="1" max="1" width="16.25" bestFit="1" customWidth="1"/>
    <col min="2" max="2" width="32.25" bestFit="1" customWidth="1"/>
    <col min="3" max="3" width="9.875" customWidth="1"/>
    <col min="4" max="4" width="9.375" customWidth="1"/>
    <col min="5" max="5" width="10.625" customWidth="1"/>
    <col min="6" max="6" width="9.125" customWidth="1"/>
    <col min="7" max="7" width="10.25" customWidth="1"/>
    <col min="8" max="8" width="8.625" bestFit="1" customWidth="1"/>
    <col min="9" max="9" width="10.75" customWidth="1"/>
    <col min="10" max="10" width="9.875" customWidth="1"/>
    <col min="11" max="11" width="8.625" bestFit="1" customWidth="1"/>
    <col min="12" max="12" width="9.375" customWidth="1"/>
    <col min="13" max="13" width="10.125" customWidth="1"/>
    <col min="14" max="14" width="7.5" customWidth="1"/>
    <col min="15" max="15" width="8.375" style="26" customWidth="1"/>
  </cols>
  <sheetData>
    <row r="1" spans="1:25" s="35" customFormat="1" x14ac:dyDescent="0.25">
      <c r="A1" s="137" t="s">
        <v>102</v>
      </c>
      <c r="B1" s="64"/>
      <c r="O1" s="26"/>
    </row>
    <row r="2" spans="1:25" ht="15" customHeight="1" thickBot="1" x14ac:dyDescent="0.3">
      <c r="A2" s="32" t="s">
        <v>83</v>
      </c>
      <c r="B2" s="18"/>
    </row>
    <row r="3" spans="1:25" s="35" customFormat="1" ht="162" customHeight="1" thickBot="1" x14ac:dyDescent="0.3">
      <c r="A3" s="294" t="s">
        <v>152</v>
      </c>
      <c r="B3" s="295"/>
      <c r="C3" s="295"/>
      <c r="D3" s="295"/>
      <c r="E3" s="295"/>
      <c r="F3" s="295"/>
      <c r="G3" s="295"/>
      <c r="H3" s="295"/>
      <c r="I3" s="295"/>
      <c r="J3" s="295"/>
      <c r="K3" s="295"/>
      <c r="L3" s="295"/>
      <c r="M3" s="295"/>
      <c r="N3" s="296"/>
      <c r="O3" s="26"/>
    </row>
    <row r="4" spans="1:25" s="35" customFormat="1" x14ac:dyDescent="0.25">
      <c r="A4" s="138"/>
      <c r="B4" s="138"/>
      <c r="C4" s="138"/>
      <c r="D4" s="138"/>
      <c r="E4" s="138"/>
      <c r="F4" s="138"/>
      <c r="G4" s="138"/>
      <c r="H4" s="138"/>
      <c r="I4" s="138"/>
      <c r="J4" s="138"/>
      <c r="K4" s="138"/>
      <c r="L4" s="138"/>
      <c r="M4" s="138"/>
      <c r="N4" s="138"/>
      <c r="O4" s="26"/>
    </row>
    <row r="5" spans="1:25" s="24" customFormat="1" ht="24.75" customHeight="1" x14ac:dyDescent="0.25">
      <c r="A5" s="43" t="s">
        <v>84</v>
      </c>
      <c r="B5" s="12"/>
      <c r="C5" s="12"/>
      <c r="D5"/>
      <c r="E5" s="12"/>
      <c r="F5"/>
      <c r="G5"/>
      <c r="H5"/>
      <c r="I5"/>
      <c r="J5"/>
      <c r="K5"/>
      <c r="L5"/>
      <c r="M5"/>
      <c r="N5"/>
      <c r="O5" s="26"/>
    </row>
    <row r="6" spans="1:25" x14ac:dyDescent="0.25">
      <c r="A6" s="56"/>
      <c r="B6" s="56"/>
      <c r="C6" s="299" t="s">
        <v>74</v>
      </c>
      <c r="D6" s="300"/>
      <c r="E6" s="300"/>
      <c r="F6" s="299" t="s">
        <v>75</v>
      </c>
      <c r="G6" s="300"/>
      <c r="H6" s="300"/>
      <c r="I6" s="299" t="s">
        <v>76</v>
      </c>
      <c r="J6" s="300"/>
      <c r="K6" s="300"/>
      <c r="L6" s="299" t="s">
        <v>77</v>
      </c>
      <c r="M6" s="300"/>
      <c r="N6" s="300"/>
    </row>
    <row r="7" spans="1:25" ht="45.75" customHeight="1" x14ac:dyDescent="0.25">
      <c r="A7" s="49" t="s">
        <v>16</v>
      </c>
      <c r="B7" s="49" t="s">
        <v>78</v>
      </c>
      <c r="C7" s="57" t="s">
        <v>110</v>
      </c>
      <c r="D7" s="57" t="s">
        <v>149</v>
      </c>
      <c r="E7" s="55" t="s">
        <v>109</v>
      </c>
      <c r="F7" s="57" t="s">
        <v>110</v>
      </c>
      <c r="G7" s="57" t="s">
        <v>149</v>
      </c>
      <c r="H7" s="55" t="s">
        <v>109</v>
      </c>
      <c r="I7" s="57" t="s">
        <v>110</v>
      </c>
      <c r="J7" s="57" t="s">
        <v>149</v>
      </c>
      <c r="K7" s="55" t="s">
        <v>109</v>
      </c>
      <c r="L7" s="57" t="s">
        <v>110</v>
      </c>
      <c r="M7" s="57" t="s">
        <v>149</v>
      </c>
      <c r="N7" s="55" t="s">
        <v>109</v>
      </c>
      <c r="O7"/>
    </row>
    <row r="8" spans="1:25" ht="33" customHeight="1" x14ac:dyDescent="0.25">
      <c r="A8" s="92" t="s">
        <v>17</v>
      </c>
      <c r="B8" s="93" t="s">
        <v>62</v>
      </c>
      <c r="C8" s="76">
        <v>1500</v>
      </c>
      <c r="D8" s="76">
        <v>1400</v>
      </c>
      <c r="E8" s="192">
        <v>-6.4</v>
      </c>
      <c r="F8" s="76">
        <v>300</v>
      </c>
      <c r="G8" s="76">
        <v>300</v>
      </c>
      <c r="H8" s="192">
        <v>-10.6</v>
      </c>
      <c r="I8" s="76">
        <v>200</v>
      </c>
      <c r="J8" s="76">
        <v>200</v>
      </c>
      <c r="K8" s="192">
        <v>-8.5</v>
      </c>
      <c r="L8" s="76"/>
      <c r="M8" s="76"/>
      <c r="N8" s="189">
        <v>-26.9</v>
      </c>
      <c r="O8" s="61"/>
      <c r="P8" s="61"/>
      <c r="R8" s="61"/>
      <c r="S8" s="61"/>
      <c r="U8" s="61"/>
      <c r="V8" s="61"/>
      <c r="X8" s="61"/>
      <c r="Y8" s="61"/>
    </row>
    <row r="9" spans="1:25" s="35" customFormat="1" ht="15" customHeight="1" x14ac:dyDescent="0.25">
      <c r="A9" s="92"/>
      <c r="B9" s="63" t="s">
        <v>148</v>
      </c>
      <c r="C9" s="76"/>
      <c r="D9" s="76">
        <v>600</v>
      </c>
      <c r="E9" s="192"/>
      <c r="F9" s="76"/>
      <c r="G9" s="76">
        <v>300</v>
      </c>
      <c r="H9" s="192"/>
      <c r="I9" s="76"/>
      <c r="J9" s="76">
        <v>200</v>
      </c>
      <c r="K9" s="192"/>
      <c r="L9" s="76"/>
      <c r="M9" s="76"/>
      <c r="N9" s="189"/>
      <c r="O9" s="61"/>
      <c r="P9" s="61"/>
      <c r="R9" s="61"/>
      <c r="S9" s="61"/>
      <c r="U9" s="61"/>
      <c r="V9" s="61"/>
      <c r="X9" s="61"/>
      <c r="Y9" s="61"/>
    </row>
    <row r="10" spans="1:25" x14ac:dyDescent="0.25">
      <c r="A10" s="94"/>
      <c r="B10" s="93" t="s">
        <v>63</v>
      </c>
      <c r="C10" s="76">
        <v>1800</v>
      </c>
      <c r="D10" s="76">
        <v>2200</v>
      </c>
      <c r="E10" s="192">
        <v>17.8</v>
      </c>
      <c r="F10" s="76">
        <v>400</v>
      </c>
      <c r="G10" s="76">
        <v>500</v>
      </c>
      <c r="H10" s="192">
        <v>13.4</v>
      </c>
      <c r="I10" s="76">
        <v>400</v>
      </c>
      <c r="J10" s="76">
        <v>400</v>
      </c>
      <c r="K10" s="192">
        <v>12.6</v>
      </c>
      <c r="L10" s="76"/>
      <c r="M10" s="76"/>
      <c r="N10" s="190">
        <v>5.6</v>
      </c>
      <c r="O10" s="61"/>
      <c r="P10" s="61"/>
      <c r="R10" s="61"/>
      <c r="S10" s="61"/>
      <c r="U10" s="61"/>
      <c r="V10" s="61"/>
      <c r="X10" s="61"/>
      <c r="Y10" s="61"/>
    </row>
    <row r="11" spans="1:25" x14ac:dyDescent="0.25">
      <c r="A11" s="94"/>
      <c r="B11" s="93" t="s">
        <v>64</v>
      </c>
      <c r="C11" s="76">
        <v>800</v>
      </c>
      <c r="D11" s="76">
        <v>1000</v>
      </c>
      <c r="E11" s="192">
        <v>13.7</v>
      </c>
      <c r="F11" s="76">
        <v>200</v>
      </c>
      <c r="G11" s="76">
        <v>200</v>
      </c>
      <c r="H11" s="192">
        <v>6.8</v>
      </c>
      <c r="I11" s="76">
        <v>100</v>
      </c>
      <c r="J11" s="76">
        <v>100</v>
      </c>
      <c r="K11" s="192">
        <v>-0.8</v>
      </c>
      <c r="L11" s="76"/>
      <c r="M11" s="76"/>
      <c r="N11" s="190">
        <v>83.3</v>
      </c>
      <c r="O11" s="61"/>
      <c r="P11" s="61"/>
      <c r="R11" s="61"/>
      <c r="S11" s="61"/>
      <c r="U11" s="61"/>
      <c r="V11" s="61"/>
      <c r="X11" s="61"/>
      <c r="Y11" s="61"/>
    </row>
    <row r="12" spans="1:25" x14ac:dyDescent="0.25">
      <c r="A12" s="94"/>
      <c r="B12" s="93" t="s">
        <v>65</v>
      </c>
      <c r="C12" s="76">
        <v>2000</v>
      </c>
      <c r="D12" s="76">
        <v>2300</v>
      </c>
      <c r="E12" s="192">
        <v>16.899999999999999</v>
      </c>
      <c r="F12" s="76">
        <v>400</v>
      </c>
      <c r="G12" s="76">
        <v>400</v>
      </c>
      <c r="H12" s="192">
        <v>13.4</v>
      </c>
      <c r="I12" s="76">
        <v>300</v>
      </c>
      <c r="J12" s="76">
        <v>300</v>
      </c>
      <c r="K12" s="192">
        <v>11.2</v>
      </c>
      <c r="L12" s="76"/>
      <c r="M12" s="76"/>
      <c r="N12" s="190">
        <v>-34.799999999999997</v>
      </c>
      <c r="O12" s="61"/>
      <c r="P12" s="61"/>
      <c r="R12" s="61"/>
      <c r="S12" s="61"/>
      <c r="U12" s="61"/>
      <c r="V12" s="61"/>
      <c r="X12" s="61"/>
      <c r="Y12" s="61"/>
    </row>
    <row r="13" spans="1:25" x14ac:dyDescent="0.25">
      <c r="A13" s="94"/>
      <c r="B13" s="93" t="s">
        <v>66</v>
      </c>
      <c r="C13" s="76">
        <v>83900</v>
      </c>
      <c r="D13" s="76">
        <v>85500</v>
      </c>
      <c r="E13" s="192">
        <v>1.9</v>
      </c>
      <c r="F13" s="76">
        <v>22000</v>
      </c>
      <c r="G13" s="76">
        <v>22100</v>
      </c>
      <c r="H13" s="192">
        <v>0.3</v>
      </c>
      <c r="I13" s="76">
        <v>15200</v>
      </c>
      <c r="J13" s="76">
        <v>15900</v>
      </c>
      <c r="K13" s="192">
        <v>4.2</v>
      </c>
      <c r="L13" s="76">
        <v>1500</v>
      </c>
      <c r="M13" s="76">
        <v>1700</v>
      </c>
      <c r="N13" s="190">
        <v>10.7</v>
      </c>
      <c r="O13" s="61"/>
      <c r="P13" s="61"/>
      <c r="R13" s="61"/>
      <c r="S13" s="61"/>
      <c r="U13" s="61"/>
      <c r="V13" s="61"/>
      <c r="X13" s="61"/>
      <c r="Y13" s="61"/>
    </row>
    <row r="14" spans="1:25" x14ac:dyDescent="0.25">
      <c r="A14" s="94"/>
      <c r="B14" s="93" t="s">
        <v>67</v>
      </c>
      <c r="C14" s="76">
        <v>1000</v>
      </c>
      <c r="D14" s="76">
        <v>800</v>
      </c>
      <c r="E14" s="192">
        <v>-24.3</v>
      </c>
      <c r="F14" s="76">
        <v>200</v>
      </c>
      <c r="G14" s="76"/>
      <c r="H14" s="192">
        <v>-100</v>
      </c>
      <c r="I14" s="76">
        <v>200</v>
      </c>
      <c r="J14" s="76">
        <v>0</v>
      </c>
      <c r="K14" s="192">
        <v>-100</v>
      </c>
      <c r="L14" s="76"/>
      <c r="M14" s="76"/>
      <c r="N14" s="190">
        <v>-50</v>
      </c>
      <c r="O14" s="61"/>
      <c r="P14" s="61"/>
      <c r="R14" s="61"/>
      <c r="S14" s="61"/>
      <c r="U14" s="61"/>
      <c r="V14" s="61"/>
      <c r="X14" s="61"/>
      <c r="Y14" s="61"/>
    </row>
    <row r="15" spans="1:25" x14ac:dyDescent="0.25">
      <c r="A15" s="95"/>
      <c r="B15" s="93" t="s">
        <v>68</v>
      </c>
      <c r="C15" s="76">
        <v>1900</v>
      </c>
      <c r="D15" s="76">
        <v>1900</v>
      </c>
      <c r="E15" s="192">
        <v>-0.2</v>
      </c>
      <c r="F15" s="76">
        <v>300</v>
      </c>
      <c r="G15" s="76">
        <v>300</v>
      </c>
      <c r="H15" s="192">
        <v>9.9</v>
      </c>
      <c r="I15" s="76">
        <v>200</v>
      </c>
      <c r="J15" s="76">
        <v>200</v>
      </c>
      <c r="K15" s="192">
        <v>11.7</v>
      </c>
      <c r="L15" s="76"/>
      <c r="M15" s="76"/>
      <c r="N15" s="190">
        <v>25</v>
      </c>
      <c r="O15" s="61"/>
      <c r="P15" s="61"/>
      <c r="Q15" s="35"/>
      <c r="R15" s="61"/>
      <c r="S15" s="61"/>
      <c r="U15" s="61"/>
      <c r="V15" s="61"/>
      <c r="X15" s="61"/>
      <c r="Y15" s="61"/>
    </row>
    <row r="16" spans="1:25" x14ac:dyDescent="0.25">
      <c r="A16" s="96" t="s">
        <v>69</v>
      </c>
      <c r="B16" s="95"/>
      <c r="C16" s="77">
        <v>92900</v>
      </c>
      <c r="D16" s="77">
        <v>95500</v>
      </c>
      <c r="E16" s="193">
        <v>2.8</v>
      </c>
      <c r="F16" s="77">
        <v>23800</v>
      </c>
      <c r="G16" s="77">
        <v>24000</v>
      </c>
      <c r="H16" s="192">
        <v>1.2</v>
      </c>
      <c r="I16" s="77">
        <v>16500</v>
      </c>
      <c r="J16" s="77">
        <v>17300</v>
      </c>
      <c r="K16" s="192">
        <v>4.8</v>
      </c>
      <c r="L16" s="77">
        <v>1600</v>
      </c>
      <c r="M16" s="77">
        <v>1800</v>
      </c>
      <c r="N16" s="191">
        <v>9.6999999999999993</v>
      </c>
      <c r="O16" s="61"/>
      <c r="P16" s="61"/>
      <c r="R16" s="61"/>
      <c r="S16" s="61"/>
      <c r="U16" s="61"/>
      <c r="V16" s="61"/>
      <c r="X16" s="61"/>
      <c r="Y16" s="61"/>
    </row>
    <row r="17" spans="1:25" x14ac:dyDescent="0.25">
      <c r="A17" s="92" t="s">
        <v>18</v>
      </c>
      <c r="B17" s="93" t="s">
        <v>70</v>
      </c>
      <c r="C17" s="76">
        <v>4700</v>
      </c>
      <c r="D17" s="76">
        <v>4800</v>
      </c>
      <c r="E17" s="192">
        <v>0.8</v>
      </c>
      <c r="F17" s="76">
        <v>600</v>
      </c>
      <c r="G17" s="76">
        <v>600</v>
      </c>
      <c r="H17" s="192">
        <v>-0.3</v>
      </c>
      <c r="I17" s="76">
        <v>500</v>
      </c>
      <c r="J17" s="76">
        <v>500</v>
      </c>
      <c r="K17" s="192">
        <v>-0.9</v>
      </c>
      <c r="L17" s="76"/>
      <c r="M17" s="76"/>
      <c r="N17" s="190">
        <v>36.4</v>
      </c>
      <c r="O17" s="61"/>
      <c r="P17" s="61"/>
      <c r="R17" s="61"/>
      <c r="S17" s="61"/>
      <c r="U17" s="61"/>
      <c r="V17" s="61"/>
      <c r="X17" s="61"/>
      <c r="Y17" s="61"/>
    </row>
    <row r="18" spans="1:25" s="35" customFormat="1" x14ac:dyDescent="0.25">
      <c r="A18" s="92"/>
      <c r="B18" s="93" t="s">
        <v>105</v>
      </c>
      <c r="C18" s="76"/>
      <c r="D18" s="76"/>
      <c r="E18" s="192">
        <v>-30</v>
      </c>
      <c r="F18" s="76"/>
      <c r="G18" s="76"/>
      <c r="H18" s="192"/>
      <c r="I18" s="76"/>
      <c r="J18" s="76"/>
      <c r="K18" s="192"/>
      <c r="L18" s="76"/>
      <c r="M18" s="76"/>
      <c r="N18" s="190"/>
      <c r="O18" s="61"/>
      <c r="P18" s="61"/>
      <c r="R18" s="61"/>
      <c r="S18" s="61"/>
      <c r="U18" s="61"/>
      <c r="V18" s="61"/>
      <c r="X18" s="61"/>
      <c r="Y18" s="61"/>
    </row>
    <row r="19" spans="1:25" x14ac:dyDescent="0.25">
      <c r="A19" s="94"/>
      <c r="B19" s="93" t="s">
        <v>71</v>
      </c>
      <c r="C19" s="76">
        <v>3700</v>
      </c>
      <c r="D19" s="76">
        <v>3700</v>
      </c>
      <c r="E19" s="192">
        <v>0.7</v>
      </c>
      <c r="F19" s="76"/>
      <c r="G19" s="76"/>
      <c r="H19" s="192"/>
      <c r="I19" s="76"/>
      <c r="J19" s="76"/>
      <c r="K19" s="192"/>
      <c r="L19" s="76"/>
      <c r="M19" s="76"/>
      <c r="N19" s="190">
        <v>24.3</v>
      </c>
      <c r="O19" s="61"/>
      <c r="P19" s="61"/>
      <c r="R19" s="61"/>
      <c r="S19" s="61"/>
      <c r="U19" s="61"/>
      <c r="V19" s="61"/>
      <c r="X19" s="61"/>
      <c r="Y19" s="61"/>
    </row>
    <row r="20" spans="1:25" x14ac:dyDescent="0.25">
      <c r="A20" s="95"/>
      <c r="B20" s="93" t="s">
        <v>72</v>
      </c>
      <c r="C20" s="76">
        <v>10200</v>
      </c>
      <c r="D20" s="76">
        <v>10600</v>
      </c>
      <c r="E20" s="192">
        <v>4.2</v>
      </c>
      <c r="F20" s="76"/>
      <c r="G20" s="76"/>
      <c r="H20" s="192"/>
      <c r="I20" s="76"/>
      <c r="J20" s="76"/>
      <c r="K20" s="192"/>
      <c r="L20" s="76">
        <v>100</v>
      </c>
      <c r="M20" s="76">
        <v>100</v>
      </c>
      <c r="N20" s="190">
        <v>1.5</v>
      </c>
      <c r="O20" s="61"/>
      <c r="P20" s="61"/>
      <c r="R20" s="61"/>
      <c r="S20" s="61"/>
      <c r="U20" s="61"/>
      <c r="V20" s="61"/>
      <c r="X20" s="61"/>
      <c r="Y20" s="61"/>
    </row>
    <row r="21" spans="1:25" x14ac:dyDescent="0.25">
      <c r="A21" s="97" t="s">
        <v>73</v>
      </c>
      <c r="B21" s="98"/>
      <c r="C21" s="77">
        <v>18600</v>
      </c>
      <c r="D21" s="77">
        <v>19100</v>
      </c>
      <c r="E21" s="193">
        <v>2.6</v>
      </c>
      <c r="F21" s="85">
        <v>600</v>
      </c>
      <c r="G21" s="85">
        <v>600</v>
      </c>
      <c r="H21" s="195">
        <v>-0.3</v>
      </c>
      <c r="I21" s="85">
        <v>500</v>
      </c>
      <c r="J21" s="85">
        <v>500</v>
      </c>
      <c r="K21" s="195">
        <v>-0.9</v>
      </c>
      <c r="L21" s="77">
        <v>100</v>
      </c>
      <c r="M21" s="77">
        <v>100</v>
      </c>
      <c r="N21" s="190">
        <v>12.1</v>
      </c>
      <c r="O21" s="61"/>
      <c r="P21" s="61"/>
      <c r="R21" s="61"/>
      <c r="S21" s="61"/>
      <c r="U21" s="61"/>
      <c r="V21" s="61"/>
      <c r="X21" s="61"/>
      <c r="Y21" s="61"/>
    </row>
    <row r="22" spans="1:25" ht="22.5" x14ac:dyDescent="0.25">
      <c r="A22" s="50" t="s">
        <v>79</v>
      </c>
      <c r="B22" s="50"/>
      <c r="C22" s="70">
        <v>111500</v>
      </c>
      <c r="D22" s="70">
        <v>114600</v>
      </c>
      <c r="E22" s="167">
        <v>2.8</v>
      </c>
      <c r="F22" s="70">
        <v>24300</v>
      </c>
      <c r="G22" s="70">
        <v>24600</v>
      </c>
      <c r="H22" s="167">
        <v>1.1000000000000001</v>
      </c>
      <c r="I22" s="70">
        <v>17100</v>
      </c>
      <c r="J22" s="70">
        <v>17900</v>
      </c>
      <c r="K22" s="167">
        <v>4.5999999999999996</v>
      </c>
      <c r="L22" s="70">
        <v>1700</v>
      </c>
      <c r="M22" s="70">
        <v>1900</v>
      </c>
      <c r="N22" s="171">
        <v>9.8000000000000007</v>
      </c>
      <c r="O22" s="61"/>
      <c r="P22" s="61"/>
      <c r="R22" s="61"/>
      <c r="S22" s="61"/>
      <c r="U22" s="61"/>
      <c r="V22" s="61"/>
      <c r="X22" s="61"/>
      <c r="Y22" s="61"/>
    </row>
    <row r="23" spans="1:25" ht="34.5" customHeight="1" x14ac:dyDescent="0.25">
      <c r="A23" s="301" t="s">
        <v>106</v>
      </c>
      <c r="B23" s="301"/>
      <c r="C23" s="76">
        <v>27600</v>
      </c>
      <c r="D23" s="76">
        <v>29100</v>
      </c>
      <c r="E23" s="194">
        <v>5.5</v>
      </c>
      <c r="F23" s="76">
        <v>2300</v>
      </c>
      <c r="G23" s="76">
        <v>2500</v>
      </c>
      <c r="H23" s="194">
        <v>8.6999999999999993</v>
      </c>
      <c r="I23" s="76">
        <v>1900</v>
      </c>
      <c r="J23" s="76">
        <v>2000</v>
      </c>
      <c r="K23" s="194">
        <v>7.8</v>
      </c>
      <c r="L23" s="76">
        <v>200</v>
      </c>
      <c r="M23" s="76">
        <v>200</v>
      </c>
      <c r="N23" s="190">
        <v>3.6</v>
      </c>
      <c r="O23" s="61"/>
      <c r="P23" s="61"/>
      <c r="R23" s="61"/>
      <c r="S23" s="61"/>
      <c r="U23" s="61"/>
      <c r="V23" s="61"/>
      <c r="X23" s="61"/>
      <c r="Y23" s="61"/>
    </row>
    <row r="24" spans="1:25" ht="17.25" customHeight="1" x14ac:dyDescent="0.25">
      <c r="A24" s="258" t="s">
        <v>116</v>
      </c>
      <c r="B24" s="258"/>
      <c r="C24" s="258"/>
      <c r="D24" s="258"/>
      <c r="E24" s="258"/>
      <c r="F24" s="258"/>
      <c r="G24" s="258"/>
      <c r="H24" s="258"/>
      <c r="I24" s="258"/>
      <c r="J24" s="22"/>
      <c r="K24" s="23"/>
      <c r="L24" s="22"/>
      <c r="M24" s="22"/>
      <c r="N24" s="23"/>
    </row>
    <row r="25" spans="1:25" s="24" customFormat="1" x14ac:dyDescent="0.25">
      <c r="A25" s="7" t="s">
        <v>145</v>
      </c>
      <c r="C25" s="221"/>
      <c r="D25" s="22"/>
      <c r="E25" s="23"/>
      <c r="F25" s="85"/>
      <c r="G25" s="85"/>
      <c r="H25" s="23"/>
      <c r="I25" s="76"/>
      <c r="J25" s="76"/>
      <c r="K25" s="23"/>
      <c r="L25" s="22"/>
      <c r="M25" s="22"/>
      <c r="N25" s="23"/>
      <c r="O25" s="26"/>
    </row>
    <row r="26" spans="1:25" s="24" customFormat="1" x14ac:dyDescent="0.25">
      <c r="A26" s="28"/>
      <c r="I26" s="22"/>
      <c r="J26" s="22"/>
      <c r="K26" s="23"/>
      <c r="L26" s="22"/>
      <c r="M26" s="22"/>
      <c r="N26" s="23"/>
      <c r="O26" s="26"/>
    </row>
    <row r="27" spans="1:25" s="24" customFormat="1" ht="15" customHeight="1" thickBot="1" x14ac:dyDescent="0.3">
      <c r="A27" s="58" t="s">
        <v>85</v>
      </c>
      <c r="B27" s="39"/>
      <c r="C27" s="39"/>
      <c r="D27" s="39"/>
      <c r="E27" s="39"/>
      <c r="F27" s="39"/>
      <c r="G27" s="39"/>
      <c r="H27"/>
      <c r="I27"/>
      <c r="J27"/>
      <c r="K27" s="26"/>
      <c r="L27"/>
      <c r="M27"/>
      <c r="N27" s="26"/>
    </row>
    <row r="28" spans="1:25" ht="25.5" customHeight="1" thickTop="1" x14ac:dyDescent="0.25">
      <c r="A28" s="266" t="s">
        <v>16</v>
      </c>
      <c r="B28" s="297" t="s">
        <v>100</v>
      </c>
      <c r="C28" s="298"/>
      <c r="D28" s="297" t="s">
        <v>101</v>
      </c>
      <c r="E28" s="298"/>
      <c r="F28" s="297" t="s">
        <v>80</v>
      </c>
      <c r="G28" s="298"/>
      <c r="K28" s="26"/>
      <c r="O28"/>
    </row>
    <row r="29" spans="1:25" ht="25.5" customHeight="1" x14ac:dyDescent="0.25">
      <c r="A29" s="266"/>
      <c r="B29" s="78" t="s">
        <v>111</v>
      </c>
      <c r="C29" s="78" t="s">
        <v>144</v>
      </c>
      <c r="D29" s="78" t="s">
        <v>111</v>
      </c>
      <c r="E29" s="78" t="s">
        <v>144</v>
      </c>
      <c r="F29" s="78" t="s">
        <v>111</v>
      </c>
      <c r="G29" s="78" t="s">
        <v>144</v>
      </c>
      <c r="I29" s="218"/>
      <c r="O29"/>
    </row>
    <row r="30" spans="1:25" x14ac:dyDescent="0.25">
      <c r="A30" s="25" t="s">
        <v>17</v>
      </c>
      <c r="B30" s="99">
        <v>1067000</v>
      </c>
      <c r="C30" s="99">
        <v>1082600</v>
      </c>
      <c r="D30" s="99">
        <v>881300</v>
      </c>
      <c r="E30" s="99">
        <v>987100</v>
      </c>
      <c r="F30" s="100">
        <v>92900</v>
      </c>
      <c r="G30" s="100">
        <v>95500</v>
      </c>
      <c r="H30" s="61"/>
      <c r="I30" s="61"/>
      <c r="J30" s="61"/>
      <c r="K30" s="61"/>
      <c r="L30" s="61"/>
      <c r="M30" s="61"/>
      <c r="O30"/>
    </row>
    <row r="31" spans="1:25" x14ac:dyDescent="0.25">
      <c r="A31" s="25" t="s">
        <v>18</v>
      </c>
      <c r="B31" s="99">
        <v>621800</v>
      </c>
      <c r="C31" s="82">
        <v>621900</v>
      </c>
      <c r="D31" s="99">
        <v>584500</v>
      </c>
      <c r="E31" s="99">
        <v>602800</v>
      </c>
      <c r="F31" s="100">
        <v>18600</v>
      </c>
      <c r="G31" s="100">
        <v>19100</v>
      </c>
      <c r="H31" s="61"/>
      <c r="I31" s="61"/>
      <c r="J31" s="61"/>
      <c r="K31" s="61"/>
      <c r="L31" s="61"/>
      <c r="M31" s="61"/>
      <c r="O31"/>
    </row>
    <row r="32" spans="1:25" x14ac:dyDescent="0.25">
      <c r="A32" s="25" t="s">
        <v>19</v>
      </c>
      <c r="B32" s="196">
        <v>53800</v>
      </c>
      <c r="C32" s="82">
        <v>53800</v>
      </c>
      <c r="D32" s="196">
        <v>53800</v>
      </c>
      <c r="E32" s="196">
        <v>53800</v>
      </c>
      <c r="F32" s="99"/>
      <c r="G32" s="99"/>
      <c r="H32" s="61"/>
      <c r="I32" s="61"/>
      <c r="J32" s="61"/>
      <c r="K32" s="61"/>
      <c r="L32" s="61"/>
      <c r="M32" s="61"/>
      <c r="O32"/>
    </row>
    <row r="33" spans="1:15" ht="15.75" thickBot="1" x14ac:dyDescent="0.3">
      <c r="A33" s="79" t="s">
        <v>50</v>
      </c>
      <c r="B33" s="66">
        <v>1742600</v>
      </c>
      <c r="C33" s="66">
        <v>1758300</v>
      </c>
      <c r="D33" s="66">
        <v>1519600</v>
      </c>
      <c r="E33" s="66">
        <v>1643800</v>
      </c>
      <c r="F33" s="70">
        <v>111500</v>
      </c>
      <c r="G33" s="70">
        <v>114600</v>
      </c>
      <c r="H33" s="61"/>
      <c r="I33" s="61"/>
      <c r="J33" s="61"/>
      <c r="K33" s="61"/>
      <c r="L33" s="61"/>
      <c r="M33" s="61"/>
      <c r="O33"/>
    </row>
    <row r="34" spans="1:15" ht="15" customHeight="1" thickTop="1" x14ac:dyDescent="0.25">
      <c r="A34" s="258" t="s">
        <v>116</v>
      </c>
      <c r="B34" s="258"/>
      <c r="C34" s="258"/>
      <c r="D34" s="258"/>
      <c r="E34" s="258"/>
      <c r="F34" s="258"/>
      <c r="G34" s="258"/>
      <c r="H34" s="258"/>
      <c r="I34" s="258"/>
      <c r="O34"/>
    </row>
    <row r="35" spans="1:15" ht="15" customHeight="1" x14ac:dyDescent="0.25">
      <c r="A35" s="7" t="s">
        <v>145</v>
      </c>
      <c r="B35" s="26"/>
      <c r="E35" s="26"/>
      <c r="J35" s="26"/>
      <c r="O35"/>
    </row>
    <row r="36" spans="1:15" ht="15.75" thickBot="1" x14ac:dyDescent="0.3">
      <c r="G36" s="65"/>
      <c r="O36"/>
    </row>
    <row r="37" spans="1:15" ht="15.75" thickTop="1" x14ac:dyDescent="0.25">
      <c r="F37" s="26"/>
      <c r="N37" s="26"/>
      <c r="O37"/>
    </row>
    <row r="38" spans="1:15" x14ac:dyDescent="0.25">
      <c r="C38" s="26"/>
      <c r="F38" s="25"/>
      <c r="G38" s="82"/>
      <c r="K38" s="26"/>
      <c r="L38" s="26"/>
      <c r="N38" s="26"/>
      <c r="O38"/>
    </row>
    <row r="39" spans="1:15" x14ac:dyDescent="0.25">
      <c r="A39" s="115"/>
      <c r="F39" s="25"/>
      <c r="G39" s="82"/>
      <c r="I39" s="26"/>
      <c r="N39" s="26"/>
      <c r="O39"/>
    </row>
    <row r="40" spans="1:15" x14ac:dyDescent="0.25">
      <c r="A40" s="35"/>
      <c r="B40" s="35"/>
      <c r="C40" s="35"/>
      <c r="D40" s="35"/>
      <c r="E40" s="35"/>
      <c r="F40" s="25"/>
      <c r="G40" s="82"/>
      <c r="H40" s="35"/>
      <c r="I40" s="35"/>
      <c r="J40" s="35"/>
      <c r="K40" s="35"/>
      <c r="L40" s="35"/>
      <c r="M40" s="35"/>
      <c r="N40" s="35"/>
      <c r="O40"/>
    </row>
    <row r="41" spans="1:15" x14ac:dyDescent="0.25">
      <c r="A41" s="35"/>
      <c r="B41" s="35"/>
      <c r="C41" s="35"/>
      <c r="D41" s="35"/>
      <c r="E41" s="35"/>
      <c r="F41" s="219"/>
      <c r="G41" s="220"/>
      <c r="H41" s="35"/>
      <c r="I41" s="35"/>
      <c r="J41" s="35"/>
      <c r="K41" s="35"/>
      <c r="L41" s="35"/>
      <c r="M41" s="35"/>
      <c r="N41" s="35"/>
      <c r="O41"/>
    </row>
    <row r="42" spans="1:15" x14ac:dyDescent="0.25">
      <c r="A42" s="35"/>
      <c r="B42" s="35"/>
      <c r="C42" s="35"/>
      <c r="D42" s="35"/>
      <c r="E42" s="35"/>
      <c r="F42" s="35"/>
      <c r="G42" s="35"/>
      <c r="H42" s="35"/>
      <c r="I42" s="35"/>
      <c r="J42" s="35"/>
      <c r="K42" s="35"/>
      <c r="L42" s="35"/>
      <c r="M42" s="35"/>
      <c r="N42" s="35"/>
      <c r="O42"/>
    </row>
    <row r="43" spans="1:15" x14ac:dyDescent="0.25">
      <c r="A43" s="35"/>
      <c r="B43" s="35"/>
      <c r="C43" s="35"/>
      <c r="D43" s="35"/>
      <c r="E43" s="35"/>
      <c r="F43" s="35"/>
      <c r="G43" s="35"/>
      <c r="H43" s="35"/>
      <c r="I43" s="35"/>
      <c r="J43" s="35"/>
      <c r="K43" s="35"/>
      <c r="L43" s="35"/>
      <c r="M43" s="35"/>
      <c r="N43" s="35"/>
      <c r="O43"/>
    </row>
    <row r="44" spans="1:15" x14ac:dyDescent="0.25">
      <c r="A44" s="35"/>
      <c r="B44" s="35"/>
      <c r="C44" s="35"/>
      <c r="D44" s="35"/>
      <c r="E44" s="35"/>
      <c r="F44" s="35"/>
      <c r="G44" s="35"/>
      <c r="H44" s="35"/>
      <c r="I44" s="35"/>
      <c r="J44" s="35"/>
      <c r="K44" s="35"/>
      <c r="L44" s="35"/>
      <c r="M44" s="35"/>
      <c r="N44" s="35"/>
      <c r="O44"/>
    </row>
    <row r="45" spans="1:15" x14ac:dyDescent="0.25">
      <c r="A45" s="35"/>
      <c r="B45" s="35"/>
      <c r="C45" s="35"/>
      <c r="D45" s="35"/>
      <c r="E45" s="35"/>
      <c r="F45" s="35"/>
      <c r="G45" s="35"/>
      <c r="H45" s="35"/>
      <c r="I45" s="35"/>
      <c r="J45" s="35"/>
      <c r="K45" s="35"/>
      <c r="L45" s="35"/>
      <c r="M45" s="35"/>
      <c r="N45" s="35"/>
      <c r="O45"/>
    </row>
    <row r="46" spans="1:15" x14ac:dyDescent="0.25">
      <c r="A46" s="35"/>
      <c r="B46" s="35"/>
      <c r="C46" s="35"/>
      <c r="D46" s="35"/>
      <c r="E46" s="35"/>
      <c r="F46" s="35"/>
      <c r="G46" s="35"/>
      <c r="H46" s="35"/>
      <c r="I46" s="35"/>
      <c r="J46" s="35"/>
      <c r="K46" s="35"/>
      <c r="L46" s="35"/>
      <c r="M46" s="35"/>
      <c r="N46" s="35"/>
    </row>
    <row r="47" spans="1:15" s="35" customFormat="1" x14ac:dyDescent="0.25"/>
    <row r="48" spans="1:15" x14ac:dyDescent="0.25">
      <c r="A48" s="35"/>
      <c r="B48" s="35"/>
      <c r="C48" s="35"/>
      <c r="D48" s="35"/>
      <c r="E48" s="35"/>
      <c r="F48" s="35"/>
      <c r="G48" s="35"/>
      <c r="H48" s="35"/>
      <c r="I48" s="35"/>
      <c r="J48" s="35"/>
      <c r="K48" s="35"/>
      <c r="L48" s="35"/>
      <c r="M48" s="35"/>
      <c r="N48" s="35"/>
    </row>
    <row r="49" spans="1:14" x14ac:dyDescent="0.25">
      <c r="A49" s="35"/>
      <c r="B49" s="35"/>
      <c r="C49" s="35"/>
      <c r="D49" s="35"/>
      <c r="E49" s="35"/>
      <c r="F49" s="35"/>
      <c r="G49" s="35"/>
      <c r="H49" s="35"/>
      <c r="I49" s="35"/>
      <c r="J49" s="35"/>
      <c r="K49" s="35"/>
      <c r="L49" s="35"/>
      <c r="M49" s="35"/>
      <c r="N49" s="35"/>
    </row>
    <row r="50" spans="1:14" x14ac:dyDescent="0.25">
      <c r="A50" s="35"/>
      <c r="B50" s="35"/>
      <c r="C50" s="35"/>
      <c r="D50" s="35"/>
      <c r="E50" s="35"/>
      <c r="F50" s="35"/>
      <c r="G50" s="35"/>
      <c r="H50" s="35"/>
      <c r="I50" s="35"/>
      <c r="J50" s="35"/>
      <c r="K50" s="35"/>
      <c r="L50" s="35"/>
      <c r="M50" s="35"/>
      <c r="N50" s="35"/>
    </row>
    <row r="51" spans="1:14" x14ac:dyDescent="0.25">
      <c r="A51" s="35"/>
      <c r="B51" s="35"/>
      <c r="C51" s="35"/>
      <c r="D51" s="35"/>
      <c r="E51" s="35"/>
      <c r="F51" s="35"/>
      <c r="G51" s="35"/>
      <c r="H51" s="35"/>
      <c r="I51" s="35"/>
      <c r="J51" s="35"/>
      <c r="K51" s="35"/>
      <c r="L51" s="35"/>
      <c r="M51" s="35"/>
      <c r="N51" s="35"/>
    </row>
    <row r="52" spans="1:14" x14ac:dyDescent="0.25">
      <c r="A52" s="35"/>
      <c r="B52" s="35"/>
      <c r="C52" s="35"/>
      <c r="D52" s="35"/>
      <c r="E52" s="35"/>
      <c r="F52" s="35"/>
      <c r="G52" s="35"/>
      <c r="H52" s="35"/>
      <c r="I52" s="35"/>
      <c r="J52" s="35"/>
      <c r="K52" s="35"/>
      <c r="L52" s="35"/>
      <c r="M52" s="35"/>
      <c r="N52" s="35"/>
    </row>
    <row r="53" spans="1:14" x14ac:dyDescent="0.25">
      <c r="A53" s="35"/>
      <c r="B53" s="35"/>
      <c r="C53" s="35"/>
      <c r="D53" s="35"/>
      <c r="E53" s="35"/>
      <c r="F53" s="35"/>
      <c r="G53" s="35"/>
      <c r="H53" s="35"/>
      <c r="I53" s="35"/>
      <c r="J53" s="35"/>
      <c r="K53" s="35"/>
      <c r="L53" s="35"/>
      <c r="M53" s="35"/>
      <c r="N53" s="35"/>
    </row>
    <row r="54" spans="1:14" x14ac:dyDescent="0.25">
      <c r="A54" s="35"/>
      <c r="B54" s="35"/>
      <c r="C54" s="35"/>
      <c r="D54" s="35"/>
      <c r="E54" s="35"/>
      <c r="F54" s="35"/>
      <c r="G54" s="35"/>
      <c r="H54" s="35"/>
      <c r="I54" s="35"/>
      <c r="J54" s="35"/>
      <c r="K54" s="35"/>
      <c r="L54" s="35"/>
      <c r="M54" s="35"/>
      <c r="N54" s="35"/>
    </row>
    <row r="55" spans="1:14" x14ac:dyDescent="0.25">
      <c r="A55" s="35"/>
      <c r="B55" s="35"/>
      <c r="C55" s="35"/>
      <c r="D55" s="35"/>
      <c r="E55" s="35"/>
      <c r="F55" s="35"/>
      <c r="G55" s="35"/>
      <c r="H55" s="35"/>
      <c r="I55" s="35"/>
      <c r="J55" s="35"/>
      <c r="K55" s="35"/>
      <c r="L55" s="35"/>
      <c r="M55" s="35"/>
      <c r="N55" s="35"/>
    </row>
    <row r="56" spans="1:14" x14ac:dyDescent="0.25">
      <c r="A56" s="35"/>
      <c r="B56" s="35"/>
      <c r="C56" s="35"/>
      <c r="D56" s="35"/>
      <c r="E56" s="35"/>
      <c r="F56" s="35"/>
      <c r="G56" s="35"/>
      <c r="H56" s="35"/>
      <c r="I56" s="35"/>
      <c r="J56" s="35"/>
      <c r="K56" s="35"/>
      <c r="L56" s="35"/>
      <c r="M56" s="35"/>
      <c r="N56" s="35"/>
    </row>
    <row r="57" spans="1:14" x14ac:dyDescent="0.25">
      <c r="A57" s="35"/>
      <c r="B57" s="35"/>
      <c r="C57" s="35"/>
      <c r="D57" s="35"/>
      <c r="E57" s="35"/>
      <c r="F57" s="35"/>
      <c r="G57" s="35"/>
      <c r="H57" s="35"/>
      <c r="I57" s="35"/>
      <c r="J57" s="35"/>
      <c r="K57" s="35"/>
      <c r="L57" s="35"/>
      <c r="M57" s="35"/>
      <c r="N57" s="35"/>
    </row>
    <row r="58" spans="1:14" x14ac:dyDescent="0.25">
      <c r="A58" s="35"/>
      <c r="B58" s="35"/>
      <c r="C58" s="35"/>
      <c r="D58" s="35"/>
      <c r="E58" s="35"/>
      <c r="F58" s="35"/>
      <c r="G58" s="35"/>
      <c r="H58" s="35"/>
      <c r="I58" s="35"/>
      <c r="J58" s="35"/>
      <c r="K58" s="35"/>
      <c r="L58" s="35"/>
      <c r="M58" s="35"/>
      <c r="N58" s="35"/>
    </row>
    <row r="59" spans="1:14" x14ac:dyDescent="0.25">
      <c r="A59" s="35"/>
      <c r="B59" s="35"/>
      <c r="C59" s="35"/>
      <c r="D59" s="35"/>
      <c r="E59" s="35"/>
      <c r="F59" s="35"/>
      <c r="G59" s="35"/>
      <c r="H59" s="35"/>
      <c r="I59" s="35"/>
      <c r="J59" s="35"/>
      <c r="K59" s="35"/>
      <c r="L59" s="35"/>
      <c r="M59" s="35"/>
      <c r="N59" s="35"/>
    </row>
  </sheetData>
  <mergeCells count="12">
    <mergeCell ref="A34:I34"/>
    <mergeCell ref="A3:N3"/>
    <mergeCell ref="D28:E28"/>
    <mergeCell ref="B28:C28"/>
    <mergeCell ref="I6:K6"/>
    <mergeCell ref="L6:N6"/>
    <mergeCell ref="A23:B23"/>
    <mergeCell ref="F28:G28"/>
    <mergeCell ref="A28:A29"/>
    <mergeCell ref="C6:E6"/>
    <mergeCell ref="F6:H6"/>
    <mergeCell ref="A24:I24"/>
  </mergeCells>
  <hyperlinks>
    <hyperlink ref="A2" location="Sommaire!A1" display="Retour au sommaire" xr:uid="{00000000-0004-0000-0900-000000000000}"/>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P18"/>
  <sheetViews>
    <sheetView topLeftCell="A2" workbookViewId="0">
      <selection activeCell="A2" sqref="A2"/>
    </sheetView>
  </sheetViews>
  <sheetFormatPr baseColWidth="10" defaultColWidth="11" defaultRowHeight="15" x14ac:dyDescent="0.25"/>
  <cols>
    <col min="1" max="1" width="21.125" style="14" customWidth="1"/>
    <col min="2" max="10" width="11" style="14"/>
    <col min="11" max="11" width="14.875" style="14" customWidth="1"/>
    <col min="12" max="16384" width="11" style="14"/>
  </cols>
  <sheetData>
    <row r="1" spans="1:16" ht="15" customHeight="1" x14ac:dyDescent="0.25">
      <c r="A1" s="44" t="s">
        <v>150</v>
      </c>
      <c r="B1" s="20"/>
      <c r="C1" s="20"/>
      <c r="D1" s="20"/>
      <c r="E1" s="21"/>
      <c r="F1" s="21"/>
    </row>
    <row r="2" spans="1:16" x14ac:dyDescent="0.25">
      <c r="A2" s="32" t="s">
        <v>83</v>
      </c>
      <c r="B2" s="18"/>
      <c r="C2" s="21"/>
      <c r="D2" s="21"/>
      <c r="E2" s="21"/>
      <c r="F2" s="21"/>
    </row>
    <row r="3" spans="1:16" ht="45" x14ac:dyDescent="0.25">
      <c r="A3" s="49" t="s">
        <v>16</v>
      </c>
      <c r="B3" s="49" t="s">
        <v>128</v>
      </c>
      <c r="C3" s="49" t="s">
        <v>151</v>
      </c>
      <c r="D3" s="49" t="s">
        <v>129</v>
      </c>
      <c r="E3" s="49" t="s">
        <v>133</v>
      </c>
      <c r="G3" s="206"/>
      <c r="K3" s="35"/>
      <c r="L3" s="35"/>
      <c r="M3" s="35"/>
      <c r="N3" s="35"/>
      <c r="O3" s="35"/>
      <c r="P3" s="35"/>
    </row>
    <row r="4" spans="1:16" x14ac:dyDescent="0.25">
      <c r="A4" s="102" t="s">
        <v>17</v>
      </c>
      <c r="B4" s="103">
        <v>99900</v>
      </c>
      <c r="C4" s="203">
        <v>3.2</v>
      </c>
      <c r="D4" s="104">
        <v>101600</v>
      </c>
      <c r="E4" s="103">
        <v>96900</v>
      </c>
      <c r="F4" s="61"/>
      <c r="H4" s="61"/>
      <c r="I4" s="61"/>
      <c r="K4" s="35"/>
      <c r="L4" s="35"/>
      <c r="M4" s="35"/>
      <c r="N4" s="35"/>
      <c r="O4" s="35"/>
      <c r="P4" s="35"/>
    </row>
    <row r="5" spans="1:16" x14ac:dyDescent="0.25">
      <c r="A5" s="105" t="s">
        <v>165</v>
      </c>
      <c r="B5" s="106">
        <v>15100</v>
      </c>
      <c r="C5" s="204">
        <v>3.8</v>
      </c>
      <c r="D5" s="107">
        <v>15300</v>
      </c>
      <c r="E5" s="106">
        <v>14600</v>
      </c>
      <c r="F5" s="61"/>
      <c r="H5" s="61"/>
      <c r="I5" s="61"/>
      <c r="K5" s="35"/>
      <c r="L5" s="35"/>
      <c r="M5" s="35"/>
      <c r="N5" s="35"/>
      <c r="O5" s="35"/>
      <c r="P5" s="35"/>
    </row>
    <row r="6" spans="1:16" x14ac:dyDescent="0.25">
      <c r="A6" s="105" t="s">
        <v>96</v>
      </c>
      <c r="B6" s="106">
        <v>84800</v>
      </c>
      <c r="C6" s="204">
        <v>3.1</v>
      </c>
      <c r="D6" s="106">
        <v>86300</v>
      </c>
      <c r="E6" s="106">
        <v>82300</v>
      </c>
      <c r="F6" s="61"/>
      <c r="H6" s="61"/>
      <c r="I6" s="61"/>
      <c r="K6" s="35"/>
      <c r="L6" s="35"/>
      <c r="M6" s="35"/>
      <c r="N6" s="35"/>
      <c r="O6" s="35"/>
      <c r="P6" s="35"/>
    </row>
    <row r="7" spans="1:16" x14ac:dyDescent="0.25">
      <c r="A7" s="102" t="s">
        <v>18</v>
      </c>
      <c r="B7" s="103">
        <v>102500</v>
      </c>
      <c r="C7" s="203">
        <v>8</v>
      </c>
      <c r="D7" s="104">
        <v>112800</v>
      </c>
      <c r="E7" s="103">
        <v>95100</v>
      </c>
      <c r="F7" s="61"/>
      <c r="H7" s="61"/>
      <c r="I7" s="61"/>
      <c r="K7" s="35"/>
      <c r="L7" s="35"/>
      <c r="M7" s="35"/>
      <c r="N7" s="35"/>
      <c r="O7" s="35"/>
      <c r="P7" s="35"/>
    </row>
    <row r="8" spans="1:16" x14ac:dyDescent="0.25">
      <c r="A8" s="105" t="s">
        <v>166</v>
      </c>
      <c r="B8" s="106">
        <v>14000</v>
      </c>
      <c r="C8" s="204">
        <v>3.1</v>
      </c>
      <c r="D8" s="107">
        <v>15100</v>
      </c>
      <c r="E8" s="106">
        <v>13600</v>
      </c>
      <c r="F8" s="61"/>
      <c r="H8" s="61"/>
      <c r="I8" s="61"/>
      <c r="K8" s="35"/>
      <c r="L8" s="35"/>
      <c r="M8" s="35"/>
      <c r="N8" s="35"/>
      <c r="O8" s="35"/>
      <c r="P8" s="35"/>
    </row>
    <row r="9" spans="1:16" x14ac:dyDescent="0.25">
      <c r="A9" s="105" t="s">
        <v>96</v>
      </c>
      <c r="B9" s="106">
        <v>88500</v>
      </c>
      <c r="C9" s="204">
        <v>8.8000000000000007</v>
      </c>
      <c r="D9" s="106">
        <v>97600</v>
      </c>
      <c r="E9" s="106">
        <v>81400</v>
      </c>
      <c r="F9" s="61"/>
      <c r="H9" s="61"/>
      <c r="I9" s="61"/>
      <c r="K9" s="35"/>
      <c r="L9" s="35"/>
      <c r="M9" s="35"/>
      <c r="N9" s="35"/>
      <c r="O9" s="35"/>
      <c r="P9" s="35"/>
    </row>
    <row r="10" spans="1:16" x14ac:dyDescent="0.25">
      <c r="A10" s="102" t="s">
        <v>56</v>
      </c>
      <c r="B10" s="103">
        <v>18900</v>
      </c>
      <c r="C10" s="203">
        <v>0.6</v>
      </c>
      <c r="D10" s="104">
        <v>20700</v>
      </c>
      <c r="E10" s="103">
        <v>18800</v>
      </c>
      <c r="F10" s="61"/>
      <c r="H10" s="61"/>
      <c r="I10" s="61"/>
      <c r="K10" s="35"/>
      <c r="L10" s="35"/>
      <c r="M10" s="35"/>
      <c r="N10" s="35"/>
      <c r="O10" s="35"/>
      <c r="P10" s="35"/>
    </row>
    <row r="11" spans="1:16" x14ac:dyDescent="0.25">
      <c r="A11" s="105" t="s">
        <v>166</v>
      </c>
      <c r="B11" s="106">
        <v>3900</v>
      </c>
      <c r="C11" s="204">
        <v>2.4</v>
      </c>
      <c r="D11" s="107">
        <v>4300</v>
      </c>
      <c r="E11" s="106">
        <v>3800</v>
      </c>
      <c r="F11" s="61"/>
      <c r="H11" s="61"/>
      <c r="I11" s="61"/>
      <c r="K11" s="35"/>
      <c r="L11" s="35"/>
      <c r="M11" s="35"/>
      <c r="N11" s="35"/>
      <c r="O11" s="35"/>
      <c r="P11" s="35"/>
    </row>
    <row r="12" spans="1:16" x14ac:dyDescent="0.25">
      <c r="A12" s="105" t="s">
        <v>96</v>
      </c>
      <c r="B12" s="106">
        <v>15000</v>
      </c>
      <c r="C12" s="204">
        <v>0.2</v>
      </c>
      <c r="D12" s="106">
        <v>16400</v>
      </c>
      <c r="E12" s="106">
        <v>15000</v>
      </c>
      <c r="F12" s="61"/>
      <c r="H12" s="61"/>
      <c r="I12" s="61"/>
      <c r="K12" s="35"/>
      <c r="L12" s="35"/>
      <c r="M12" s="35"/>
      <c r="N12" s="35"/>
      <c r="O12" s="35"/>
      <c r="P12" s="35"/>
    </row>
    <row r="13" spans="1:16" x14ac:dyDescent="0.25">
      <c r="A13" s="54" t="s">
        <v>50</v>
      </c>
      <c r="B13" s="101">
        <v>221400</v>
      </c>
      <c r="C13" s="205">
        <v>5.0999999999999996</v>
      </c>
      <c r="D13" s="59">
        <v>235000</v>
      </c>
      <c r="E13" s="59">
        <v>210700</v>
      </c>
      <c r="F13" s="61"/>
      <c r="H13" s="61"/>
      <c r="I13" s="61"/>
      <c r="J13" s="71"/>
      <c r="K13" s="35"/>
      <c r="L13" s="35"/>
      <c r="M13" s="35"/>
      <c r="N13" s="35"/>
      <c r="O13" s="35"/>
      <c r="P13" s="35"/>
    </row>
    <row r="14" spans="1:16" s="35" customFormat="1" x14ac:dyDescent="0.25">
      <c r="A14" s="258" t="s">
        <v>115</v>
      </c>
      <c r="B14" s="258"/>
      <c r="C14" s="258"/>
      <c r="D14" s="258"/>
      <c r="E14" s="258"/>
      <c r="F14" s="258"/>
      <c r="G14" s="258"/>
      <c r="H14" s="258"/>
      <c r="I14" s="258"/>
    </row>
    <row r="15" spans="1:16" s="27" customFormat="1" x14ac:dyDescent="0.25">
      <c r="A15" s="258" t="s">
        <v>131</v>
      </c>
      <c r="B15" s="258"/>
      <c r="C15" s="258"/>
      <c r="D15" s="258"/>
      <c r="E15" s="258"/>
      <c r="F15" s="258"/>
      <c r="G15" s="258"/>
      <c r="H15" s="258"/>
      <c r="I15" s="258"/>
    </row>
    <row r="16" spans="1:16" x14ac:dyDescent="0.25">
      <c r="A16" s="60" t="s">
        <v>169</v>
      </c>
      <c r="B16" s="31"/>
      <c r="C16" s="35"/>
      <c r="D16" s="35"/>
      <c r="E16" s="35"/>
    </row>
    <row r="17" spans="1:9" s="27" customFormat="1" ht="15" customHeight="1" x14ac:dyDescent="0.25">
      <c r="A17" s="256" t="s">
        <v>81</v>
      </c>
      <c r="B17" s="256"/>
      <c r="C17" s="256"/>
      <c r="D17" s="256"/>
      <c r="E17" s="256"/>
      <c r="F17" s="256"/>
      <c r="G17" s="256"/>
      <c r="H17" s="256"/>
      <c r="I17" s="256"/>
    </row>
    <row r="18" spans="1:9" s="35" customFormat="1" x14ac:dyDescent="0.25">
      <c r="A18" s="30" t="s">
        <v>82</v>
      </c>
      <c r="B18" s="31"/>
    </row>
  </sheetData>
  <mergeCells count="3">
    <mergeCell ref="A17:I17"/>
    <mergeCell ref="A14:I14"/>
    <mergeCell ref="A15:I15"/>
  </mergeCells>
  <hyperlinks>
    <hyperlink ref="A2" location="Sommaire!A1" display="Retour au sommaire" xr:uid="{00000000-0004-0000-0A00-000000000000}"/>
    <hyperlink ref="A18" r:id="rId1" xr:uid="{00000000-0004-0000-0A00-000001000000}"/>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2627F3-33B1-40EC-843F-830894001AE8}">
  <dimension ref="A1:H41"/>
  <sheetViews>
    <sheetView zoomScale="98" zoomScaleNormal="100" workbookViewId="0">
      <selection sqref="A1:H2"/>
    </sheetView>
  </sheetViews>
  <sheetFormatPr baseColWidth="10" defaultRowHeight="24.95" customHeight="1" x14ac:dyDescent="0.25"/>
  <sheetData>
    <row r="1" spans="1:8" ht="24.95" customHeight="1" x14ac:dyDescent="0.25">
      <c r="A1" s="241" t="s">
        <v>164</v>
      </c>
      <c r="B1" s="242"/>
      <c r="C1" s="242"/>
      <c r="D1" s="242"/>
      <c r="E1" s="242"/>
      <c r="F1" s="242"/>
      <c r="G1" s="242"/>
      <c r="H1" s="243"/>
    </row>
    <row r="2" spans="1:8" ht="24.95" customHeight="1" x14ac:dyDescent="0.25">
      <c r="A2" s="244"/>
      <c r="B2" s="245"/>
      <c r="C2" s="245"/>
      <c r="D2" s="245"/>
      <c r="E2" s="245"/>
      <c r="F2" s="245"/>
      <c r="G2" s="245"/>
      <c r="H2" s="246"/>
    </row>
    <row r="3" spans="1:8" ht="24.95" customHeight="1" x14ac:dyDescent="0.25">
      <c r="A3" s="247" t="s">
        <v>170</v>
      </c>
      <c r="B3" s="248"/>
      <c r="C3" s="248"/>
      <c r="D3" s="248"/>
      <c r="E3" s="248"/>
      <c r="F3" s="248"/>
      <c r="G3" s="248"/>
      <c r="H3" s="249"/>
    </row>
    <row r="4" spans="1:8" ht="24.95" customHeight="1" x14ac:dyDescent="0.25">
      <c r="A4" s="250"/>
      <c r="B4" s="251"/>
      <c r="C4" s="251"/>
      <c r="D4" s="251"/>
      <c r="E4" s="251"/>
      <c r="F4" s="251"/>
      <c r="G4" s="251"/>
      <c r="H4" s="252"/>
    </row>
    <row r="5" spans="1:8" ht="24.95" customHeight="1" x14ac:dyDescent="0.25">
      <c r="A5" s="250"/>
      <c r="B5" s="251"/>
      <c r="C5" s="251"/>
      <c r="D5" s="251"/>
      <c r="E5" s="251"/>
      <c r="F5" s="251"/>
      <c r="G5" s="251"/>
      <c r="H5" s="252"/>
    </row>
    <row r="6" spans="1:8" ht="24.95" customHeight="1" x14ac:dyDescent="0.25">
      <c r="A6" s="250"/>
      <c r="B6" s="251"/>
      <c r="C6" s="251"/>
      <c r="D6" s="251"/>
      <c r="E6" s="251"/>
      <c r="F6" s="251"/>
      <c r="G6" s="251"/>
      <c r="H6" s="252"/>
    </row>
    <row r="7" spans="1:8" ht="24.95" customHeight="1" x14ac:dyDescent="0.25">
      <c r="A7" s="250"/>
      <c r="B7" s="251"/>
      <c r="C7" s="251"/>
      <c r="D7" s="251"/>
      <c r="E7" s="251"/>
      <c r="F7" s="251"/>
      <c r="G7" s="251"/>
      <c r="H7" s="252"/>
    </row>
    <row r="8" spans="1:8" ht="24.95" customHeight="1" x14ac:dyDescent="0.25">
      <c r="A8" s="253"/>
      <c r="B8" s="254"/>
      <c r="C8" s="254"/>
      <c r="D8" s="254"/>
      <c r="E8" s="254"/>
      <c r="F8" s="254"/>
      <c r="G8" s="254"/>
      <c r="H8" s="255"/>
    </row>
    <row r="9" spans="1:8" ht="24.95" customHeight="1" x14ac:dyDescent="0.25">
      <c r="A9" s="247" t="s">
        <v>174</v>
      </c>
      <c r="B9" s="248"/>
      <c r="C9" s="248"/>
      <c r="D9" s="248"/>
      <c r="E9" s="248"/>
      <c r="F9" s="248"/>
      <c r="G9" s="248"/>
      <c r="H9" s="249"/>
    </row>
    <row r="10" spans="1:8" ht="24.95" customHeight="1" x14ac:dyDescent="0.25">
      <c r="A10" s="250"/>
      <c r="B10" s="251"/>
      <c r="C10" s="251"/>
      <c r="D10" s="251"/>
      <c r="E10" s="251"/>
      <c r="F10" s="251"/>
      <c r="G10" s="251"/>
      <c r="H10" s="252"/>
    </row>
    <row r="11" spans="1:8" ht="24.95" customHeight="1" x14ac:dyDescent="0.25">
      <c r="A11" s="253"/>
      <c r="B11" s="254"/>
      <c r="C11" s="254"/>
      <c r="D11" s="254"/>
      <c r="E11" s="254"/>
      <c r="F11" s="254"/>
      <c r="G11" s="254"/>
      <c r="H11" s="255"/>
    </row>
    <row r="12" spans="1:8" ht="24.95" customHeight="1" x14ac:dyDescent="0.25">
      <c r="A12" s="247" t="s">
        <v>176</v>
      </c>
      <c r="B12" s="248"/>
      <c r="C12" s="248"/>
      <c r="D12" s="248"/>
      <c r="E12" s="248"/>
      <c r="F12" s="248"/>
      <c r="G12" s="248"/>
      <c r="H12" s="249"/>
    </row>
    <row r="13" spans="1:8" ht="15" x14ac:dyDescent="0.25">
      <c r="A13" s="250"/>
      <c r="B13" s="251"/>
      <c r="C13" s="251"/>
      <c r="D13" s="251"/>
      <c r="E13" s="251"/>
      <c r="F13" s="251"/>
      <c r="G13" s="251"/>
      <c r="H13" s="252"/>
    </row>
    <row r="14" spans="1:8" s="35" customFormat="1" ht="15" x14ac:dyDescent="0.25">
      <c r="A14" s="250"/>
      <c r="B14" s="251"/>
      <c r="C14" s="251"/>
      <c r="D14" s="251"/>
      <c r="E14" s="251"/>
      <c r="F14" s="251"/>
      <c r="G14" s="251"/>
      <c r="H14" s="252"/>
    </row>
    <row r="15" spans="1:8" s="35" customFormat="1" ht="15" x14ac:dyDescent="0.25">
      <c r="A15" s="250"/>
      <c r="B15" s="251"/>
      <c r="C15" s="251"/>
      <c r="D15" s="251"/>
      <c r="E15" s="251"/>
      <c r="F15" s="251"/>
      <c r="G15" s="251"/>
      <c r="H15" s="252"/>
    </row>
    <row r="16" spans="1:8" s="35" customFormat="1" ht="15" x14ac:dyDescent="0.25">
      <c r="A16" s="250"/>
      <c r="B16" s="251"/>
      <c r="C16" s="251"/>
      <c r="D16" s="251"/>
      <c r="E16" s="251"/>
      <c r="F16" s="251"/>
      <c r="G16" s="251"/>
      <c r="H16" s="252"/>
    </row>
    <row r="17" spans="1:8" s="35" customFormat="1" ht="15" x14ac:dyDescent="0.25">
      <c r="A17" s="250"/>
      <c r="B17" s="251"/>
      <c r="C17" s="251"/>
      <c r="D17" s="251"/>
      <c r="E17" s="251"/>
      <c r="F17" s="251"/>
      <c r="G17" s="251"/>
      <c r="H17" s="252"/>
    </row>
    <row r="18" spans="1:8" s="35" customFormat="1" ht="15" x14ac:dyDescent="0.25">
      <c r="A18" s="250"/>
      <c r="B18" s="251"/>
      <c r="C18" s="251"/>
      <c r="D18" s="251"/>
      <c r="E18" s="251"/>
      <c r="F18" s="251"/>
      <c r="G18" s="251"/>
      <c r="H18" s="252"/>
    </row>
    <row r="19" spans="1:8" s="35" customFormat="1" ht="15" x14ac:dyDescent="0.25">
      <c r="A19" s="250"/>
      <c r="B19" s="251"/>
      <c r="C19" s="251"/>
      <c r="D19" s="251"/>
      <c r="E19" s="251"/>
      <c r="F19" s="251"/>
      <c r="G19" s="251"/>
      <c r="H19" s="252"/>
    </row>
    <row r="20" spans="1:8" s="35" customFormat="1" ht="15" x14ac:dyDescent="0.25">
      <c r="A20" s="250"/>
      <c r="B20" s="251"/>
      <c r="C20" s="251"/>
      <c r="D20" s="251"/>
      <c r="E20" s="251"/>
      <c r="F20" s="251"/>
      <c r="G20" s="251"/>
      <c r="H20" s="252"/>
    </row>
    <row r="21" spans="1:8" s="35" customFormat="1" ht="15" x14ac:dyDescent="0.25">
      <c r="A21" s="250"/>
      <c r="B21" s="251"/>
      <c r="C21" s="251"/>
      <c r="D21" s="251"/>
      <c r="E21" s="251"/>
      <c r="F21" s="251"/>
      <c r="G21" s="251"/>
      <c r="H21" s="252"/>
    </row>
    <row r="22" spans="1:8" s="35" customFormat="1" ht="15" x14ac:dyDescent="0.25">
      <c r="A22" s="250"/>
      <c r="B22" s="251"/>
      <c r="C22" s="251"/>
      <c r="D22" s="251"/>
      <c r="E22" s="251"/>
      <c r="F22" s="251"/>
      <c r="G22" s="251"/>
      <c r="H22" s="252"/>
    </row>
    <row r="23" spans="1:8" s="35" customFormat="1" ht="15" x14ac:dyDescent="0.25">
      <c r="A23" s="253"/>
      <c r="B23" s="254"/>
      <c r="C23" s="254"/>
      <c r="D23" s="254"/>
      <c r="E23" s="254"/>
      <c r="F23" s="254"/>
      <c r="G23" s="254"/>
      <c r="H23" s="255"/>
    </row>
    <row r="24" spans="1:8" s="35" customFormat="1" ht="24.95" customHeight="1" x14ac:dyDescent="0.25">
      <c r="A24" s="247" t="s">
        <v>171</v>
      </c>
      <c r="B24" s="248"/>
      <c r="C24" s="248"/>
      <c r="D24" s="248"/>
      <c r="E24" s="248"/>
      <c r="F24" s="248"/>
      <c r="G24" s="248"/>
      <c r="H24" s="249"/>
    </row>
    <row r="25" spans="1:8" s="35" customFormat="1" ht="15" x14ac:dyDescent="0.25">
      <c r="A25" s="253"/>
      <c r="B25" s="254"/>
      <c r="C25" s="254"/>
      <c r="D25" s="254"/>
      <c r="E25" s="254"/>
      <c r="F25" s="254"/>
      <c r="G25" s="254"/>
      <c r="H25" s="255"/>
    </row>
    <row r="26" spans="1:8" ht="24.95" customHeight="1" x14ac:dyDescent="0.25">
      <c r="A26" s="247" t="s">
        <v>172</v>
      </c>
      <c r="B26" s="248"/>
      <c r="C26" s="248"/>
      <c r="D26" s="248"/>
      <c r="E26" s="248"/>
      <c r="F26" s="248"/>
      <c r="G26" s="248"/>
      <c r="H26" s="249"/>
    </row>
    <row r="27" spans="1:8" s="35" customFormat="1" ht="15" x14ac:dyDescent="0.25">
      <c r="A27" s="253"/>
      <c r="B27" s="254"/>
      <c r="C27" s="254"/>
      <c r="D27" s="254"/>
      <c r="E27" s="254"/>
      <c r="F27" s="254"/>
      <c r="G27" s="254"/>
      <c r="H27" s="255"/>
    </row>
    <row r="28" spans="1:8" ht="24.95" customHeight="1" x14ac:dyDescent="0.25">
      <c r="A28" s="247" t="s">
        <v>173</v>
      </c>
      <c r="B28" s="248"/>
      <c r="C28" s="248"/>
      <c r="D28" s="248"/>
      <c r="E28" s="248"/>
      <c r="F28" s="248"/>
      <c r="G28" s="248"/>
      <c r="H28" s="249"/>
    </row>
    <row r="29" spans="1:8" ht="15" x14ac:dyDescent="0.25">
      <c r="A29" s="253"/>
      <c r="B29" s="254"/>
      <c r="C29" s="254"/>
      <c r="D29" s="254"/>
      <c r="E29" s="254"/>
      <c r="F29" s="254"/>
      <c r="G29" s="254"/>
      <c r="H29" s="255"/>
    </row>
    <row r="30" spans="1:8" s="35" customFormat="1" ht="24.95" customHeight="1" x14ac:dyDescent="0.25">
      <c r="A30" s="232" t="s">
        <v>175</v>
      </c>
      <c r="B30" s="233"/>
      <c r="C30" s="233"/>
      <c r="D30" s="233"/>
      <c r="E30" s="233"/>
      <c r="F30" s="233"/>
      <c r="G30" s="233"/>
      <c r="H30" s="234"/>
    </row>
    <row r="31" spans="1:8" s="35" customFormat="1" ht="24.95" customHeight="1" x14ac:dyDescent="0.25">
      <c r="A31" s="235"/>
      <c r="B31" s="236"/>
      <c r="C31" s="236"/>
      <c r="D31" s="236"/>
      <c r="E31" s="236"/>
      <c r="F31" s="236"/>
      <c r="G31" s="236"/>
      <c r="H31" s="237"/>
    </row>
    <row r="32" spans="1:8" s="35" customFormat="1" ht="24.95" customHeight="1" x14ac:dyDescent="0.25">
      <c r="A32" s="235"/>
      <c r="B32" s="236"/>
      <c r="C32" s="236"/>
      <c r="D32" s="236"/>
      <c r="E32" s="236"/>
      <c r="F32" s="236"/>
      <c r="G32" s="236"/>
      <c r="H32" s="237"/>
    </row>
    <row r="33" spans="1:8" s="35" customFormat="1" ht="24.95" customHeight="1" x14ac:dyDescent="0.25">
      <c r="A33" s="238"/>
      <c r="B33" s="239"/>
      <c r="C33" s="239"/>
      <c r="D33" s="239"/>
      <c r="E33" s="239"/>
      <c r="F33" s="239"/>
      <c r="G33" s="239"/>
      <c r="H33" s="240"/>
    </row>
    <row r="34" spans="1:8" s="35" customFormat="1" ht="24.95" customHeight="1" x14ac:dyDescent="0.25">
      <c r="A34" s="232" t="s">
        <v>177</v>
      </c>
      <c r="B34" s="233"/>
      <c r="C34" s="233"/>
      <c r="D34" s="233"/>
      <c r="E34" s="233"/>
      <c r="F34" s="233"/>
      <c r="G34" s="233"/>
      <c r="H34" s="234"/>
    </row>
    <row r="35" spans="1:8" s="35" customFormat="1" ht="24.95" customHeight="1" x14ac:dyDescent="0.25">
      <c r="A35" s="235"/>
      <c r="B35" s="236"/>
      <c r="C35" s="236"/>
      <c r="D35" s="236"/>
      <c r="E35" s="236"/>
      <c r="F35" s="236"/>
      <c r="G35" s="236"/>
      <c r="H35" s="237"/>
    </row>
    <row r="36" spans="1:8" s="35" customFormat="1" ht="24.95" customHeight="1" x14ac:dyDescent="0.25">
      <c r="A36" s="235"/>
      <c r="B36" s="236"/>
      <c r="C36" s="236"/>
      <c r="D36" s="236"/>
      <c r="E36" s="236"/>
      <c r="F36" s="236"/>
      <c r="G36" s="236"/>
      <c r="H36" s="237"/>
    </row>
    <row r="37" spans="1:8" s="229" customFormat="1" ht="24.95" customHeight="1" x14ac:dyDescent="0.25">
      <c r="A37" s="235"/>
      <c r="B37" s="236"/>
      <c r="C37" s="236"/>
      <c r="D37" s="236"/>
      <c r="E37" s="236"/>
      <c r="F37" s="236"/>
      <c r="G37" s="236"/>
      <c r="H37" s="237"/>
    </row>
    <row r="38" spans="1:8" ht="24.95" customHeight="1" x14ac:dyDescent="0.25">
      <c r="A38" s="238"/>
      <c r="B38" s="239"/>
      <c r="C38" s="239"/>
      <c r="D38" s="239"/>
      <c r="E38" s="239"/>
      <c r="F38" s="239"/>
      <c r="G38" s="239"/>
      <c r="H38" s="240"/>
    </row>
    <row r="39" spans="1:8" ht="24.95" customHeight="1" x14ac:dyDescent="0.25">
      <c r="A39" s="232" t="s">
        <v>178</v>
      </c>
      <c r="B39" s="233"/>
      <c r="C39" s="233"/>
      <c r="D39" s="233"/>
      <c r="E39" s="233"/>
      <c r="F39" s="233"/>
      <c r="G39" s="233"/>
      <c r="H39" s="234"/>
    </row>
    <row r="40" spans="1:8" ht="24.95" customHeight="1" x14ac:dyDescent="0.25">
      <c r="A40" s="238"/>
      <c r="B40" s="239"/>
      <c r="C40" s="239"/>
      <c r="D40" s="239"/>
      <c r="E40" s="239"/>
      <c r="F40" s="239"/>
      <c r="G40" s="239"/>
      <c r="H40" s="240"/>
    </row>
    <row r="41" spans="1:8" ht="24.95" customHeight="1" x14ac:dyDescent="0.25">
      <c r="A41" s="230"/>
      <c r="B41" s="230"/>
      <c r="C41" s="230"/>
      <c r="D41" s="230"/>
      <c r="E41" s="230"/>
      <c r="F41" s="230"/>
      <c r="G41" s="230"/>
      <c r="H41" s="230"/>
    </row>
  </sheetData>
  <mergeCells count="10">
    <mergeCell ref="A30:H33"/>
    <mergeCell ref="A34:H38"/>
    <mergeCell ref="A39:H40"/>
    <mergeCell ref="A1:H2"/>
    <mergeCell ref="A3:H8"/>
    <mergeCell ref="A9:H11"/>
    <mergeCell ref="A26:H27"/>
    <mergeCell ref="A28:H29"/>
    <mergeCell ref="A24:H25"/>
    <mergeCell ref="A12:H23"/>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pageSetUpPr fitToPage="1"/>
  </sheetPr>
  <dimension ref="A1:P24"/>
  <sheetViews>
    <sheetView zoomScaleNormal="100" workbookViewId="0">
      <selection activeCell="A2" sqref="A2"/>
    </sheetView>
  </sheetViews>
  <sheetFormatPr baseColWidth="10" defaultRowHeight="15" x14ac:dyDescent="0.25"/>
  <cols>
    <col min="2" max="2" width="9.25" customWidth="1"/>
    <col min="3" max="3" width="8.5" customWidth="1"/>
    <col min="4" max="4" width="10.375" customWidth="1"/>
    <col min="5" max="5" width="9.5" customWidth="1"/>
    <col min="13" max="13" width="20.75" customWidth="1"/>
  </cols>
  <sheetData>
    <row r="1" spans="1:16" ht="26.25" customHeight="1" x14ac:dyDescent="0.25">
      <c r="A1" s="257" t="s">
        <v>127</v>
      </c>
      <c r="B1" s="257"/>
      <c r="C1" s="257"/>
      <c r="D1" s="257"/>
      <c r="E1" s="257"/>
    </row>
    <row r="2" spans="1:16" s="24" customFormat="1" ht="16.5" customHeight="1" x14ac:dyDescent="0.25">
      <c r="A2" s="32" t="s">
        <v>83</v>
      </c>
      <c r="B2" s="18"/>
      <c r="C2" s="18"/>
      <c r="D2" s="18"/>
      <c r="E2" s="18"/>
    </row>
    <row r="3" spans="1:16" ht="56.25" x14ac:dyDescent="0.25">
      <c r="A3" s="49" t="s">
        <v>16</v>
      </c>
      <c r="B3" s="49" t="s">
        <v>128</v>
      </c>
      <c r="C3" s="49" t="s">
        <v>151</v>
      </c>
      <c r="D3" s="49" t="s">
        <v>168</v>
      </c>
      <c r="E3" s="9"/>
      <c r="M3" s="35"/>
      <c r="N3" s="35"/>
      <c r="O3" s="35"/>
      <c r="P3" s="35"/>
    </row>
    <row r="4" spans="1:16" x14ac:dyDescent="0.25">
      <c r="A4" s="25" t="s">
        <v>17</v>
      </c>
      <c r="B4" s="82">
        <v>997100</v>
      </c>
      <c r="C4" s="157">
        <v>2.4</v>
      </c>
      <c r="D4" s="83">
        <v>1012300</v>
      </c>
      <c r="E4" s="61"/>
      <c r="G4" s="61"/>
      <c r="M4" s="35"/>
      <c r="N4" s="35"/>
      <c r="O4" s="35"/>
      <c r="P4" s="35"/>
    </row>
    <row r="5" spans="1:16" x14ac:dyDescent="0.25">
      <c r="A5" s="25" t="s">
        <v>18</v>
      </c>
      <c r="B5" s="82">
        <v>621900</v>
      </c>
      <c r="C5" s="157">
        <v>3.1</v>
      </c>
      <c r="D5" s="83">
        <v>680800</v>
      </c>
      <c r="E5" s="61"/>
      <c r="G5" s="61"/>
      <c r="M5" s="35"/>
      <c r="N5" s="35"/>
      <c r="O5" s="35"/>
      <c r="P5" s="35"/>
    </row>
    <row r="6" spans="1:16" x14ac:dyDescent="0.25">
      <c r="A6" s="25" t="s">
        <v>19</v>
      </c>
      <c r="B6" s="82">
        <v>53800</v>
      </c>
      <c r="C6" s="157">
        <v>0.1</v>
      </c>
      <c r="D6" s="82">
        <v>58700</v>
      </c>
      <c r="E6" s="61"/>
      <c r="G6" s="61"/>
      <c r="M6" s="35"/>
      <c r="N6" s="35"/>
      <c r="O6" s="35"/>
      <c r="P6" s="35"/>
    </row>
    <row r="7" spans="1:16" x14ac:dyDescent="0.25">
      <c r="A7" s="52" t="s">
        <v>50</v>
      </c>
      <c r="B7" s="51">
        <v>1672900</v>
      </c>
      <c r="C7" s="158">
        <v>2.6</v>
      </c>
      <c r="D7" s="51">
        <v>1751900</v>
      </c>
      <c r="E7" s="61"/>
      <c r="F7" s="115"/>
      <c r="G7" s="61"/>
      <c r="M7" s="35"/>
      <c r="N7" s="35"/>
      <c r="O7" s="35"/>
      <c r="P7" s="35"/>
    </row>
    <row r="8" spans="1:16" x14ac:dyDescent="0.25">
      <c r="A8" s="258" t="s">
        <v>115</v>
      </c>
      <c r="B8" s="258"/>
      <c r="C8" s="258"/>
      <c r="D8" s="258"/>
      <c r="E8" s="258"/>
      <c r="F8" s="258"/>
      <c r="G8" s="258"/>
      <c r="H8" s="258"/>
      <c r="I8" s="258"/>
    </row>
    <row r="9" spans="1:16" s="9" customFormat="1" x14ac:dyDescent="0.25">
      <c r="A9" s="258" t="s">
        <v>131</v>
      </c>
      <c r="B9" s="258"/>
      <c r="C9" s="258"/>
      <c r="D9" s="258"/>
      <c r="E9" s="258"/>
      <c r="F9" s="258"/>
      <c r="G9" s="258"/>
      <c r="H9" s="258"/>
      <c r="I9" s="258"/>
    </row>
    <row r="10" spans="1:16" s="27" customFormat="1" ht="20.25" customHeight="1" x14ac:dyDescent="0.25">
      <c r="A10" s="256" t="s">
        <v>81</v>
      </c>
      <c r="B10" s="256"/>
      <c r="C10" s="256"/>
      <c r="D10" s="256"/>
      <c r="E10" s="256"/>
      <c r="F10" s="256"/>
      <c r="G10" s="256"/>
      <c r="H10" s="256"/>
      <c r="I10" s="256"/>
      <c r="J10" s="215"/>
    </row>
    <row r="11" spans="1:16" x14ac:dyDescent="0.25">
      <c r="A11" s="30" t="s">
        <v>82</v>
      </c>
      <c r="B11" s="31"/>
    </row>
    <row r="12" spans="1:16" x14ac:dyDescent="0.25">
      <c r="D12" s="27"/>
      <c r="N12" s="75"/>
    </row>
    <row r="13" spans="1:16" x14ac:dyDescent="0.25">
      <c r="D13" s="27"/>
    </row>
    <row r="14" spans="1:16" x14ac:dyDescent="0.25">
      <c r="A14" s="115"/>
      <c r="B14" s="76"/>
      <c r="D14" s="218"/>
      <c r="E14" s="26"/>
    </row>
    <row r="15" spans="1:16" x14ac:dyDescent="0.25">
      <c r="A15" s="214"/>
      <c r="D15" s="61"/>
    </row>
    <row r="17" spans="2:13" x14ac:dyDescent="0.25">
      <c r="B17" s="209"/>
      <c r="C17" s="209"/>
      <c r="D17" s="209"/>
      <c r="E17" s="209"/>
      <c r="H17" s="210"/>
      <c r="I17" s="210"/>
      <c r="J17" s="210"/>
      <c r="K17" s="210"/>
    </row>
    <row r="18" spans="2:13" x14ac:dyDescent="0.25">
      <c r="B18" s="209"/>
      <c r="C18" s="209"/>
      <c r="D18" s="209"/>
      <c r="E18" s="209"/>
      <c r="H18" s="210"/>
      <c r="I18" s="210"/>
      <c r="J18" s="210"/>
      <c r="K18" s="210"/>
    </row>
    <row r="19" spans="2:13" x14ac:dyDescent="0.25">
      <c r="B19" s="210"/>
      <c r="C19" s="210"/>
      <c r="D19" s="210"/>
      <c r="E19" s="210"/>
      <c r="H19" s="210"/>
      <c r="I19" s="210"/>
      <c r="J19" s="210"/>
      <c r="K19" s="210"/>
      <c r="M19" s="210"/>
    </row>
    <row r="20" spans="2:13" x14ac:dyDescent="0.25">
      <c r="B20" s="210"/>
      <c r="C20" s="210"/>
      <c r="D20" s="210"/>
      <c r="E20" s="210"/>
      <c r="H20" s="210"/>
      <c r="I20" s="210"/>
      <c r="J20" s="210"/>
      <c r="K20" s="210"/>
    </row>
    <row r="21" spans="2:13" x14ac:dyDescent="0.25">
      <c r="B21" s="210"/>
      <c r="C21" s="210"/>
      <c r="D21" s="210"/>
      <c r="E21" s="210"/>
      <c r="H21" s="210"/>
      <c r="I21" s="210"/>
      <c r="J21" s="210"/>
      <c r="K21" s="210"/>
    </row>
    <row r="22" spans="2:13" x14ac:dyDescent="0.25">
      <c r="B22" s="210"/>
      <c r="C22" s="210"/>
      <c r="D22" s="210"/>
      <c r="E22" s="210"/>
    </row>
    <row r="23" spans="2:13" x14ac:dyDescent="0.25">
      <c r="B23" s="210"/>
      <c r="C23" s="210"/>
      <c r="D23" s="210"/>
      <c r="E23" s="210"/>
    </row>
    <row r="24" spans="2:13" x14ac:dyDescent="0.25">
      <c r="K24" s="210"/>
    </row>
  </sheetData>
  <mergeCells count="4">
    <mergeCell ref="A10:I10"/>
    <mergeCell ref="A1:E1"/>
    <mergeCell ref="A8:I8"/>
    <mergeCell ref="A9:I9"/>
  </mergeCells>
  <hyperlinks>
    <hyperlink ref="A11" r:id="rId1" xr:uid="{00000000-0004-0000-0100-000000000000}"/>
    <hyperlink ref="A2" location="Sommaire!A1" display="Retour au sommaire" xr:uid="{00000000-0004-0000-0100-000001000000}"/>
  </hyperlinks>
  <pageMargins left="0.70866141732283472" right="0.70866141732283472" top="0.74803149606299213" bottom="0.74803149606299213" header="0.31496062992125984" footer="0.31496062992125984"/>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dimension ref="A1:N21"/>
  <sheetViews>
    <sheetView workbookViewId="0">
      <selection activeCell="A2" sqref="A2"/>
    </sheetView>
  </sheetViews>
  <sheetFormatPr baseColWidth="10" defaultRowHeight="15" x14ac:dyDescent="0.25"/>
  <cols>
    <col min="1" max="1" width="23.25" customWidth="1"/>
    <col min="2" max="2" width="10.25" customWidth="1"/>
    <col min="3" max="3" width="8.5" customWidth="1"/>
    <col min="4" max="5" width="9.5" customWidth="1"/>
    <col min="11" max="11" width="24.75" customWidth="1"/>
  </cols>
  <sheetData>
    <row r="1" spans="1:14" ht="24.75" customHeight="1" x14ac:dyDescent="0.25">
      <c r="A1" s="257" t="s">
        <v>130</v>
      </c>
      <c r="B1" s="257"/>
      <c r="C1" s="257"/>
      <c r="D1" s="257"/>
      <c r="E1" s="28"/>
    </row>
    <row r="2" spans="1:14" x14ac:dyDescent="0.25">
      <c r="A2" s="32" t="s">
        <v>83</v>
      </c>
      <c r="B2" s="18"/>
    </row>
    <row r="3" spans="1:14" ht="56.25" x14ac:dyDescent="0.25">
      <c r="A3" s="49" t="s">
        <v>97</v>
      </c>
      <c r="B3" s="49" t="s">
        <v>128</v>
      </c>
      <c r="C3" s="49" t="s">
        <v>157</v>
      </c>
      <c r="D3" s="49" t="s">
        <v>168</v>
      </c>
      <c r="K3" s="35"/>
      <c r="L3" s="35"/>
      <c r="M3" s="35"/>
      <c r="N3" s="35"/>
    </row>
    <row r="4" spans="1:14" x14ac:dyDescent="0.25">
      <c r="A4" s="117" t="s">
        <v>20</v>
      </c>
      <c r="B4" s="17">
        <v>8900</v>
      </c>
      <c r="C4" s="160">
        <v>6.6</v>
      </c>
      <c r="D4" s="17">
        <v>8900</v>
      </c>
      <c r="E4" s="61"/>
      <c r="G4" s="61"/>
      <c r="K4" s="35"/>
      <c r="L4" s="35"/>
      <c r="M4" s="35"/>
      <c r="N4" s="35"/>
    </row>
    <row r="5" spans="1:14" s="35" customFormat="1" x14ac:dyDescent="0.25">
      <c r="A5" s="117" t="s">
        <v>53</v>
      </c>
      <c r="B5" s="17">
        <v>26200</v>
      </c>
      <c r="C5" s="160">
        <v>2.9</v>
      </c>
      <c r="D5" s="17">
        <v>26200</v>
      </c>
      <c r="E5" s="61"/>
      <c r="G5" s="61"/>
    </row>
    <row r="6" spans="1:14" x14ac:dyDescent="0.25">
      <c r="A6" s="117" t="s">
        <v>21</v>
      </c>
      <c r="B6" s="17">
        <v>148600</v>
      </c>
      <c r="C6" s="160">
        <v>1.4</v>
      </c>
      <c r="D6" s="17">
        <v>148600</v>
      </c>
      <c r="E6" s="61"/>
      <c r="G6" s="61"/>
      <c r="K6" s="35"/>
      <c r="L6" s="35"/>
      <c r="M6" s="35"/>
      <c r="N6" s="35"/>
    </row>
    <row r="7" spans="1:14" x14ac:dyDescent="0.25">
      <c r="A7" s="117" t="s">
        <v>22</v>
      </c>
      <c r="B7" s="17">
        <v>725000</v>
      </c>
      <c r="C7" s="160">
        <v>2.2999999999999998</v>
      </c>
      <c r="D7" s="17">
        <v>728000</v>
      </c>
      <c r="E7" s="61"/>
      <c r="G7" s="61"/>
      <c r="K7" s="35"/>
      <c r="L7" s="35"/>
      <c r="M7" s="35"/>
      <c r="N7" s="35"/>
    </row>
    <row r="8" spans="1:14" x14ac:dyDescent="0.25">
      <c r="A8" s="117" t="s">
        <v>23</v>
      </c>
      <c r="B8" s="17">
        <v>24900</v>
      </c>
      <c r="C8" s="160">
        <v>-1.4</v>
      </c>
      <c r="D8" s="17">
        <v>25300</v>
      </c>
      <c r="E8" s="61"/>
      <c r="G8" s="61"/>
      <c r="K8" s="35"/>
      <c r="L8" s="35"/>
      <c r="M8" s="35"/>
      <c r="N8" s="35"/>
    </row>
    <row r="9" spans="1:14" x14ac:dyDescent="0.25">
      <c r="A9" s="117" t="s">
        <v>24</v>
      </c>
      <c r="B9" s="118">
        <v>63600</v>
      </c>
      <c r="C9" s="160">
        <v>6.8</v>
      </c>
      <c r="D9" s="118">
        <v>75400</v>
      </c>
      <c r="E9" s="61"/>
      <c r="G9" s="61"/>
      <c r="K9" s="35"/>
      <c r="L9" s="35"/>
      <c r="M9" s="35"/>
      <c r="N9" s="35"/>
    </row>
    <row r="10" spans="1:14" x14ac:dyDescent="0.25">
      <c r="A10" s="50" t="s">
        <v>50</v>
      </c>
      <c r="B10" s="51">
        <v>997100</v>
      </c>
      <c r="C10" s="161">
        <v>2.4</v>
      </c>
      <c r="D10" s="51">
        <v>1012300</v>
      </c>
      <c r="E10" s="61"/>
      <c r="G10" s="61"/>
      <c r="K10" s="35"/>
      <c r="L10" s="35"/>
      <c r="M10" s="35"/>
      <c r="N10" s="35"/>
    </row>
    <row r="11" spans="1:14" s="35" customFormat="1" x14ac:dyDescent="0.25">
      <c r="A11" s="258" t="s">
        <v>115</v>
      </c>
      <c r="B11" s="258"/>
      <c r="C11" s="258"/>
      <c r="D11" s="258"/>
      <c r="E11" s="258"/>
      <c r="F11" s="258"/>
      <c r="G11" s="258"/>
      <c r="H11" s="258"/>
      <c r="I11" s="258"/>
    </row>
    <row r="12" spans="1:14" s="27" customFormat="1" x14ac:dyDescent="0.25">
      <c r="A12" s="258" t="s">
        <v>131</v>
      </c>
      <c r="B12" s="258"/>
      <c r="C12" s="258"/>
      <c r="D12" s="258"/>
      <c r="E12" s="258"/>
      <c r="F12" s="258"/>
      <c r="G12" s="258"/>
      <c r="H12" s="258"/>
      <c r="I12" s="258"/>
    </row>
    <row r="13" spans="1:14" s="27" customFormat="1" ht="43.5" customHeight="1" x14ac:dyDescent="0.25">
      <c r="A13" s="259" t="s">
        <v>167</v>
      </c>
      <c r="B13" s="259"/>
      <c r="C13" s="259"/>
      <c r="D13" s="259"/>
      <c r="E13" s="259"/>
      <c r="F13" s="259"/>
      <c r="G13" s="259"/>
      <c r="H13" s="259"/>
      <c r="I13" s="259"/>
    </row>
    <row r="14" spans="1:14" s="27" customFormat="1" ht="15" customHeight="1" x14ac:dyDescent="0.25">
      <c r="A14" s="256" t="s">
        <v>81</v>
      </c>
      <c r="B14" s="256"/>
      <c r="C14" s="256"/>
      <c r="D14" s="256"/>
      <c r="E14" s="256"/>
      <c r="F14" s="256"/>
      <c r="G14" s="256"/>
      <c r="H14" s="256"/>
      <c r="I14" s="256"/>
    </row>
    <row r="15" spans="1:14" s="35" customFormat="1" x14ac:dyDescent="0.25">
      <c r="A15" s="30" t="s">
        <v>82</v>
      </c>
      <c r="B15" s="31"/>
    </row>
    <row r="21" spans="3:4" x14ac:dyDescent="0.25">
      <c r="C21" s="26"/>
      <c r="D21" s="75"/>
    </row>
  </sheetData>
  <mergeCells count="5">
    <mergeCell ref="A14:I14"/>
    <mergeCell ref="A1:D1"/>
    <mergeCell ref="A11:I11"/>
    <mergeCell ref="A12:I12"/>
    <mergeCell ref="A13:I13"/>
  </mergeCells>
  <hyperlinks>
    <hyperlink ref="A2" location="Sommaire!A1" display="Retour au sommaire" xr:uid="{00000000-0004-0000-0200-000000000000}"/>
    <hyperlink ref="A15" r:id="rId1" xr:uid="{00000000-0004-0000-0200-000001000000}"/>
  </hyperlink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4"/>
  <dimension ref="A1:P20"/>
  <sheetViews>
    <sheetView workbookViewId="0">
      <selection activeCell="A2" sqref="A2"/>
    </sheetView>
  </sheetViews>
  <sheetFormatPr baseColWidth="10" defaultRowHeight="15" x14ac:dyDescent="0.25"/>
  <cols>
    <col min="1" max="1" width="20" customWidth="1"/>
    <col min="2" max="2" width="9.5" customWidth="1"/>
    <col min="3" max="3" width="7.5" customWidth="1"/>
    <col min="4" max="4" width="8.875" customWidth="1"/>
    <col min="12" max="12" width="15.875" customWidth="1"/>
  </cols>
  <sheetData>
    <row r="1" spans="1:16" ht="27.75" customHeight="1" x14ac:dyDescent="0.25">
      <c r="A1" s="257" t="s">
        <v>132</v>
      </c>
      <c r="B1" s="257"/>
      <c r="C1" s="257"/>
      <c r="D1" s="257"/>
    </row>
    <row r="2" spans="1:16" s="24" customFormat="1" ht="15.75" customHeight="1" x14ac:dyDescent="0.25">
      <c r="A2" s="32" t="s">
        <v>83</v>
      </c>
      <c r="B2" s="19"/>
      <c r="C2" s="19"/>
      <c r="D2" s="19"/>
    </row>
    <row r="3" spans="1:16" ht="65.25" customHeight="1" x14ac:dyDescent="0.25">
      <c r="A3" s="49"/>
      <c r="B3" s="49" t="s">
        <v>128</v>
      </c>
      <c r="C3" s="49" t="s">
        <v>156</v>
      </c>
      <c r="D3" s="49" t="s">
        <v>168</v>
      </c>
      <c r="E3" s="49" t="s">
        <v>133</v>
      </c>
      <c r="L3" s="35"/>
      <c r="M3" s="35"/>
      <c r="N3" s="35"/>
      <c r="O3" s="35"/>
      <c r="P3" s="35"/>
    </row>
    <row r="4" spans="1:16" x14ac:dyDescent="0.25">
      <c r="A4" s="3" t="s">
        <v>27</v>
      </c>
      <c r="B4" s="82">
        <v>496500</v>
      </c>
      <c r="C4" s="162">
        <v>2.2000000000000002</v>
      </c>
      <c r="D4" s="82">
        <v>505400</v>
      </c>
      <c r="E4" s="82">
        <v>485800</v>
      </c>
      <c r="F4" s="61"/>
      <c r="H4" s="61"/>
      <c r="I4" s="61"/>
      <c r="L4" s="35"/>
      <c r="M4" s="35"/>
      <c r="N4" s="35"/>
      <c r="O4" s="35"/>
      <c r="P4" s="35"/>
    </row>
    <row r="5" spans="1:16" x14ac:dyDescent="0.25">
      <c r="A5" s="3" t="s">
        <v>25</v>
      </c>
      <c r="B5" s="82">
        <v>228300</v>
      </c>
      <c r="C5" s="162">
        <v>3.2</v>
      </c>
      <c r="D5" s="82">
        <v>229500</v>
      </c>
      <c r="E5" s="82">
        <v>221200</v>
      </c>
      <c r="F5" s="61"/>
      <c r="H5" s="61"/>
      <c r="I5" s="61"/>
      <c r="L5" s="35"/>
      <c r="M5" s="35"/>
      <c r="N5" s="35"/>
      <c r="O5" s="35"/>
      <c r="P5" s="35"/>
    </row>
    <row r="6" spans="1:16" x14ac:dyDescent="0.25">
      <c r="A6" s="3" t="s">
        <v>26</v>
      </c>
      <c r="B6" s="82">
        <v>169100</v>
      </c>
      <c r="C6" s="162">
        <v>3</v>
      </c>
      <c r="D6" s="82">
        <v>180600</v>
      </c>
      <c r="E6" s="82">
        <v>164700</v>
      </c>
      <c r="F6" s="61"/>
      <c r="H6" s="61"/>
      <c r="I6" s="61"/>
      <c r="L6" s="35"/>
      <c r="M6" s="35"/>
      <c r="N6" s="35"/>
      <c r="O6" s="35"/>
      <c r="P6" s="35"/>
    </row>
    <row r="7" spans="1:16" x14ac:dyDescent="0.25">
      <c r="A7" s="3" t="s">
        <v>36</v>
      </c>
      <c r="B7" s="82">
        <v>317100</v>
      </c>
      <c r="C7" s="162">
        <v>2.6</v>
      </c>
      <c r="D7" s="82">
        <v>373400</v>
      </c>
      <c r="E7" s="82">
        <v>309200</v>
      </c>
      <c r="F7" s="61"/>
      <c r="H7" s="61"/>
      <c r="I7" s="61"/>
      <c r="L7" s="35"/>
      <c r="M7" s="35"/>
      <c r="N7" s="35"/>
      <c r="O7" s="35"/>
      <c r="P7" s="35"/>
    </row>
    <row r="8" spans="1:16" s="34" customFormat="1" x14ac:dyDescent="0.25">
      <c r="A8" s="3" t="s">
        <v>37</v>
      </c>
      <c r="B8" s="82">
        <v>60500</v>
      </c>
      <c r="C8" s="162">
        <v>1.6</v>
      </c>
      <c r="D8" s="82">
        <v>61100</v>
      </c>
      <c r="E8" s="82">
        <v>59600</v>
      </c>
      <c r="F8" s="61"/>
      <c r="H8" s="61"/>
      <c r="I8" s="61"/>
      <c r="L8" s="35"/>
      <c r="M8" s="35"/>
      <c r="N8" s="35"/>
      <c r="O8" s="35"/>
      <c r="P8" s="35"/>
    </row>
    <row r="9" spans="1:16" x14ac:dyDescent="0.25">
      <c r="A9" s="3" t="s">
        <v>103</v>
      </c>
      <c r="B9" s="86">
        <v>1271500</v>
      </c>
      <c r="C9" s="163">
        <v>2.6</v>
      </c>
      <c r="D9" s="86">
        <v>1350100</v>
      </c>
      <c r="E9" s="86">
        <v>1240500</v>
      </c>
      <c r="F9" s="61"/>
      <c r="H9" s="61"/>
      <c r="I9" s="61"/>
      <c r="L9" s="35"/>
      <c r="M9" s="35"/>
      <c r="N9" s="35"/>
      <c r="O9" s="35"/>
      <c r="P9" s="35"/>
    </row>
    <row r="10" spans="1:16" x14ac:dyDescent="0.25">
      <c r="A10" s="3" t="s">
        <v>54</v>
      </c>
      <c r="B10" s="82">
        <v>251800</v>
      </c>
      <c r="C10" s="162">
        <v>3.3</v>
      </c>
      <c r="D10" s="82">
        <v>251800</v>
      </c>
      <c r="E10" s="82">
        <v>243600</v>
      </c>
      <c r="F10" s="61"/>
      <c r="H10" s="61"/>
      <c r="I10" s="61"/>
      <c r="L10" s="35"/>
      <c r="M10" s="35"/>
      <c r="N10" s="35"/>
      <c r="O10" s="35"/>
      <c r="P10" s="35"/>
    </row>
    <row r="11" spans="1:16" x14ac:dyDescent="0.25">
      <c r="A11" s="3" t="s">
        <v>21</v>
      </c>
      <c r="B11" s="82">
        <v>148600</v>
      </c>
      <c r="C11" s="162">
        <v>1.4</v>
      </c>
      <c r="D11" s="82">
        <v>148600</v>
      </c>
      <c r="E11" s="82">
        <v>146500</v>
      </c>
      <c r="F11" s="61"/>
      <c r="G11" s="82"/>
      <c r="H11" s="61"/>
      <c r="I11" s="61"/>
      <c r="L11" s="35"/>
      <c r="M11" s="35"/>
      <c r="N11" s="35"/>
      <c r="O11" s="35"/>
      <c r="P11" s="35"/>
    </row>
    <row r="12" spans="1:16" x14ac:dyDescent="0.25">
      <c r="A12" s="3" t="s">
        <v>55</v>
      </c>
      <c r="B12" s="82">
        <v>1000</v>
      </c>
      <c r="C12" s="162">
        <v>24.1</v>
      </c>
      <c r="D12" s="82">
        <v>1400</v>
      </c>
      <c r="E12" s="82">
        <v>800</v>
      </c>
      <c r="F12" s="61"/>
      <c r="G12" s="26"/>
      <c r="H12" s="61"/>
      <c r="I12" s="61"/>
      <c r="L12" s="35"/>
      <c r="M12" s="35"/>
      <c r="N12" s="35"/>
      <c r="O12" s="35"/>
      <c r="P12" s="35"/>
    </row>
    <row r="13" spans="1:16" x14ac:dyDescent="0.25">
      <c r="A13" s="50" t="s">
        <v>50</v>
      </c>
      <c r="B13" s="51">
        <v>1672900</v>
      </c>
      <c r="C13" s="164">
        <v>2.6</v>
      </c>
      <c r="D13" s="51">
        <v>1751900</v>
      </c>
      <c r="E13" s="51">
        <v>1631500</v>
      </c>
      <c r="F13" s="61"/>
      <c r="H13" s="61"/>
      <c r="I13" s="61"/>
      <c r="L13" s="35"/>
      <c r="M13" s="35"/>
      <c r="N13" s="35"/>
      <c r="O13" s="35"/>
      <c r="P13" s="35"/>
    </row>
    <row r="14" spans="1:16" s="35" customFormat="1" x14ac:dyDescent="0.25">
      <c r="A14" s="258" t="s">
        <v>115</v>
      </c>
      <c r="B14" s="258"/>
      <c r="C14" s="258"/>
      <c r="D14" s="258"/>
      <c r="E14" s="258"/>
      <c r="F14" s="258"/>
      <c r="G14" s="258"/>
      <c r="H14" s="258"/>
      <c r="I14" s="258"/>
    </row>
    <row r="15" spans="1:16" s="27" customFormat="1" x14ac:dyDescent="0.25">
      <c r="A15" s="258" t="s">
        <v>131</v>
      </c>
      <c r="B15" s="258"/>
      <c r="C15" s="258"/>
      <c r="D15" s="258"/>
      <c r="E15" s="258"/>
      <c r="F15" s="258"/>
      <c r="G15" s="258"/>
      <c r="H15" s="258"/>
      <c r="I15" s="258"/>
    </row>
    <row r="16" spans="1:16" s="27" customFormat="1" ht="15" customHeight="1" x14ac:dyDescent="0.25">
      <c r="A16" s="256" t="s">
        <v>81</v>
      </c>
      <c r="B16" s="256"/>
      <c r="C16" s="256"/>
      <c r="D16" s="256"/>
      <c r="E16" s="256"/>
      <c r="F16" s="256"/>
      <c r="G16" s="256"/>
      <c r="H16" s="256"/>
      <c r="I16" s="256"/>
    </row>
    <row r="17" spans="1:2" s="35" customFormat="1" x14ac:dyDescent="0.25">
      <c r="A17" s="30" t="s">
        <v>82</v>
      </c>
      <c r="B17" s="31"/>
    </row>
    <row r="20" spans="1:2" x14ac:dyDescent="0.25">
      <c r="A20" s="26"/>
    </row>
  </sheetData>
  <sortState xmlns:xlrd2="http://schemas.microsoft.com/office/spreadsheetml/2017/richdata2" ref="A4:E8">
    <sortCondition ref="A4:A8"/>
  </sortState>
  <mergeCells count="4">
    <mergeCell ref="A1:D1"/>
    <mergeCell ref="A14:I14"/>
    <mergeCell ref="A15:I15"/>
    <mergeCell ref="A16:I16"/>
  </mergeCells>
  <hyperlinks>
    <hyperlink ref="A2" location="Sommaire!A1" display="Retour au sommaire" xr:uid="{00000000-0004-0000-0300-000000000000}"/>
    <hyperlink ref="A17" r:id="rId1" xr:uid="{00000000-0004-0000-0300-000001000000}"/>
  </hyperlinks>
  <pageMargins left="0.70866141732283472" right="0.70866141732283472" top="0.74803149606299213" bottom="0.74803149606299213" header="0.31496062992125984" footer="0.31496062992125984"/>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5"/>
  <dimension ref="A1:Q46"/>
  <sheetViews>
    <sheetView topLeftCell="A14" zoomScaleNormal="100" workbookViewId="0">
      <selection activeCell="A2" sqref="A2"/>
    </sheetView>
  </sheetViews>
  <sheetFormatPr baseColWidth="10" defaultRowHeight="15" x14ac:dyDescent="0.25"/>
  <cols>
    <col min="1" max="1" width="23.625" customWidth="1"/>
    <col min="2" max="2" width="10.375" customWidth="1"/>
    <col min="3" max="3" width="7.75" customWidth="1"/>
    <col min="4" max="4" width="11.375" customWidth="1"/>
    <col min="5" max="5" width="10.625" style="35" customWidth="1"/>
    <col min="12" max="12" width="13.125" customWidth="1"/>
  </cols>
  <sheetData>
    <row r="1" spans="1:17" ht="24.95" customHeight="1" x14ac:dyDescent="0.25">
      <c r="A1" s="257" t="s">
        <v>134</v>
      </c>
      <c r="B1" s="257"/>
      <c r="C1" s="257"/>
      <c r="D1" s="257"/>
      <c r="E1" s="257"/>
    </row>
    <row r="2" spans="1:17" s="24" customFormat="1" ht="15.75" customHeight="1" x14ac:dyDescent="0.25">
      <c r="A2" s="32" t="s">
        <v>83</v>
      </c>
      <c r="B2" s="19"/>
      <c r="C2" s="19"/>
      <c r="E2" s="119"/>
    </row>
    <row r="3" spans="1:17" ht="56.25" x14ac:dyDescent="0.25">
      <c r="A3" s="53"/>
      <c r="B3" s="49" t="s">
        <v>128</v>
      </c>
      <c r="C3" s="49" t="s">
        <v>157</v>
      </c>
      <c r="D3" s="49" t="s">
        <v>168</v>
      </c>
      <c r="E3" s="49" t="s">
        <v>133</v>
      </c>
      <c r="L3" s="35"/>
      <c r="M3" s="35"/>
      <c r="N3" s="35"/>
      <c r="O3" s="35"/>
      <c r="P3" s="35"/>
      <c r="Q3" s="35"/>
    </row>
    <row r="4" spans="1:17" x14ac:dyDescent="0.25">
      <c r="A4" s="88" t="s">
        <v>25</v>
      </c>
      <c r="B4" s="87">
        <v>45000</v>
      </c>
      <c r="C4" s="165">
        <v>0.3</v>
      </c>
      <c r="D4" s="152">
        <v>45000</v>
      </c>
      <c r="E4" s="152">
        <v>44900</v>
      </c>
      <c r="F4" s="61"/>
      <c r="H4" s="61"/>
      <c r="I4" s="61"/>
      <c r="J4" s="210"/>
      <c r="L4" s="35"/>
      <c r="M4" s="35"/>
      <c r="N4" s="35"/>
      <c r="O4" s="35"/>
      <c r="P4" s="35"/>
      <c r="Q4" s="35"/>
    </row>
    <row r="5" spans="1:17" x14ac:dyDescent="0.25">
      <c r="A5" s="89" t="s">
        <v>126</v>
      </c>
      <c r="B5" s="82">
        <v>19800</v>
      </c>
      <c r="C5" s="166">
        <v>-0.2</v>
      </c>
      <c r="D5" s="84">
        <v>20600</v>
      </c>
      <c r="E5" s="84">
        <v>19800</v>
      </c>
      <c r="F5" s="61"/>
      <c r="H5" s="61"/>
      <c r="I5" s="61"/>
      <c r="J5" s="210"/>
      <c r="K5" s="210"/>
      <c r="L5" s="35"/>
      <c r="M5" s="35"/>
      <c r="N5" s="35"/>
      <c r="O5" s="35"/>
      <c r="P5" s="35"/>
      <c r="Q5" s="35"/>
    </row>
    <row r="6" spans="1:17" x14ac:dyDescent="0.25">
      <c r="A6" s="89" t="s">
        <v>28</v>
      </c>
      <c r="B6" s="82">
        <v>8300</v>
      </c>
      <c r="C6" s="166">
        <v>-0.9</v>
      </c>
      <c r="D6" s="84">
        <v>8300</v>
      </c>
      <c r="E6" s="84">
        <v>8400</v>
      </c>
      <c r="F6" s="61"/>
      <c r="H6" s="61"/>
      <c r="I6" s="61"/>
      <c r="J6" s="210"/>
      <c r="K6" s="210"/>
      <c r="L6" s="35"/>
      <c r="M6" s="35"/>
      <c r="N6" s="35"/>
      <c r="O6" s="35"/>
      <c r="P6" s="35"/>
      <c r="Q6" s="35"/>
    </row>
    <row r="7" spans="1:17" s="35" customFormat="1" x14ac:dyDescent="0.25">
      <c r="A7" s="89" t="s">
        <v>125</v>
      </c>
      <c r="B7" s="82">
        <v>800</v>
      </c>
      <c r="C7" s="166">
        <v>7</v>
      </c>
      <c r="D7" s="84">
        <v>800</v>
      </c>
      <c r="E7" s="84">
        <v>800</v>
      </c>
      <c r="F7" s="61"/>
      <c r="H7" s="61"/>
      <c r="I7" s="61"/>
      <c r="J7" s="210"/>
      <c r="K7" s="210"/>
    </row>
    <row r="8" spans="1:17" x14ac:dyDescent="0.25">
      <c r="A8" s="88" t="s">
        <v>29</v>
      </c>
      <c r="B8" s="87">
        <v>28900</v>
      </c>
      <c r="C8" s="165">
        <v>-0.2</v>
      </c>
      <c r="D8" s="152">
        <v>29700</v>
      </c>
      <c r="E8" s="152">
        <v>29000</v>
      </c>
      <c r="F8" s="61"/>
      <c r="H8" s="61"/>
      <c r="I8" s="61"/>
      <c r="J8" s="210"/>
      <c r="K8" s="210"/>
      <c r="L8" s="35"/>
      <c r="M8" s="35"/>
      <c r="N8" s="35"/>
      <c r="O8" s="35"/>
      <c r="P8" s="35"/>
      <c r="Q8" s="35"/>
    </row>
    <row r="9" spans="1:17" x14ac:dyDescent="0.25">
      <c r="A9" s="90" t="s">
        <v>30</v>
      </c>
      <c r="B9" s="82">
        <v>19600</v>
      </c>
      <c r="C9" s="166">
        <v>-1</v>
      </c>
      <c r="D9" s="84">
        <v>19800</v>
      </c>
      <c r="E9" s="84">
        <v>19800</v>
      </c>
      <c r="F9" s="61"/>
      <c r="H9" s="61"/>
      <c r="I9" s="61"/>
      <c r="J9" s="210"/>
      <c r="K9" s="210"/>
      <c r="L9" s="35"/>
      <c r="M9" s="35"/>
      <c r="N9" s="35"/>
      <c r="O9" s="35"/>
      <c r="P9" s="35"/>
      <c r="Q9" s="35"/>
    </row>
    <row r="10" spans="1:17" x14ac:dyDescent="0.25">
      <c r="A10" s="89" t="s">
        <v>31</v>
      </c>
      <c r="B10" s="82">
        <v>28100</v>
      </c>
      <c r="C10" s="166">
        <v>0</v>
      </c>
      <c r="D10" s="84">
        <v>28200</v>
      </c>
      <c r="E10" s="84">
        <v>28100</v>
      </c>
      <c r="F10" s="61"/>
      <c r="G10" s="26"/>
      <c r="H10" s="61"/>
      <c r="I10" s="61"/>
      <c r="J10" s="210"/>
      <c r="K10" s="210"/>
      <c r="L10" s="35"/>
      <c r="M10" s="35"/>
      <c r="N10" s="35"/>
      <c r="O10" s="35"/>
      <c r="P10" s="35"/>
      <c r="Q10" s="35"/>
    </row>
    <row r="11" spans="1:17" x14ac:dyDescent="0.25">
      <c r="A11" s="89" t="s">
        <v>114</v>
      </c>
      <c r="B11" s="82">
        <v>45800</v>
      </c>
      <c r="C11" s="166">
        <v>2</v>
      </c>
      <c r="D11" s="84">
        <v>46300</v>
      </c>
      <c r="E11" s="84">
        <v>44900</v>
      </c>
      <c r="F11" s="61"/>
      <c r="H11" s="61"/>
      <c r="I11" s="61"/>
      <c r="J11" s="210"/>
      <c r="K11" s="210"/>
      <c r="L11" s="35"/>
      <c r="M11" s="35"/>
      <c r="N11" s="35"/>
      <c r="O11" s="35"/>
      <c r="P11" s="35"/>
      <c r="Q11" s="35"/>
    </row>
    <row r="12" spans="1:17" x14ac:dyDescent="0.25">
      <c r="A12" s="89" t="s">
        <v>32</v>
      </c>
      <c r="B12" s="82">
        <v>2700</v>
      </c>
      <c r="C12" s="166">
        <v>-9.1</v>
      </c>
      <c r="D12" s="84">
        <v>2700</v>
      </c>
      <c r="E12" s="84">
        <v>2900</v>
      </c>
      <c r="F12" s="61"/>
      <c r="H12" s="61"/>
      <c r="I12" s="61"/>
      <c r="J12" s="210"/>
      <c r="K12" s="210"/>
      <c r="L12" s="35"/>
      <c r="M12" s="35"/>
      <c r="N12" s="35"/>
      <c r="O12" s="35"/>
      <c r="P12" s="35"/>
      <c r="Q12" s="35"/>
    </row>
    <row r="13" spans="1:17" x14ac:dyDescent="0.25">
      <c r="A13" s="88" t="s">
        <v>27</v>
      </c>
      <c r="B13" s="87">
        <v>96200</v>
      </c>
      <c r="C13" s="165">
        <v>0.5</v>
      </c>
      <c r="D13" s="152">
        <v>96900</v>
      </c>
      <c r="E13" s="152">
        <v>95800</v>
      </c>
      <c r="F13" s="61"/>
      <c r="H13" s="61"/>
      <c r="I13" s="61"/>
      <c r="J13" s="210"/>
      <c r="K13" s="210"/>
      <c r="L13" s="35"/>
      <c r="M13" s="35"/>
      <c r="N13" s="35"/>
      <c r="O13" s="35"/>
      <c r="P13" s="35"/>
      <c r="Q13" s="35"/>
    </row>
    <row r="14" spans="1:17" x14ac:dyDescent="0.25">
      <c r="A14" s="89" t="s">
        <v>33</v>
      </c>
      <c r="B14" s="82">
        <v>27200</v>
      </c>
      <c r="C14" s="166">
        <v>-0.2</v>
      </c>
      <c r="D14" s="84">
        <v>31800</v>
      </c>
      <c r="E14" s="84">
        <v>27200</v>
      </c>
      <c r="F14" s="61"/>
      <c r="H14" s="61"/>
      <c r="I14" s="61"/>
      <c r="J14" s="210"/>
      <c r="K14" s="210"/>
      <c r="L14" s="35"/>
      <c r="M14" s="35"/>
      <c r="N14" s="35"/>
      <c r="O14" s="35"/>
      <c r="P14" s="35"/>
      <c r="Q14" s="35"/>
    </row>
    <row r="15" spans="1:17" x14ac:dyDescent="0.25">
      <c r="A15" s="89" t="s">
        <v>34</v>
      </c>
      <c r="B15" s="82">
        <v>18000</v>
      </c>
      <c r="C15" s="166">
        <v>-1.8</v>
      </c>
      <c r="D15" s="84">
        <v>18100</v>
      </c>
      <c r="E15" s="84">
        <v>18300</v>
      </c>
      <c r="F15" s="61"/>
      <c r="G15" s="26"/>
      <c r="H15" s="61"/>
      <c r="I15" s="61"/>
      <c r="L15" s="35"/>
      <c r="M15" s="35"/>
      <c r="N15" s="35"/>
      <c r="O15" s="35"/>
      <c r="P15" s="35"/>
      <c r="Q15" s="35"/>
    </row>
    <row r="16" spans="1:17" x14ac:dyDescent="0.25">
      <c r="A16" s="89" t="s">
        <v>35</v>
      </c>
      <c r="B16" s="82">
        <v>7200</v>
      </c>
      <c r="C16" s="166">
        <v>24.4</v>
      </c>
      <c r="D16" s="84">
        <v>7200</v>
      </c>
      <c r="E16" s="84">
        <v>5800</v>
      </c>
      <c r="F16" s="61"/>
      <c r="H16" s="61"/>
      <c r="I16" s="61"/>
      <c r="L16" s="35"/>
      <c r="M16" s="35"/>
      <c r="N16" s="35"/>
      <c r="O16" s="35"/>
      <c r="P16" s="35"/>
      <c r="Q16" s="35"/>
    </row>
    <row r="17" spans="1:17" x14ac:dyDescent="0.25">
      <c r="A17" s="88" t="s">
        <v>36</v>
      </c>
      <c r="B17" s="87">
        <v>52400</v>
      </c>
      <c r="C17" s="165">
        <v>2</v>
      </c>
      <c r="D17" s="152">
        <v>57000</v>
      </c>
      <c r="E17" s="152">
        <v>51300</v>
      </c>
      <c r="F17" s="61"/>
      <c r="H17" s="61"/>
      <c r="I17" s="61"/>
      <c r="L17" s="35"/>
      <c r="M17" s="35"/>
      <c r="N17" s="35"/>
      <c r="O17" s="35"/>
      <c r="P17" s="35"/>
      <c r="Q17" s="35"/>
    </row>
    <row r="18" spans="1:17" x14ac:dyDescent="0.25">
      <c r="A18" s="88" t="s">
        <v>37</v>
      </c>
      <c r="B18" s="87">
        <v>19400</v>
      </c>
      <c r="C18" s="165">
        <v>0.1</v>
      </c>
      <c r="D18" s="152">
        <v>19500</v>
      </c>
      <c r="E18" s="152">
        <v>19400</v>
      </c>
      <c r="F18" s="61"/>
      <c r="H18" s="61"/>
      <c r="I18" s="61"/>
      <c r="L18" s="35"/>
      <c r="M18" s="35"/>
      <c r="N18" s="35"/>
      <c r="O18" s="35"/>
      <c r="P18" s="35"/>
      <c r="Q18" s="35"/>
    </row>
    <row r="19" spans="1:17" x14ac:dyDescent="0.25">
      <c r="A19" s="225" t="s">
        <v>38</v>
      </c>
      <c r="B19" s="226">
        <v>241900</v>
      </c>
      <c r="C19" s="227">
        <v>0.7</v>
      </c>
      <c r="D19" s="228">
        <v>248300</v>
      </c>
      <c r="E19" s="228">
        <v>240300</v>
      </c>
      <c r="F19" s="61"/>
      <c r="H19" s="61"/>
      <c r="I19" s="61"/>
      <c r="L19" s="35"/>
      <c r="M19" s="35"/>
      <c r="N19" s="35"/>
      <c r="O19" s="35"/>
      <c r="P19" s="35"/>
      <c r="Q19" s="35"/>
    </row>
    <row r="20" spans="1:17" x14ac:dyDescent="0.25">
      <c r="A20" s="91" t="s">
        <v>39</v>
      </c>
      <c r="B20" s="86">
        <v>30300</v>
      </c>
      <c r="C20" s="165">
        <v>0.8</v>
      </c>
      <c r="D20" s="153">
        <v>30300</v>
      </c>
      <c r="E20" s="153">
        <v>30000</v>
      </c>
      <c r="F20" s="61"/>
      <c r="H20" s="61"/>
      <c r="I20" s="61"/>
      <c r="L20" s="35"/>
      <c r="M20" s="35"/>
      <c r="N20" s="35"/>
      <c r="O20" s="35"/>
      <c r="P20" s="35"/>
      <c r="Q20" s="35"/>
    </row>
    <row r="21" spans="1:17" x14ac:dyDescent="0.25">
      <c r="A21" s="91" t="s">
        <v>21</v>
      </c>
      <c r="B21" s="86">
        <v>51200</v>
      </c>
      <c r="C21" s="165">
        <v>0.1</v>
      </c>
      <c r="D21" s="153">
        <v>51200</v>
      </c>
      <c r="E21" s="153">
        <v>51100</v>
      </c>
      <c r="F21" s="61"/>
      <c r="H21" s="61"/>
      <c r="I21" s="61"/>
      <c r="L21" s="35"/>
      <c r="M21" s="35"/>
      <c r="N21" s="35"/>
      <c r="O21" s="35"/>
      <c r="P21" s="35"/>
      <c r="Q21" s="35"/>
    </row>
    <row r="22" spans="1:17" x14ac:dyDescent="0.25">
      <c r="A22" s="91" t="s">
        <v>55</v>
      </c>
      <c r="B22" s="86">
        <v>300</v>
      </c>
      <c r="C22" s="165">
        <v>-37.4</v>
      </c>
      <c r="D22" s="153">
        <v>300</v>
      </c>
      <c r="E22" s="153">
        <v>500</v>
      </c>
      <c r="F22" s="61"/>
      <c r="H22" s="61"/>
      <c r="I22" s="61"/>
      <c r="L22" s="35"/>
      <c r="M22" s="35"/>
      <c r="N22" s="35"/>
      <c r="O22" s="35"/>
      <c r="P22" s="35"/>
      <c r="Q22" s="35"/>
    </row>
    <row r="23" spans="1:17" x14ac:dyDescent="0.25">
      <c r="A23" s="54" t="s">
        <v>50</v>
      </c>
      <c r="B23" s="51">
        <v>323600</v>
      </c>
      <c r="C23" s="167">
        <v>0.5</v>
      </c>
      <c r="D23" s="154">
        <v>330000</v>
      </c>
      <c r="E23" s="155">
        <v>321900</v>
      </c>
      <c r="F23" s="61"/>
      <c r="H23" s="61"/>
      <c r="I23" s="61"/>
      <c r="L23" s="35"/>
      <c r="M23" s="35"/>
      <c r="N23" s="35"/>
      <c r="O23" s="35"/>
      <c r="P23" s="35"/>
      <c r="Q23" s="35"/>
    </row>
    <row r="24" spans="1:17" ht="17.45" customHeight="1" x14ac:dyDescent="0.25">
      <c r="A24" s="62" t="s">
        <v>104</v>
      </c>
      <c r="B24" s="4">
        <v>269500</v>
      </c>
      <c r="C24" s="168">
        <v>-0.7</v>
      </c>
      <c r="D24" s="156">
        <v>275100</v>
      </c>
      <c r="E24" s="156">
        <v>271300</v>
      </c>
      <c r="F24" s="61"/>
      <c r="H24" s="61"/>
      <c r="I24" s="61"/>
      <c r="K24" s="209"/>
      <c r="L24" s="35"/>
      <c r="M24" s="35"/>
      <c r="N24" s="35"/>
      <c r="O24" s="35"/>
      <c r="P24" s="35"/>
      <c r="Q24" s="35"/>
    </row>
    <row r="25" spans="1:17" x14ac:dyDescent="0.25">
      <c r="A25" s="8" t="s">
        <v>98</v>
      </c>
      <c r="B25" s="4">
        <v>28000</v>
      </c>
      <c r="C25" s="168">
        <v>5.4</v>
      </c>
      <c r="D25" s="156">
        <v>28700</v>
      </c>
      <c r="E25" s="156">
        <v>26600</v>
      </c>
      <c r="F25" s="61"/>
      <c r="H25" s="61"/>
      <c r="I25" s="61"/>
      <c r="K25" s="209"/>
      <c r="L25" s="35"/>
      <c r="M25" s="35"/>
      <c r="N25" s="35"/>
      <c r="O25" s="35"/>
      <c r="P25" s="35"/>
      <c r="Q25" s="35"/>
    </row>
    <row r="26" spans="1:17" x14ac:dyDescent="0.25">
      <c r="A26" s="8" t="s">
        <v>99</v>
      </c>
      <c r="B26" s="4">
        <v>29900</v>
      </c>
      <c r="C26" s="168">
        <v>11.1</v>
      </c>
      <c r="D26" s="156">
        <v>30300</v>
      </c>
      <c r="E26" s="156">
        <v>26900</v>
      </c>
      <c r="F26" s="61"/>
      <c r="H26" s="61"/>
      <c r="I26" s="61"/>
      <c r="K26" s="210"/>
      <c r="L26" s="35"/>
      <c r="M26" s="35"/>
      <c r="N26" s="35"/>
      <c r="O26" s="35"/>
      <c r="P26" s="35"/>
      <c r="Q26" s="35"/>
    </row>
    <row r="27" spans="1:17" s="35" customFormat="1" ht="15" customHeight="1" x14ac:dyDescent="0.25">
      <c r="A27" s="260" t="s">
        <v>112</v>
      </c>
      <c r="B27" s="260"/>
      <c r="C27" s="260"/>
      <c r="D27" s="260"/>
      <c r="E27" s="260"/>
      <c r="F27" s="260"/>
      <c r="G27" s="260"/>
      <c r="H27" s="260"/>
      <c r="I27" s="260"/>
      <c r="J27" s="260"/>
      <c r="K27" s="210"/>
      <c r="L27" s="210"/>
      <c r="M27" s="210"/>
      <c r="N27" s="210"/>
      <c r="O27" s="210"/>
    </row>
    <row r="28" spans="1:17" s="35" customFormat="1" x14ac:dyDescent="0.25">
      <c r="A28" s="258" t="s">
        <v>115</v>
      </c>
      <c r="B28" s="258"/>
      <c r="C28" s="258"/>
      <c r="D28" s="258"/>
      <c r="E28" s="258"/>
      <c r="F28" s="258"/>
      <c r="G28" s="258"/>
      <c r="H28" s="258"/>
      <c r="I28" s="258"/>
      <c r="K28" s="210"/>
      <c r="L28" s="210"/>
      <c r="M28" s="210"/>
      <c r="N28" s="210"/>
      <c r="O28" s="210"/>
    </row>
    <row r="29" spans="1:17" s="27" customFormat="1" x14ac:dyDescent="0.25">
      <c r="A29" s="258" t="s">
        <v>131</v>
      </c>
      <c r="B29" s="258"/>
      <c r="C29" s="258"/>
      <c r="D29" s="258"/>
      <c r="E29" s="258"/>
      <c r="F29" s="258"/>
      <c r="G29" s="258"/>
      <c r="H29" s="258"/>
      <c r="I29" s="258"/>
      <c r="K29" s="210"/>
      <c r="L29" s="210"/>
      <c r="M29" s="210"/>
      <c r="N29" s="210"/>
      <c r="O29" s="210"/>
    </row>
    <row r="30" spans="1:17" s="27" customFormat="1" ht="15" customHeight="1" x14ac:dyDescent="0.25">
      <c r="A30" s="256" t="s">
        <v>81</v>
      </c>
      <c r="B30" s="256"/>
      <c r="C30" s="256"/>
      <c r="D30" s="256"/>
      <c r="E30" s="256"/>
      <c r="F30" s="256"/>
      <c r="G30" s="256"/>
      <c r="H30" s="256"/>
      <c r="I30" s="256"/>
      <c r="K30" s="210"/>
      <c r="L30" s="210"/>
      <c r="M30" s="210"/>
      <c r="N30" s="210"/>
      <c r="O30" s="210"/>
    </row>
    <row r="31" spans="1:17" s="35" customFormat="1" x14ac:dyDescent="0.25">
      <c r="A31" s="30" t="s">
        <v>82</v>
      </c>
      <c r="B31" s="31"/>
      <c r="K31" s="210"/>
      <c r="L31" s="210"/>
      <c r="M31" s="210"/>
      <c r="N31" s="210"/>
      <c r="O31" s="210"/>
    </row>
    <row r="32" spans="1:17" x14ac:dyDescent="0.25">
      <c r="K32" s="210"/>
      <c r="L32" s="210"/>
      <c r="M32" s="210"/>
      <c r="N32" s="210"/>
      <c r="O32" s="210"/>
    </row>
    <row r="33" spans="11:15" x14ac:dyDescent="0.25">
      <c r="K33" s="210"/>
      <c r="L33" s="210"/>
      <c r="M33" s="210"/>
      <c r="N33" s="210"/>
      <c r="O33" s="210"/>
    </row>
    <row r="34" spans="11:15" x14ac:dyDescent="0.25">
      <c r="K34" s="210"/>
      <c r="L34" s="210"/>
      <c r="M34" s="210"/>
      <c r="N34" s="210"/>
      <c r="O34" s="210"/>
    </row>
    <row r="35" spans="11:15" x14ac:dyDescent="0.25">
      <c r="K35" s="210"/>
      <c r="L35" s="210"/>
      <c r="M35" s="210"/>
      <c r="N35" s="210"/>
      <c r="O35" s="210"/>
    </row>
    <row r="36" spans="11:15" x14ac:dyDescent="0.25">
      <c r="K36" s="210"/>
      <c r="L36" s="210"/>
      <c r="M36" s="210"/>
      <c r="N36" s="210"/>
      <c r="O36" s="210"/>
    </row>
    <row r="37" spans="11:15" x14ac:dyDescent="0.25">
      <c r="K37" s="210"/>
      <c r="L37" s="210"/>
      <c r="M37" s="210"/>
      <c r="N37" s="210"/>
      <c r="O37" s="210"/>
    </row>
    <row r="38" spans="11:15" x14ac:dyDescent="0.25">
      <c r="K38" s="210"/>
      <c r="L38" s="210"/>
      <c r="M38" s="210"/>
      <c r="N38" s="210"/>
      <c r="O38" s="210"/>
    </row>
    <row r="39" spans="11:15" x14ac:dyDescent="0.25">
      <c r="K39" s="210"/>
      <c r="L39" s="210"/>
      <c r="M39" s="210"/>
      <c r="N39" s="210"/>
      <c r="O39" s="210"/>
    </row>
    <row r="40" spans="11:15" x14ac:dyDescent="0.25">
      <c r="K40" s="210"/>
      <c r="L40" s="210"/>
      <c r="M40" s="210"/>
      <c r="N40" s="210"/>
      <c r="O40" s="210"/>
    </row>
    <row r="41" spans="11:15" x14ac:dyDescent="0.25">
      <c r="K41" s="210"/>
      <c r="L41" s="210"/>
      <c r="M41" s="210"/>
      <c r="N41" s="210"/>
      <c r="O41" s="210"/>
    </row>
    <row r="42" spans="11:15" x14ac:dyDescent="0.25">
      <c r="K42" s="210"/>
      <c r="L42" s="210"/>
      <c r="M42" s="210"/>
      <c r="N42" s="210"/>
      <c r="O42" s="210"/>
    </row>
    <row r="43" spans="11:15" x14ac:dyDescent="0.25">
      <c r="K43" s="210"/>
      <c r="L43" s="210"/>
      <c r="M43" s="210"/>
      <c r="N43" s="210"/>
      <c r="O43" s="210"/>
    </row>
    <row r="44" spans="11:15" x14ac:dyDescent="0.25">
      <c r="K44" s="210"/>
      <c r="L44" s="210"/>
      <c r="M44" s="210"/>
      <c r="N44" s="210"/>
      <c r="O44" s="210"/>
    </row>
    <row r="45" spans="11:15" x14ac:dyDescent="0.25">
      <c r="K45" s="210"/>
      <c r="L45" s="210"/>
      <c r="M45" s="210"/>
      <c r="N45" s="210"/>
      <c r="O45" s="210"/>
    </row>
    <row r="46" spans="11:15" x14ac:dyDescent="0.25">
      <c r="K46" s="210"/>
      <c r="L46" s="210"/>
      <c r="M46" s="210"/>
      <c r="N46" s="210"/>
      <c r="O46" s="210"/>
    </row>
  </sheetData>
  <mergeCells count="5">
    <mergeCell ref="A1:E1"/>
    <mergeCell ref="A30:I30"/>
    <mergeCell ref="A28:I28"/>
    <mergeCell ref="A29:I29"/>
    <mergeCell ref="A27:J27"/>
  </mergeCells>
  <hyperlinks>
    <hyperlink ref="A2" location="Sommaire!A1" display="Retour au sommaire" xr:uid="{00000000-0004-0000-0400-000000000000}"/>
    <hyperlink ref="A31" r:id="rId1" xr:uid="{00000000-0004-0000-0400-000001000000}"/>
  </hyperlinks>
  <pageMargins left="0.70866141732283472" right="0.70866141732283472" top="0.74803149606299213" bottom="0.74803149606299213" header="0.31496062992125984" footer="0.31496062992125984"/>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6"/>
  <dimension ref="A1:P20"/>
  <sheetViews>
    <sheetView workbookViewId="0">
      <selection activeCell="A2" sqref="A2"/>
    </sheetView>
  </sheetViews>
  <sheetFormatPr baseColWidth="10" defaultRowHeight="15" x14ac:dyDescent="0.25"/>
  <cols>
    <col min="5" max="5" width="11" customWidth="1"/>
    <col min="8" max="8" width="37.375" bestFit="1" customWidth="1"/>
  </cols>
  <sheetData>
    <row r="1" spans="1:16" ht="27" customHeight="1" x14ac:dyDescent="0.25">
      <c r="A1" s="257" t="s">
        <v>135</v>
      </c>
      <c r="B1" s="257"/>
      <c r="C1" s="257"/>
      <c r="D1" s="257"/>
      <c r="E1" s="257"/>
      <c r="F1" s="257"/>
      <c r="G1" s="257"/>
    </row>
    <row r="2" spans="1:16" s="35" customFormat="1" x14ac:dyDescent="0.25">
      <c r="A2" s="32" t="s">
        <v>83</v>
      </c>
      <c r="B2" s="36"/>
      <c r="C2" s="36"/>
      <c r="D2" s="36"/>
      <c r="E2" s="36"/>
    </row>
    <row r="3" spans="1:16" ht="67.5" x14ac:dyDescent="0.25">
      <c r="A3" s="49" t="s">
        <v>16</v>
      </c>
      <c r="B3" s="49" t="s">
        <v>136</v>
      </c>
      <c r="C3" s="49" t="s">
        <v>137</v>
      </c>
      <c r="D3" s="49" t="s">
        <v>158</v>
      </c>
      <c r="E3" s="49" t="s">
        <v>159</v>
      </c>
      <c r="F3" s="49" t="s">
        <v>138</v>
      </c>
      <c r="G3" s="49" t="s">
        <v>139</v>
      </c>
      <c r="J3" s="35"/>
      <c r="K3" s="35"/>
      <c r="L3" s="35"/>
      <c r="M3" s="35"/>
      <c r="N3" s="35"/>
      <c r="O3" s="35"/>
      <c r="P3" s="35"/>
    </row>
    <row r="4" spans="1:16" x14ac:dyDescent="0.25">
      <c r="A4" s="2" t="s">
        <v>17</v>
      </c>
      <c r="B4" s="82">
        <v>997100</v>
      </c>
      <c r="C4" s="17">
        <v>1057300</v>
      </c>
      <c r="D4" s="159">
        <v>2.4</v>
      </c>
      <c r="E4" s="159">
        <v>2.2000000000000002</v>
      </c>
      <c r="F4" s="83">
        <v>1012300</v>
      </c>
      <c r="G4" s="81">
        <v>1073100</v>
      </c>
      <c r="H4" s="61"/>
      <c r="I4" s="61"/>
      <c r="J4" s="35"/>
      <c r="K4" s="35"/>
      <c r="L4" s="61"/>
      <c r="M4" s="61"/>
      <c r="N4" s="35"/>
      <c r="O4" s="35"/>
      <c r="P4" s="35"/>
    </row>
    <row r="5" spans="1:16" x14ac:dyDescent="0.25">
      <c r="A5" s="2" t="s">
        <v>18</v>
      </c>
      <c r="B5" s="82">
        <v>621900</v>
      </c>
      <c r="C5" s="17">
        <v>621900</v>
      </c>
      <c r="D5" s="159">
        <v>3.1</v>
      </c>
      <c r="E5" s="159">
        <v>3.1</v>
      </c>
      <c r="F5" s="83">
        <v>680800</v>
      </c>
      <c r="G5" s="81">
        <v>680800</v>
      </c>
      <c r="H5" s="61"/>
      <c r="I5" s="61"/>
      <c r="J5" s="35"/>
      <c r="K5" s="35"/>
      <c r="L5" s="61"/>
      <c r="M5" s="61"/>
      <c r="N5" s="35"/>
      <c r="O5" s="35"/>
      <c r="P5" s="35"/>
    </row>
    <row r="6" spans="1:16" x14ac:dyDescent="0.25">
      <c r="A6" s="2" t="s">
        <v>19</v>
      </c>
      <c r="B6" s="82">
        <v>53800</v>
      </c>
      <c r="C6" s="17">
        <v>53800</v>
      </c>
      <c r="D6" s="159">
        <v>0.1</v>
      </c>
      <c r="E6" s="159">
        <v>0.1</v>
      </c>
      <c r="F6" s="82">
        <v>58700</v>
      </c>
      <c r="G6" s="17">
        <v>58800</v>
      </c>
      <c r="H6" s="61"/>
      <c r="I6" s="61"/>
      <c r="J6" s="35"/>
      <c r="K6" s="35"/>
      <c r="L6" s="61"/>
      <c r="M6" s="61"/>
      <c r="N6" s="35"/>
      <c r="O6" s="35"/>
      <c r="P6" s="35"/>
    </row>
    <row r="7" spans="1:16" x14ac:dyDescent="0.25">
      <c r="A7" s="52" t="s">
        <v>50</v>
      </c>
      <c r="B7" s="51">
        <v>1672900</v>
      </c>
      <c r="C7" s="51">
        <v>1733100</v>
      </c>
      <c r="D7" s="158">
        <v>2.6</v>
      </c>
      <c r="E7" s="158">
        <v>2.5</v>
      </c>
      <c r="F7" s="51">
        <v>1751900</v>
      </c>
      <c r="G7" s="51">
        <v>1812700</v>
      </c>
      <c r="H7" s="61"/>
      <c r="I7" s="61"/>
      <c r="J7" s="35"/>
      <c r="K7" s="35"/>
      <c r="L7" s="61"/>
      <c r="M7" s="61"/>
      <c r="N7" s="35"/>
      <c r="O7" s="35"/>
      <c r="P7" s="35"/>
    </row>
    <row r="8" spans="1:16" s="35" customFormat="1" x14ac:dyDescent="0.25">
      <c r="A8" s="258" t="s">
        <v>115</v>
      </c>
      <c r="B8" s="258"/>
      <c r="C8" s="258"/>
      <c r="D8" s="258"/>
      <c r="E8" s="258"/>
      <c r="F8" s="258"/>
      <c r="G8" s="258"/>
      <c r="H8" s="258"/>
      <c r="I8" s="258"/>
    </row>
    <row r="9" spans="1:16" s="27" customFormat="1" x14ac:dyDescent="0.25">
      <c r="A9" s="258" t="s">
        <v>131</v>
      </c>
      <c r="B9" s="258"/>
      <c r="C9" s="258"/>
      <c r="D9" s="258"/>
      <c r="E9" s="258"/>
      <c r="F9" s="258"/>
      <c r="G9" s="258"/>
      <c r="H9" s="258"/>
      <c r="I9" s="258"/>
    </row>
    <row r="10" spans="1:16" s="35" customFormat="1" x14ac:dyDescent="0.25">
      <c r="A10" s="120" t="s">
        <v>107</v>
      </c>
      <c r="B10" s="122"/>
      <c r="C10" s="123"/>
      <c r="D10" s="122"/>
      <c r="E10" s="124"/>
      <c r="F10" s="121"/>
      <c r="G10" s="121"/>
      <c r="H10" s="121"/>
    </row>
    <row r="11" spans="1:16" s="27" customFormat="1" ht="15" customHeight="1" x14ac:dyDescent="0.25">
      <c r="A11" s="256" t="s">
        <v>81</v>
      </c>
      <c r="B11" s="256"/>
      <c r="C11" s="256"/>
      <c r="D11" s="256"/>
      <c r="E11" s="256"/>
      <c r="F11" s="256"/>
      <c r="G11" s="256"/>
      <c r="H11" s="256"/>
      <c r="I11" s="256"/>
    </row>
    <row r="12" spans="1:16" s="35" customFormat="1" x14ac:dyDescent="0.25">
      <c r="A12" s="30" t="s">
        <v>82</v>
      </c>
      <c r="B12" s="31"/>
    </row>
    <row r="13" spans="1:16" s="35" customFormat="1" x14ac:dyDescent="0.25">
      <c r="A13" s="63"/>
    </row>
    <row r="14" spans="1:16" s="35" customFormat="1" x14ac:dyDescent="0.25">
      <c r="A14" s="63"/>
    </row>
    <row r="15" spans="1:16" s="35" customFormat="1" x14ac:dyDescent="0.25">
      <c r="A15" s="63"/>
    </row>
    <row r="16" spans="1:16" s="35" customFormat="1" x14ac:dyDescent="0.25">
      <c r="A16" s="63"/>
    </row>
    <row r="17" spans="1:1" s="35" customFormat="1" x14ac:dyDescent="0.25">
      <c r="A17" s="63"/>
    </row>
    <row r="18" spans="1:1" s="35" customFormat="1" x14ac:dyDescent="0.25">
      <c r="A18" s="63"/>
    </row>
    <row r="19" spans="1:1" s="35" customFormat="1" x14ac:dyDescent="0.25">
      <c r="A19" s="63"/>
    </row>
    <row r="20" spans="1:1" s="35" customFormat="1" x14ac:dyDescent="0.25">
      <c r="A20" s="63"/>
    </row>
  </sheetData>
  <mergeCells count="4">
    <mergeCell ref="A9:I9"/>
    <mergeCell ref="A11:I11"/>
    <mergeCell ref="A1:G1"/>
    <mergeCell ref="A8:I8"/>
  </mergeCells>
  <hyperlinks>
    <hyperlink ref="A2" location="Sommaire!A1" display="Retour au sommaire" xr:uid="{00000000-0004-0000-0500-000000000000}"/>
    <hyperlink ref="A12" r:id="rId1" xr:uid="{00000000-0004-0000-0500-000001000000}"/>
  </hyperlinks>
  <pageMargins left="0.7" right="0.7" top="0.75" bottom="0.75"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7"/>
  <dimension ref="A1:R15"/>
  <sheetViews>
    <sheetView workbookViewId="0">
      <selection activeCell="A2" sqref="A2"/>
    </sheetView>
  </sheetViews>
  <sheetFormatPr baseColWidth="10" defaultRowHeight="15" x14ac:dyDescent="0.25"/>
  <cols>
    <col min="1" max="1" width="24.25" customWidth="1"/>
  </cols>
  <sheetData>
    <row r="1" spans="1:18" ht="29.25" customHeight="1" x14ac:dyDescent="0.25">
      <c r="A1" s="257" t="s">
        <v>140</v>
      </c>
      <c r="B1" s="257"/>
      <c r="C1" s="257"/>
      <c r="D1" s="257"/>
      <c r="E1" s="257"/>
      <c r="F1" s="257"/>
      <c r="G1" s="257"/>
    </row>
    <row r="2" spans="1:18" s="35" customFormat="1" ht="13.5" customHeight="1" x14ac:dyDescent="0.25">
      <c r="A2" s="45" t="s">
        <v>83</v>
      </c>
      <c r="B2" s="38"/>
      <c r="C2" s="38"/>
      <c r="D2" s="38"/>
      <c r="E2" s="38"/>
      <c r="F2" s="38"/>
      <c r="G2" s="38"/>
    </row>
    <row r="3" spans="1:18" ht="56.25" x14ac:dyDescent="0.25">
      <c r="A3" s="49" t="s">
        <v>48</v>
      </c>
      <c r="B3" s="49" t="s">
        <v>136</v>
      </c>
      <c r="C3" s="49" t="s">
        <v>137</v>
      </c>
      <c r="D3" s="49" t="s">
        <v>161</v>
      </c>
      <c r="E3" s="49" t="s">
        <v>160</v>
      </c>
      <c r="F3" s="49" t="s">
        <v>138</v>
      </c>
      <c r="G3" s="49" t="s">
        <v>139</v>
      </c>
      <c r="L3" s="35"/>
      <c r="M3" s="35"/>
      <c r="N3" s="35"/>
      <c r="O3" s="35"/>
      <c r="P3" s="35"/>
      <c r="Q3" s="35"/>
      <c r="R3" s="35"/>
    </row>
    <row r="4" spans="1:18" x14ac:dyDescent="0.25">
      <c r="A4" s="89" t="s">
        <v>20</v>
      </c>
      <c r="B4" s="17">
        <v>8900</v>
      </c>
      <c r="C4" s="82">
        <v>8900</v>
      </c>
      <c r="D4" s="162">
        <v>6.6</v>
      </c>
      <c r="E4" s="162">
        <v>6.6</v>
      </c>
      <c r="F4" s="17">
        <v>8900</v>
      </c>
      <c r="G4" s="82">
        <v>8900</v>
      </c>
      <c r="H4" s="61"/>
      <c r="I4" s="61"/>
      <c r="L4" s="61"/>
      <c r="M4" s="61"/>
      <c r="N4" s="35"/>
      <c r="O4" s="35"/>
      <c r="P4" s="35"/>
      <c r="Q4" s="35"/>
      <c r="R4" s="35"/>
    </row>
    <row r="5" spans="1:18" x14ac:dyDescent="0.25">
      <c r="A5" s="89" t="s">
        <v>53</v>
      </c>
      <c r="B5" s="17">
        <v>26200</v>
      </c>
      <c r="C5" s="82">
        <v>26200</v>
      </c>
      <c r="D5" s="162">
        <v>2.9</v>
      </c>
      <c r="E5" s="169">
        <v>2.9</v>
      </c>
      <c r="F5" s="17">
        <v>26200</v>
      </c>
      <c r="G5" s="82">
        <v>26200</v>
      </c>
      <c r="H5" s="61"/>
      <c r="I5" s="61"/>
      <c r="L5" s="61"/>
      <c r="M5" s="61"/>
      <c r="N5" s="35"/>
      <c r="O5" s="35"/>
      <c r="P5" s="35"/>
      <c r="Q5" s="35"/>
      <c r="R5" s="35"/>
    </row>
    <row r="6" spans="1:18" x14ac:dyDescent="0.25">
      <c r="A6" s="89" t="s">
        <v>21</v>
      </c>
      <c r="B6" s="17">
        <v>148600</v>
      </c>
      <c r="C6" s="82">
        <v>148600</v>
      </c>
      <c r="D6" s="162">
        <v>1.4</v>
      </c>
      <c r="E6" s="162">
        <v>1.4</v>
      </c>
      <c r="F6" s="17">
        <v>148600</v>
      </c>
      <c r="G6" s="82">
        <v>148600</v>
      </c>
      <c r="H6" s="61"/>
      <c r="I6" s="61"/>
      <c r="L6" s="61"/>
      <c r="M6" s="61"/>
      <c r="N6" s="35"/>
      <c r="O6" s="35"/>
      <c r="P6" s="35"/>
      <c r="Q6" s="35"/>
      <c r="R6" s="35"/>
    </row>
    <row r="7" spans="1:18" x14ac:dyDescent="0.25">
      <c r="A7" s="89" t="s">
        <v>22</v>
      </c>
      <c r="B7" s="17">
        <v>725000</v>
      </c>
      <c r="C7" s="82">
        <v>785000</v>
      </c>
      <c r="D7" s="162">
        <v>2.2999999999999998</v>
      </c>
      <c r="E7" s="162">
        <v>2</v>
      </c>
      <c r="F7" s="17">
        <v>728000</v>
      </c>
      <c r="G7" s="82">
        <v>788600</v>
      </c>
      <c r="H7" s="61"/>
      <c r="I7" s="61"/>
      <c r="L7" s="61"/>
      <c r="M7" s="61"/>
      <c r="N7" s="35"/>
      <c r="O7" s="35"/>
      <c r="P7" s="35"/>
      <c r="Q7" s="35"/>
      <c r="R7" s="35"/>
    </row>
    <row r="8" spans="1:18" x14ac:dyDescent="0.25">
      <c r="A8" s="89" t="s">
        <v>23</v>
      </c>
      <c r="B8" s="17">
        <v>24900</v>
      </c>
      <c r="C8" s="82">
        <v>24900</v>
      </c>
      <c r="D8" s="162">
        <v>-1.4</v>
      </c>
      <c r="E8" s="162">
        <v>-1.4</v>
      </c>
      <c r="F8" s="17">
        <v>25300</v>
      </c>
      <c r="G8" s="82">
        <v>25300</v>
      </c>
      <c r="H8" s="61"/>
      <c r="I8" s="61"/>
      <c r="L8" s="61"/>
      <c r="M8" s="61"/>
      <c r="N8" s="35"/>
      <c r="O8" s="35"/>
      <c r="P8" s="35"/>
      <c r="Q8" s="35"/>
      <c r="R8" s="35"/>
    </row>
    <row r="9" spans="1:18" x14ac:dyDescent="0.25">
      <c r="A9" s="89" t="s">
        <v>24</v>
      </c>
      <c r="B9" s="118">
        <v>63600</v>
      </c>
      <c r="C9" s="84">
        <v>63700</v>
      </c>
      <c r="D9" s="162">
        <v>6.8</v>
      </c>
      <c r="E9" s="162">
        <v>6.8</v>
      </c>
      <c r="F9" s="118">
        <v>75400</v>
      </c>
      <c r="G9" s="84">
        <v>75600</v>
      </c>
      <c r="H9" s="61"/>
      <c r="I9" s="61"/>
      <c r="L9" s="61"/>
      <c r="M9" s="61"/>
      <c r="N9" s="35"/>
      <c r="O9" s="35"/>
      <c r="P9" s="35"/>
      <c r="Q9" s="35"/>
      <c r="R9" s="35"/>
    </row>
    <row r="10" spans="1:18" x14ac:dyDescent="0.25">
      <c r="A10" s="50" t="s">
        <v>50</v>
      </c>
      <c r="B10" s="51">
        <v>997100</v>
      </c>
      <c r="C10" s="51">
        <v>1057300</v>
      </c>
      <c r="D10" s="164">
        <v>2.4</v>
      </c>
      <c r="E10" s="164">
        <v>2.2000000000000002</v>
      </c>
      <c r="F10" s="51">
        <v>1012300</v>
      </c>
      <c r="G10" s="51">
        <v>1073100</v>
      </c>
      <c r="H10" s="61"/>
      <c r="I10" s="61"/>
      <c r="L10" s="61"/>
      <c r="M10" s="61"/>
      <c r="N10" s="35"/>
      <c r="O10" s="35"/>
      <c r="P10" s="35"/>
      <c r="Q10" s="35"/>
      <c r="R10" s="35"/>
    </row>
    <row r="11" spans="1:18" s="35" customFormat="1" x14ac:dyDescent="0.25">
      <c r="A11" s="258" t="s">
        <v>115</v>
      </c>
      <c r="B11" s="258"/>
      <c r="C11" s="258"/>
      <c r="D11" s="258"/>
      <c r="E11" s="258"/>
      <c r="F11" s="258"/>
      <c r="G11" s="258"/>
      <c r="H11" s="258"/>
      <c r="I11" s="258"/>
    </row>
    <row r="12" spans="1:18" s="27" customFormat="1" x14ac:dyDescent="0.25">
      <c r="A12" s="258" t="s">
        <v>131</v>
      </c>
      <c r="B12" s="258"/>
      <c r="C12" s="258"/>
      <c r="D12" s="258"/>
      <c r="E12" s="258"/>
      <c r="F12" s="258"/>
      <c r="G12" s="258"/>
      <c r="H12" s="258"/>
      <c r="I12" s="258"/>
    </row>
    <row r="13" spans="1:18" s="35" customFormat="1" x14ac:dyDescent="0.25">
      <c r="A13" s="120" t="s">
        <v>107</v>
      </c>
      <c r="B13" s="122"/>
      <c r="C13" s="123"/>
      <c r="D13" s="122"/>
      <c r="E13" s="124"/>
      <c r="F13" s="121"/>
      <c r="G13" s="121"/>
      <c r="H13" s="121"/>
    </row>
    <row r="14" spans="1:18" s="27" customFormat="1" ht="15" customHeight="1" x14ac:dyDescent="0.25">
      <c r="A14" s="256" t="s">
        <v>81</v>
      </c>
      <c r="B14" s="256"/>
      <c r="C14" s="256"/>
      <c r="D14" s="256"/>
      <c r="E14" s="256"/>
      <c r="F14" s="256"/>
      <c r="G14" s="256"/>
      <c r="H14" s="256"/>
      <c r="I14" s="256"/>
    </row>
    <row r="15" spans="1:18" s="35" customFormat="1" x14ac:dyDescent="0.25">
      <c r="A15" s="30" t="s">
        <v>82</v>
      </c>
      <c r="B15" s="31"/>
    </row>
  </sheetData>
  <mergeCells count="4">
    <mergeCell ref="A14:I14"/>
    <mergeCell ref="A1:G1"/>
    <mergeCell ref="A11:I11"/>
    <mergeCell ref="A12:I12"/>
  </mergeCells>
  <hyperlinks>
    <hyperlink ref="A2" location="Sommaire!A1" display="Retour au sommaire" xr:uid="{00000000-0004-0000-0600-000000000000}"/>
    <hyperlink ref="A15" r:id="rId1" xr:uid="{00000000-0004-0000-0600-000001000000}"/>
  </hyperlinks>
  <pageMargins left="0.7" right="0.7" top="0.75" bottom="0.75" header="0.3" footer="0.3"/>
  <pageSetup paperSize="9"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S30"/>
  <sheetViews>
    <sheetView workbookViewId="0">
      <selection activeCell="A2" sqref="A2"/>
    </sheetView>
  </sheetViews>
  <sheetFormatPr baseColWidth="10" defaultColWidth="11" defaultRowHeight="15" x14ac:dyDescent="0.25"/>
  <cols>
    <col min="1" max="1" width="39.25" style="14" bestFit="1" customWidth="1"/>
    <col min="2" max="2" width="12.875" style="14" customWidth="1"/>
    <col min="3" max="3" width="10.75" style="14" bestFit="1" customWidth="1"/>
    <col min="4" max="4" width="13.25" style="14" customWidth="1"/>
    <col min="5" max="5" width="11.25" style="14" customWidth="1"/>
    <col min="6" max="6" width="13.25" style="14" customWidth="1"/>
    <col min="7" max="7" width="11" style="14"/>
    <col min="8" max="8" width="11.875" style="14" bestFit="1" customWidth="1"/>
    <col min="9" max="11" width="11" style="14"/>
    <col min="12" max="12" width="20.25" style="14" customWidth="1"/>
    <col min="13" max="16384" width="11" style="14"/>
  </cols>
  <sheetData>
    <row r="1" spans="1:19" ht="15" customHeight="1" x14ac:dyDescent="0.25">
      <c r="A1" s="42" t="s">
        <v>142</v>
      </c>
      <c r="B1" s="15"/>
      <c r="C1" s="15"/>
      <c r="D1" s="15"/>
      <c r="E1" s="15"/>
      <c r="F1" s="15"/>
    </row>
    <row r="2" spans="1:19" x14ac:dyDescent="0.25">
      <c r="A2" s="32" t="s">
        <v>83</v>
      </c>
      <c r="B2" s="18"/>
      <c r="C2" s="16"/>
      <c r="D2" s="16"/>
      <c r="E2" s="16"/>
      <c r="F2" s="16"/>
      <c r="L2" s="35"/>
      <c r="M2" s="35"/>
      <c r="N2" s="35"/>
      <c r="O2" s="35"/>
      <c r="P2" s="35"/>
      <c r="Q2" s="35"/>
      <c r="R2" s="35"/>
      <c r="S2" s="35" t="s">
        <v>141</v>
      </c>
    </row>
    <row r="3" spans="1:19" ht="15" customHeight="1" x14ac:dyDescent="0.25">
      <c r="A3" s="262" t="s">
        <v>60</v>
      </c>
      <c r="B3" s="264" t="s">
        <v>61</v>
      </c>
      <c r="C3" s="265"/>
      <c r="D3" s="264" t="s">
        <v>51</v>
      </c>
      <c r="E3" s="264"/>
      <c r="F3" s="266" t="s">
        <v>1</v>
      </c>
      <c r="G3" s="266"/>
      <c r="L3" s="35"/>
      <c r="M3" s="35"/>
      <c r="N3" s="35"/>
      <c r="O3" s="35"/>
      <c r="P3" s="35"/>
      <c r="Q3" s="35"/>
      <c r="R3" s="35"/>
      <c r="S3" s="35">
        <v>-2.9</v>
      </c>
    </row>
    <row r="4" spans="1:19" x14ac:dyDescent="0.25">
      <c r="A4" s="263"/>
      <c r="B4" s="67" t="s">
        <v>118</v>
      </c>
      <c r="C4" s="68" t="s">
        <v>113</v>
      </c>
      <c r="D4" s="67" t="s">
        <v>118</v>
      </c>
      <c r="E4" s="68" t="s">
        <v>113</v>
      </c>
      <c r="F4" s="67" t="s">
        <v>118</v>
      </c>
      <c r="G4" s="68" t="s">
        <v>113</v>
      </c>
      <c r="L4" s="35"/>
      <c r="M4" s="35"/>
      <c r="N4" s="35"/>
      <c r="O4" s="35"/>
      <c r="P4" s="35"/>
      <c r="Q4" s="35"/>
      <c r="R4" s="35"/>
      <c r="S4" s="35">
        <v>-7.3</v>
      </c>
    </row>
    <row r="5" spans="1:19" s="72" customFormat="1" x14ac:dyDescent="0.25">
      <c r="A5" s="73" t="s">
        <v>50</v>
      </c>
      <c r="B5" s="74">
        <v>27300</v>
      </c>
      <c r="C5" s="170">
        <v>1.6</v>
      </c>
      <c r="D5" s="74">
        <v>12600</v>
      </c>
      <c r="E5" s="224">
        <v>-3</v>
      </c>
      <c r="F5" s="74">
        <v>11800</v>
      </c>
      <c r="G5" s="170">
        <v>-2.9</v>
      </c>
      <c r="H5" s="61"/>
      <c r="I5" s="207"/>
      <c r="J5" s="61"/>
      <c r="L5" s="61"/>
      <c r="M5" s="35"/>
      <c r="N5" s="35"/>
      <c r="O5" s="35"/>
      <c r="P5" s="35"/>
      <c r="Q5" s="35"/>
      <c r="R5" s="35"/>
      <c r="S5" s="35">
        <v>5.0999999999999996</v>
      </c>
    </row>
    <row r="6" spans="1:19" x14ac:dyDescent="0.25">
      <c r="A6" s="40" t="s">
        <v>89</v>
      </c>
      <c r="B6" s="175">
        <v>9</v>
      </c>
      <c r="C6" s="175">
        <v>-1.9</v>
      </c>
      <c r="D6" s="176">
        <v>9.1999999999999993</v>
      </c>
      <c r="E6" s="177">
        <v>-7.3</v>
      </c>
      <c r="F6" s="175">
        <v>8.8000000000000007</v>
      </c>
      <c r="G6" s="175">
        <v>-7.3</v>
      </c>
      <c r="L6" s="35"/>
      <c r="M6" s="35"/>
      <c r="N6" s="35"/>
      <c r="O6" s="35"/>
      <c r="P6" s="35"/>
      <c r="Q6" s="35"/>
      <c r="R6" s="35"/>
      <c r="S6" s="35">
        <v>-24.4</v>
      </c>
    </row>
    <row r="7" spans="1:19" x14ac:dyDescent="0.25">
      <c r="A7" s="41" t="s">
        <v>90</v>
      </c>
      <c r="B7" s="178">
        <v>5</v>
      </c>
      <c r="C7" s="178">
        <v>12.6</v>
      </c>
      <c r="D7" s="179">
        <v>5.0999999999999996</v>
      </c>
      <c r="E7" s="180">
        <v>4.0999999999999996</v>
      </c>
      <c r="F7" s="178">
        <v>5.0999999999999996</v>
      </c>
      <c r="G7" s="178">
        <v>5.0999999999999996</v>
      </c>
      <c r="L7" s="35"/>
      <c r="M7" s="35"/>
      <c r="N7" s="35"/>
      <c r="O7" s="35"/>
      <c r="P7" s="35"/>
      <c r="Q7" s="35"/>
      <c r="R7" s="35"/>
      <c r="S7" s="35">
        <v>-3.6</v>
      </c>
    </row>
    <row r="8" spans="1:19" x14ac:dyDescent="0.25">
      <c r="A8" s="41" t="s">
        <v>28</v>
      </c>
      <c r="B8" s="178">
        <v>0.7</v>
      </c>
      <c r="C8" s="178">
        <v>6</v>
      </c>
      <c r="D8" s="179">
        <v>0.5</v>
      </c>
      <c r="E8" s="180">
        <v>-29.9</v>
      </c>
      <c r="F8" s="178">
        <v>0.5</v>
      </c>
      <c r="G8" s="178">
        <v>-24.4</v>
      </c>
      <c r="L8" s="35"/>
      <c r="M8" s="35"/>
      <c r="N8" s="35"/>
      <c r="O8" s="35"/>
      <c r="P8" s="35"/>
      <c r="Q8" s="35"/>
      <c r="R8" s="35"/>
      <c r="S8" s="35">
        <v>1</v>
      </c>
    </row>
    <row r="9" spans="1:19" x14ac:dyDescent="0.25">
      <c r="A9" s="41" t="s">
        <v>125</v>
      </c>
      <c r="B9" s="178">
        <v>0.3</v>
      </c>
      <c r="C9" s="178">
        <v>0</v>
      </c>
      <c r="D9" s="179">
        <v>0.5</v>
      </c>
      <c r="E9" s="180">
        <v>0</v>
      </c>
      <c r="F9" s="178">
        <v>0.5</v>
      </c>
      <c r="G9" s="178">
        <v>-3.6</v>
      </c>
      <c r="L9" s="35"/>
      <c r="M9" s="35"/>
      <c r="N9" s="35"/>
      <c r="O9" s="35"/>
      <c r="P9" s="35"/>
      <c r="Q9" s="35"/>
      <c r="R9" s="35"/>
      <c r="S9" s="35">
        <v>-11.2</v>
      </c>
    </row>
    <row r="10" spans="1:19" x14ac:dyDescent="0.25">
      <c r="A10" s="40" t="s">
        <v>57</v>
      </c>
      <c r="B10" s="175">
        <v>6</v>
      </c>
      <c r="C10" s="175">
        <v>11.2</v>
      </c>
      <c r="D10" s="176">
        <v>6</v>
      </c>
      <c r="E10" s="177">
        <v>-0.5</v>
      </c>
      <c r="F10" s="175">
        <v>6.1</v>
      </c>
      <c r="G10" s="175">
        <v>1</v>
      </c>
      <c r="L10" s="35"/>
      <c r="M10" s="35"/>
      <c r="N10" s="35"/>
      <c r="O10" s="35"/>
      <c r="P10" s="35"/>
      <c r="Q10" s="35"/>
      <c r="R10" s="35"/>
      <c r="S10" s="35">
        <v>-26.2</v>
      </c>
    </row>
    <row r="11" spans="1:19" x14ac:dyDescent="0.25">
      <c r="A11" s="41" t="s">
        <v>91</v>
      </c>
      <c r="B11" s="178">
        <v>1.9</v>
      </c>
      <c r="C11" s="178">
        <v>-20</v>
      </c>
      <c r="D11" s="179">
        <v>2.4</v>
      </c>
      <c r="E11" s="180">
        <v>-17</v>
      </c>
      <c r="F11" s="178">
        <v>2.5</v>
      </c>
      <c r="G11" s="178">
        <v>-11.2</v>
      </c>
      <c r="L11" s="35"/>
      <c r="M11" s="35"/>
      <c r="N11" s="35"/>
      <c r="O11" s="35"/>
      <c r="P11" s="35"/>
      <c r="Q11" s="35"/>
      <c r="R11" s="35"/>
      <c r="S11" s="35">
        <v>-2.9</v>
      </c>
    </row>
    <row r="12" spans="1:19" x14ac:dyDescent="0.25">
      <c r="A12" s="41" t="s">
        <v>31</v>
      </c>
      <c r="B12" s="178">
        <v>1.6</v>
      </c>
      <c r="C12" s="178">
        <v>-25.4</v>
      </c>
      <c r="D12" s="179">
        <v>1.8</v>
      </c>
      <c r="E12" s="180">
        <v>-25.1</v>
      </c>
      <c r="F12" s="178">
        <v>1.7</v>
      </c>
      <c r="G12" s="178">
        <v>-26.2</v>
      </c>
      <c r="L12" s="35"/>
      <c r="M12" s="35"/>
      <c r="N12" s="35"/>
      <c r="O12" s="35"/>
      <c r="P12" s="35"/>
      <c r="Q12" s="35"/>
      <c r="R12" s="35"/>
      <c r="S12" s="35">
        <v>0</v>
      </c>
    </row>
    <row r="13" spans="1:19" x14ac:dyDescent="0.25">
      <c r="A13" s="41" t="s">
        <v>117</v>
      </c>
      <c r="B13" s="178">
        <v>13.2</v>
      </c>
      <c r="C13" s="178">
        <v>0.1</v>
      </c>
      <c r="D13" s="179">
        <v>10.199999999999999</v>
      </c>
      <c r="E13" s="180">
        <v>-2.6</v>
      </c>
      <c r="F13" s="178">
        <v>10.1</v>
      </c>
      <c r="G13" s="178">
        <v>-2.9</v>
      </c>
      <c r="L13" s="35"/>
      <c r="M13" s="35"/>
      <c r="N13" s="35"/>
      <c r="O13" s="35"/>
      <c r="P13" s="35"/>
      <c r="Q13" s="35"/>
      <c r="R13" s="35"/>
      <c r="S13" s="35">
        <v>-7.9</v>
      </c>
    </row>
    <row r="14" spans="1:19" x14ac:dyDescent="0.25">
      <c r="A14" s="41" t="s">
        <v>92</v>
      </c>
      <c r="B14" s="178">
        <v>0.2</v>
      </c>
      <c r="C14" s="178">
        <v>37.5</v>
      </c>
      <c r="D14" s="179">
        <v>0.2</v>
      </c>
      <c r="E14" s="180">
        <v>4.3</v>
      </c>
      <c r="F14" s="178">
        <v>0.2</v>
      </c>
      <c r="G14" s="178">
        <v>0</v>
      </c>
      <c r="L14" s="35"/>
      <c r="M14" s="35"/>
      <c r="N14" s="35"/>
      <c r="O14" s="35"/>
      <c r="P14" s="35"/>
      <c r="Q14" s="35"/>
      <c r="R14" s="35"/>
      <c r="S14" s="35">
        <v>4.5</v>
      </c>
    </row>
    <row r="15" spans="1:19" x14ac:dyDescent="0.25">
      <c r="A15" s="40" t="s">
        <v>58</v>
      </c>
      <c r="B15" s="175">
        <v>16.899999999999999</v>
      </c>
      <c r="C15" s="175">
        <v>-5.3</v>
      </c>
      <c r="D15" s="176">
        <v>14.6</v>
      </c>
      <c r="E15" s="177">
        <v>-8.6</v>
      </c>
      <c r="F15" s="175">
        <v>14.5</v>
      </c>
      <c r="G15" s="175">
        <v>-7.9</v>
      </c>
      <c r="L15" s="35"/>
      <c r="M15" s="35"/>
      <c r="N15" s="35"/>
      <c r="O15" s="35"/>
      <c r="P15" s="35"/>
      <c r="Q15" s="35"/>
      <c r="R15" s="35"/>
      <c r="S15" s="35">
        <v>-0.9</v>
      </c>
    </row>
    <row r="16" spans="1:19" x14ac:dyDescent="0.25">
      <c r="A16" s="41" t="s">
        <v>93</v>
      </c>
      <c r="B16" s="178">
        <v>16.5</v>
      </c>
      <c r="C16" s="178">
        <v>8.4</v>
      </c>
      <c r="D16" s="179">
        <v>16.3</v>
      </c>
      <c r="E16" s="180">
        <v>4.3</v>
      </c>
      <c r="F16" s="178">
        <v>15.7</v>
      </c>
      <c r="G16" s="178">
        <v>4.5</v>
      </c>
      <c r="H16" s="151"/>
      <c r="L16" s="35"/>
      <c r="M16" s="35"/>
      <c r="N16" s="35"/>
      <c r="O16" s="35"/>
      <c r="P16" s="35"/>
      <c r="Q16" s="35"/>
      <c r="R16" s="35"/>
      <c r="S16" s="35">
        <v>1.4</v>
      </c>
    </row>
    <row r="17" spans="1:19" x14ac:dyDescent="0.25">
      <c r="A17" s="41" t="s">
        <v>94</v>
      </c>
      <c r="B17" s="178">
        <v>37.200000000000003</v>
      </c>
      <c r="C17" s="178">
        <v>3.5</v>
      </c>
      <c r="D17" s="179">
        <v>36.200000000000003</v>
      </c>
      <c r="E17" s="180">
        <v>-0.5</v>
      </c>
      <c r="F17" s="178">
        <v>36.700000000000003</v>
      </c>
      <c r="G17" s="178">
        <v>-0.8</v>
      </c>
      <c r="L17" s="35"/>
      <c r="M17" s="35"/>
      <c r="N17" s="35"/>
      <c r="O17" s="35"/>
      <c r="P17" s="35"/>
      <c r="Q17" s="35"/>
      <c r="R17" s="35"/>
      <c r="S17" s="35">
        <v>-29.6</v>
      </c>
    </row>
    <row r="18" spans="1:19" x14ac:dyDescent="0.25">
      <c r="A18" s="41" t="s">
        <v>37</v>
      </c>
      <c r="B18" s="178">
        <v>11.4</v>
      </c>
      <c r="C18" s="178">
        <v>3</v>
      </c>
      <c r="D18" s="179">
        <v>13.6</v>
      </c>
      <c r="E18" s="180">
        <v>1.1000000000000001</v>
      </c>
      <c r="F18" s="178">
        <v>14.3</v>
      </c>
      <c r="G18" s="178">
        <v>1.4</v>
      </c>
      <c r="L18" s="35"/>
      <c r="M18" s="35"/>
      <c r="N18" s="35"/>
      <c r="O18" s="35"/>
      <c r="P18" s="35"/>
      <c r="Q18" s="35"/>
      <c r="R18" s="35"/>
      <c r="S18" s="35">
        <v>-1.5</v>
      </c>
    </row>
    <row r="19" spans="1:19" x14ac:dyDescent="0.25">
      <c r="A19" s="41" t="s">
        <v>95</v>
      </c>
      <c r="B19" s="178">
        <v>3</v>
      </c>
      <c r="C19" s="178">
        <v>-20.399999999999999</v>
      </c>
      <c r="D19" s="179">
        <v>4</v>
      </c>
      <c r="E19" s="180">
        <v>-28.9</v>
      </c>
      <c r="F19" s="178">
        <v>3.9</v>
      </c>
      <c r="G19" s="178">
        <v>-29.6</v>
      </c>
      <c r="L19" s="35"/>
      <c r="M19" s="35"/>
      <c r="N19" s="35"/>
      <c r="O19" s="35"/>
      <c r="P19" s="35"/>
      <c r="Q19" s="35"/>
      <c r="R19" s="35"/>
      <c r="S19" s="35">
        <v>-2.9</v>
      </c>
    </row>
    <row r="20" spans="1:19" x14ac:dyDescent="0.25">
      <c r="A20" s="40" t="s">
        <v>59</v>
      </c>
      <c r="B20" s="175">
        <v>68</v>
      </c>
      <c r="C20" s="175">
        <v>3.2</v>
      </c>
      <c r="D20" s="176">
        <v>70.2</v>
      </c>
      <c r="E20" s="177">
        <v>-1.4</v>
      </c>
      <c r="F20" s="175">
        <v>70.599999999999994</v>
      </c>
      <c r="G20" s="175">
        <v>-1.5</v>
      </c>
    </row>
    <row r="21" spans="1:19" x14ac:dyDescent="0.25">
      <c r="A21" s="69" t="s">
        <v>119</v>
      </c>
      <c r="B21" s="173">
        <v>1</v>
      </c>
      <c r="C21" s="172">
        <v>1.6</v>
      </c>
      <c r="D21" s="174">
        <v>1</v>
      </c>
      <c r="E21" s="223">
        <v>-3</v>
      </c>
      <c r="F21" s="174">
        <v>1</v>
      </c>
      <c r="G21" s="171">
        <v>-2.9</v>
      </c>
      <c r="I21" s="211"/>
    </row>
    <row r="22" spans="1:19" x14ac:dyDescent="0.25">
      <c r="A22" s="212" t="s">
        <v>115</v>
      </c>
      <c r="B22" s="212"/>
      <c r="C22" s="212"/>
      <c r="D22" s="212"/>
      <c r="E22" s="212"/>
      <c r="F22" s="212"/>
      <c r="G22" s="212"/>
      <c r="I22" s="216"/>
    </row>
    <row r="23" spans="1:19" s="35" customFormat="1" x14ac:dyDescent="0.25">
      <c r="A23" s="212" t="s">
        <v>131</v>
      </c>
      <c r="B23" s="212"/>
      <c r="C23" s="212"/>
      <c r="D23" s="212"/>
      <c r="E23" s="212"/>
      <c r="F23" s="212"/>
      <c r="G23" s="212"/>
      <c r="H23" s="212"/>
      <c r="I23" s="212"/>
    </row>
    <row r="24" spans="1:19" s="27" customFormat="1" ht="26.25" customHeight="1" x14ac:dyDescent="0.25">
      <c r="A24" s="260" t="s">
        <v>162</v>
      </c>
      <c r="B24" s="260"/>
      <c r="C24" s="260"/>
      <c r="D24" s="260"/>
      <c r="E24" s="260"/>
      <c r="F24" s="260"/>
      <c r="G24" s="260"/>
      <c r="H24" s="212"/>
      <c r="I24" s="212"/>
    </row>
    <row r="25" spans="1:19" ht="24.95" customHeight="1" x14ac:dyDescent="0.25">
      <c r="A25" s="261" t="s">
        <v>163</v>
      </c>
      <c r="B25" s="261"/>
      <c r="C25" s="261"/>
      <c r="D25" s="261"/>
      <c r="E25" s="261"/>
      <c r="F25" s="261"/>
      <c r="G25" s="261"/>
    </row>
    <row r="26" spans="1:19" ht="24.95" customHeight="1" x14ac:dyDescent="0.25">
      <c r="A26" s="261"/>
      <c r="B26" s="261"/>
      <c r="C26" s="261"/>
      <c r="D26" s="261"/>
      <c r="E26" s="261"/>
      <c r="F26" s="261"/>
      <c r="G26" s="261"/>
    </row>
    <row r="28" spans="1:19" x14ac:dyDescent="0.25">
      <c r="K28" s="150"/>
      <c r="L28" s="150"/>
    </row>
    <row r="29" spans="1:19" x14ac:dyDescent="0.25">
      <c r="K29" s="150"/>
      <c r="L29" s="150"/>
    </row>
    <row r="30" spans="1:19" x14ac:dyDescent="0.25">
      <c r="K30" s="150"/>
      <c r="L30" s="150"/>
    </row>
  </sheetData>
  <mergeCells count="6">
    <mergeCell ref="A24:G24"/>
    <mergeCell ref="A25:G26"/>
    <mergeCell ref="A3:A4"/>
    <mergeCell ref="B3:C3"/>
    <mergeCell ref="D3:E3"/>
    <mergeCell ref="F3:G3"/>
  </mergeCells>
  <hyperlinks>
    <hyperlink ref="A2" location="Sommaire!A1" display="Retour au sommaire" xr:uid="{00000000-0004-0000-0700-000000000000}"/>
  </hyperlink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12</vt:i4>
      </vt:variant>
      <vt:variant>
        <vt:lpstr>Plages nommées</vt:lpstr>
      </vt:variant>
      <vt:variant>
        <vt:i4>1</vt:i4>
      </vt:variant>
    </vt:vector>
  </HeadingPairs>
  <TitlesOfParts>
    <vt:vector size="13" baseType="lpstr">
      <vt:lpstr>Sommaire</vt:lpstr>
      <vt:lpstr>Métholodogie</vt:lpstr>
      <vt:lpstr>Tableau 1</vt:lpstr>
      <vt:lpstr>Tableau 2</vt:lpstr>
      <vt:lpstr>Tableau 3</vt:lpstr>
      <vt:lpstr>Tableau 4</vt:lpstr>
      <vt:lpstr>Tableau 1 bis</vt:lpstr>
      <vt:lpstr>Tableau 2 bis</vt:lpstr>
      <vt:lpstr>A1-LAS selon disci. licence</vt:lpstr>
      <vt:lpstr>A2-année</vt:lpstr>
      <vt:lpstr>A3-Paramédical</vt:lpstr>
      <vt:lpstr>A4-Mobilite</vt:lpstr>
      <vt:lpstr>'Tableau 1'!Zone_d_impression</vt:lpstr>
    </vt:vector>
  </TitlesOfParts>
  <Company>Ministere de l'Education Nationale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Administration centrale</dc:creator>
  <cp:lastModifiedBy>LYES NAIT IGHIL</cp:lastModifiedBy>
  <cp:lastPrinted>2019-06-23T17:45:41Z</cp:lastPrinted>
  <dcterms:created xsi:type="dcterms:W3CDTF">2018-05-04T14:49:49Z</dcterms:created>
  <dcterms:modified xsi:type="dcterms:W3CDTF">2026-06-01T16:52:55Z</dcterms:modified>
</cp:coreProperties>
</file>