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tr-dgesip-dgri-a2-1-sup\SISE\SISE UNIV ENS PRIV\Publications\NF\2025-26\INSPE\"/>
    </mc:Choice>
  </mc:AlternateContent>
  <xr:revisionPtr revIDLastSave="0" documentId="13_ncr:1_{157F0F26-1B55-43EE-8F73-2F57D74920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mmaire" sheetId="18" r:id="rId1"/>
    <sheet name="Schéma" sheetId="21" r:id="rId2"/>
    <sheet name="Tableau1" sheetId="4" r:id="rId3"/>
    <sheet name="Tableau2" sheetId="10" r:id="rId4"/>
    <sheet name="Tableau3" sheetId="11" r:id="rId5"/>
    <sheet name="Annexe 1 Évol. effectifs" sheetId="3" r:id="rId6"/>
    <sheet name="Annexe 2 Répartition par bac" sheetId="12" r:id="rId7"/>
    <sheet name="Annexe 3 Effectifs par académie" sheetId="13" r:id="rId8"/>
    <sheet name="Annexe 4 Origine des M2" sheetId="16" r:id="rId9"/>
    <sheet name="Annexe 5 Origine fonctio. stag." sheetId="17" r:id="rId10"/>
    <sheet name="Annexe 6 M2 fonctio" sheetId="15" r:id="rId11"/>
    <sheet name="Annexe 7 modules de préparation" sheetId="19" r:id="rId12"/>
  </sheets>
  <definedNames>
    <definedName name="_xlnm._FilterDatabase" localSheetId="7" hidden="1">'Annexe 3 Effectifs par académie'!$A$4:$D$4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3" l="1"/>
  <c r="AE14" i="3"/>
</calcChain>
</file>

<file path=xl/sharedStrings.xml><?xml version="1.0" encoding="utf-8"?>
<sst xmlns="http://schemas.openxmlformats.org/spreadsheetml/2006/main" count="315" uniqueCount="159">
  <si>
    <t>M2</t>
  </si>
  <si>
    <t>M1</t>
  </si>
  <si>
    <t>-</t>
  </si>
  <si>
    <t>Retour au sommaire</t>
  </si>
  <si>
    <t>Mention</t>
  </si>
  <si>
    <t>Total</t>
  </si>
  <si>
    <t>MEEF 1er degré</t>
  </si>
  <si>
    <t>MEEF 2nd degré</t>
  </si>
  <si>
    <t>MEEF encadrement éducatif</t>
  </si>
  <si>
    <t>MEEF pratiques et ingénierie de la formation</t>
  </si>
  <si>
    <t>Ensemble</t>
  </si>
  <si>
    <t>1ère année</t>
  </si>
  <si>
    <t>2ème année</t>
  </si>
  <si>
    <t>Effectifs</t>
  </si>
  <si>
    <t>LP</t>
  </si>
  <si>
    <t>Non inscrits l'année précédente</t>
  </si>
  <si>
    <t>Encadrement éducatif</t>
  </si>
  <si>
    <t>PIF (1)</t>
  </si>
  <si>
    <t>dont MEEF 1er degré</t>
  </si>
  <si>
    <t>dont MEEF 2nd degré</t>
  </si>
  <si>
    <t>Droit – sciences politiques</t>
  </si>
  <si>
    <t>Lettres, langues, sciences humaines</t>
  </si>
  <si>
    <t xml:space="preserve">          Langues</t>
  </si>
  <si>
    <t xml:space="preserve">          Sciences humaines et sociales</t>
  </si>
  <si>
    <t>Sciences</t>
  </si>
  <si>
    <t>Dispensés</t>
  </si>
  <si>
    <t>Académie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</si>
  <si>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</si>
  <si>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</si>
  <si>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</si>
  <si>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</si>
  <si>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</si>
  <si>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</si>
  <si>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</si>
  <si>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</si>
  <si>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</si>
  <si>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LILLE</t>
  </si>
  <si>
    <t>LIMOGES</t>
  </si>
  <si>
    <t>LYON</t>
  </si>
  <si>
    <t>MARTINIQUE</t>
  </si>
  <si>
    <t>MONTPELLIER</t>
  </si>
  <si>
    <t>NANCY-METZ</t>
  </si>
  <si>
    <t>NANTES</t>
  </si>
  <si>
    <t>NICE</t>
  </si>
  <si>
    <t>PARIS</t>
  </si>
  <si>
    <t>POITIERS</t>
  </si>
  <si>
    <t>REIMS</t>
  </si>
  <si>
    <t>RENNES</t>
  </si>
  <si>
    <t>STRASBOURG</t>
  </si>
  <si>
    <t>TOULOUSE</t>
  </si>
  <si>
    <t>VERSAILLES</t>
  </si>
  <si>
    <t>Evol* (%)</t>
  </si>
  <si>
    <t>Total général</t>
  </si>
  <si>
    <t>Master LMD niveau 1</t>
  </si>
  <si>
    <t>Master LMD niveau 2</t>
  </si>
  <si>
    <t>Autres diplômes</t>
  </si>
  <si>
    <t>Licence</t>
  </si>
  <si>
    <t>Master</t>
  </si>
  <si>
    <t>Autres 
diplômes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</si>
  <si>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degré</t>
    </r>
  </si>
  <si>
    <r>
      <t>2</t>
    </r>
    <r>
      <rPr>
        <vertAlign val="superscript"/>
        <sz val="11"/>
        <rFont val="Calibri"/>
        <family val="2"/>
        <scheme val="minor"/>
      </rPr>
      <t>nd</t>
    </r>
    <r>
      <rPr>
        <sz val="11"/>
        <rFont val="Calibri"/>
        <family val="2"/>
        <scheme val="minor"/>
      </rPr>
      <t xml:space="preserve"> degré</t>
    </r>
  </si>
  <si>
    <t>Baccalauréat général</t>
  </si>
  <si>
    <t>Baccalauréat technologique</t>
  </si>
  <si>
    <t>Baccalauréat professionnel</t>
  </si>
  <si>
    <t>Littéraire</t>
  </si>
  <si>
    <t>Economique</t>
  </si>
  <si>
    <t>Scientifique</t>
  </si>
  <si>
    <t>NORMANDIE</t>
  </si>
  <si>
    <t>GUYANE</t>
  </si>
  <si>
    <t>LA REUNION</t>
  </si>
  <si>
    <t>ORLEANS-TOURS</t>
  </si>
  <si>
    <t>Evolution du nombre de fonctionnaires stagiaires inscrits</t>
  </si>
  <si>
    <t>1. Pratiques et ingéniérie de la formation</t>
  </si>
  <si>
    <t>dont : Arts, lettres, sciences du langage</t>
  </si>
  <si>
    <t>Les 4 mentions de MEEF confondues</t>
  </si>
  <si>
    <t>Economie, AES*</t>
  </si>
  <si>
    <t>STAPS*</t>
  </si>
  <si>
    <t>* AES : Administration Economique et Sociale ; STAPS : Sciences et Techniques des Activités Physiques et Sportives.</t>
  </si>
  <si>
    <t>DIU et DUFAE* 1er degré</t>
  </si>
  <si>
    <t>DIU ou DUFAE* 2nd degré</t>
  </si>
  <si>
    <t>DIU et DUFAE* encadrement éducatif</t>
  </si>
  <si>
    <t>Autres DUFAE*</t>
  </si>
  <si>
    <t>Evol (%)</t>
  </si>
  <si>
    <t>SOMMAIRE</t>
  </si>
  <si>
    <t>Tableau 1</t>
  </si>
  <si>
    <t>Tableau 2</t>
  </si>
  <si>
    <t>Tableau 3</t>
  </si>
  <si>
    <t>Annexe 1</t>
  </si>
  <si>
    <t>Annexe 2</t>
  </si>
  <si>
    <t>Annexe 3</t>
  </si>
  <si>
    <t>Annexe 4</t>
  </si>
  <si>
    <t>Annexe 5</t>
  </si>
  <si>
    <t>Annexe 6</t>
  </si>
  <si>
    <t>L3 générale</t>
  </si>
  <si>
    <t>MEEF 1*</t>
  </si>
  <si>
    <t>MEEF 2*</t>
  </si>
  <si>
    <t>MEEF 1 : Première année de MEEF. MEEF 2 : Deuxième année de MEEF</t>
  </si>
  <si>
    <t>* DUFAE : Diplôme universitaire de formation adaptée à l'enseignement. DIU : Diplôme inter-universitaire professeurs et CPE stagiaires - entrée dans le métier</t>
  </si>
  <si>
    <t>DIU ou DU FAE* 1er degré</t>
  </si>
  <si>
    <t>DIU ou DU FAE* 2nd degré</t>
  </si>
  <si>
    <t>DIU ou DU FAE* encadrement éducatif</t>
  </si>
  <si>
    <r>
      <t>DIU ou DU FAE* 1</t>
    </r>
    <r>
      <rPr>
        <vertAlign val="superscript"/>
        <sz val="8"/>
        <color rgb="FF000000"/>
        <rFont val="Arial"/>
        <family val="2"/>
      </rPr>
      <t>er</t>
    </r>
    <r>
      <rPr>
        <sz val="8"/>
        <color rgb="FF000000"/>
        <rFont val="Arial"/>
        <family val="2"/>
      </rPr>
      <t xml:space="preserve"> degré</t>
    </r>
  </si>
  <si>
    <r>
      <t>DIU ou DU FAE* 2</t>
    </r>
    <r>
      <rPr>
        <vertAlign val="superscript"/>
        <sz val="8"/>
        <color rgb="FF000000"/>
        <rFont val="Arial"/>
        <family val="2"/>
      </rPr>
      <t>nd</t>
    </r>
    <r>
      <rPr>
        <sz val="8"/>
        <color rgb="FF000000"/>
        <rFont val="Arial"/>
        <family val="2"/>
      </rPr>
      <t xml:space="preserve"> degré</t>
    </r>
  </si>
  <si>
    <r>
      <t xml:space="preserve">Champ : </t>
    </r>
    <r>
      <rPr>
        <i/>
        <sz val="10"/>
        <color rgb="FF000000"/>
        <rFont val="Calibri"/>
        <family val="2"/>
        <scheme val="minor"/>
      </rPr>
      <t>France, hors formations d’infirmiers cursus licence</t>
    </r>
  </si>
  <si>
    <t>DIU*</t>
  </si>
  <si>
    <r>
      <t xml:space="preserve">Champ : </t>
    </r>
    <r>
      <rPr>
        <i/>
        <sz val="10"/>
        <color rgb="FF000000"/>
        <rFont val="Calibri"/>
        <family val="2"/>
        <scheme val="minor"/>
      </rPr>
      <t>France, hors formations d’infirmiers cursus licence.</t>
    </r>
  </si>
  <si>
    <t>MEEF 1</t>
  </si>
  <si>
    <t>MEEF 2</t>
  </si>
  <si>
    <t>* DIU : Diplôme inter-universitaire professeurs et CPE stagiaires - entrée dans le métier (y compris DUFAE restants)</t>
  </si>
  <si>
    <t>Évol. (%)</t>
  </si>
  <si>
    <t xml:space="preserve">Nouveau baccalauréat général </t>
  </si>
  <si>
    <t>2024-2025</t>
  </si>
  <si>
    <t>2024-2025 (DIU)</t>
  </si>
  <si>
    <t>AIX-MARSEILLE</t>
  </si>
  <si>
    <r>
      <t xml:space="preserve">Note : </t>
    </r>
    <r>
      <rPr>
        <i/>
        <sz val="10"/>
        <color rgb="FF000000"/>
        <rFont val="Calibri"/>
        <family val="2"/>
        <scheme val="minor"/>
      </rPr>
      <t>Quelques étudiants fonctionnaires sont inscrits en masters MEEF (fin des cohortes précédentes)</t>
    </r>
  </si>
  <si>
    <t>Inscriptions
 en 2025-2026</t>
  </si>
  <si>
    <t>Inscriptions en 2024-2025</t>
  </si>
  <si>
    <t>Inscription en 2024-2025 (provenance des inscrits en MEEF 1)</t>
  </si>
  <si>
    <t>Master 1</t>
  </si>
  <si>
    <t>Master 2</t>
  </si>
  <si>
    <t>Discipline de la L3 d'origine en 2024-2025 des inscrits en 1ère année de master MEEF en 2025-2026</t>
  </si>
  <si>
    <t>Discipline de la 3ème année de licence
au 15 janvier 2025</t>
  </si>
  <si>
    <t>Inscriptions au 15 janvier 2026</t>
  </si>
  <si>
    <t>LETTRES,LANGUES,SHS</t>
  </si>
  <si>
    <t>SCIENCES</t>
  </si>
  <si>
    <t>STAPS</t>
  </si>
  <si>
    <t>Origine au 15 janvier 2025 des étudiants inscrits en 1ère année de master MEEF au 15 janvier 2026</t>
  </si>
  <si>
    <t>Discipline de la L3 d'origine au 15 janvier 2025 des inscrits en 1ère année de master MEEF au 15 janvier 2026</t>
  </si>
  <si>
    <t>Evolution 2025/2026</t>
  </si>
  <si>
    <t>2025-2026</t>
  </si>
  <si>
    <t>Inscription à l'Inspe en 2025-2026</t>
  </si>
  <si>
    <t>Inscription en 2024-2025</t>
  </si>
  <si>
    <t>Origine au 15 janvier 2025 des étudiants fonctionnaires stagiaires au 15 janvier 2026, en %</t>
  </si>
  <si>
    <t>2025-2026 (DIU)</t>
  </si>
  <si>
    <t>Annexe 7</t>
  </si>
  <si>
    <t>Inscriptions en modules de préparation aux nouveaux concours d'enseignement niveau bac+3</t>
  </si>
  <si>
    <t>EFFECTIF</t>
  </si>
  <si>
    <t>DROIT,SCIENCES POLITIQUES - ECONOMIE,GESTION,AES</t>
  </si>
  <si>
    <t>dont LANGUES</t>
  </si>
  <si>
    <t>dont LETTRES</t>
  </si>
  <si>
    <t>dont SHS</t>
  </si>
  <si>
    <t>dont LICENCE 3</t>
  </si>
  <si>
    <t>Groupe disciplinaire</t>
  </si>
  <si>
    <t>Discipline</t>
  </si>
  <si>
    <t>FEMME (%)</t>
  </si>
  <si>
    <t>Origine en 2024-2025 des étudiants fonctionnaires stagiaires en 2025-2026, en %</t>
  </si>
  <si>
    <r>
      <rPr>
        <b/>
        <i/>
        <sz val="10"/>
        <color rgb="FF000000"/>
        <rFont val="Calibri"/>
        <family val="2"/>
        <scheme val="minor"/>
      </rPr>
      <t>Source :</t>
    </r>
    <r>
      <rPr>
        <i/>
        <sz val="10"/>
        <color rgb="FF000000"/>
        <rFont val="Calibri"/>
        <family val="2"/>
        <scheme val="minor"/>
      </rPr>
      <t xml:space="preserve"> MESRE-SIES / Système d’information SISE, données SCOLEGE, SIFA, SCOLARITE.</t>
    </r>
  </si>
  <si>
    <r>
      <rPr>
        <b/>
        <i/>
        <sz val="10"/>
        <color rgb="FF000000"/>
        <rFont val="Calibri"/>
        <family val="2"/>
        <scheme val="minor"/>
      </rPr>
      <t xml:space="preserve">Source : </t>
    </r>
    <r>
      <rPr>
        <i/>
        <sz val="10"/>
        <color rgb="FF000000"/>
        <rFont val="Calibri"/>
        <family val="2"/>
        <scheme val="minor"/>
      </rPr>
      <t>MESRE-SIES / Système d’information SISE, données SCOLEGE, SIFA, SCOLARITE.</t>
    </r>
  </si>
  <si>
    <r>
      <t>Source :</t>
    </r>
    <r>
      <rPr>
        <i/>
        <sz val="10"/>
        <color rgb="FF000000"/>
        <rFont val="Calibri"/>
        <family val="2"/>
        <scheme val="minor"/>
      </rPr>
      <t xml:space="preserve"> MESRE-SIES / Système d’information SISE, données SCOLEGE, SIFA, SCOLARITE.</t>
    </r>
  </si>
  <si>
    <r>
      <rPr>
        <b/>
        <i/>
        <sz val="10"/>
        <color rgb="FF000000"/>
        <rFont val="Calibri"/>
        <family val="2"/>
        <scheme val="minor"/>
      </rPr>
      <t>Source :</t>
    </r>
    <r>
      <rPr>
        <i/>
        <sz val="10"/>
        <color rgb="FF000000"/>
        <rFont val="Calibri"/>
        <family val="2"/>
        <scheme val="minor"/>
      </rPr>
      <t xml:space="preserve"> MESRE-SIES Système d’information du suivi de l’étudiant (SISE)</t>
    </r>
  </si>
  <si>
    <r>
      <rPr>
        <b/>
        <i/>
        <sz val="10"/>
        <color rgb="FF000000"/>
        <rFont val="Calibri"/>
        <family val="2"/>
        <scheme val="minor"/>
      </rPr>
      <t>Source :</t>
    </r>
    <r>
      <rPr>
        <i/>
        <sz val="10"/>
        <color rgb="FF000000"/>
        <rFont val="Calibri"/>
        <family val="2"/>
        <scheme val="minor"/>
      </rPr>
      <t xml:space="preserve"> MESRE-SIES Système d’information du suivi de l’étudiant (SISE).</t>
    </r>
  </si>
  <si>
    <t>Schéma</t>
  </si>
  <si>
    <t>Schéma études INSPÉ avant et post-réforme</t>
  </si>
  <si>
    <t>Effectifs en INSPÉ par mention pour l'année universitaire 2025-2026</t>
  </si>
  <si>
    <t>Effectifs en Espe puis INSPÉ par mention depuis 2013-2014 (année de leur création), par rentrée universitaire</t>
  </si>
  <si>
    <t>Effectifs en INSPÉ par mention pour l'année universitaire 2025-2026 par baccalauréat d'origine, en %</t>
  </si>
  <si>
    <t>Effectifs en INSPÉ pour les années universitaires 2024-2025 et 2025-2026 par académie</t>
  </si>
  <si>
    <t>Origine au 15 janvier 2025 des étudiants inscrits MEEF 2ème année à l'INSPÉ au 15 janvier 2026</t>
  </si>
  <si>
    <t>Origine en 2024-2025 des étudiants inscrits en 2e année de Master MEEF à l'INSPÉ en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</si>
</sst>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theme="0"/>
      </right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</cellStyleXfs>
  <cellXfs count="155">
    <xf numFmtId="0" fontId="0" fillId="0" borderId="0" xfId="0"/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0" fillId="0" borderId="0" xfId="0" applyNumberFormat="1"/>
    <xf numFmtId="3" fontId="10" fillId="2" borderId="10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ill="1"/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/>
    <xf numFmtId="164" fontId="9" fillId="0" borderId="0" xfId="0" applyNumberFormat="1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2" borderId="22" xfId="0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0" fillId="0" borderId="0" xfId="0" applyAlignment="1"/>
    <xf numFmtId="0" fontId="7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16" fillId="0" borderId="0" xfId="0" applyFont="1"/>
    <xf numFmtId="164" fontId="9" fillId="0" borderId="34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9" fillId="0" borderId="0" xfId="0" applyFont="1"/>
    <xf numFmtId="0" fontId="7" fillId="2" borderId="2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/>
    <xf numFmtId="0" fontId="0" fillId="0" borderId="0" xfId="0" applyFont="1" applyAlignment="1">
      <alignment vertical="center" wrapText="1"/>
    </xf>
    <xf numFmtId="0" fontId="23" fillId="0" borderId="0" xfId="0" applyFont="1"/>
    <xf numFmtId="0" fontId="3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0" fontId="26" fillId="0" borderId="0" xfId="3" applyFont="1"/>
    <xf numFmtId="0" fontId="0" fillId="0" borderId="0" xfId="0" applyAlignment="1">
      <alignment horizontal="right"/>
    </xf>
    <xf numFmtId="0" fontId="24" fillId="0" borderId="0" xfId="2" applyFill="1"/>
    <xf numFmtId="0" fontId="24" fillId="0" borderId="0" xfId="2"/>
    <xf numFmtId="164" fontId="10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9" fillId="0" borderId="0" xfId="0" applyFont="1"/>
    <xf numFmtId="0" fontId="28" fillId="0" borderId="0" xfId="0" applyFont="1"/>
    <xf numFmtId="164" fontId="31" fillId="0" borderId="0" xfId="0" applyNumberFormat="1" applyFont="1" applyFill="1" applyBorder="1" applyAlignment="1">
      <alignment horizontal="center" vertical="center"/>
    </xf>
    <xf numFmtId="0" fontId="32" fillId="0" borderId="0" xfId="0" applyFont="1"/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6" xfId="1" applyNumberFormat="1" applyFont="1" applyFill="1" applyBorder="1" applyAlignment="1">
      <alignment horizontal="center" vertical="center"/>
    </xf>
    <xf numFmtId="0" fontId="5" fillId="2" borderId="37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17" fillId="0" borderId="36" xfId="1" applyNumberFormat="1" applyFont="1" applyFill="1" applyBorder="1" applyAlignment="1">
      <alignment horizontal="center" vertical="center"/>
    </xf>
    <xf numFmtId="164" fontId="17" fillId="0" borderId="36" xfId="1" applyNumberFormat="1" applyFont="1" applyBorder="1" applyAlignment="1">
      <alignment horizontal="center" vertical="center"/>
    </xf>
    <xf numFmtId="164" fontId="17" fillId="0" borderId="20" xfId="1" applyNumberFormat="1" applyFont="1" applyBorder="1" applyAlignment="1">
      <alignment horizontal="center" vertical="center"/>
    </xf>
    <xf numFmtId="164" fontId="21" fillId="0" borderId="36" xfId="1" applyNumberFormat="1" applyFont="1" applyBorder="1" applyAlignment="1">
      <alignment horizontal="center" vertical="center"/>
    </xf>
    <xf numFmtId="164" fontId="21" fillId="0" borderId="2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164" fontId="10" fillId="2" borderId="10" xfId="1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0" xfId="0" applyNumberFormat="1" applyFont="1" applyFill="1"/>
    <xf numFmtId="3" fontId="9" fillId="0" borderId="0" xfId="0" applyNumberFormat="1" applyFont="1" applyFill="1" applyBorder="1"/>
    <xf numFmtId="3" fontId="9" fillId="0" borderId="0" xfId="0" applyNumberFormat="1" applyFont="1"/>
    <xf numFmtId="164" fontId="9" fillId="0" borderId="0" xfId="1" applyNumberFormat="1" applyFont="1" applyFill="1" applyAlignment="1">
      <alignment horizontal="center"/>
    </xf>
    <xf numFmtId="164" fontId="7" fillId="2" borderId="22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2" fontId="0" fillId="0" borderId="0" xfId="0" applyNumberFormat="1"/>
    <xf numFmtId="9" fontId="0" fillId="0" borderId="0" xfId="1" applyFont="1"/>
    <xf numFmtId="9" fontId="0" fillId="0" borderId="0" xfId="1" applyNumberFormat="1" applyFont="1"/>
    <xf numFmtId="164" fontId="0" fillId="0" borderId="0" xfId="0" applyNumberFormat="1"/>
    <xf numFmtId="0" fontId="27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3" borderId="0" xfId="0" applyFill="1" applyBorder="1"/>
    <xf numFmtId="0" fontId="0" fillId="3" borderId="0" xfId="0" applyFill="1"/>
    <xf numFmtId="0" fontId="11" fillId="3" borderId="0" xfId="0" applyFont="1" applyFill="1"/>
    <xf numFmtId="3" fontId="0" fillId="0" borderId="0" xfId="0" applyNumberFormat="1"/>
    <xf numFmtId="3" fontId="10" fillId="2" borderId="1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left" vertical="top"/>
    </xf>
    <xf numFmtId="0" fontId="27" fillId="0" borderId="0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7" fillId="2" borderId="2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</cellXfs>
  <cellStyles count="4">
    <cellStyle name="Lien hypertexte" xfId="2" builtinId="8"/>
    <cellStyle name="Normal" xfId="0" builtinId="0"/>
    <cellStyle name="Normal 2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12</xdr:col>
      <xdr:colOff>510000</xdr:colOff>
      <xdr:row>33</xdr:row>
      <xdr:rowOff>44808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1213BB-3CFD-393A-F5FD-72602F200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8892000" cy="5759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/>
  </sheetViews>
  <sheetFormatPr baseColWidth="10" defaultRowHeight="15" x14ac:dyDescent="0.25"/>
  <cols>
    <col min="1" max="1" width="41.140625" customWidth="1"/>
  </cols>
  <sheetData>
    <row r="1" spans="1:2" ht="18.75" x14ac:dyDescent="0.3">
      <c r="A1" s="46" t="s">
        <v>83</v>
      </c>
    </row>
    <row r="2" spans="1:2" ht="16.5" customHeight="1" x14ac:dyDescent="0.25">
      <c r="A2" s="93" t="s">
        <v>151</v>
      </c>
      <c r="B2" s="49" t="s">
        <v>152</v>
      </c>
    </row>
    <row r="3" spans="1:2" x14ac:dyDescent="0.25">
      <c r="A3" s="47" t="s">
        <v>84</v>
      </c>
      <c r="B3" s="48" t="s">
        <v>153</v>
      </c>
    </row>
    <row r="4" spans="1:2" x14ac:dyDescent="0.25">
      <c r="A4" s="47" t="s">
        <v>85</v>
      </c>
      <c r="B4" s="48" t="s">
        <v>126</v>
      </c>
    </row>
    <row r="5" spans="1:2" x14ac:dyDescent="0.25">
      <c r="A5" s="47" t="s">
        <v>86</v>
      </c>
      <c r="B5" s="48" t="s">
        <v>127</v>
      </c>
    </row>
    <row r="7" spans="1:2" x14ac:dyDescent="0.25">
      <c r="A7" s="47" t="s">
        <v>87</v>
      </c>
      <c r="B7" s="49" t="s">
        <v>154</v>
      </c>
    </row>
    <row r="8" spans="1:2" x14ac:dyDescent="0.25">
      <c r="A8" s="47" t="s">
        <v>88</v>
      </c>
      <c r="B8" s="49" t="s">
        <v>155</v>
      </c>
    </row>
    <row r="9" spans="1:2" x14ac:dyDescent="0.25">
      <c r="A9" s="47" t="s">
        <v>89</v>
      </c>
      <c r="B9" s="49" t="s">
        <v>156</v>
      </c>
    </row>
    <row r="10" spans="1:2" x14ac:dyDescent="0.25">
      <c r="A10" s="47" t="s">
        <v>90</v>
      </c>
      <c r="B10" s="49" t="s">
        <v>157</v>
      </c>
    </row>
    <row r="11" spans="1:2" x14ac:dyDescent="0.25">
      <c r="A11" s="47" t="s">
        <v>91</v>
      </c>
      <c r="B11" s="49" t="s">
        <v>132</v>
      </c>
    </row>
    <row r="12" spans="1:2" x14ac:dyDescent="0.25">
      <c r="A12" s="47" t="s">
        <v>92</v>
      </c>
      <c r="B12" s="49" t="s">
        <v>71</v>
      </c>
    </row>
    <row r="13" spans="1:2" x14ac:dyDescent="0.25">
      <c r="A13" s="47" t="s">
        <v>134</v>
      </c>
      <c r="B13" s="49" t="s">
        <v>135</v>
      </c>
    </row>
  </sheetData>
  <hyperlinks>
    <hyperlink ref="B4" location="Tableau2!A1" display="Origine au 15 janvier 2023 des étudiants inscrits en 1ère année de master MEEF au 15 janvier 2024" xr:uid="{00000000-0004-0000-0000-000000000000}"/>
    <hyperlink ref="B5" location="Tableau3!A1" display="Discipline de la L3 d'origine au 15 janvier 2023 des inscrits en 1ère année de master MEEF au 15 janvier 2024" xr:uid="{00000000-0004-0000-0000-000001000000}"/>
    <hyperlink ref="B7" location="'Annexe 1 Évol. effectifs'!A1" display="Effectifs en Espe puis Inspé par mention depuis 2013-2014 (année de leur création), par rentrée universitaire" xr:uid="{00000000-0004-0000-0000-000002000000}"/>
    <hyperlink ref="B8" location="'Annexe 2 Répartition par bac'!A1" display="Effectifs en Inspé par mention pour l'année universitaire 2023-2024 par baccalauréat d'origine, en %" xr:uid="{00000000-0004-0000-0000-000003000000}"/>
    <hyperlink ref="B9" location="'Annexe 3 Effectifs par académie'!A1" display="Effectifs en Inspé pour les années universitaires 2022-2023 et 2023-2024 par académie" xr:uid="{00000000-0004-0000-0000-000004000000}"/>
    <hyperlink ref="B10" location="'Annexe 4 Origine des M2'!A1" display="Origine au 15 janvier 2024 des étudiants inscrits en 2e année à l'INSPE au 15 janvier 2025" xr:uid="{00000000-0004-0000-0000-000005000000}"/>
    <hyperlink ref="B11" location="'Annexe 5 Origine fonctio. stag.'!A1" display="Origine au 15 janvier 2023 des étudiants fonctionnaires stagiaires au 15 janvier 2024, en %" xr:uid="{00000000-0004-0000-0000-000006000000}"/>
    <hyperlink ref="B12" location="'Annexe 6 M2 fonctio'!A1" display="Evolution du nombre de fonctionnaires stagiaires inscrits" xr:uid="{00000000-0004-0000-0000-000007000000}"/>
    <hyperlink ref="B13" location="'Annexe 7 modules de préparation'!A1" display="Inscriptions en modules de préparation aux nouveaux concours d'enseignement niveau bac+3" xr:uid="{0A7D547D-DF26-40DD-A257-46FF71D065A7}"/>
    <hyperlink ref="B2" location="Schéma!A1" display="Schéma études Inspé avant et post-réforme" xr:uid="{1C5EB2C6-E569-4A47-B478-1B184D560D94}"/>
    <hyperlink ref="B3" location="Tableau1!A1" display="Effectifs en Inspé par mention pour l'année universitaire 2023-2024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workbookViewId="0"/>
  </sheetViews>
  <sheetFormatPr baseColWidth="10" defaultRowHeight="15" x14ac:dyDescent="0.25"/>
  <cols>
    <col min="1" max="1" width="27.140625" bestFit="1" customWidth="1"/>
  </cols>
  <sheetData>
    <row r="1" spans="1:10" x14ac:dyDescent="0.25">
      <c r="A1" s="12" t="s">
        <v>145</v>
      </c>
      <c r="B1" s="23"/>
      <c r="C1" s="23"/>
      <c r="D1" s="23"/>
      <c r="E1" s="23"/>
      <c r="F1" s="23"/>
    </row>
    <row r="2" spans="1:10" x14ac:dyDescent="0.25">
      <c r="A2" s="18"/>
      <c r="B2" s="23"/>
      <c r="C2" s="23"/>
      <c r="D2" s="23"/>
      <c r="E2" s="23"/>
      <c r="F2" s="23"/>
    </row>
    <row r="3" spans="1:10" ht="15.75" thickBot="1" x14ac:dyDescent="0.3">
      <c r="A3" s="49" t="s">
        <v>3</v>
      </c>
    </row>
    <row r="4" spans="1:10" ht="15.75" thickBot="1" x14ac:dyDescent="0.3">
      <c r="A4" s="154" t="s">
        <v>130</v>
      </c>
      <c r="B4" s="113" t="s">
        <v>131</v>
      </c>
      <c r="C4" s="149"/>
      <c r="D4" s="149"/>
      <c r="E4" s="149"/>
      <c r="F4" s="149"/>
      <c r="G4" s="149"/>
      <c r="H4" s="149"/>
    </row>
    <row r="5" spans="1:10" ht="34.5" thickBot="1" x14ac:dyDescent="0.3">
      <c r="A5" s="154"/>
      <c r="B5" s="19" t="s">
        <v>94</v>
      </c>
      <c r="C5" s="16" t="s">
        <v>95</v>
      </c>
      <c r="D5" s="16" t="s">
        <v>53</v>
      </c>
      <c r="E5" s="16" t="s">
        <v>54</v>
      </c>
      <c r="F5" s="19" t="s">
        <v>55</v>
      </c>
      <c r="G5" s="16" t="s">
        <v>15</v>
      </c>
      <c r="H5" s="21" t="s">
        <v>52</v>
      </c>
    </row>
    <row r="6" spans="1:10" x14ac:dyDescent="0.25">
      <c r="A6" s="2" t="s">
        <v>101</v>
      </c>
      <c r="B6" s="13">
        <v>1.5</v>
      </c>
      <c r="C6" s="13">
        <v>12.1</v>
      </c>
      <c r="D6" s="13">
        <v>0.1</v>
      </c>
      <c r="E6" s="13">
        <v>0.7</v>
      </c>
      <c r="F6" s="13">
        <v>9</v>
      </c>
      <c r="G6" s="13">
        <v>76.599999999999994</v>
      </c>
      <c r="H6" s="62">
        <v>100</v>
      </c>
    </row>
    <row r="7" spans="1:10" x14ac:dyDescent="0.25">
      <c r="A7" s="2" t="s">
        <v>102</v>
      </c>
      <c r="B7" s="13">
        <v>3.8</v>
      </c>
      <c r="C7" s="13">
        <v>7.9</v>
      </c>
      <c r="D7" s="13">
        <v>0.3</v>
      </c>
      <c r="E7" s="13">
        <v>11.9</v>
      </c>
      <c r="F7" s="13">
        <v>24.3</v>
      </c>
      <c r="G7" s="13">
        <v>51.9</v>
      </c>
      <c r="H7" s="62">
        <v>100</v>
      </c>
    </row>
    <row r="8" spans="1:10" x14ac:dyDescent="0.25">
      <c r="A8" s="2" t="s">
        <v>100</v>
      </c>
      <c r="B8" s="13">
        <v>3.7</v>
      </c>
      <c r="C8" s="13">
        <v>18.100000000000001</v>
      </c>
      <c r="D8" s="13">
        <v>0</v>
      </c>
      <c r="E8" s="13">
        <v>1.6</v>
      </c>
      <c r="F8" s="13">
        <v>6.9</v>
      </c>
      <c r="G8" s="13">
        <v>69.7</v>
      </c>
      <c r="H8" s="62">
        <v>100</v>
      </c>
    </row>
    <row r="9" spans="1:10" x14ac:dyDescent="0.25">
      <c r="A9" s="14" t="s">
        <v>10</v>
      </c>
      <c r="B9" s="15">
        <v>2.6</v>
      </c>
      <c r="C9" s="15">
        <v>10.3</v>
      </c>
      <c r="D9" s="15">
        <v>0.2</v>
      </c>
      <c r="E9" s="15">
        <v>5.8</v>
      </c>
      <c r="F9" s="15">
        <v>15.9</v>
      </c>
      <c r="G9" s="15">
        <v>65.3</v>
      </c>
      <c r="H9" s="14">
        <v>100</v>
      </c>
    </row>
    <row r="10" spans="1:10" x14ac:dyDescent="0.25">
      <c r="A10" s="117" t="s">
        <v>96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x14ac:dyDescent="0.25">
      <c r="A11" s="146" t="s">
        <v>97</v>
      </c>
      <c r="B11" s="147"/>
      <c r="C11" s="147"/>
      <c r="D11" s="147"/>
      <c r="E11" s="147"/>
      <c r="F11" s="147"/>
      <c r="G11" s="147"/>
      <c r="H11" s="51"/>
      <c r="I11" s="51"/>
      <c r="J11" s="51"/>
    </row>
    <row r="12" spans="1:10" x14ac:dyDescent="0.25">
      <c r="A12" s="52" t="s">
        <v>103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s="52" t="s">
        <v>148</v>
      </c>
      <c r="B13" s="40"/>
      <c r="C13" s="40"/>
      <c r="D13" s="40"/>
      <c r="E13" s="40"/>
      <c r="F13" s="40"/>
      <c r="G13" s="40"/>
      <c r="H13" s="40"/>
      <c r="I13" s="40"/>
      <c r="J13" s="40"/>
    </row>
  </sheetData>
  <mergeCells count="4">
    <mergeCell ref="A4:A5"/>
    <mergeCell ref="B4:H4"/>
    <mergeCell ref="A10:J10"/>
    <mergeCell ref="A11:G11"/>
  </mergeCells>
  <hyperlinks>
    <hyperlink ref="A3" location="Sommaire!A1" display="Retour au sommaire" xr:uid="{00000000-0004-0000-08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1"/>
  <sheetViews>
    <sheetView workbookViewId="0"/>
  </sheetViews>
  <sheetFormatPr baseColWidth="10" defaultRowHeight="15" x14ac:dyDescent="0.25"/>
  <cols>
    <col min="1" max="1" width="16.7109375" customWidth="1"/>
  </cols>
  <sheetData>
    <row r="1" spans="1:4" x14ac:dyDescent="0.25">
      <c r="A1" s="12" t="s">
        <v>71</v>
      </c>
    </row>
    <row r="2" spans="1:4" x14ac:dyDescent="0.25">
      <c r="A2" s="18"/>
    </row>
    <row r="3" spans="1:4" ht="15.75" thickBot="1" x14ac:dyDescent="0.3">
      <c r="A3" s="49" t="s">
        <v>3</v>
      </c>
    </row>
    <row r="4" spans="1:4" ht="23.25" thickBot="1" x14ac:dyDescent="0.3">
      <c r="A4" s="36" t="s">
        <v>26</v>
      </c>
      <c r="B4" s="19" t="s">
        <v>112</v>
      </c>
      <c r="C4" s="19" t="s">
        <v>133</v>
      </c>
      <c r="D4" s="19" t="s">
        <v>82</v>
      </c>
    </row>
    <row r="5" spans="1:4" x14ac:dyDescent="0.25">
      <c r="A5" s="35" t="s">
        <v>113</v>
      </c>
      <c r="B5" s="83">
        <v>342</v>
      </c>
      <c r="C5" s="83">
        <v>351</v>
      </c>
      <c r="D5" s="20">
        <v>2.6</v>
      </c>
    </row>
    <row r="6" spans="1:4" x14ac:dyDescent="0.25">
      <c r="A6" s="35" t="s">
        <v>27</v>
      </c>
      <c r="B6" s="83">
        <v>210</v>
      </c>
      <c r="C6" s="83">
        <v>196</v>
      </c>
      <c r="D6" s="20">
        <v>-6.7</v>
      </c>
    </row>
    <row r="7" spans="1:4" x14ac:dyDescent="0.25">
      <c r="A7" s="35" t="s">
        <v>28</v>
      </c>
      <c r="B7" s="83">
        <v>107</v>
      </c>
      <c r="C7" s="83">
        <v>114</v>
      </c>
      <c r="D7" s="20">
        <v>6.5</v>
      </c>
    </row>
    <row r="8" spans="1:4" x14ac:dyDescent="0.25">
      <c r="A8" s="35" t="s">
        <v>29</v>
      </c>
      <c r="B8" s="83">
        <v>232</v>
      </c>
      <c r="C8" s="83">
        <v>270</v>
      </c>
      <c r="D8" s="20">
        <v>16.399999999999999</v>
      </c>
    </row>
    <row r="9" spans="1:4" x14ac:dyDescent="0.25">
      <c r="A9" s="35" t="s">
        <v>30</v>
      </c>
      <c r="B9" s="83">
        <v>78</v>
      </c>
      <c r="C9" s="83">
        <v>85</v>
      </c>
      <c r="D9" s="20">
        <v>9</v>
      </c>
    </row>
    <row r="10" spans="1:4" x14ac:dyDescent="0.25">
      <c r="A10" s="35" t="s">
        <v>31</v>
      </c>
      <c r="B10" s="83">
        <v>25</v>
      </c>
      <c r="C10" s="83">
        <v>22</v>
      </c>
      <c r="D10" s="20">
        <v>-12</v>
      </c>
    </row>
    <row r="11" spans="1:4" x14ac:dyDescent="0.25">
      <c r="A11" s="35" t="s">
        <v>32</v>
      </c>
      <c r="B11" s="83">
        <v>1819</v>
      </c>
      <c r="C11" s="83">
        <v>1970</v>
      </c>
      <c r="D11" s="20">
        <v>8.3000000000000007</v>
      </c>
    </row>
    <row r="12" spans="1:4" x14ac:dyDescent="0.25">
      <c r="A12" s="35" t="s">
        <v>33</v>
      </c>
      <c r="B12" s="83">
        <v>383</v>
      </c>
      <c r="C12" s="83">
        <v>390</v>
      </c>
      <c r="D12" s="20">
        <v>1.8</v>
      </c>
    </row>
    <row r="13" spans="1:4" x14ac:dyDescent="0.25">
      <c r="A13" s="35" t="s">
        <v>34</v>
      </c>
      <c r="B13" s="83">
        <v>338</v>
      </c>
      <c r="C13" s="83">
        <v>355</v>
      </c>
      <c r="D13" s="20">
        <v>5</v>
      </c>
    </row>
    <row r="14" spans="1:4" x14ac:dyDescent="0.25">
      <c r="A14" s="35" t="s">
        <v>35</v>
      </c>
      <c r="B14" s="83">
        <v>24</v>
      </c>
      <c r="C14" s="83">
        <v>39</v>
      </c>
      <c r="D14" s="20">
        <v>62.5</v>
      </c>
    </row>
    <row r="15" spans="1:4" x14ac:dyDescent="0.25">
      <c r="A15" s="35" t="s">
        <v>68</v>
      </c>
      <c r="B15" s="83">
        <v>28</v>
      </c>
      <c r="C15" s="83">
        <v>25</v>
      </c>
      <c r="D15" s="20">
        <v>-10.7</v>
      </c>
    </row>
    <row r="16" spans="1:4" x14ac:dyDescent="0.25">
      <c r="A16" s="35" t="s">
        <v>69</v>
      </c>
      <c r="B16" s="83">
        <v>229</v>
      </c>
      <c r="C16" s="83">
        <v>232</v>
      </c>
      <c r="D16" s="20">
        <v>1.3</v>
      </c>
    </row>
    <row r="17" spans="1:4" x14ac:dyDescent="0.25">
      <c r="A17" s="35" t="s">
        <v>36</v>
      </c>
      <c r="B17" s="83">
        <v>352</v>
      </c>
      <c r="C17" s="83">
        <v>328</v>
      </c>
      <c r="D17" s="20">
        <v>-6.8</v>
      </c>
    </row>
    <row r="18" spans="1:4" x14ac:dyDescent="0.25">
      <c r="A18" s="35" t="s">
        <v>37</v>
      </c>
      <c r="B18" s="83">
        <v>54</v>
      </c>
      <c r="C18" s="83">
        <v>41</v>
      </c>
      <c r="D18" s="20">
        <v>-24.1</v>
      </c>
    </row>
    <row r="19" spans="1:4" x14ac:dyDescent="0.25">
      <c r="A19" s="35" t="s">
        <v>38</v>
      </c>
      <c r="B19" s="83">
        <v>326</v>
      </c>
      <c r="C19" s="83">
        <v>321</v>
      </c>
      <c r="D19" s="20">
        <v>-1.5</v>
      </c>
    </row>
    <row r="20" spans="1:4" x14ac:dyDescent="0.25">
      <c r="A20" s="35" t="s">
        <v>39</v>
      </c>
      <c r="B20" s="83">
        <v>14</v>
      </c>
      <c r="C20" s="83">
        <v>15</v>
      </c>
      <c r="D20" s="20">
        <v>7.1</v>
      </c>
    </row>
    <row r="21" spans="1:4" x14ac:dyDescent="0.25">
      <c r="A21" s="35" t="s">
        <v>40</v>
      </c>
      <c r="B21" s="83">
        <v>244</v>
      </c>
      <c r="C21" s="83">
        <v>280</v>
      </c>
      <c r="D21" s="20">
        <v>14.8</v>
      </c>
    </row>
    <row r="22" spans="1:4" x14ac:dyDescent="0.25">
      <c r="A22" s="35" t="s">
        <v>41</v>
      </c>
      <c r="B22" s="83">
        <v>267</v>
      </c>
      <c r="C22" s="83">
        <v>235</v>
      </c>
      <c r="D22" s="20">
        <v>-12</v>
      </c>
    </row>
    <row r="23" spans="1:4" x14ac:dyDescent="0.25">
      <c r="A23" s="35" t="s">
        <v>42</v>
      </c>
      <c r="B23" s="83">
        <v>255</v>
      </c>
      <c r="C23" s="83">
        <v>222</v>
      </c>
      <c r="D23" s="20">
        <v>-12.9</v>
      </c>
    </row>
    <row r="24" spans="1:4" x14ac:dyDescent="0.25">
      <c r="A24" s="35" t="s">
        <v>43</v>
      </c>
      <c r="B24" s="83">
        <v>277</v>
      </c>
      <c r="C24" s="83">
        <v>300</v>
      </c>
      <c r="D24" s="20">
        <v>8.3000000000000007</v>
      </c>
    </row>
    <row r="25" spans="1:4" x14ac:dyDescent="0.25">
      <c r="A25" s="35" t="s">
        <v>67</v>
      </c>
      <c r="B25" s="83">
        <v>379</v>
      </c>
      <c r="C25" s="83">
        <v>392</v>
      </c>
      <c r="D25" s="20">
        <v>3.4</v>
      </c>
    </row>
    <row r="26" spans="1:4" x14ac:dyDescent="0.25">
      <c r="A26" s="35" t="s">
        <v>70</v>
      </c>
      <c r="B26" s="83">
        <v>182</v>
      </c>
      <c r="C26" s="83">
        <v>198</v>
      </c>
      <c r="D26" s="20">
        <v>8.8000000000000007</v>
      </c>
    </row>
    <row r="27" spans="1:4" x14ac:dyDescent="0.25">
      <c r="A27" s="35" t="s">
        <v>44</v>
      </c>
      <c r="B27" s="83">
        <v>932</v>
      </c>
      <c r="C27" s="83">
        <v>506</v>
      </c>
      <c r="D27" s="20">
        <v>-45.7</v>
      </c>
    </row>
    <row r="28" spans="1:4" x14ac:dyDescent="0.25">
      <c r="A28" s="35" t="s">
        <v>45</v>
      </c>
      <c r="B28" s="83">
        <v>294</v>
      </c>
      <c r="C28" s="83">
        <v>179</v>
      </c>
      <c r="D28" s="20">
        <v>-39.1</v>
      </c>
    </row>
    <row r="29" spans="1:4" x14ac:dyDescent="0.25">
      <c r="A29" s="35" t="s">
        <v>46</v>
      </c>
      <c r="B29" s="83">
        <v>107</v>
      </c>
      <c r="C29" s="83">
        <v>98</v>
      </c>
      <c r="D29" s="20">
        <v>-8.4</v>
      </c>
    </row>
    <row r="30" spans="1:4" x14ac:dyDescent="0.25">
      <c r="A30" s="35" t="s">
        <v>47</v>
      </c>
      <c r="B30" s="83">
        <v>186</v>
      </c>
      <c r="C30" s="83">
        <v>189</v>
      </c>
      <c r="D30" s="20">
        <v>1.6</v>
      </c>
    </row>
    <row r="31" spans="1:4" x14ac:dyDescent="0.25">
      <c r="A31" s="35" t="s">
        <v>48</v>
      </c>
      <c r="B31" s="83">
        <v>202</v>
      </c>
      <c r="C31" s="83">
        <v>218</v>
      </c>
      <c r="D31" s="20">
        <v>7.9</v>
      </c>
    </row>
    <row r="32" spans="1:4" x14ac:dyDescent="0.25">
      <c r="A32" s="35" t="s">
        <v>49</v>
      </c>
      <c r="B32" s="83">
        <v>274</v>
      </c>
      <c r="C32" s="83">
        <v>282</v>
      </c>
      <c r="D32" s="20">
        <v>2.9</v>
      </c>
    </row>
    <row r="33" spans="1:5" ht="15.75" thickBot="1" x14ac:dyDescent="0.3">
      <c r="A33" s="35" t="s">
        <v>50</v>
      </c>
      <c r="B33" s="83">
        <v>911</v>
      </c>
      <c r="C33" s="83">
        <v>912</v>
      </c>
      <c r="D33" s="20">
        <v>0.1</v>
      </c>
    </row>
    <row r="34" spans="1:5" ht="15.75" thickBot="1" x14ac:dyDescent="0.3">
      <c r="A34" s="14" t="s">
        <v>10</v>
      </c>
      <c r="B34" s="4">
        <v>9071</v>
      </c>
      <c r="C34" s="4">
        <v>8765</v>
      </c>
      <c r="D34" s="82">
        <v>-3.4</v>
      </c>
      <c r="E34" s="31"/>
    </row>
    <row r="35" spans="1:5" x14ac:dyDescent="0.25">
      <c r="A35" s="52" t="s">
        <v>103</v>
      </c>
      <c r="B35" s="31"/>
      <c r="C35" s="31"/>
      <c r="D35" s="31"/>
      <c r="E35" s="31"/>
    </row>
    <row r="36" spans="1:5" x14ac:dyDescent="0.25">
      <c r="A36" s="52" t="s">
        <v>114</v>
      </c>
      <c r="B36" s="31"/>
      <c r="C36" s="31"/>
      <c r="D36" s="31"/>
      <c r="E36" s="31"/>
    </row>
    <row r="37" spans="1:5" x14ac:dyDescent="0.25">
      <c r="A37" s="53" t="s">
        <v>149</v>
      </c>
    </row>
    <row r="40" spans="1:5" x14ac:dyDescent="0.25">
      <c r="A40" s="20"/>
      <c r="B40" s="20"/>
      <c r="C40" s="20"/>
      <c r="D40" s="20"/>
    </row>
    <row r="41" spans="1:5" x14ac:dyDescent="0.25">
      <c r="A41" s="20"/>
      <c r="B41" s="20"/>
      <c r="C41" s="20"/>
      <c r="D41" s="20"/>
    </row>
  </sheetData>
  <hyperlinks>
    <hyperlink ref="A3" location="Sommaire!A1" display="Retour au sommair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D359-2CBA-40E5-AE18-85A517F830C6}">
  <dimension ref="A1:K15"/>
  <sheetViews>
    <sheetView workbookViewId="0"/>
  </sheetViews>
  <sheetFormatPr baseColWidth="10" defaultRowHeight="15" x14ac:dyDescent="0.25"/>
  <cols>
    <col min="1" max="1" width="22.140625" customWidth="1"/>
    <col min="11" max="11" width="11.42578125" customWidth="1"/>
  </cols>
  <sheetData>
    <row r="1" spans="1:11" x14ac:dyDescent="0.25">
      <c r="A1" s="12" t="s">
        <v>135</v>
      </c>
    </row>
    <row r="2" spans="1:11" x14ac:dyDescent="0.25">
      <c r="A2" s="18"/>
    </row>
    <row r="3" spans="1:11" ht="15.75" thickBot="1" x14ac:dyDescent="0.3">
      <c r="A3" s="49" t="s">
        <v>3</v>
      </c>
      <c r="G3" s="92"/>
      <c r="H3" s="92"/>
    </row>
    <row r="4" spans="1:11" ht="15.75" thickBot="1" x14ac:dyDescent="0.3">
      <c r="A4" s="36" t="s">
        <v>142</v>
      </c>
      <c r="B4" s="19" t="s">
        <v>143</v>
      </c>
      <c r="C4" s="19" t="s">
        <v>136</v>
      </c>
      <c r="D4" s="19" t="s">
        <v>144</v>
      </c>
      <c r="G4" s="92"/>
      <c r="H4" s="92"/>
      <c r="I4" s="92"/>
    </row>
    <row r="5" spans="1:11" x14ac:dyDescent="0.25">
      <c r="A5" s="90" t="s">
        <v>137</v>
      </c>
      <c r="B5" s="90"/>
      <c r="C5" s="110">
        <v>49</v>
      </c>
      <c r="D5" s="91">
        <v>83.7</v>
      </c>
      <c r="G5" s="92"/>
      <c r="H5" s="92"/>
      <c r="I5" s="92"/>
    </row>
    <row r="6" spans="1:11" x14ac:dyDescent="0.25">
      <c r="A6" s="90" t="s">
        <v>123</v>
      </c>
      <c r="B6" s="90"/>
      <c r="C6" s="110">
        <v>3080</v>
      </c>
      <c r="D6" s="91">
        <v>77.599999999999994</v>
      </c>
    </row>
    <row r="7" spans="1:11" x14ac:dyDescent="0.25">
      <c r="A7" s="90"/>
      <c r="B7" s="90" t="s">
        <v>138</v>
      </c>
      <c r="C7" s="110">
        <v>835</v>
      </c>
      <c r="D7" s="91">
        <v>77.5</v>
      </c>
      <c r="I7" s="92"/>
      <c r="J7" s="92"/>
    </row>
    <row r="8" spans="1:11" x14ac:dyDescent="0.25">
      <c r="A8" s="90"/>
      <c r="B8" s="90" t="s">
        <v>139</v>
      </c>
      <c r="C8" s="110">
        <v>768</v>
      </c>
      <c r="D8" s="91">
        <v>81.900000000000006</v>
      </c>
      <c r="I8" s="92"/>
      <c r="J8" s="92"/>
      <c r="K8" s="92"/>
    </row>
    <row r="9" spans="1:11" x14ac:dyDescent="0.25">
      <c r="A9" s="90"/>
      <c r="B9" s="90" t="s">
        <v>140</v>
      </c>
      <c r="C9" s="110">
        <v>1471</v>
      </c>
      <c r="D9" s="91">
        <v>75.3</v>
      </c>
      <c r="I9" s="92"/>
      <c r="J9" s="92"/>
      <c r="K9" s="92"/>
    </row>
    <row r="10" spans="1:11" x14ac:dyDescent="0.25">
      <c r="A10" s="90" t="s">
        <v>124</v>
      </c>
      <c r="B10" s="90"/>
      <c r="C10" s="110">
        <v>659</v>
      </c>
      <c r="D10" s="91">
        <v>51.3</v>
      </c>
    </row>
    <row r="11" spans="1:11" ht="15.75" thickBot="1" x14ac:dyDescent="0.3">
      <c r="A11" s="90" t="s">
        <v>125</v>
      </c>
      <c r="B11" s="90"/>
      <c r="C11" s="110">
        <v>1241</v>
      </c>
      <c r="D11" s="91">
        <v>33.799999999999997</v>
      </c>
    </row>
    <row r="12" spans="1:11" ht="15.75" thickBot="1" x14ac:dyDescent="0.3">
      <c r="A12" s="14" t="s">
        <v>5</v>
      </c>
      <c r="B12" s="4"/>
      <c r="C12" s="98">
        <v>5029</v>
      </c>
      <c r="D12" s="82">
        <v>63.4</v>
      </c>
    </row>
    <row r="13" spans="1:11" x14ac:dyDescent="0.25">
      <c r="A13" s="90" t="s">
        <v>141</v>
      </c>
      <c r="B13" s="90"/>
      <c r="C13" s="110">
        <v>4259</v>
      </c>
      <c r="D13" s="91">
        <v>62.3</v>
      </c>
    </row>
    <row r="15" spans="1:11" x14ac:dyDescent="0.25">
      <c r="A15" s="53" t="s">
        <v>149</v>
      </c>
    </row>
  </sheetData>
  <hyperlinks>
    <hyperlink ref="A3" location="Sommaire!A1" display="Retour au sommaire" xr:uid="{B7C49B1D-E41B-4530-B895-5B83952113E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140E-5B72-4F5E-8E0C-B1E07178B483}">
  <dimension ref="A1:B4"/>
  <sheetViews>
    <sheetView zoomScaleNormal="100" workbookViewId="0"/>
  </sheetViews>
  <sheetFormatPr baseColWidth="10" defaultRowHeight="15" x14ac:dyDescent="0.25"/>
  <cols>
    <col min="1" max="16384" width="11.42578125" style="95"/>
  </cols>
  <sheetData>
    <row r="1" spans="1:2" x14ac:dyDescent="0.25">
      <c r="A1" s="96" t="s">
        <v>152</v>
      </c>
    </row>
    <row r="2" spans="1:2" x14ac:dyDescent="0.25">
      <c r="A2" s="49" t="s">
        <v>3</v>
      </c>
    </row>
    <row r="3" spans="1:2" x14ac:dyDescent="0.25">
      <c r="B3" s="94"/>
    </row>
    <row r="4" spans="1:2" x14ac:dyDescent="0.25">
      <c r="B4"/>
    </row>
  </sheetData>
  <hyperlinks>
    <hyperlink ref="A2" location="Sommaire!A1" display="Retour au sommaire" xr:uid="{96C7E163-4EAB-4780-AB0E-FAF6AB4D6D6E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/>
  </sheetViews>
  <sheetFormatPr baseColWidth="10" defaultRowHeight="15" x14ac:dyDescent="0.25"/>
  <cols>
    <col min="1" max="1" width="40.42578125" customWidth="1"/>
  </cols>
  <sheetData>
    <row r="1" spans="1:13" x14ac:dyDescent="0.25">
      <c r="A1" s="5" t="s">
        <v>153</v>
      </c>
    </row>
    <row r="2" spans="1:13" x14ac:dyDescent="0.25">
      <c r="A2" s="5"/>
    </row>
    <row r="3" spans="1:13" ht="15.75" thickBot="1" x14ac:dyDescent="0.3">
      <c r="A3" s="49" t="s">
        <v>3</v>
      </c>
    </row>
    <row r="4" spans="1:13" ht="15.75" thickBot="1" x14ac:dyDescent="0.3">
      <c r="A4" s="111" t="s">
        <v>4</v>
      </c>
      <c r="B4" s="113" t="s">
        <v>11</v>
      </c>
      <c r="C4" s="114"/>
      <c r="D4" s="113" t="s">
        <v>12</v>
      </c>
      <c r="E4" s="114"/>
      <c r="F4" s="113" t="s">
        <v>5</v>
      </c>
      <c r="G4" s="114"/>
    </row>
    <row r="5" spans="1:13" ht="15.75" thickBot="1" x14ac:dyDescent="0.3">
      <c r="A5" s="112"/>
      <c r="B5" s="64" t="s">
        <v>13</v>
      </c>
      <c r="C5" s="1" t="s">
        <v>109</v>
      </c>
      <c r="D5" s="1" t="s">
        <v>13</v>
      </c>
      <c r="E5" s="1" t="s">
        <v>109</v>
      </c>
      <c r="F5" s="1" t="s">
        <v>13</v>
      </c>
      <c r="G5" s="1" t="s">
        <v>109</v>
      </c>
    </row>
    <row r="6" spans="1:13" x14ac:dyDescent="0.25">
      <c r="A6" s="10" t="s">
        <v>6</v>
      </c>
      <c r="B6" s="100">
        <v>11000</v>
      </c>
      <c r="C6" s="103">
        <v>3.7</v>
      </c>
      <c r="D6" s="100">
        <v>9700</v>
      </c>
      <c r="E6" s="103">
        <v>-4.5</v>
      </c>
      <c r="F6" s="100">
        <v>20700</v>
      </c>
      <c r="G6" s="103">
        <v>-0.3</v>
      </c>
      <c r="I6" s="97"/>
      <c r="K6" s="97"/>
      <c r="M6" s="97"/>
    </row>
    <row r="7" spans="1:13" x14ac:dyDescent="0.25">
      <c r="A7" s="39" t="s">
        <v>104</v>
      </c>
      <c r="B7" s="100"/>
      <c r="C7" s="104"/>
      <c r="D7" s="100">
        <v>4600</v>
      </c>
      <c r="E7" s="104">
        <v>-9.1</v>
      </c>
      <c r="F7" s="100">
        <v>4600</v>
      </c>
      <c r="G7" s="104">
        <v>-9.1</v>
      </c>
      <c r="H7" s="3"/>
      <c r="I7" s="97"/>
      <c r="K7" s="97"/>
      <c r="M7" s="97"/>
    </row>
    <row r="8" spans="1:13" x14ac:dyDescent="0.25">
      <c r="A8" s="11" t="s">
        <v>7</v>
      </c>
      <c r="B8" s="101">
        <v>9800</v>
      </c>
      <c r="C8" s="105">
        <v>1.3</v>
      </c>
      <c r="D8" s="101">
        <v>8100</v>
      </c>
      <c r="E8" s="105">
        <v>-0.4</v>
      </c>
      <c r="F8" s="101">
        <v>17900</v>
      </c>
      <c r="G8" s="105">
        <v>0.5</v>
      </c>
      <c r="I8" s="97"/>
      <c r="K8" s="97"/>
      <c r="M8" s="97"/>
    </row>
    <row r="9" spans="1:13" x14ac:dyDescent="0.25">
      <c r="A9" s="39" t="s">
        <v>104</v>
      </c>
      <c r="B9" s="100"/>
      <c r="C9" s="104"/>
      <c r="D9" s="100">
        <v>4000</v>
      </c>
      <c r="E9" s="104">
        <v>3.4</v>
      </c>
      <c r="F9" s="100">
        <v>4000</v>
      </c>
      <c r="G9" s="104">
        <v>3.4</v>
      </c>
      <c r="I9" s="97"/>
      <c r="K9" s="97"/>
      <c r="M9" s="97"/>
    </row>
    <row r="10" spans="1:13" x14ac:dyDescent="0.25">
      <c r="A10" s="11" t="s">
        <v>8</v>
      </c>
      <c r="B10" s="101">
        <v>800</v>
      </c>
      <c r="C10" s="105">
        <v>2.4</v>
      </c>
      <c r="D10" s="101">
        <v>700</v>
      </c>
      <c r="E10" s="105">
        <v>-2.1</v>
      </c>
      <c r="F10" s="101">
        <v>1500</v>
      </c>
      <c r="G10" s="105">
        <v>0.3</v>
      </c>
      <c r="I10" s="97"/>
      <c r="K10" s="97"/>
      <c r="M10" s="97"/>
    </row>
    <row r="11" spans="1:13" x14ac:dyDescent="0.25">
      <c r="A11" s="39" t="s">
        <v>104</v>
      </c>
      <c r="B11" s="100"/>
      <c r="C11" s="104"/>
      <c r="D11" s="100">
        <v>200</v>
      </c>
      <c r="E11" s="104">
        <v>20.5</v>
      </c>
      <c r="F11" s="100">
        <v>200</v>
      </c>
      <c r="G11" s="104">
        <v>20.5</v>
      </c>
      <c r="I11" s="97"/>
      <c r="K11" s="97"/>
      <c r="M11" s="97"/>
    </row>
    <row r="12" spans="1:13" ht="30" x14ac:dyDescent="0.25">
      <c r="A12" s="11" t="s">
        <v>9</v>
      </c>
      <c r="B12" s="101">
        <v>1200</v>
      </c>
      <c r="C12" s="105">
        <v>2.5</v>
      </c>
      <c r="D12" s="101">
        <v>1600</v>
      </c>
      <c r="E12" s="105">
        <v>-0.1</v>
      </c>
      <c r="F12" s="101">
        <v>2800</v>
      </c>
      <c r="G12" s="105">
        <v>1</v>
      </c>
      <c r="I12" s="97"/>
      <c r="K12" s="97"/>
      <c r="M12" s="97"/>
    </row>
    <row r="13" spans="1:13" x14ac:dyDescent="0.25">
      <c r="A13" s="9" t="s">
        <v>10</v>
      </c>
      <c r="B13" s="102">
        <v>22900</v>
      </c>
      <c r="C13" s="106">
        <v>2.5</v>
      </c>
      <c r="D13" s="102">
        <v>28900</v>
      </c>
      <c r="E13" s="106">
        <v>-2.7</v>
      </c>
      <c r="F13" s="102">
        <v>51800</v>
      </c>
      <c r="G13" s="106">
        <v>-0.5</v>
      </c>
      <c r="I13" s="97"/>
      <c r="K13" s="97"/>
      <c r="M13" s="97"/>
    </row>
    <row r="14" spans="1:13" x14ac:dyDescent="0.25">
      <c r="A14" s="115" t="s">
        <v>108</v>
      </c>
      <c r="B14" s="116"/>
      <c r="C14" s="116"/>
      <c r="D14" s="116"/>
      <c r="E14" s="116"/>
      <c r="F14" s="116"/>
      <c r="G14" s="116"/>
    </row>
    <row r="15" spans="1:13" x14ac:dyDescent="0.25">
      <c r="A15" s="52" t="s">
        <v>105</v>
      </c>
      <c r="B15" s="40"/>
      <c r="C15" s="40"/>
      <c r="D15" s="40"/>
      <c r="E15" s="40"/>
      <c r="F15" s="40"/>
      <c r="G15" s="40"/>
    </row>
    <row r="16" spans="1:13" x14ac:dyDescent="0.25">
      <c r="A16" s="53" t="s">
        <v>150</v>
      </c>
      <c r="B16" s="40"/>
      <c r="C16" s="40"/>
      <c r="D16" s="40"/>
      <c r="E16" s="40"/>
      <c r="F16" s="40"/>
      <c r="G16" s="40"/>
      <c r="H16" s="92"/>
    </row>
    <row r="17" spans="1:8" x14ac:dyDescent="0.25">
      <c r="A17" s="40"/>
      <c r="B17" s="3"/>
      <c r="D17" s="3"/>
      <c r="F17" s="3"/>
      <c r="H17" s="92"/>
    </row>
    <row r="18" spans="1:8" x14ac:dyDescent="0.25">
      <c r="H18" s="92"/>
    </row>
    <row r="20" spans="1:8" x14ac:dyDescent="0.25">
      <c r="C20" s="3"/>
    </row>
  </sheetData>
  <mergeCells count="5">
    <mergeCell ref="A4:A5"/>
    <mergeCell ref="B4:C4"/>
    <mergeCell ref="D4:E4"/>
    <mergeCell ref="F4:G4"/>
    <mergeCell ref="A14:G14"/>
  </mergeCells>
  <hyperlinks>
    <hyperlink ref="A3" location="Sommaire!A1" display="Retour au sommaire" xr:uid="{00000000-0004-0000-01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/>
  </sheetViews>
  <sheetFormatPr baseColWidth="10" defaultRowHeight="15" x14ac:dyDescent="0.25"/>
  <cols>
    <col min="1" max="1" width="13.140625" customWidth="1"/>
    <col min="2" max="10" width="11.140625" customWidth="1"/>
    <col min="11" max="11" width="13.140625" customWidth="1"/>
    <col min="13" max="13" width="15.7109375" customWidth="1"/>
    <col min="15" max="15" width="16" customWidth="1"/>
    <col min="17" max="17" width="13.7109375" customWidth="1"/>
    <col min="19" max="19" width="12" customWidth="1"/>
  </cols>
  <sheetData>
    <row r="1" spans="1:14" x14ac:dyDescent="0.25">
      <c r="A1" s="5" t="s">
        <v>117</v>
      </c>
    </row>
    <row r="2" spans="1:14" x14ac:dyDescent="0.25">
      <c r="A2" s="5"/>
    </row>
    <row r="3" spans="1:14" x14ac:dyDescent="0.25">
      <c r="A3" s="49" t="s">
        <v>3</v>
      </c>
    </row>
    <row r="4" spans="1:14" ht="15" customHeight="1" thickBot="1" x14ac:dyDescent="0.3">
      <c r="A4" s="120" t="s">
        <v>115</v>
      </c>
      <c r="B4" s="122" t="s">
        <v>116</v>
      </c>
      <c r="C4" s="123"/>
      <c r="D4" s="123"/>
      <c r="E4" s="123"/>
      <c r="F4" s="123"/>
      <c r="G4" s="123"/>
      <c r="H4" s="123"/>
      <c r="I4" s="123"/>
      <c r="J4" s="124"/>
    </row>
    <row r="5" spans="1:14" ht="15.75" thickBot="1" x14ac:dyDescent="0.3">
      <c r="A5" s="120"/>
      <c r="B5" s="125" t="s">
        <v>56</v>
      </c>
      <c r="C5" s="126"/>
      <c r="D5" s="127" t="s">
        <v>57</v>
      </c>
      <c r="E5" s="128"/>
      <c r="F5" s="128"/>
      <c r="G5" s="126"/>
      <c r="H5" s="129" t="s">
        <v>58</v>
      </c>
      <c r="I5" s="129" t="s">
        <v>15</v>
      </c>
      <c r="J5" s="131" t="s">
        <v>5</v>
      </c>
      <c r="N5" s="3"/>
    </row>
    <row r="6" spans="1:14" ht="40.5" customHeight="1" x14ac:dyDescent="0.25">
      <c r="A6" s="121"/>
      <c r="B6" s="27" t="s">
        <v>93</v>
      </c>
      <c r="C6" s="28" t="s">
        <v>14</v>
      </c>
      <c r="D6" s="28" t="s">
        <v>118</v>
      </c>
      <c r="E6" s="28" t="s">
        <v>119</v>
      </c>
      <c r="F6" s="28" t="s">
        <v>106</v>
      </c>
      <c r="G6" s="28" t="s">
        <v>107</v>
      </c>
      <c r="H6" s="130"/>
      <c r="I6" s="130"/>
      <c r="J6" s="132"/>
    </row>
    <row r="7" spans="1:14" ht="15.75" customHeight="1" x14ac:dyDescent="0.25">
      <c r="A7" s="29" t="s">
        <v>59</v>
      </c>
      <c r="B7" s="65">
        <v>64.900000000000006</v>
      </c>
      <c r="C7" s="65">
        <v>0.6</v>
      </c>
      <c r="D7" s="65">
        <v>1.3</v>
      </c>
      <c r="E7" s="65">
        <v>0.5</v>
      </c>
      <c r="F7" s="65">
        <v>6.6</v>
      </c>
      <c r="G7" s="65">
        <v>0.1</v>
      </c>
      <c r="H7" s="65">
        <v>8.1999999999999993</v>
      </c>
      <c r="I7" s="65">
        <v>17.7</v>
      </c>
      <c r="J7" s="56">
        <v>100</v>
      </c>
    </row>
    <row r="8" spans="1:14" ht="17.25" x14ac:dyDescent="0.25">
      <c r="A8" s="29" t="s">
        <v>60</v>
      </c>
      <c r="B8" s="66">
        <v>63.7</v>
      </c>
      <c r="C8" s="66">
        <v>0.6</v>
      </c>
      <c r="D8" s="66">
        <v>2.4</v>
      </c>
      <c r="E8" s="66">
        <v>2.4</v>
      </c>
      <c r="F8" s="66">
        <v>8.1999999999999993</v>
      </c>
      <c r="G8" s="66">
        <v>0.2</v>
      </c>
      <c r="H8" s="66">
        <v>7.1</v>
      </c>
      <c r="I8" s="66">
        <v>15.5</v>
      </c>
      <c r="J8" s="57">
        <v>100</v>
      </c>
    </row>
    <row r="9" spans="1:14" ht="30" x14ac:dyDescent="0.25">
      <c r="A9" s="29" t="s">
        <v>16</v>
      </c>
      <c r="B9" s="66">
        <v>53</v>
      </c>
      <c r="C9" s="66">
        <v>0.9</v>
      </c>
      <c r="D9" s="66">
        <v>1.4</v>
      </c>
      <c r="E9" s="66">
        <v>0.9</v>
      </c>
      <c r="F9" s="66">
        <v>5.3</v>
      </c>
      <c r="G9" s="66">
        <v>0.5</v>
      </c>
      <c r="H9" s="66">
        <v>9.4</v>
      </c>
      <c r="I9" s="66">
        <v>28.5</v>
      </c>
      <c r="J9" s="57">
        <v>100</v>
      </c>
    </row>
    <row r="10" spans="1:14" x14ac:dyDescent="0.25">
      <c r="A10" s="29" t="s">
        <v>17</v>
      </c>
      <c r="B10" s="67">
        <v>16.399999999999999</v>
      </c>
      <c r="C10" s="67">
        <v>1.1000000000000001</v>
      </c>
      <c r="D10" s="67">
        <v>1.1000000000000001</v>
      </c>
      <c r="E10" s="67">
        <v>1.6</v>
      </c>
      <c r="F10" s="67">
        <v>4.0999999999999996</v>
      </c>
      <c r="G10" s="67">
        <v>1.3</v>
      </c>
      <c r="H10" s="67">
        <v>6.8</v>
      </c>
      <c r="I10" s="67">
        <v>67.400000000000006</v>
      </c>
      <c r="J10" s="58">
        <v>100</v>
      </c>
    </row>
    <row r="11" spans="1:14" x14ac:dyDescent="0.25">
      <c r="A11" s="25" t="s">
        <v>10</v>
      </c>
      <c r="B11" s="68">
        <v>61.3</v>
      </c>
      <c r="C11" s="68">
        <v>0.7</v>
      </c>
      <c r="D11" s="68">
        <v>1.8</v>
      </c>
      <c r="E11" s="68">
        <v>1.4</v>
      </c>
      <c r="F11" s="68">
        <v>7.1</v>
      </c>
      <c r="G11" s="68">
        <v>0.2</v>
      </c>
      <c r="H11" s="68">
        <v>7.7</v>
      </c>
      <c r="I11" s="68">
        <v>19.8</v>
      </c>
      <c r="J11" s="59">
        <v>100</v>
      </c>
    </row>
    <row r="12" spans="1:14" x14ac:dyDescent="0.25">
      <c r="A12" s="117" t="s">
        <v>72</v>
      </c>
      <c r="B12" s="118"/>
      <c r="C12" s="118"/>
      <c r="D12" s="118"/>
      <c r="E12" s="118"/>
      <c r="F12" s="118"/>
      <c r="G12" s="118"/>
      <c r="H12" s="118"/>
      <c r="I12" s="118"/>
      <c r="J12" s="54"/>
    </row>
    <row r="13" spans="1:14" x14ac:dyDescent="0.25">
      <c r="A13" s="117" t="s">
        <v>96</v>
      </c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4" x14ac:dyDescent="0.25">
      <c r="A14" s="52" t="s">
        <v>103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4" x14ac:dyDescent="0.25">
      <c r="A15" s="53" t="s">
        <v>146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4" x14ac:dyDescent="0.25">
      <c r="B16" s="30"/>
      <c r="C16" s="30"/>
      <c r="D16" s="30"/>
      <c r="E16" s="30"/>
      <c r="F16" s="30"/>
      <c r="G16" s="30"/>
      <c r="H16" s="30"/>
      <c r="I16" s="30"/>
      <c r="J16" s="30"/>
    </row>
    <row r="21" ht="15.75" customHeight="1" x14ac:dyDescent="0.25"/>
  </sheetData>
  <mergeCells count="9">
    <mergeCell ref="A12:I12"/>
    <mergeCell ref="A13:J13"/>
    <mergeCell ref="A4:A6"/>
    <mergeCell ref="B4:J4"/>
    <mergeCell ref="B5:C5"/>
    <mergeCell ref="D5:G5"/>
    <mergeCell ref="H5:H6"/>
    <mergeCell ref="I5:I6"/>
    <mergeCell ref="J5:J6"/>
  </mergeCells>
  <hyperlinks>
    <hyperlink ref="A3" location="Sommaire!A1" display="Retour au sommaire" xr:uid="{00000000-0004-0000-02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"/>
  <sheetViews>
    <sheetView workbookViewId="0"/>
  </sheetViews>
  <sheetFormatPr baseColWidth="10" defaultRowHeight="15" x14ac:dyDescent="0.25"/>
  <cols>
    <col min="1" max="1" width="35.85546875" customWidth="1"/>
    <col min="2" max="2" width="18.7109375" customWidth="1"/>
  </cols>
  <sheetData>
    <row r="1" spans="1:4" x14ac:dyDescent="0.25">
      <c r="A1" s="12" t="s">
        <v>120</v>
      </c>
    </row>
    <row r="2" spans="1:4" x14ac:dyDescent="0.25">
      <c r="A2" s="12"/>
    </row>
    <row r="3" spans="1:4" ht="15.75" thickBot="1" x14ac:dyDescent="0.3">
      <c r="A3" s="49" t="s">
        <v>3</v>
      </c>
    </row>
    <row r="4" spans="1:4" ht="15.75" customHeight="1" thickBot="1" x14ac:dyDescent="0.3">
      <c r="A4" s="134" t="s">
        <v>121</v>
      </c>
      <c r="B4" s="136" t="s">
        <v>122</v>
      </c>
      <c r="C4" s="136"/>
      <c r="D4" s="137"/>
    </row>
    <row r="5" spans="1:4" ht="15.75" customHeight="1" thickBot="1" x14ac:dyDescent="0.3">
      <c r="A5" s="134"/>
      <c r="B5" s="136" t="s">
        <v>74</v>
      </c>
      <c r="C5" s="139" t="s">
        <v>18</v>
      </c>
      <c r="D5" s="141" t="s">
        <v>19</v>
      </c>
    </row>
    <row r="6" spans="1:4" ht="15.75" customHeight="1" x14ac:dyDescent="0.25">
      <c r="A6" s="135"/>
      <c r="B6" s="138"/>
      <c r="C6" s="140"/>
      <c r="D6" s="142"/>
    </row>
    <row r="7" spans="1:4" x14ac:dyDescent="0.25">
      <c r="A7" s="41" t="s">
        <v>20</v>
      </c>
      <c r="B7" s="69">
        <v>1.4</v>
      </c>
      <c r="C7" s="70">
        <v>1.6</v>
      </c>
      <c r="D7" s="71">
        <v>0.8</v>
      </c>
    </row>
    <row r="8" spans="1:4" x14ac:dyDescent="0.25">
      <c r="A8" s="43" t="s">
        <v>75</v>
      </c>
      <c r="B8" s="70">
        <v>2.9</v>
      </c>
      <c r="C8" s="70">
        <v>3.5</v>
      </c>
      <c r="D8" s="71">
        <v>2.2999999999999998</v>
      </c>
    </row>
    <row r="9" spans="1:4" x14ac:dyDescent="0.25">
      <c r="A9" s="41" t="s">
        <v>21</v>
      </c>
      <c r="B9" s="70">
        <v>65.400000000000006</v>
      </c>
      <c r="C9" s="70">
        <v>76.3</v>
      </c>
      <c r="D9" s="71">
        <v>50.7</v>
      </c>
    </row>
    <row r="10" spans="1:4" x14ac:dyDescent="0.25">
      <c r="A10" s="42" t="s">
        <v>73</v>
      </c>
      <c r="B10" s="72">
        <v>10.9</v>
      </c>
      <c r="C10" s="72">
        <v>11.6</v>
      </c>
      <c r="D10" s="73">
        <v>10.4</v>
      </c>
    </row>
    <row r="11" spans="1:4" x14ac:dyDescent="0.25">
      <c r="A11" s="42" t="s">
        <v>22</v>
      </c>
      <c r="B11" s="72">
        <v>14.5</v>
      </c>
      <c r="C11" s="72">
        <v>9.6</v>
      </c>
      <c r="D11" s="73">
        <v>21.2</v>
      </c>
    </row>
    <row r="12" spans="1:4" x14ac:dyDescent="0.25">
      <c r="A12" s="42" t="s">
        <v>23</v>
      </c>
      <c r="B12" s="72">
        <v>39.299999999999997</v>
      </c>
      <c r="C12" s="72">
        <v>54.2</v>
      </c>
      <c r="D12" s="73">
        <v>18.7</v>
      </c>
    </row>
    <row r="13" spans="1:4" x14ac:dyDescent="0.25">
      <c r="A13" s="41" t="s">
        <v>24</v>
      </c>
      <c r="B13" s="70">
        <v>14.1</v>
      </c>
      <c r="C13" s="70">
        <v>12.6</v>
      </c>
      <c r="D13" s="71">
        <v>17</v>
      </c>
    </row>
    <row r="14" spans="1:4" x14ac:dyDescent="0.25">
      <c r="A14" s="43" t="s">
        <v>76</v>
      </c>
      <c r="B14" s="70">
        <v>16.2</v>
      </c>
      <c r="C14" s="70">
        <v>6.1</v>
      </c>
      <c r="D14" s="71">
        <v>29.1</v>
      </c>
    </row>
    <row r="15" spans="1:4" x14ac:dyDescent="0.25">
      <c r="A15" s="44" t="s">
        <v>10</v>
      </c>
      <c r="B15" s="60">
        <v>100</v>
      </c>
      <c r="C15" s="60">
        <v>100</v>
      </c>
      <c r="D15" s="61">
        <v>100</v>
      </c>
    </row>
    <row r="16" spans="1:4" x14ac:dyDescent="0.25">
      <c r="A16" s="133" t="s">
        <v>77</v>
      </c>
      <c r="B16" s="119"/>
      <c r="C16" s="119"/>
      <c r="D16" s="119"/>
    </row>
    <row r="17" spans="1:4" x14ac:dyDescent="0.25">
      <c r="A17" s="52" t="s">
        <v>103</v>
      </c>
      <c r="B17" s="40"/>
      <c r="C17" s="40"/>
      <c r="D17" s="40"/>
    </row>
    <row r="18" spans="1:4" x14ac:dyDescent="0.25">
      <c r="A18" s="53" t="s">
        <v>149</v>
      </c>
      <c r="B18" s="40"/>
      <c r="C18" s="40"/>
      <c r="D18" s="40"/>
    </row>
    <row r="37" spans="2:2" x14ac:dyDescent="0.25">
      <c r="B37" s="2"/>
    </row>
  </sheetData>
  <mergeCells count="6">
    <mergeCell ref="A16:D16"/>
    <mergeCell ref="A4:A6"/>
    <mergeCell ref="B4:D4"/>
    <mergeCell ref="B5:B6"/>
    <mergeCell ref="C5:C6"/>
    <mergeCell ref="D5:D6"/>
  </mergeCells>
  <hyperlinks>
    <hyperlink ref="A3" location="Sommaire!A1" display="Retour au sommaire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7"/>
  <sheetViews>
    <sheetView workbookViewId="0"/>
  </sheetViews>
  <sheetFormatPr baseColWidth="10" defaultRowHeight="15" x14ac:dyDescent="0.25"/>
  <cols>
    <col min="1" max="1" width="54.85546875" customWidth="1"/>
    <col min="3" max="3" width="11.5703125" customWidth="1"/>
  </cols>
  <sheetData>
    <row r="1" spans="1:40" x14ac:dyDescent="0.25">
      <c r="A1" s="5" t="s">
        <v>154</v>
      </c>
    </row>
    <row r="2" spans="1:40" x14ac:dyDescent="0.25">
      <c r="A2" s="5"/>
    </row>
    <row r="3" spans="1:40" ht="15.75" thickBot="1" x14ac:dyDescent="0.3">
      <c r="A3" s="49" t="s">
        <v>3</v>
      </c>
    </row>
    <row r="4" spans="1:40" ht="15.75" thickBot="1" x14ac:dyDescent="0.3">
      <c r="A4" s="111" t="s">
        <v>4</v>
      </c>
      <c r="B4" s="113">
        <v>2013</v>
      </c>
      <c r="C4" s="114"/>
      <c r="D4" s="113">
        <v>2014</v>
      </c>
      <c r="E4" s="143"/>
      <c r="F4" s="143"/>
      <c r="G4" s="113">
        <v>2015</v>
      </c>
      <c r="H4" s="143"/>
      <c r="I4" s="143"/>
      <c r="J4" s="113">
        <v>2016</v>
      </c>
      <c r="K4" s="143"/>
      <c r="L4" s="143"/>
      <c r="M4" s="113">
        <v>2017</v>
      </c>
      <c r="N4" s="143"/>
      <c r="O4" s="143"/>
      <c r="P4" s="113">
        <v>2018</v>
      </c>
      <c r="Q4" s="143"/>
      <c r="R4" s="143"/>
      <c r="S4" s="113">
        <v>2019</v>
      </c>
      <c r="T4" s="143"/>
      <c r="U4" s="143"/>
      <c r="V4" s="113">
        <v>2020</v>
      </c>
      <c r="W4" s="143"/>
      <c r="X4" s="143"/>
      <c r="Y4" s="113">
        <v>2021</v>
      </c>
      <c r="Z4" s="143"/>
      <c r="AA4" s="143"/>
      <c r="AB4" s="113">
        <v>2022</v>
      </c>
      <c r="AC4" s="143"/>
      <c r="AD4" s="143"/>
      <c r="AE4" s="113">
        <v>2023</v>
      </c>
      <c r="AF4" s="143"/>
      <c r="AG4" s="143"/>
      <c r="AH4" s="113">
        <v>2024</v>
      </c>
      <c r="AI4" s="143"/>
      <c r="AJ4" s="143"/>
      <c r="AK4" s="113">
        <v>2025</v>
      </c>
      <c r="AL4" s="143"/>
      <c r="AM4" s="143"/>
      <c r="AN4" s="144" t="s">
        <v>128</v>
      </c>
    </row>
    <row r="5" spans="1:40" ht="15.75" thickBot="1" x14ac:dyDescent="0.3">
      <c r="A5" s="112"/>
      <c r="B5" s="1" t="s">
        <v>1</v>
      </c>
      <c r="C5" s="1" t="s">
        <v>5</v>
      </c>
      <c r="D5" s="1" t="s">
        <v>1</v>
      </c>
      <c r="E5" s="1" t="s">
        <v>0</v>
      </c>
      <c r="F5" s="1" t="s">
        <v>5</v>
      </c>
      <c r="G5" s="1" t="s">
        <v>1</v>
      </c>
      <c r="H5" s="1" t="s">
        <v>0</v>
      </c>
      <c r="I5" s="1" t="s">
        <v>5</v>
      </c>
      <c r="J5" s="1" t="s">
        <v>1</v>
      </c>
      <c r="K5" s="1" t="s">
        <v>0</v>
      </c>
      <c r="L5" s="1" t="s">
        <v>5</v>
      </c>
      <c r="M5" s="1" t="s">
        <v>1</v>
      </c>
      <c r="N5" s="1" t="s">
        <v>0</v>
      </c>
      <c r="O5" s="1" t="s">
        <v>5</v>
      </c>
      <c r="P5" s="1" t="s">
        <v>1</v>
      </c>
      <c r="Q5" s="1" t="s">
        <v>0</v>
      </c>
      <c r="R5" s="1" t="s">
        <v>5</v>
      </c>
      <c r="S5" s="1" t="s">
        <v>1</v>
      </c>
      <c r="T5" s="1" t="s">
        <v>0</v>
      </c>
      <c r="U5" s="1" t="s">
        <v>5</v>
      </c>
      <c r="V5" s="1" t="s">
        <v>1</v>
      </c>
      <c r="W5" s="1" t="s">
        <v>0</v>
      </c>
      <c r="X5" s="1" t="s">
        <v>5</v>
      </c>
      <c r="Y5" s="1" t="s">
        <v>1</v>
      </c>
      <c r="Z5" s="1" t="s">
        <v>0</v>
      </c>
      <c r="AA5" s="1" t="s">
        <v>5</v>
      </c>
      <c r="AB5" s="1" t="s">
        <v>1</v>
      </c>
      <c r="AC5" s="1" t="s">
        <v>0</v>
      </c>
      <c r="AD5" s="1" t="s">
        <v>5</v>
      </c>
      <c r="AE5" s="6" t="s">
        <v>1</v>
      </c>
      <c r="AF5" s="6" t="s">
        <v>0</v>
      </c>
      <c r="AG5" s="6" t="s">
        <v>5</v>
      </c>
      <c r="AH5" s="6" t="s">
        <v>1</v>
      </c>
      <c r="AI5" s="6" t="s">
        <v>0</v>
      </c>
      <c r="AJ5" s="6" t="s">
        <v>5</v>
      </c>
      <c r="AK5" s="6" t="s">
        <v>1</v>
      </c>
      <c r="AL5" s="6" t="s">
        <v>0</v>
      </c>
      <c r="AM5" s="6" t="s">
        <v>5</v>
      </c>
      <c r="AN5" s="145"/>
    </row>
    <row r="6" spans="1:40" x14ac:dyDescent="0.25">
      <c r="A6" s="2" t="s">
        <v>6</v>
      </c>
      <c r="B6" s="107">
        <v>12764</v>
      </c>
      <c r="C6" s="107">
        <v>12764</v>
      </c>
      <c r="D6" s="107">
        <v>12873</v>
      </c>
      <c r="E6" s="107">
        <v>11804</v>
      </c>
      <c r="F6" s="107">
        <v>24677</v>
      </c>
      <c r="G6" s="107">
        <v>14256</v>
      </c>
      <c r="H6" s="107">
        <v>12651</v>
      </c>
      <c r="I6" s="107">
        <v>26907</v>
      </c>
      <c r="J6" s="107">
        <v>14495</v>
      </c>
      <c r="K6" s="107">
        <v>13584</v>
      </c>
      <c r="L6" s="107">
        <v>28079</v>
      </c>
      <c r="M6" s="107">
        <v>14420</v>
      </c>
      <c r="N6" s="107">
        <v>14028</v>
      </c>
      <c r="O6" s="107">
        <v>28448</v>
      </c>
      <c r="P6" s="107">
        <v>14295</v>
      </c>
      <c r="Q6" s="107">
        <v>13449</v>
      </c>
      <c r="R6" s="107">
        <v>27744</v>
      </c>
      <c r="S6" s="107">
        <v>13377</v>
      </c>
      <c r="T6" s="107">
        <v>13309</v>
      </c>
      <c r="U6" s="107">
        <v>26686</v>
      </c>
      <c r="V6" s="107">
        <v>12395</v>
      </c>
      <c r="W6" s="107">
        <v>13503</v>
      </c>
      <c r="X6" s="107">
        <v>25898</v>
      </c>
      <c r="Y6" s="107">
        <v>12193</v>
      </c>
      <c r="Z6" s="107">
        <v>12991</v>
      </c>
      <c r="AA6" s="107">
        <v>25184</v>
      </c>
      <c r="AB6" s="107">
        <v>10623</v>
      </c>
      <c r="AC6" s="107">
        <v>10311</v>
      </c>
      <c r="AD6" s="107">
        <v>20934</v>
      </c>
      <c r="AE6" s="107">
        <v>10940</v>
      </c>
      <c r="AF6" s="107">
        <v>9660</v>
      </c>
      <c r="AG6" s="107">
        <v>20600</v>
      </c>
      <c r="AH6" s="107">
        <v>10602</v>
      </c>
      <c r="AI6" s="107">
        <v>10107</v>
      </c>
      <c r="AJ6" s="107">
        <v>20709</v>
      </c>
      <c r="AK6" s="107">
        <v>10997</v>
      </c>
      <c r="AL6" s="107">
        <v>9650</v>
      </c>
      <c r="AM6" s="107">
        <v>20647</v>
      </c>
      <c r="AN6" s="74">
        <v>-0.3</v>
      </c>
    </row>
    <row r="7" spans="1:40" s="8" customFormat="1" x14ac:dyDescent="0.25">
      <c r="A7" s="7" t="s">
        <v>78</v>
      </c>
      <c r="B7" s="108" t="s">
        <v>2</v>
      </c>
      <c r="C7" s="108" t="s">
        <v>2</v>
      </c>
      <c r="D7" s="108" t="s">
        <v>2</v>
      </c>
      <c r="E7" s="108">
        <v>2165</v>
      </c>
      <c r="F7" s="108">
        <v>2165</v>
      </c>
      <c r="G7" s="108" t="s">
        <v>2</v>
      </c>
      <c r="H7" s="108">
        <v>5071</v>
      </c>
      <c r="I7" s="108">
        <v>5071</v>
      </c>
      <c r="J7" s="108" t="s">
        <v>2</v>
      </c>
      <c r="K7" s="108">
        <v>5257</v>
      </c>
      <c r="L7" s="108">
        <v>5257</v>
      </c>
      <c r="M7" s="108"/>
      <c r="N7" s="108">
        <v>5573</v>
      </c>
      <c r="O7" s="108">
        <v>5573</v>
      </c>
      <c r="P7" s="108"/>
      <c r="Q7" s="108">
        <v>4928</v>
      </c>
      <c r="R7" s="108">
        <v>4928</v>
      </c>
      <c r="S7" s="108"/>
      <c r="T7" s="108">
        <v>4433</v>
      </c>
      <c r="U7" s="108">
        <v>4433</v>
      </c>
      <c r="V7" s="108">
        <v>0</v>
      </c>
      <c r="W7" s="108">
        <v>4747</v>
      </c>
      <c r="X7" s="108">
        <v>4747</v>
      </c>
      <c r="Y7" s="108"/>
      <c r="Z7" s="108">
        <v>4473</v>
      </c>
      <c r="AA7" s="108">
        <v>4473</v>
      </c>
      <c r="AB7" s="108"/>
      <c r="AC7" s="108">
        <v>4561</v>
      </c>
      <c r="AD7" s="108">
        <v>4561</v>
      </c>
      <c r="AE7" s="108"/>
      <c r="AF7" s="109">
        <v>4822</v>
      </c>
      <c r="AG7" s="109">
        <v>4822</v>
      </c>
      <c r="AH7" s="108"/>
      <c r="AI7" s="109">
        <v>5074</v>
      </c>
      <c r="AJ7" s="109">
        <v>5074</v>
      </c>
      <c r="AK7" s="108"/>
      <c r="AL7" s="109">
        <v>4612</v>
      </c>
      <c r="AM7" s="109">
        <v>4612</v>
      </c>
      <c r="AN7" s="75">
        <v>-9.1</v>
      </c>
    </row>
    <row r="8" spans="1:40" s="8" customFormat="1" x14ac:dyDescent="0.25">
      <c r="A8" s="7" t="s">
        <v>7</v>
      </c>
      <c r="B8" s="108">
        <v>12720</v>
      </c>
      <c r="C8" s="108">
        <v>12720</v>
      </c>
      <c r="D8" s="108">
        <v>13390</v>
      </c>
      <c r="E8" s="108">
        <v>10350</v>
      </c>
      <c r="F8" s="108">
        <v>23740</v>
      </c>
      <c r="G8" s="108">
        <v>13784</v>
      </c>
      <c r="H8" s="108">
        <v>10328</v>
      </c>
      <c r="I8" s="108">
        <v>24112</v>
      </c>
      <c r="J8" s="108">
        <v>14330</v>
      </c>
      <c r="K8" s="108">
        <v>10587</v>
      </c>
      <c r="L8" s="108">
        <v>24917</v>
      </c>
      <c r="M8" s="108">
        <v>13819</v>
      </c>
      <c r="N8" s="108">
        <v>11144</v>
      </c>
      <c r="O8" s="108">
        <v>24963</v>
      </c>
      <c r="P8" s="108">
        <v>13490</v>
      </c>
      <c r="Q8" s="108">
        <v>10616</v>
      </c>
      <c r="R8" s="108">
        <v>24106</v>
      </c>
      <c r="S8" s="108">
        <v>12709</v>
      </c>
      <c r="T8" s="108">
        <v>10397</v>
      </c>
      <c r="U8" s="108">
        <v>23106</v>
      </c>
      <c r="V8" s="108">
        <v>12200</v>
      </c>
      <c r="W8" s="108">
        <v>10660</v>
      </c>
      <c r="X8" s="108">
        <v>22860</v>
      </c>
      <c r="Y8" s="108">
        <v>11880</v>
      </c>
      <c r="Z8" s="108">
        <v>11688</v>
      </c>
      <c r="AA8" s="108">
        <v>23568</v>
      </c>
      <c r="AB8" s="108">
        <v>10263</v>
      </c>
      <c r="AC8" s="108">
        <v>8761</v>
      </c>
      <c r="AD8" s="108">
        <v>19024</v>
      </c>
      <c r="AE8" s="108">
        <v>10019</v>
      </c>
      <c r="AF8" s="109">
        <v>8402</v>
      </c>
      <c r="AG8" s="109">
        <v>18421</v>
      </c>
      <c r="AH8" s="108">
        <v>9682</v>
      </c>
      <c r="AI8" s="109">
        <v>8143</v>
      </c>
      <c r="AJ8" s="109">
        <v>17825</v>
      </c>
      <c r="AK8" s="108">
        <v>9806</v>
      </c>
      <c r="AL8" s="109">
        <v>8110</v>
      </c>
      <c r="AM8" s="109">
        <v>17916</v>
      </c>
      <c r="AN8" s="75">
        <v>0.5</v>
      </c>
    </row>
    <row r="9" spans="1:40" s="8" customFormat="1" x14ac:dyDescent="0.25">
      <c r="A9" s="7" t="s">
        <v>79</v>
      </c>
      <c r="B9" s="108" t="s">
        <v>2</v>
      </c>
      <c r="C9" s="108" t="s">
        <v>2</v>
      </c>
      <c r="D9" s="108" t="s">
        <v>2</v>
      </c>
      <c r="E9" s="108">
        <v>2869</v>
      </c>
      <c r="F9" s="108">
        <v>2869</v>
      </c>
      <c r="G9" s="108" t="s">
        <v>2</v>
      </c>
      <c r="H9" s="108">
        <v>5076</v>
      </c>
      <c r="I9" s="108">
        <v>5076</v>
      </c>
      <c r="J9" s="108" t="s">
        <v>2</v>
      </c>
      <c r="K9" s="108">
        <v>5048</v>
      </c>
      <c r="L9" s="108">
        <v>5048</v>
      </c>
      <c r="M9" s="108"/>
      <c r="N9" s="108">
        <v>4255</v>
      </c>
      <c r="O9" s="108">
        <v>4255</v>
      </c>
      <c r="P9" s="108"/>
      <c r="Q9" s="108">
        <v>4293</v>
      </c>
      <c r="R9" s="108">
        <v>4293</v>
      </c>
      <c r="S9" s="108"/>
      <c r="T9" s="108">
        <v>3671</v>
      </c>
      <c r="U9" s="108">
        <v>3671</v>
      </c>
      <c r="V9" s="108">
        <v>0</v>
      </c>
      <c r="W9" s="108">
        <v>3637</v>
      </c>
      <c r="X9" s="108">
        <v>3637</v>
      </c>
      <c r="Y9" s="108"/>
      <c r="Z9" s="108">
        <v>3989</v>
      </c>
      <c r="AA9" s="108">
        <v>3989</v>
      </c>
      <c r="AB9" s="108"/>
      <c r="AC9" s="108">
        <v>4573</v>
      </c>
      <c r="AD9" s="108">
        <v>4573</v>
      </c>
      <c r="AE9" s="108"/>
      <c r="AF9" s="109">
        <v>3956</v>
      </c>
      <c r="AG9" s="109">
        <v>3956</v>
      </c>
      <c r="AH9" s="108"/>
      <c r="AI9" s="109">
        <v>3835</v>
      </c>
      <c r="AJ9" s="109">
        <v>3835</v>
      </c>
      <c r="AK9" s="108"/>
      <c r="AL9" s="109">
        <v>3965</v>
      </c>
      <c r="AM9" s="109">
        <v>3965</v>
      </c>
      <c r="AN9" s="75">
        <v>3.4</v>
      </c>
    </row>
    <row r="10" spans="1:40" s="8" customFormat="1" x14ac:dyDescent="0.25">
      <c r="A10" s="7" t="s">
        <v>8</v>
      </c>
      <c r="B10" s="108">
        <v>913</v>
      </c>
      <c r="C10" s="108">
        <v>913</v>
      </c>
      <c r="D10" s="108">
        <v>1012</v>
      </c>
      <c r="E10" s="108">
        <v>896</v>
      </c>
      <c r="F10" s="108">
        <v>1908</v>
      </c>
      <c r="G10" s="108">
        <v>1015</v>
      </c>
      <c r="H10" s="108">
        <v>783</v>
      </c>
      <c r="I10" s="108">
        <v>1798</v>
      </c>
      <c r="J10" s="108">
        <v>1045</v>
      </c>
      <c r="K10" s="108">
        <v>838</v>
      </c>
      <c r="L10" s="108">
        <v>1883</v>
      </c>
      <c r="M10" s="108">
        <v>821</v>
      </c>
      <c r="N10" s="108">
        <v>848</v>
      </c>
      <c r="O10" s="108">
        <v>1669</v>
      </c>
      <c r="P10" s="108">
        <v>807</v>
      </c>
      <c r="Q10" s="108">
        <v>729</v>
      </c>
      <c r="R10" s="108">
        <v>1536</v>
      </c>
      <c r="S10" s="108">
        <v>867</v>
      </c>
      <c r="T10" s="108">
        <v>744</v>
      </c>
      <c r="U10" s="108">
        <v>1611</v>
      </c>
      <c r="V10" s="108">
        <v>832</v>
      </c>
      <c r="W10" s="108">
        <v>757</v>
      </c>
      <c r="X10" s="108">
        <v>1589</v>
      </c>
      <c r="Y10" s="108">
        <v>863</v>
      </c>
      <c r="Z10" s="108">
        <v>770</v>
      </c>
      <c r="AA10" s="108">
        <v>1633</v>
      </c>
      <c r="AB10" s="108">
        <v>819</v>
      </c>
      <c r="AC10" s="108">
        <v>745</v>
      </c>
      <c r="AD10" s="108">
        <v>1564</v>
      </c>
      <c r="AE10" s="108">
        <v>844</v>
      </c>
      <c r="AF10" s="109">
        <v>715</v>
      </c>
      <c r="AG10" s="109">
        <v>1559</v>
      </c>
      <c r="AH10" s="108">
        <v>829</v>
      </c>
      <c r="AI10" s="109">
        <v>746</v>
      </c>
      <c r="AJ10" s="109">
        <v>1575</v>
      </c>
      <c r="AK10" s="108">
        <v>849</v>
      </c>
      <c r="AL10" s="109">
        <v>730</v>
      </c>
      <c r="AM10" s="109">
        <v>1579</v>
      </c>
      <c r="AN10" s="75">
        <v>0.3</v>
      </c>
    </row>
    <row r="11" spans="1:40" s="8" customFormat="1" x14ac:dyDescent="0.25">
      <c r="A11" s="7" t="s">
        <v>80</v>
      </c>
      <c r="B11" s="108" t="s">
        <v>2</v>
      </c>
      <c r="C11" s="108" t="s">
        <v>2</v>
      </c>
      <c r="D11" s="108" t="s">
        <v>2</v>
      </c>
      <c r="E11" s="108">
        <v>111</v>
      </c>
      <c r="F11" s="108">
        <v>111</v>
      </c>
      <c r="G11" s="108" t="s">
        <v>2</v>
      </c>
      <c r="H11" s="108">
        <v>121</v>
      </c>
      <c r="I11" s="108">
        <v>121</v>
      </c>
      <c r="J11" s="108" t="s">
        <v>2</v>
      </c>
      <c r="K11" s="108">
        <v>196</v>
      </c>
      <c r="L11" s="108">
        <v>196</v>
      </c>
      <c r="M11" s="108"/>
      <c r="N11" s="108">
        <v>187</v>
      </c>
      <c r="O11" s="108">
        <v>187</v>
      </c>
      <c r="P11" s="108"/>
      <c r="Q11" s="108">
        <v>169</v>
      </c>
      <c r="R11" s="108">
        <v>169</v>
      </c>
      <c r="S11" s="108"/>
      <c r="T11" s="108">
        <v>145</v>
      </c>
      <c r="U11" s="108">
        <v>145</v>
      </c>
      <c r="V11" s="108">
        <v>0</v>
      </c>
      <c r="W11" s="108">
        <v>181</v>
      </c>
      <c r="X11" s="108">
        <v>181</v>
      </c>
      <c r="Y11" s="108"/>
      <c r="Z11" s="108">
        <v>164</v>
      </c>
      <c r="AA11" s="108">
        <v>164</v>
      </c>
      <c r="AB11" s="108"/>
      <c r="AC11" s="108">
        <v>203</v>
      </c>
      <c r="AD11" s="108">
        <v>203</v>
      </c>
      <c r="AE11" s="108"/>
      <c r="AF11" s="109">
        <v>154</v>
      </c>
      <c r="AG11" s="109">
        <v>154</v>
      </c>
      <c r="AH11" s="108"/>
      <c r="AI11" s="109">
        <v>156</v>
      </c>
      <c r="AJ11" s="109">
        <v>156</v>
      </c>
      <c r="AK11" s="108"/>
      <c r="AL11" s="109">
        <v>188</v>
      </c>
      <c r="AM11" s="109">
        <v>188</v>
      </c>
      <c r="AN11" s="75">
        <v>20.5</v>
      </c>
    </row>
    <row r="12" spans="1:40" s="8" customFormat="1" x14ac:dyDescent="0.25">
      <c r="A12" s="7" t="s">
        <v>9</v>
      </c>
      <c r="B12" s="108">
        <v>418</v>
      </c>
      <c r="C12" s="108">
        <v>418</v>
      </c>
      <c r="D12" s="108">
        <v>516</v>
      </c>
      <c r="E12" s="108">
        <v>1174</v>
      </c>
      <c r="F12" s="108">
        <v>1690</v>
      </c>
      <c r="G12" s="108">
        <v>647</v>
      </c>
      <c r="H12" s="108">
        <v>1547</v>
      </c>
      <c r="I12" s="108">
        <v>2194</v>
      </c>
      <c r="J12" s="108">
        <v>957</v>
      </c>
      <c r="K12" s="108">
        <v>1772</v>
      </c>
      <c r="L12" s="108">
        <v>2729</v>
      </c>
      <c r="M12" s="108">
        <v>999</v>
      </c>
      <c r="N12" s="108">
        <v>1844</v>
      </c>
      <c r="O12" s="108">
        <v>2843</v>
      </c>
      <c r="P12" s="108">
        <v>1073</v>
      </c>
      <c r="Q12" s="108">
        <v>1830</v>
      </c>
      <c r="R12" s="108">
        <v>2903</v>
      </c>
      <c r="S12" s="108">
        <v>1134</v>
      </c>
      <c r="T12" s="108">
        <v>1791</v>
      </c>
      <c r="U12" s="108">
        <v>2925</v>
      </c>
      <c r="V12" s="108">
        <v>1059</v>
      </c>
      <c r="W12" s="108">
        <v>1739</v>
      </c>
      <c r="X12" s="108">
        <v>2798</v>
      </c>
      <c r="Y12" s="108">
        <v>1250</v>
      </c>
      <c r="Z12" s="108">
        <v>1709</v>
      </c>
      <c r="AA12" s="108">
        <v>2959</v>
      </c>
      <c r="AB12" s="108">
        <v>1219</v>
      </c>
      <c r="AC12" s="108">
        <v>1650</v>
      </c>
      <c r="AD12" s="108">
        <v>2869</v>
      </c>
      <c r="AE12" s="108">
        <v>1200</v>
      </c>
      <c r="AF12" s="108">
        <v>1713</v>
      </c>
      <c r="AG12" s="108">
        <v>2913</v>
      </c>
      <c r="AH12" s="108">
        <v>1205</v>
      </c>
      <c r="AI12" s="108">
        <v>1626</v>
      </c>
      <c r="AJ12" s="108">
        <v>2831</v>
      </c>
      <c r="AK12" s="108">
        <v>1235</v>
      </c>
      <c r="AL12" s="108">
        <v>1625</v>
      </c>
      <c r="AM12" s="108">
        <v>2860</v>
      </c>
      <c r="AN12" s="74">
        <v>1</v>
      </c>
    </row>
    <row r="13" spans="1:40" x14ac:dyDescent="0.25">
      <c r="A13" s="2" t="s">
        <v>81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>
        <v>65</v>
      </c>
      <c r="O13" s="107">
        <v>65</v>
      </c>
      <c r="P13" s="107"/>
      <c r="Q13" s="107">
        <v>18</v>
      </c>
      <c r="R13" s="107">
        <v>18</v>
      </c>
      <c r="S13" s="107"/>
      <c r="T13" s="107">
        <v>17</v>
      </c>
      <c r="U13" s="107">
        <v>17</v>
      </c>
      <c r="V13" s="107">
        <v>0</v>
      </c>
      <c r="W13" s="107">
        <v>10</v>
      </c>
      <c r="X13" s="107">
        <v>10</v>
      </c>
      <c r="Y13" s="107"/>
      <c r="Z13" s="107">
        <v>13</v>
      </c>
      <c r="AA13" s="107">
        <v>13</v>
      </c>
      <c r="AB13" s="107"/>
      <c r="AC13" s="107"/>
      <c r="AD13" s="107"/>
      <c r="AE13" s="97"/>
      <c r="AF13" s="107"/>
      <c r="AG13" s="107"/>
      <c r="AH13" s="97"/>
      <c r="AI13" s="107"/>
      <c r="AJ13" s="107"/>
      <c r="AK13" s="97"/>
      <c r="AL13" s="107"/>
      <c r="AM13" s="107"/>
      <c r="AN13" s="74"/>
    </row>
    <row r="14" spans="1:40" x14ac:dyDescent="0.25">
      <c r="A14" s="4" t="s">
        <v>10</v>
      </c>
      <c r="B14" s="98">
        <v>26815</v>
      </c>
      <c r="C14" s="98">
        <v>26815</v>
      </c>
      <c r="D14" s="98">
        <v>27791</v>
      </c>
      <c r="E14" s="98">
        <v>29369</v>
      </c>
      <c r="F14" s="98">
        <v>57160</v>
      </c>
      <c r="G14" s="98">
        <v>29702</v>
      </c>
      <c r="H14" s="98">
        <v>35577</v>
      </c>
      <c r="I14" s="98">
        <v>65279</v>
      </c>
      <c r="J14" s="98">
        <v>30827</v>
      </c>
      <c r="K14" s="98">
        <v>37282</v>
      </c>
      <c r="L14" s="98">
        <v>68109</v>
      </c>
      <c r="M14" s="98">
        <v>30059</v>
      </c>
      <c r="N14" s="98">
        <v>37944</v>
      </c>
      <c r="O14" s="98">
        <v>68003</v>
      </c>
      <c r="P14" s="98">
        <v>29665</v>
      </c>
      <c r="Q14" s="98">
        <v>36032</v>
      </c>
      <c r="R14" s="98">
        <v>65697</v>
      </c>
      <c r="S14" s="98">
        <v>28087</v>
      </c>
      <c r="T14" s="98">
        <v>34507</v>
      </c>
      <c r="U14" s="98">
        <v>62594</v>
      </c>
      <c r="V14" s="98">
        <v>26486</v>
      </c>
      <c r="W14" s="98">
        <v>35234</v>
      </c>
      <c r="X14" s="98">
        <v>61720</v>
      </c>
      <c r="Y14" s="98">
        <v>26186</v>
      </c>
      <c r="Z14" s="98">
        <v>35797</v>
      </c>
      <c r="AA14" s="98">
        <v>61983</v>
      </c>
      <c r="AB14" s="98">
        <v>22924</v>
      </c>
      <c r="AC14" s="98">
        <v>30804</v>
      </c>
      <c r="AD14" s="98">
        <v>53728</v>
      </c>
      <c r="AE14" s="98">
        <f>SUM(AE6:AE13)</f>
        <v>23003</v>
      </c>
      <c r="AF14" s="99">
        <f>SUM(AF6:AF12)</f>
        <v>29422</v>
      </c>
      <c r="AG14" s="99">
        <v>52425</v>
      </c>
      <c r="AH14" s="98">
        <v>22318</v>
      </c>
      <c r="AI14" s="99">
        <v>29687</v>
      </c>
      <c r="AJ14" s="99">
        <v>52005</v>
      </c>
      <c r="AK14" s="98">
        <v>22887</v>
      </c>
      <c r="AL14" s="99">
        <v>28880</v>
      </c>
      <c r="AM14" s="99">
        <v>51767</v>
      </c>
      <c r="AN14" s="76">
        <v>-0.5</v>
      </c>
    </row>
    <row r="15" spans="1:40" s="8" customFormat="1" x14ac:dyDescent="0.25">
      <c r="A15" s="146" t="s">
        <v>97</v>
      </c>
      <c r="B15" s="147"/>
      <c r="C15" s="147"/>
      <c r="D15" s="147"/>
      <c r="E15" s="147"/>
      <c r="F15" s="147"/>
      <c r="G15" s="147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1:40" x14ac:dyDescent="0.25">
      <c r="A16" s="52" t="s">
        <v>103</v>
      </c>
      <c r="B16" s="40"/>
      <c r="C16" s="40"/>
      <c r="D16" s="40"/>
      <c r="E16" s="40"/>
      <c r="F16" s="40"/>
      <c r="G16" s="40"/>
    </row>
    <row r="17" spans="1:36" x14ac:dyDescent="0.25">
      <c r="A17" s="53" t="s">
        <v>149</v>
      </c>
      <c r="B17" s="40"/>
      <c r="C17" s="40"/>
      <c r="D17" s="40"/>
      <c r="E17" s="40"/>
      <c r="F17" s="40"/>
      <c r="G17" s="40"/>
      <c r="AG17" s="85"/>
      <c r="AJ17" s="86"/>
    </row>
    <row r="18" spans="1:36" x14ac:dyDescent="0.25">
      <c r="AH18" s="3"/>
      <c r="AJ18" s="3"/>
    </row>
    <row r="19" spans="1:36" x14ac:dyDescent="0.25">
      <c r="AG19" s="85"/>
      <c r="AJ19" s="85"/>
    </row>
    <row r="21" spans="1:36" x14ac:dyDescent="0.25">
      <c r="AJ21" s="85"/>
    </row>
    <row r="22" spans="1:36" x14ac:dyDescent="0.25">
      <c r="AG22" s="84"/>
      <c r="AJ22" s="85"/>
    </row>
    <row r="27" spans="1:36" x14ac:dyDescent="0.25">
      <c r="AE27" s="3"/>
    </row>
  </sheetData>
  <mergeCells count="16">
    <mergeCell ref="AK4:AM4"/>
    <mergeCell ref="AN4:AN5"/>
    <mergeCell ref="A15:G15"/>
    <mergeCell ref="M4:O4"/>
    <mergeCell ref="A4:A5"/>
    <mergeCell ref="B4:C4"/>
    <mergeCell ref="D4:F4"/>
    <mergeCell ref="G4:I4"/>
    <mergeCell ref="J4:L4"/>
    <mergeCell ref="AE4:AG4"/>
    <mergeCell ref="P4:R4"/>
    <mergeCell ref="S4:U4"/>
    <mergeCell ref="V4:X4"/>
    <mergeCell ref="Y4:AA4"/>
    <mergeCell ref="AB4:AD4"/>
    <mergeCell ref="AH4:AJ4"/>
  </mergeCells>
  <hyperlinks>
    <hyperlink ref="A3" location="Sommaire!A1" display="Retour au sommaire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workbookViewId="0"/>
  </sheetViews>
  <sheetFormatPr baseColWidth="10" defaultRowHeight="15" x14ac:dyDescent="0.25"/>
  <cols>
    <col min="1" max="1" width="90.85546875" bestFit="1" customWidth="1"/>
    <col min="2" max="2" width="24.7109375" bestFit="1" customWidth="1"/>
    <col min="6" max="6" width="13.5703125" customWidth="1"/>
    <col min="7" max="7" width="14.140625" customWidth="1"/>
  </cols>
  <sheetData>
    <row r="1" spans="1:9" x14ac:dyDescent="0.25">
      <c r="A1" s="12" t="s">
        <v>155</v>
      </c>
    </row>
    <row r="3" spans="1:9" ht="15.75" thickBot="1" x14ac:dyDescent="0.3">
      <c r="A3" s="49" t="s">
        <v>3</v>
      </c>
    </row>
    <row r="4" spans="1:9" ht="15.75" thickBot="1" x14ac:dyDescent="0.3">
      <c r="A4" s="111" t="s">
        <v>4</v>
      </c>
      <c r="B4" s="150" t="s">
        <v>110</v>
      </c>
      <c r="C4" s="113" t="s">
        <v>61</v>
      </c>
      <c r="D4" s="149"/>
      <c r="E4" s="143"/>
      <c r="F4" s="150" t="s">
        <v>62</v>
      </c>
      <c r="G4" s="150" t="s">
        <v>63</v>
      </c>
      <c r="H4" s="150" t="s">
        <v>25</v>
      </c>
      <c r="I4" s="148" t="s">
        <v>5</v>
      </c>
    </row>
    <row r="5" spans="1:9" ht="15.75" thickBot="1" x14ac:dyDescent="0.3">
      <c r="A5" s="112"/>
      <c r="B5" s="151"/>
      <c r="C5" s="1" t="s">
        <v>64</v>
      </c>
      <c r="D5" s="1" t="s">
        <v>65</v>
      </c>
      <c r="E5" s="1" t="s">
        <v>66</v>
      </c>
      <c r="F5" s="151"/>
      <c r="G5" s="151"/>
      <c r="H5" s="151"/>
      <c r="I5" s="145"/>
    </row>
    <row r="6" spans="1:9" x14ac:dyDescent="0.25">
      <c r="A6" s="2" t="s">
        <v>6</v>
      </c>
      <c r="B6" s="13">
        <v>49.2</v>
      </c>
      <c r="C6" s="13">
        <v>9.3000000000000007</v>
      </c>
      <c r="D6" s="13">
        <v>12.2</v>
      </c>
      <c r="E6" s="13">
        <v>13.9</v>
      </c>
      <c r="F6" s="13">
        <v>10</v>
      </c>
      <c r="G6" s="13">
        <v>2.1</v>
      </c>
      <c r="H6" s="13">
        <v>3.2</v>
      </c>
      <c r="I6" s="62">
        <v>100</v>
      </c>
    </row>
    <row r="7" spans="1:9" x14ac:dyDescent="0.25">
      <c r="A7" s="2" t="s">
        <v>98</v>
      </c>
      <c r="B7" s="13">
        <v>0.1</v>
      </c>
      <c r="C7" s="13">
        <v>19.7</v>
      </c>
      <c r="D7" s="13">
        <v>25.7</v>
      </c>
      <c r="E7" s="13">
        <v>32.5</v>
      </c>
      <c r="F7" s="13">
        <v>13.5</v>
      </c>
      <c r="G7" s="13">
        <v>2.6</v>
      </c>
      <c r="H7" s="13">
        <v>5.9</v>
      </c>
      <c r="I7" s="62">
        <v>100</v>
      </c>
    </row>
    <row r="8" spans="1:9" x14ac:dyDescent="0.25">
      <c r="A8" s="22" t="s">
        <v>7</v>
      </c>
      <c r="B8" s="77">
        <v>48.4</v>
      </c>
      <c r="C8" s="77">
        <v>9.9</v>
      </c>
      <c r="D8" s="77">
        <v>8.3000000000000007</v>
      </c>
      <c r="E8" s="77">
        <v>18</v>
      </c>
      <c r="F8" s="77">
        <v>6.2</v>
      </c>
      <c r="G8" s="77">
        <v>1.6</v>
      </c>
      <c r="H8" s="77">
        <v>7.5</v>
      </c>
      <c r="I8" s="63">
        <v>100</v>
      </c>
    </row>
    <row r="9" spans="1:9" x14ac:dyDescent="0.25">
      <c r="A9" s="2" t="s">
        <v>99</v>
      </c>
      <c r="B9" s="13">
        <v>0</v>
      </c>
      <c r="C9" s="13">
        <v>25.1</v>
      </c>
      <c r="D9" s="13">
        <v>15.6</v>
      </c>
      <c r="E9" s="13">
        <v>42.7</v>
      </c>
      <c r="F9" s="13">
        <v>6.7</v>
      </c>
      <c r="G9" s="13">
        <v>2.8</v>
      </c>
      <c r="H9" s="13">
        <v>7</v>
      </c>
      <c r="I9" s="62">
        <v>100</v>
      </c>
    </row>
    <row r="10" spans="1:9" x14ac:dyDescent="0.25">
      <c r="A10" s="22" t="s">
        <v>8</v>
      </c>
      <c r="B10" s="77">
        <v>35.299999999999997</v>
      </c>
      <c r="C10" s="77">
        <v>14</v>
      </c>
      <c r="D10" s="77">
        <v>19.3</v>
      </c>
      <c r="E10" s="77">
        <v>11.7</v>
      </c>
      <c r="F10" s="77">
        <v>12.3</v>
      </c>
      <c r="G10" s="77">
        <v>3.4</v>
      </c>
      <c r="H10" s="77">
        <v>4.0999999999999996</v>
      </c>
      <c r="I10" s="63">
        <v>100</v>
      </c>
    </row>
    <row r="11" spans="1:9" x14ac:dyDescent="0.25">
      <c r="A11" s="2" t="s">
        <v>100</v>
      </c>
      <c r="B11" s="13">
        <v>0</v>
      </c>
      <c r="C11" s="13">
        <v>29.8</v>
      </c>
      <c r="D11" s="13">
        <v>31.9</v>
      </c>
      <c r="E11" s="13">
        <v>23.9</v>
      </c>
      <c r="F11" s="13">
        <v>10.1</v>
      </c>
      <c r="G11" s="13">
        <v>1.6</v>
      </c>
      <c r="H11" s="13">
        <v>2.7</v>
      </c>
      <c r="I11" s="62">
        <v>100</v>
      </c>
    </row>
    <row r="12" spans="1:9" x14ac:dyDescent="0.25">
      <c r="A12" s="22" t="s">
        <v>9</v>
      </c>
      <c r="B12" s="77">
        <v>7.4</v>
      </c>
      <c r="C12" s="77">
        <v>22.3</v>
      </c>
      <c r="D12" s="77">
        <v>16.7</v>
      </c>
      <c r="E12" s="77">
        <v>22.8</v>
      </c>
      <c r="F12" s="77">
        <v>10.5</v>
      </c>
      <c r="G12" s="77">
        <v>2.6</v>
      </c>
      <c r="H12" s="77">
        <v>17.7</v>
      </c>
      <c r="I12" s="63">
        <v>100</v>
      </c>
    </row>
    <row r="13" spans="1:9" x14ac:dyDescent="0.25">
      <c r="A13" s="14" t="s">
        <v>10</v>
      </c>
      <c r="B13" s="15">
        <v>37.9</v>
      </c>
      <c r="C13" s="15">
        <v>12.6</v>
      </c>
      <c r="D13" s="15">
        <v>12.9</v>
      </c>
      <c r="E13" s="15">
        <v>19.600000000000001</v>
      </c>
      <c r="F13" s="15">
        <v>8.9</v>
      </c>
      <c r="G13" s="15">
        <v>2.1</v>
      </c>
      <c r="H13" s="15">
        <v>6</v>
      </c>
      <c r="I13" s="14">
        <v>100</v>
      </c>
    </row>
    <row r="14" spans="1:9" x14ac:dyDescent="0.25">
      <c r="A14" s="146" t="s">
        <v>97</v>
      </c>
      <c r="B14" s="146"/>
      <c r="C14" s="147"/>
      <c r="D14" s="147"/>
      <c r="E14" s="147"/>
      <c r="F14" s="147"/>
      <c r="G14" s="147"/>
      <c r="H14" s="147"/>
      <c r="I14" s="50"/>
    </row>
    <row r="15" spans="1:9" x14ac:dyDescent="0.25">
      <c r="A15" s="52" t="s">
        <v>103</v>
      </c>
      <c r="B15" s="40"/>
      <c r="C15" s="40"/>
      <c r="D15" s="40"/>
      <c r="E15" s="40"/>
      <c r="F15" s="40"/>
      <c r="G15" s="40"/>
      <c r="H15" s="40"/>
    </row>
    <row r="16" spans="1:9" x14ac:dyDescent="0.25">
      <c r="A16" s="53" t="s">
        <v>149</v>
      </c>
      <c r="B16" s="40"/>
      <c r="C16" s="40"/>
      <c r="D16" s="40"/>
      <c r="E16" s="40"/>
      <c r="F16" s="40"/>
      <c r="G16" s="40"/>
      <c r="H16" s="40"/>
    </row>
  </sheetData>
  <mergeCells count="8">
    <mergeCell ref="A14:H14"/>
    <mergeCell ref="I4:I5"/>
    <mergeCell ref="A4:A5"/>
    <mergeCell ref="C4:E4"/>
    <mergeCell ref="F4:F5"/>
    <mergeCell ref="G4:G5"/>
    <mergeCell ref="H4:H5"/>
    <mergeCell ref="B4:B5"/>
  </mergeCells>
  <hyperlinks>
    <hyperlink ref="A3" location="Sommaire!A1" display="Retour au sommaire" xr:uid="{00000000-0004-0000-05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"/>
  <sheetViews>
    <sheetView workbookViewId="0"/>
  </sheetViews>
  <sheetFormatPr baseColWidth="10" defaultRowHeight="15" x14ac:dyDescent="0.25"/>
  <cols>
    <col min="1" max="1" width="16.28515625" customWidth="1"/>
  </cols>
  <sheetData>
    <row r="1" spans="1:4" x14ac:dyDescent="0.25">
      <c r="A1" s="12" t="s">
        <v>156</v>
      </c>
      <c r="B1" s="17"/>
    </row>
    <row r="2" spans="1:4" x14ac:dyDescent="0.25">
      <c r="A2" s="18"/>
      <c r="B2" s="18"/>
    </row>
    <row r="3" spans="1:4" ht="15.75" thickBot="1" x14ac:dyDescent="0.3">
      <c r="A3" s="49" t="s">
        <v>3</v>
      </c>
    </row>
    <row r="4" spans="1:4" ht="15.75" customHeight="1" thickBot="1" x14ac:dyDescent="0.3">
      <c r="A4" s="34" t="s">
        <v>26</v>
      </c>
      <c r="B4" s="19" t="s">
        <v>111</v>
      </c>
      <c r="C4" s="19" t="s">
        <v>129</v>
      </c>
      <c r="D4" s="19" t="s">
        <v>51</v>
      </c>
    </row>
    <row r="5" spans="1:4" x14ac:dyDescent="0.25">
      <c r="A5" s="37" t="s">
        <v>113</v>
      </c>
      <c r="B5" s="78">
        <v>2487</v>
      </c>
      <c r="C5" s="78">
        <v>2463</v>
      </c>
      <c r="D5" s="81">
        <v>-1</v>
      </c>
    </row>
    <row r="6" spans="1:4" x14ac:dyDescent="0.25">
      <c r="A6" s="37" t="s">
        <v>27</v>
      </c>
      <c r="B6" s="78">
        <v>1587</v>
      </c>
      <c r="C6" s="78">
        <v>1520</v>
      </c>
      <c r="D6" s="81">
        <v>-4.2</v>
      </c>
    </row>
    <row r="7" spans="1:4" x14ac:dyDescent="0.25">
      <c r="A7" s="37" t="s">
        <v>28</v>
      </c>
      <c r="B7" s="78">
        <v>811</v>
      </c>
      <c r="C7" s="78">
        <v>860</v>
      </c>
      <c r="D7" s="81">
        <v>6</v>
      </c>
    </row>
    <row r="8" spans="1:4" x14ac:dyDescent="0.25">
      <c r="A8" s="37" t="s">
        <v>29</v>
      </c>
      <c r="B8" s="78">
        <v>2066</v>
      </c>
      <c r="C8" s="78">
        <v>2102</v>
      </c>
      <c r="D8" s="81">
        <v>1.7</v>
      </c>
    </row>
    <row r="9" spans="1:4" x14ac:dyDescent="0.25">
      <c r="A9" s="38" t="s">
        <v>30</v>
      </c>
      <c r="B9" s="79">
        <v>951</v>
      </c>
      <c r="C9" s="79">
        <v>949</v>
      </c>
      <c r="D9" s="81">
        <v>-0.2</v>
      </c>
    </row>
    <row r="10" spans="1:4" x14ac:dyDescent="0.25">
      <c r="A10" s="37" t="s">
        <v>31</v>
      </c>
      <c r="B10" s="78">
        <v>225</v>
      </c>
      <c r="C10" s="78">
        <v>221</v>
      </c>
      <c r="D10" s="81">
        <v>-1.8</v>
      </c>
    </row>
    <row r="11" spans="1:4" x14ac:dyDescent="0.25">
      <c r="A11" s="37" t="s">
        <v>32</v>
      </c>
      <c r="B11" s="78">
        <v>3979</v>
      </c>
      <c r="C11" s="78">
        <v>4223</v>
      </c>
      <c r="D11" s="81">
        <v>6.1</v>
      </c>
    </row>
    <row r="12" spans="1:4" x14ac:dyDescent="0.25">
      <c r="A12" s="37" t="s">
        <v>33</v>
      </c>
      <c r="B12" s="78">
        <v>1285</v>
      </c>
      <c r="C12" s="78">
        <v>1275</v>
      </c>
      <c r="D12" s="81">
        <v>-0.8</v>
      </c>
    </row>
    <row r="13" spans="1:4" x14ac:dyDescent="0.25">
      <c r="A13" s="37" t="s">
        <v>34</v>
      </c>
      <c r="B13" s="78">
        <v>1475</v>
      </c>
      <c r="C13" s="78">
        <v>1426</v>
      </c>
      <c r="D13" s="81">
        <v>-3.3</v>
      </c>
    </row>
    <row r="14" spans="1:4" x14ac:dyDescent="0.25">
      <c r="A14" s="38" t="s">
        <v>35</v>
      </c>
      <c r="B14" s="79">
        <v>311</v>
      </c>
      <c r="C14" s="79">
        <v>332</v>
      </c>
      <c r="D14" s="81">
        <v>6.8</v>
      </c>
    </row>
    <row r="15" spans="1:4" x14ac:dyDescent="0.25">
      <c r="A15" s="37" t="s">
        <v>68</v>
      </c>
      <c r="B15" s="78">
        <v>324</v>
      </c>
      <c r="C15" s="78">
        <v>419</v>
      </c>
      <c r="D15" s="81">
        <v>29.3</v>
      </c>
    </row>
    <row r="16" spans="1:4" x14ac:dyDescent="0.25">
      <c r="A16" s="37" t="s">
        <v>69</v>
      </c>
      <c r="B16" s="78">
        <v>1385</v>
      </c>
      <c r="C16" s="78">
        <v>1236</v>
      </c>
      <c r="D16" s="81">
        <v>-10.8</v>
      </c>
    </row>
    <row r="17" spans="1:6" x14ac:dyDescent="0.25">
      <c r="A17" s="37" t="s">
        <v>36</v>
      </c>
      <c r="B17" s="78">
        <v>4209</v>
      </c>
      <c r="C17" s="78">
        <v>4166</v>
      </c>
      <c r="D17" s="81">
        <v>-1</v>
      </c>
    </row>
    <row r="18" spans="1:6" x14ac:dyDescent="0.25">
      <c r="A18" s="37" t="s">
        <v>37</v>
      </c>
      <c r="B18" s="78">
        <v>455</v>
      </c>
      <c r="C18" s="78">
        <v>440</v>
      </c>
      <c r="D18" s="81">
        <v>-3.3</v>
      </c>
    </row>
    <row r="19" spans="1:6" x14ac:dyDescent="0.25">
      <c r="A19" s="37" t="s">
        <v>38</v>
      </c>
      <c r="B19" s="78">
        <v>3463</v>
      </c>
      <c r="C19" s="78">
        <v>3389</v>
      </c>
      <c r="D19" s="81">
        <v>-2.1</v>
      </c>
    </row>
    <row r="20" spans="1:6" x14ac:dyDescent="0.25">
      <c r="A20" s="37" t="s">
        <v>39</v>
      </c>
      <c r="B20" s="78">
        <v>410</v>
      </c>
      <c r="C20" s="78">
        <v>410</v>
      </c>
      <c r="D20" s="81">
        <v>0</v>
      </c>
    </row>
    <row r="21" spans="1:6" x14ac:dyDescent="0.25">
      <c r="A21" s="37" t="s">
        <v>40</v>
      </c>
      <c r="B21" s="78">
        <v>2263</v>
      </c>
      <c r="C21" s="78">
        <v>2331</v>
      </c>
      <c r="D21" s="81">
        <v>3</v>
      </c>
    </row>
    <row r="22" spans="1:6" x14ac:dyDescent="0.25">
      <c r="A22" s="37" t="s">
        <v>41</v>
      </c>
      <c r="B22" s="78">
        <v>1690</v>
      </c>
      <c r="C22" s="78">
        <v>1643</v>
      </c>
      <c r="D22" s="81">
        <v>-2.8</v>
      </c>
    </row>
    <row r="23" spans="1:6" x14ac:dyDescent="0.25">
      <c r="A23" s="37" t="s">
        <v>42</v>
      </c>
      <c r="B23" s="78">
        <v>2849</v>
      </c>
      <c r="C23" s="78">
        <v>2898</v>
      </c>
      <c r="D23" s="81">
        <v>1.7</v>
      </c>
    </row>
    <row r="24" spans="1:6" x14ac:dyDescent="0.25">
      <c r="A24" s="37" t="s">
        <v>43</v>
      </c>
      <c r="B24" s="79">
        <v>1079</v>
      </c>
      <c r="C24" s="78">
        <v>1136</v>
      </c>
      <c r="D24" s="81">
        <v>5.3</v>
      </c>
    </row>
    <row r="25" spans="1:6" x14ac:dyDescent="0.25">
      <c r="A25" s="38" t="s">
        <v>67</v>
      </c>
      <c r="B25" s="78">
        <v>2393</v>
      </c>
      <c r="C25" s="79">
        <v>2477</v>
      </c>
      <c r="D25" s="81">
        <v>3.5</v>
      </c>
    </row>
    <row r="26" spans="1:6" x14ac:dyDescent="0.25">
      <c r="A26" s="35" t="s">
        <v>70</v>
      </c>
      <c r="B26" s="78">
        <v>1672</v>
      </c>
      <c r="C26" s="78">
        <v>1566</v>
      </c>
      <c r="D26" s="81">
        <v>-6.3</v>
      </c>
    </row>
    <row r="27" spans="1:6" x14ac:dyDescent="0.25">
      <c r="A27" s="37" t="s">
        <v>44</v>
      </c>
      <c r="B27" s="78">
        <v>2527</v>
      </c>
      <c r="C27" s="78">
        <v>2168</v>
      </c>
      <c r="D27" s="81">
        <v>-14.2</v>
      </c>
      <c r="F27" s="87"/>
    </row>
    <row r="28" spans="1:6" x14ac:dyDescent="0.25">
      <c r="A28" s="37" t="s">
        <v>45</v>
      </c>
      <c r="B28" s="78">
        <v>1435</v>
      </c>
      <c r="C28" s="78">
        <v>1239</v>
      </c>
      <c r="D28" s="81">
        <v>-13.7</v>
      </c>
    </row>
    <row r="29" spans="1:6" x14ac:dyDescent="0.25">
      <c r="A29" s="38" t="s">
        <v>46</v>
      </c>
      <c r="B29" s="79">
        <v>1015</v>
      </c>
      <c r="C29" s="79">
        <v>1030</v>
      </c>
      <c r="D29" s="81">
        <v>1.5</v>
      </c>
    </row>
    <row r="30" spans="1:6" x14ac:dyDescent="0.25">
      <c r="A30" s="37" t="s">
        <v>47</v>
      </c>
      <c r="B30" s="78">
        <v>1886</v>
      </c>
      <c r="C30" s="78">
        <v>1889</v>
      </c>
      <c r="D30" s="81">
        <v>0.2</v>
      </c>
    </row>
    <row r="31" spans="1:6" x14ac:dyDescent="0.25">
      <c r="A31" s="35" t="s">
        <v>48</v>
      </c>
      <c r="B31" s="80">
        <v>1395</v>
      </c>
      <c r="C31" s="80">
        <v>1430</v>
      </c>
      <c r="D31" s="81">
        <v>2.5</v>
      </c>
    </row>
    <row r="32" spans="1:6" x14ac:dyDescent="0.25">
      <c r="A32" s="35" t="s">
        <v>49</v>
      </c>
      <c r="B32" s="80">
        <v>2631</v>
      </c>
      <c r="C32" s="80">
        <v>2693</v>
      </c>
      <c r="D32" s="81">
        <v>2.4</v>
      </c>
    </row>
    <row r="33" spans="1:4" x14ac:dyDescent="0.25">
      <c r="A33" s="35" t="s">
        <v>50</v>
      </c>
      <c r="B33" s="80">
        <v>3747</v>
      </c>
      <c r="C33" s="80">
        <v>3836</v>
      </c>
      <c r="D33" s="81">
        <v>2.4</v>
      </c>
    </row>
    <row r="34" spans="1:4" x14ac:dyDescent="0.25">
      <c r="A34" s="14" t="s">
        <v>10</v>
      </c>
      <c r="B34" s="4">
        <v>52005</v>
      </c>
      <c r="C34" s="4">
        <v>51767</v>
      </c>
      <c r="D34" s="15">
        <v>-0.5</v>
      </c>
    </row>
    <row r="35" spans="1:4" x14ac:dyDescent="0.25">
      <c r="A35" s="52" t="s">
        <v>103</v>
      </c>
    </row>
    <row r="36" spans="1:4" x14ac:dyDescent="0.25">
      <c r="A36" s="53" t="s">
        <v>149</v>
      </c>
    </row>
    <row r="38" spans="1:4" x14ac:dyDescent="0.25">
      <c r="A38" s="31"/>
      <c r="B38" s="31"/>
      <c r="C38" s="31"/>
      <c r="D38" s="31"/>
    </row>
  </sheetData>
  <hyperlinks>
    <hyperlink ref="A3" location="Sommaire!A1" display="Retour au sommaire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/>
  </sheetViews>
  <sheetFormatPr baseColWidth="10" defaultRowHeight="15" x14ac:dyDescent="0.25"/>
  <cols>
    <col min="1" max="1" width="32.7109375" customWidth="1"/>
  </cols>
  <sheetData>
    <row r="1" spans="1:10" x14ac:dyDescent="0.25">
      <c r="A1" s="12" t="s">
        <v>158</v>
      </c>
      <c r="B1" s="23"/>
      <c r="C1" s="23"/>
      <c r="D1" s="23"/>
      <c r="E1" s="23"/>
      <c r="F1" s="23"/>
    </row>
    <row r="2" spans="1:10" x14ac:dyDescent="0.25">
      <c r="A2" s="18"/>
      <c r="B2" s="23"/>
      <c r="C2" s="23"/>
      <c r="D2" s="23"/>
      <c r="E2" s="23"/>
      <c r="F2" s="23"/>
    </row>
    <row r="3" spans="1:10" ht="15.75" thickBot="1" x14ac:dyDescent="0.3">
      <c r="A3" s="49" t="s">
        <v>3</v>
      </c>
    </row>
    <row r="4" spans="1:10" ht="15.75" thickBot="1" x14ac:dyDescent="0.3">
      <c r="A4" s="152" t="s">
        <v>130</v>
      </c>
      <c r="B4" s="113" t="s">
        <v>131</v>
      </c>
      <c r="C4" s="149"/>
      <c r="D4" s="149"/>
      <c r="E4" s="149"/>
      <c r="F4" s="149"/>
      <c r="G4" s="149"/>
      <c r="H4" s="149"/>
    </row>
    <row r="5" spans="1:10" ht="34.5" thickBot="1" x14ac:dyDescent="0.3">
      <c r="A5" s="153"/>
      <c r="B5" s="19" t="s">
        <v>94</v>
      </c>
      <c r="C5" s="24" t="s">
        <v>95</v>
      </c>
      <c r="D5" s="24" t="s">
        <v>53</v>
      </c>
      <c r="E5" s="24" t="s">
        <v>54</v>
      </c>
      <c r="F5" s="19" t="s">
        <v>55</v>
      </c>
      <c r="G5" s="24" t="s">
        <v>15</v>
      </c>
      <c r="H5" s="26" t="s">
        <v>52</v>
      </c>
    </row>
    <row r="6" spans="1:10" x14ac:dyDescent="0.25">
      <c r="A6" s="2" t="s">
        <v>6</v>
      </c>
      <c r="B6" s="32">
        <v>83.6</v>
      </c>
      <c r="C6" s="32">
        <v>7.6</v>
      </c>
      <c r="D6" s="32">
        <v>0.1</v>
      </c>
      <c r="E6" s="32">
        <v>0.1</v>
      </c>
      <c r="F6" s="32">
        <v>4.3</v>
      </c>
      <c r="G6" s="32">
        <v>4.2</v>
      </c>
      <c r="H6" s="13">
        <v>100</v>
      </c>
    </row>
    <row r="7" spans="1:10" x14ac:dyDescent="0.25">
      <c r="A7" s="22" t="s">
        <v>7</v>
      </c>
      <c r="B7" s="32">
        <v>79.8</v>
      </c>
      <c r="C7" s="32">
        <v>10.5</v>
      </c>
      <c r="D7" s="32">
        <v>0.3</v>
      </c>
      <c r="E7" s="32">
        <v>1.6</v>
      </c>
      <c r="F7" s="32">
        <v>2.1</v>
      </c>
      <c r="G7" s="32">
        <v>5.8</v>
      </c>
      <c r="H7" s="33">
        <v>100</v>
      </c>
    </row>
    <row r="8" spans="1:10" x14ac:dyDescent="0.25">
      <c r="A8" s="22" t="s">
        <v>8</v>
      </c>
      <c r="B8" s="32">
        <v>31.9</v>
      </c>
      <c r="C8" s="32">
        <v>20.9</v>
      </c>
      <c r="D8" s="32">
        <v>1</v>
      </c>
      <c r="E8" s="32">
        <v>1</v>
      </c>
      <c r="F8" s="32">
        <v>3.5</v>
      </c>
      <c r="G8" s="32">
        <v>41.7</v>
      </c>
      <c r="H8" s="13">
        <v>100</v>
      </c>
    </row>
    <row r="9" spans="1:10" x14ac:dyDescent="0.25">
      <c r="A9" s="22" t="s">
        <v>9</v>
      </c>
      <c r="B9" s="32">
        <v>83.4</v>
      </c>
      <c r="C9" s="32">
        <v>9.3000000000000007</v>
      </c>
      <c r="D9" s="32">
        <v>0.1</v>
      </c>
      <c r="E9" s="32">
        <v>0.4</v>
      </c>
      <c r="F9" s="32">
        <v>0.4</v>
      </c>
      <c r="G9" s="32">
        <v>6.3</v>
      </c>
      <c r="H9" s="13">
        <v>100</v>
      </c>
    </row>
    <row r="10" spans="1:10" x14ac:dyDescent="0.25">
      <c r="A10" s="14" t="s">
        <v>10</v>
      </c>
      <c r="B10" s="15">
        <v>77.900000000000006</v>
      </c>
      <c r="C10" s="15">
        <v>9.9</v>
      </c>
      <c r="D10" s="15">
        <v>0.2</v>
      </c>
      <c r="E10" s="15">
        <v>0.8</v>
      </c>
      <c r="F10" s="15">
        <v>3.2</v>
      </c>
      <c r="G10" s="15">
        <v>8</v>
      </c>
      <c r="H10" s="15">
        <v>100</v>
      </c>
    </row>
    <row r="11" spans="1:10" ht="25.5" x14ac:dyDescent="0.25">
      <c r="A11" s="88" t="s">
        <v>96</v>
      </c>
      <c r="B11" s="89"/>
      <c r="C11" s="89"/>
      <c r="D11" s="89"/>
      <c r="E11" s="89"/>
      <c r="F11" s="89"/>
      <c r="G11" s="89"/>
      <c r="H11" s="89"/>
    </row>
    <row r="12" spans="1:10" x14ac:dyDescent="0.25">
      <c r="A12" s="146" t="s">
        <v>97</v>
      </c>
      <c r="B12" s="147"/>
      <c r="C12" s="147"/>
      <c r="D12" s="147"/>
      <c r="E12" s="147"/>
      <c r="F12" s="147"/>
      <c r="G12" s="147"/>
      <c r="H12" s="51"/>
    </row>
    <row r="13" spans="1:10" x14ac:dyDescent="0.25">
      <c r="A13" s="52" t="s">
        <v>103</v>
      </c>
      <c r="B13" s="40"/>
      <c r="C13" s="40"/>
      <c r="D13" s="40"/>
      <c r="E13" s="40"/>
      <c r="F13" s="40"/>
      <c r="G13" s="40"/>
      <c r="H13" s="40"/>
    </row>
    <row r="14" spans="1:10" ht="15" customHeight="1" x14ac:dyDescent="0.25">
      <c r="A14" s="53" t="s">
        <v>147</v>
      </c>
      <c r="B14" s="40"/>
      <c r="C14" s="40"/>
      <c r="D14" s="40"/>
      <c r="E14" s="40"/>
      <c r="F14" s="40"/>
      <c r="G14" s="40"/>
      <c r="H14" s="40"/>
      <c r="I14" s="89"/>
      <c r="J14" s="89"/>
    </row>
    <row r="15" spans="1:10" x14ac:dyDescent="0.25">
      <c r="I15" s="51"/>
      <c r="J15" s="51"/>
    </row>
    <row r="16" spans="1:10" x14ac:dyDescent="0.25">
      <c r="I16" s="40"/>
      <c r="J16" s="40"/>
    </row>
    <row r="17" spans="9:10" x14ac:dyDescent="0.25">
      <c r="I17" s="40"/>
      <c r="J17" s="40"/>
    </row>
  </sheetData>
  <mergeCells count="3">
    <mergeCell ref="A4:A5"/>
    <mergeCell ref="B4:H4"/>
    <mergeCell ref="A12:G12"/>
  </mergeCells>
  <hyperlinks>
    <hyperlink ref="A3" location="Sommaire!A1" display="Retour au sommaire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Schéma</vt:lpstr>
      <vt:lpstr>Tableau1</vt:lpstr>
      <vt:lpstr>Tableau2</vt:lpstr>
      <vt:lpstr>Tableau3</vt:lpstr>
      <vt:lpstr>Annexe 1 Évol. effectifs</vt:lpstr>
      <vt:lpstr>Annexe 2 Répartition par bac</vt:lpstr>
      <vt:lpstr>Annexe 3 Effectifs par académie</vt:lpstr>
      <vt:lpstr>Annexe 4 Origine des M2</vt:lpstr>
      <vt:lpstr>Annexe 5 Origine fonctio. stag.</vt:lpstr>
      <vt:lpstr>Annexe 6 M2 fonctio</vt:lpstr>
      <vt:lpstr>Annexe 7 modules de préparation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sdiouf</dc:creator>
  <cp:lastModifiedBy>LYES NAIT IGHIL</cp:lastModifiedBy>
  <dcterms:created xsi:type="dcterms:W3CDTF">2024-05-15T13:31:58Z</dcterms:created>
  <dcterms:modified xsi:type="dcterms:W3CDTF">2026-06-09T12:56:17Z</dcterms:modified>
</cp:coreProperties>
</file>