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pivotTables/pivotTable1.xml" ContentType="application/vnd.openxmlformats-officedocument.spreadsheetml.pivotTab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2.xml" ContentType="application/vnd.openxmlformats-officedocument.spreadsheetml.pivotTab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hidePivotFieldList="1"/>
  <mc:AlternateContent xmlns:mc="http://schemas.openxmlformats.org/markup-compatibility/2006">
    <mc:Choice Requires="x15">
      <x15ac:absPath xmlns:x15ac="http://schemas.microsoft.com/office/spreadsheetml/2010/11/ac" url="M:\str-dgesip-dgri-a2-insersup\01 NF\Juillet 2026\"/>
    </mc:Choice>
  </mc:AlternateContent>
  <xr:revisionPtr revIDLastSave="0" documentId="13_ncr:1_{78185956-57B3-42CC-8FC8-21C994F822A0}" xr6:coauthVersionLast="47" xr6:coauthVersionMax="47" xr10:uidLastSave="{00000000-0000-0000-0000-000000000000}"/>
  <bookViews>
    <workbookView xWindow="-10180" yWindow="11460" windowWidth="19190" windowHeight="11010" firstSheet="5" activeTab="9" xr2:uid="{00000000-000D-0000-FFFF-FFFF00000000}"/>
  </bookViews>
  <sheets>
    <sheet name="Sommaire" sheetId="27" r:id="rId1"/>
    <sheet name="Graphique 1" sheetId="28" r:id="rId2"/>
    <sheet name="Graphique 2" sheetId="29" r:id="rId3"/>
    <sheet name="Tableau 1" sheetId="30" r:id="rId4"/>
    <sheet name="Graphique 3" sheetId="31" r:id="rId5"/>
    <sheet name="Graphique 4" sheetId="32" r:id="rId6"/>
    <sheet name="Tableau 2" sheetId="33" r:id="rId7"/>
    <sheet name=" " sheetId="46" r:id="rId8"/>
    <sheet name="Annexe 1" sheetId="57" r:id="rId9"/>
    <sheet name="Annexe 2" sheetId="54" r:id="rId10"/>
    <sheet name="Annexe 3" sheetId="55" r:id="rId11"/>
    <sheet name="LMD_courbes" sheetId="45" state="hidden" r:id="rId12"/>
    <sheet name="LP_LG_courbes" sheetId="42" state="hidden" r:id="rId13"/>
  </sheets>
  <externalReferences>
    <externalReference r:id="rId14"/>
    <externalReference r:id="rId15"/>
    <externalReference r:id="rId16"/>
  </externalReferences>
  <calcPr calcId="191029"/>
  <pivotCaches>
    <pivotCache cacheId="8" r:id="rId17"/>
    <pivotCache cacheId="9" r:id="rId1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7" i="32" l="1"/>
  <c r="D16" i="32"/>
  <c r="D15" i="32"/>
  <c r="D14" i="32"/>
  <c r="D13" i="32"/>
  <c r="D12" i="32"/>
  <c r="D11" i="32"/>
  <c r="D10" i="32"/>
  <c r="D9" i="32"/>
  <c r="D8" i="32"/>
  <c r="D7" i="32"/>
  <c r="D6" i="32"/>
</calcChain>
</file>

<file path=xl/sharedStrings.xml><?xml version="1.0" encoding="utf-8"?>
<sst xmlns="http://schemas.openxmlformats.org/spreadsheetml/2006/main" count="223" uniqueCount="115">
  <si>
    <t>2021-2022</t>
  </si>
  <si>
    <t>12 mois</t>
  </si>
  <si>
    <t>Femme</t>
  </si>
  <si>
    <t>Homme</t>
  </si>
  <si>
    <t>DEG</t>
  </si>
  <si>
    <t>LLA</t>
  </si>
  <si>
    <t>SHS</t>
  </si>
  <si>
    <t>STS</t>
  </si>
  <si>
    <t>Ensemble</t>
  </si>
  <si>
    <t>Étiquettes de lignes</t>
  </si>
  <si>
    <t>Total général</t>
  </si>
  <si>
    <t>Somme de taux_emploi_salarie</t>
  </si>
  <si>
    <t>18 mois</t>
  </si>
  <si>
    <t>24 mois</t>
  </si>
  <si>
    <t>30 mois</t>
  </si>
  <si>
    <t>6 mois</t>
  </si>
  <si>
    <t>2022-2023</t>
  </si>
  <si>
    <t>2023-2024</t>
  </si>
  <si>
    <t>Étiquettes de colonnes</t>
  </si>
  <si>
    <t>licence_generale2021-2022</t>
  </si>
  <si>
    <t>licence_generale2022-2023</t>
  </si>
  <si>
    <t>licence_generale2023-2024</t>
  </si>
  <si>
    <t>Master enseignement</t>
  </si>
  <si>
    <t>Master hors enseignement</t>
  </si>
  <si>
    <r>
      <t>1</t>
    </r>
    <r>
      <rPr>
        <vertAlign val="superscript"/>
        <sz val="8"/>
        <color rgb="FFFFFFFF"/>
        <rFont val="Calibri"/>
        <family val="2"/>
      </rPr>
      <t>er</t>
    </r>
    <r>
      <rPr>
        <sz val="8"/>
        <color rgb="FFFFFFFF"/>
        <rFont val="Calibri"/>
        <family val="2"/>
      </rPr>
      <t xml:space="preserve"> quartile</t>
    </r>
  </si>
  <si>
    <r>
      <t>3</t>
    </r>
    <r>
      <rPr>
        <vertAlign val="superscript"/>
        <sz val="8"/>
        <color rgb="FFFFFFFF"/>
        <rFont val="Calibri"/>
        <family val="2"/>
      </rPr>
      <t>ème</t>
    </r>
    <r>
      <rPr>
        <sz val="8"/>
        <color rgb="FFFFFFFF"/>
        <rFont val="Calibri"/>
        <family val="2"/>
      </rPr>
      <t xml:space="preserve"> quartile</t>
    </r>
  </si>
  <si>
    <t>Contenu du fichier:</t>
  </si>
  <si>
    <t>Retour au sommaire</t>
  </si>
  <si>
    <t>Graphique 1 - Taux d'emploi salarié en France de 6 à 30 mois des diplômés de master hors enseignement selon l'année universitaire (en %)</t>
  </si>
  <si>
    <t>Type d'etablissement</t>
  </si>
  <si>
    <t>Effectif</t>
  </si>
  <si>
    <t>Effectifs</t>
  </si>
  <si>
    <t>Autre nature de contrat, convention, mandat</t>
  </si>
  <si>
    <t>Contrat d'engagement maritime à durée déterminée</t>
  </si>
  <si>
    <t>Contrat d'engagement éducatif</t>
  </si>
  <si>
    <t>Contrat de mission (contrat de travail temporaire)</t>
  </si>
  <si>
    <t>Contrat de travail à durée déterminée de droit privé</t>
  </si>
  <si>
    <t>Contrat de travail à durée déterminée de droit public</t>
  </si>
  <si>
    <t>Contrat de travail à durée indéterminée de Chantier ou d'opération</t>
  </si>
  <si>
    <t>Contrat de travail à durée indéterminée de droit privé</t>
  </si>
  <si>
    <t>Contrat de travail à durée indéterminée de droit public</t>
  </si>
  <si>
    <t>Contrat à durée indéterminée intermittent</t>
  </si>
  <si>
    <t>Contrat à durée indéterminée intérimaire</t>
  </si>
  <si>
    <t>Convention de stage (hors formation professionnelle)</t>
  </si>
  <si>
    <t>Mandat social</t>
  </si>
  <si>
    <t>Nomination dans la fonction publique (par arrêté, par décision,…)</t>
  </si>
  <si>
    <t>Volontariat de service civique</t>
  </si>
  <si>
    <t>Nature</t>
  </si>
  <si>
    <t>Genre</t>
  </si>
  <si>
    <r>
      <rPr>
        <b/>
        <i/>
        <sz val="11"/>
        <color theme="1"/>
        <rFont val="Calibri"/>
        <family val="2"/>
        <scheme val="minor"/>
      </rPr>
      <t>Source</t>
    </r>
    <r>
      <rPr>
        <i/>
        <sz val="11"/>
        <color theme="1"/>
        <rFont val="Calibri"/>
        <family val="2"/>
        <scheme val="minor"/>
      </rPr>
      <t xml:space="preserve"> : MESRE-SIES. InserSup 2024.</t>
    </r>
  </si>
  <si>
    <r>
      <rPr>
        <b/>
        <i/>
        <sz val="11"/>
        <color theme="1"/>
        <rFont val="Calibri"/>
        <family val="2"/>
        <scheme val="minor"/>
      </rPr>
      <t>Source:</t>
    </r>
    <r>
      <rPr>
        <i/>
        <sz val="11"/>
        <color theme="1"/>
        <rFont val="Calibri"/>
        <family val="2"/>
        <scheme val="minor"/>
      </rPr>
      <t xml:space="preserve"> MESRE-SIES. InserSup 2024.</t>
    </r>
  </si>
  <si>
    <r>
      <rPr>
        <b/>
        <i/>
        <sz val="11"/>
        <color theme="1"/>
        <rFont val="Calibri"/>
        <family val="2"/>
        <scheme val="minor"/>
      </rPr>
      <t xml:space="preserve">Source: </t>
    </r>
    <r>
      <rPr>
        <i/>
        <sz val="11"/>
        <color theme="1"/>
        <rFont val="Calibri"/>
        <family val="2"/>
        <scheme val="minor"/>
      </rPr>
      <t>MESRE-SIES. InserSup 2024.</t>
    </r>
  </si>
  <si>
    <t>Graphique 2 - Taux d'emploi salarié en France de 6 à 30 mois des diplômés de diplôme Bac+5 grade master selon l’année universitaire (en %)</t>
  </si>
  <si>
    <t>Taux d'emploi salarié en France des diplômés 2024 à 18 mois (en %) et évolution au regard de la promotion précédente (en point)</t>
  </si>
  <si>
    <t>Master LMD</t>
  </si>
  <si>
    <t>72,1 (-1,2)</t>
  </si>
  <si>
    <t>71,3 (-2,8)</t>
  </si>
  <si>
    <t>72,2 (-1,5)</t>
  </si>
  <si>
    <t>69,2 (-2,1)</t>
  </si>
  <si>
    <t>51,7 (-1,6)</t>
  </si>
  <si>
    <t>68,0 (-2,2)</t>
  </si>
  <si>
    <t>69,5 (4,2)</t>
  </si>
  <si>
    <t>71,1 (-1,5)</t>
  </si>
  <si>
    <t>55,0 (-2,7)</t>
  </si>
  <si>
    <t>70,4 (-2,6)</t>
  </si>
  <si>
    <t xml:space="preserve">Diplôme gradé Master </t>
  </si>
  <si>
    <t>65,4 (-2,3)</t>
  </si>
  <si>
    <t>48,9 (-3,2)</t>
  </si>
  <si>
    <t>73,3 (-1,7)</t>
  </si>
  <si>
    <t>66,1 (-0,9)</t>
  </si>
  <si>
    <t>61,4 (-6,5)</t>
  </si>
  <si>
    <t>46,5 (+1,5)</t>
  </si>
  <si>
    <t>67,2 (-1,2)</t>
  </si>
  <si>
    <t>48,1 (+1,6)</t>
  </si>
  <si>
    <t>68,5 (-4,3)</t>
  </si>
  <si>
    <t>Taux d'emploi salarié et non salarié en France des diplômés 2022 de master hors enseignement à 18 mois selon la discipline et le genre (en %)</t>
  </si>
  <si>
    <t>Tableau 1 - Taux d'emploi salarié en France des diplômés 2024 à 18 mois (en %) et évolution au regard de la promotion précédente (en point)</t>
  </si>
  <si>
    <t>Graphique 3 - Taux d'emploi salarié et non salarié en France des diplômés 2022 de master hors enseignement à 18 mois selon la discipline et le genre (en %)</t>
  </si>
  <si>
    <t>Graphique 4 - Taux d'emploi salarié et non salarié en France des diplômés de diplôme Bac+5 grade master à 18 mois selon la discipline et le genre (en %)</t>
  </si>
  <si>
    <t>Diplôme gradé master</t>
  </si>
  <si>
    <t>Salaire net mensuel (en euros) des diplômés 2022 en emploi salarié en France 18 mois après leur diplomation</t>
  </si>
  <si>
    <t>Tableau 2 - Salaire net mensuel (en euros) des diplômés 2022 à 18 mois d'insertion</t>
  </si>
  <si>
    <t>Groupe</t>
  </si>
  <si>
    <t>Sexe</t>
  </si>
  <si>
    <t>Taux d'emploi salarié</t>
  </si>
  <si>
    <t>Taux d'emploi non-salarié</t>
  </si>
  <si>
    <t>Taux d'emploi global</t>
  </si>
  <si>
    <t>Effectif de diplômés sortants de master hors enseignement selon le type d'établissement</t>
  </si>
  <si>
    <t>Effectifs de diplômés sortants de diplôme niveau Bac+5 grade master selon le type d'établissement</t>
  </si>
  <si>
    <t>Effectifs de diplômés sortants de master enseignement selon le type d'établissement</t>
  </si>
  <si>
    <t>[FP] Détachement d'un agent d'une Fonction Publique donnant lieu à pension (ECP)</t>
  </si>
  <si>
    <t>[FP] Détachement d'un agent d'une Fonction Publique ne donnant pas lieu à pension (ENCP)</t>
  </si>
  <si>
    <t>Contrat de mission d'un collaborateur occasionnel du service public (COSP) ou assimilé</t>
  </si>
  <si>
    <t>[FP] Cumul d'activité à titre accessoire</t>
  </si>
  <si>
    <t>Contrat d'appui au projet d'entreprise</t>
  </si>
  <si>
    <t>Mandat d'élu</t>
  </si>
  <si>
    <t>Annexe 2 - Répartition des types de contrat de travail en fonction du genre pour les diplômés de master hors enseignement, 18 mois après leur diplomation (en %)</t>
  </si>
  <si>
    <t>Annexe 3 - Répartition des types de contrat de travail en fonction du genre pour les diplômés de Bac+5 grade master, 18 mois après leur diplomation (en %)</t>
  </si>
  <si>
    <t>Annexe 1 - Effectifs de diplômés sortants selon le type d'établissement en 2023-2024</t>
  </si>
  <si>
    <t>Universités et assimilés</t>
  </si>
  <si>
    <t>Ecoles d'ingénieurs</t>
  </si>
  <si>
    <t>Ecoles nationales supérieures</t>
  </si>
  <si>
    <t>Ecoles de management</t>
  </si>
  <si>
    <r>
      <t xml:space="preserve">Le champ couvert par cette publication porte sur les diplômés de nationalité française de moins de 30 ans de la promotion 2023-2024 qui ne poursuivent pas d’études en France en 2024-2025 et en 2025-2026 </t>
    </r>
    <r>
      <rPr>
        <sz val="10"/>
        <color rgb="FFFF0000"/>
        <rFont val="Calibri"/>
        <family val="2"/>
        <scheme val="minor"/>
      </rPr>
      <t>(source : fichiers SISE inscriptions)</t>
    </r>
    <r>
      <rPr>
        <sz val="10"/>
        <color theme="1"/>
        <rFont val="Calibri"/>
        <family val="2"/>
        <scheme val="minor"/>
      </rPr>
      <t>.</t>
    </r>
  </si>
  <si>
    <t>63,8 (-4,0)</t>
  </si>
  <si>
    <t>56,0 (-3,0)</t>
  </si>
  <si>
    <t>70,7 (-3,0)</t>
  </si>
  <si>
    <t>66,6 (0,0)</t>
  </si>
  <si>
    <t>60,6 (-9,0)</t>
  </si>
  <si>
    <t>Répartition des types de contrat de travail en fonction du genre pour les diplômés 2024 de Bac+5 garde master, 18 mois après leur diplomation (en %)</t>
  </si>
  <si>
    <t>Répartition des types de contrat de travail en fonction du genre pour les diplômés 2024 de master hors enseignement, 18 mois après leur diplomation (en %)</t>
  </si>
  <si>
    <t>Taux d'emploi salarié et non salarié en France des diplômés 2022 de diplôme Bac+5 grade master à 18 mois selon la discipline et le genre (en %)</t>
  </si>
  <si>
    <t>Effectifs de diplômés sortants en 2024 selon le type d'établissement</t>
  </si>
  <si>
    <t>Taux d'emploi salarié en France de 6 à 30 mois des diplômés de master hors enseignement selon l'année universitaire (en %)</t>
  </si>
  <si>
    <t>Taux d'emploi salarié en France de 6 à 30 mois des diplômés de diplôme Bac+5 grade master selon l’année universitaire (en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</si>
</sst>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rgb="FFFFFFFF"/>
      <name val="Calibri"/>
      <family val="2"/>
    </font>
    <font>
      <b/>
      <sz val="8"/>
      <color rgb="FF000000"/>
      <name val="Calibri"/>
      <family val="2"/>
    </font>
    <font>
      <vertAlign val="superscript"/>
      <sz val="8"/>
      <color rgb="FFFFFFFF"/>
      <name val="Calibri"/>
      <family val="2"/>
    </font>
    <font>
      <sz val="8"/>
      <color theme="1"/>
      <name val="Calibri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theme="0"/>
      </right>
      <top style="medium">
        <color rgb="FFFFFFFF"/>
      </top>
      <bottom/>
      <diagonal/>
    </border>
    <border>
      <left style="medium">
        <color theme="0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" fillId="0" borderId="0" xfId="0" applyFont="1"/>
    <xf numFmtId="0" fontId="11" fillId="0" borderId="0" xfId="1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0" xfId="0"/>
    <xf numFmtId="0" fontId="2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5" fillId="2" borderId="1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3" fontId="13" fillId="3" borderId="22" xfId="0" applyNumberFormat="1" applyFont="1" applyFill="1" applyBorder="1" applyAlignment="1">
      <alignment horizontal="center" vertical="center"/>
    </xf>
    <xf numFmtId="3" fontId="13" fillId="0" borderId="22" xfId="0" applyNumberFormat="1" applyFont="1" applyBorder="1" applyAlignment="1">
      <alignment horizontal="center" vertical="center"/>
    </xf>
    <xf numFmtId="0" fontId="14" fillId="0" borderId="23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4" fillId="0" borderId="23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5" fillId="0" borderId="23" xfId="0" applyFont="1" applyBorder="1" applyAlignment="1">
      <alignment vertical="center"/>
    </xf>
    <xf numFmtId="0" fontId="0" fillId="0" borderId="0" xfId="0" applyBorder="1"/>
    <xf numFmtId="0" fontId="14" fillId="0" borderId="12" xfId="0" applyFont="1" applyBorder="1" applyAlignment="1">
      <alignment horizontal="center"/>
    </xf>
    <xf numFmtId="0" fontId="16" fillId="0" borderId="0" xfId="1" applyFont="1"/>
    <xf numFmtId="0" fontId="17" fillId="0" borderId="0" xfId="0" applyFont="1"/>
    <xf numFmtId="0" fontId="0" fillId="0" borderId="27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0" xfId="0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15" fillId="0" borderId="33" xfId="0" applyFont="1" applyBorder="1"/>
    <xf numFmtId="0" fontId="15" fillId="0" borderId="34" xfId="0" applyFont="1" applyBorder="1"/>
    <xf numFmtId="0" fontId="15" fillId="0" borderId="35" xfId="0" applyFont="1" applyBorder="1"/>
    <xf numFmtId="0" fontId="0" fillId="0" borderId="0" xfId="0"/>
    <xf numFmtId="0" fontId="0" fillId="0" borderId="2" xfId="0" applyBorder="1"/>
    <xf numFmtId="0" fontId="0" fillId="0" borderId="12" xfId="0" applyBorder="1"/>
    <xf numFmtId="164" fontId="15" fillId="0" borderId="23" xfId="0" applyNumberFormat="1" applyFont="1" applyBorder="1" applyAlignment="1">
      <alignment horizontal="center"/>
    </xf>
    <xf numFmtId="164" fontId="15" fillId="0" borderId="2" xfId="0" applyNumberFormat="1" applyFont="1" applyBorder="1" applyAlignment="1">
      <alignment horizontal="center"/>
    </xf>
    <xf numFmtId="164" fontId="15" fillId="0" borderId="2" xfId="0" applyNumberFormat="1" applyFont="1" applyBorder="1" applyAlignment="1">
      <alignment vertical="center"/>
    </xf>
    <xf numFmtId="164" fontId="15" fillId="0" borderId="12" xfId="0" applyNumberFormat="1" applyFont="1" applyBorder="1" applyAlignment="1">
      <alignment vertical="center"/>
    </xf>
    <xf numFmtId="164" fontId="15" fillId="0" borderId="23" xfId="0" applyNumberFormat="1" applyFont="1" applyBorder="1" applyAlignment="1">
      <alignment vertical="center"/>
    </xf>
    <xf numFmtId="0" fontId="0" fillId="0" borderId="23" xfId="0" applyBorder="1"/>
    <xf numFmtId="0" fontId="8" fillId="0" borderId="0" xfId="0" applyFont="1" applyAlignment="1">
      <alignment horizontal="left" vertical="top" wrapText="1"/>
    </xf>
    <xf numFmtId="0" fontId="9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/>
    <xf numFmtId="0" fontId="4" fillId="2" borderId="1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46604539768129E-2"/>
          <c:y val="3.5608308605341248E-2"/>
          <c:w val="0.92533854253774783"/>
          <c:h val="0.75624103366901096"/>
        </c:manualLayout>
      </c:layout>
      <c:lineChart>
        <c:grouping val="standard"/>
        <c:varyColors val="0"/>
        <c:ser>
          <c:idx val="0"/>
          <c:order val="0"/>
          <c:tx>
            <c:strRef>
              <c:f>[1]Feuil1!$C$6</c:f>
              <c:strCache>
                <c:ptCount val="1"/>
                <c:pt idx="0">
                  <c:v>2021-2022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[1]Feuil1!$B$7:$B$11</c:f>
              <c:strCache>
                <c:ptCount val="5"/>
                <c:pt idx="0">
                  <c:v>6 mois</c:v>
                </c:pt>
                <c:pt idx="1">
                  <c:v>12 mois </c:v>
                </c:pt>
                <c:pt idx="2">
                  <c:v>18 mois </c:v>
                </c:pt>
                <c:pt idx="3">
                  <c:v>24 mois </c:v>
                </c:pt>
                <c:pt idx="4">
                  <c:v>30 mois </c:v>
                </c:pt>
              </c:strCache>
            </c:strRef>
          </c:cat>
          <c:val>
            <c:numRef>
              <c:f>[1]Feuil1!$C$7:$C$11</c:f>
              <c:numCache>
                <c:formatCode>General</c:formatCode>
                <c:ptCount val="5"/>
                <c:pt idx="0">
                  <c:v>62.8</c:v>
                </c:pt>
                <c:pt idx="1">
                  <c:v>73.400000000000006</c:v>
                </c:pt>
                <c:pt idx="2">
                  <c:v>73.599999999999994</c:v>
                </c:pt>
                <c:pt idx="3">
                  <c:v>75.3</c:v>
                </c:pt>
                <c:pt idx="4">
                  <c:v>73.5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CE-468E-B1B2-04D101419302}"/>
            </c:ext>
          </c:extLst>
        </c:ser>
        <c:ser>
          <c:idx val="1"/>
          <c:order val="1"/>
          <c:tx>
            <c:strRef>
              <c:f>[1]Feuil1!$D$6</c:f>
              <c:strCache>
                <c:ptCount val="1"/>
                <c:pt idx="0">
                  <c:v>2022-2023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cat>
            <c:strRef>
              <c:f>[1]Feuil1!$B$7:$B$11</c:f>
              <c:strCache>
                <c:ptCount val="5"/>
                <c:pt idx="0">
                  <c:v>6 mois</c:v>
                </c:pt>
                <c:pt idx="1">
                  <c:v>12 mois </c:v>
                </c:pt>
                <c:pt idx="2">
                  <c:v>18 mois </c:v>
                </c:pt>
                <c:pt idx="3">
                  <c:v>24 mois </c:v>
                </c:pt>
                <c:pt idx="4">
                  <c:v>30 mois </c:v>
                </c:pt>
              </c:strCache>
            </c:strRef>
          </c:cat>
          <c:val>
            <c:numRef>
              <c:f>[1]Feuil1!$D$7:$D$11</c:f>
              <c:numCache>
                <c:formatCode>General</c:formatCode>
                <c:ptCount val="5"/>
                <c:pt idx="0">
                  <c:v>59.4</c:v>
                </c:pt>
                <c:pt idx="1">
                  <c:v>71.3</c:v>
                </c:pt>
                <c:pt idx="2">
                  <c:v>71.599999999999994</c:v>
                </c:pt>
                <c:pt idx="3">
                  <c:v>74.8</c:v>
                </c:pt>
                <c:pt idx="4">
                  <c:v>72.8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CE-468E-B1B2-04D101419302}"/>
            </c:ext>
          </c:extLst>
        </c:ser>
        <c:ser>
          <c:idx val="2"/>
          <c:order val="2"/>
          <c:tx>
            <c:strRef>
              <c:f>[1]Feuil1!$E$6</c:f>
              <c:strCache>
                <c:ptCount val="1"/>
                <c:pt idx="0">
                  <c:v>2023-2024</c:v>
                </c:pt>
              </c:strCache>
            </c:strRef>
          </c:tx>
          <c:spPr>
            <a:ln w="19050" cap="rnd">
              <a:solidFill>
                <a:srgbClr val="00B0F0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cat>
            <c:strRef>
              <c:f>[1]Feuil1!$B$7:$B$11</c:f>
              <c:strCache>
                <c:ptCount val="5"/>
                <c:pt idx="0">
                  <c:v>6 mois</c:v>
                </c:pt>
                <c:pt idx="1">
                  <c:v>12 mois </c:v>
                </c:pt>
                <c:pt idx="2">
                  <c:v>18 mois </c:v>
                </c:pt>
                <c:pt idx="3">
                  <c:v>24 mois </c:v>
                </c:pt>
                <c:pt idx="4">
                  <c:v>30 mois </c:v>
                </c:pt>
              </c:strCache>
            </c:strRef>
          </c:cat>
          <c:val>
            <c:numRef>
              <c:f>[1]Feuil1!$E$7:$E$11</c:f>
              <c:numCache>
                <c:formatCode>General</c:formatCode>
                <c:ptCount val="5"/>
                <c:pt idx="0">
                  <c:v>55.6</c:v>
                </c:pt>
                <c:pt idx="1">
                  <c:v>68.3</c:v>
                </c:pt>
                <c:pt idx="2">
                  <c:v>69.3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CE-468E-B1B2-04D101419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6897888"/>
        <c:axId val="260992800"/>
      </c:lineChart>
      <c:catAx>
        <c:axId val="1056897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0992800"/>
        <c:crosses val="autoZero"/>
        <c:auto val="1"/>
        <c:lblAlgn val="ctr"/>
        <c:lblOffset val="100"/>
        <c:noMultiLvlLbl val="0"/>
      </c:catAx>
      <c:valAx>
        <c:axId val="260992800"/>
        <c:scaling>
          <c:orientation val="minMax"/>
          <c:max val="9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56897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97671244790233E-2"/>
          <c:y val="0.89985093109652092"/>
          <c:w val="0.86540744853792173"/>
          <c:h val="0.100149068903479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886768297609215E-2"/>
          <c:y val="3.4396969663504542E-2"/>
          <c:w val="0.93064203991075711"/>
          <c:h val="0.75428992863495359"/>
        </c:manualLayout>
      </c:layout>
      <c:lineChart>
        <c:grouping val="standard"/>
        <c:varyColors val="0"/>
        <c:ser>
          <c:idx val="0"/>
          <c:order val="0"/>
          <c:tx>
            <c:strRef>
              <c:f>[1]Feuil2!$C$3</c:f>
              <c:strCache>
                <c:ptCount val="1"/>
                <c:pt idx="0">
                  <c:v>2021-2022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[1]Feuil2!$B$4:$B$9</c:f>
              <c:strCache>
                <c:ptCount val="5"/>
                <c:pt idx="0">
                  <c:v>6 mois</c:v>
                </c:pt>
                <c:pt idx="1">
                  <c:v>12 mois </c:v>
                </c:pt>
                <c:pt idx="2">
                  <c:v>18 mois </c:v>
                </c:pt>
                <c:pt idx="3">
                  <c:v>24 mois </c:v>
                </c:pt>
                <c:pt idx="4">
                  <c:v>30 mois </c:v>
                </c:pt>
              </c:strCache>
            </c:strRef>
          </c:cat>
          <c:val>
            <c:numRef>
              <c:f>[1]Feuil2!$C$4:$C$9</c:f>
              <c:numCache>
                <c:formatCode>General</c:formatCode>
                <c:ptCount val="6"/>
                <c:pt idx="0">
                  <c:v>53.7</c:v>
                </c:pt>
                <c:pt idx="1">
                  <c:v>62.9</c:v>
                </c:pt>
                <c:pt idx="2">
                  <c:v>63</c:v>
                </c:pt>
                <c:pt idx="3">
                  <c:v>65.599999999999994</c:v>
                </c:pt>
                <c:pt idx="4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2A-44FB-A250-09844259E9C8}"/>
            </c:ext>
          </c:extLst>
        </c:ser>
        <c:ser>
          <c:idx val="1"/>
          <c:order val="1"/>
          <c:tx>
            <c:strRef>
              <c:f>[1]Feuil2!$D$3</c:f>
              <c:strCache>
                <c:ptCount val="1"/>
                <c:pt idx="0">
                  <c:v>2022-2023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>
                  <a:alpha val="99000"/>
                </a:srgbClr>
              </a:solidFill>
              <a:ln w="9525">
                <a:solidFill>
                  <a:srgbClr val="92D050"/>
                </a:solidFill>
              </a:ln>
              <a:effectLst/>
            </c:spPr>
          </c:marker>
          <c:cat>
            <c:strRef>
              <c:f>[1]Feuil2!$B$4:$B$9</c:f>
              <c:strCache>
                <c:ptCount val="5"/>
                <c:pt idx="0">
                  <c:v>6 mois</c:v>
                </c:pt>
                <c:pt idx="1">
                  <c:v>12 mois </c:v>
                </c:pt>
                <c:pt idx="2">
                  <c:v>18 mois </c:v>
                </c:pt>
                <c:pt idx="3">
                  <c:v>24 mois </c:v>
                </c:pt>
                <c:pt idx="4">
                  <c:v>30 mois </c:v>
                </c:pt>
              </c:strCache>
            </c:strRef>
          </c:cat>
          <c:val>
            <c:numRef>
              <c:f>[1]Feuil2!$D$4:$D$9</c:f>
              <c:numCache>
                <c:formatCode>General</c:formatCode>
                <c:ptCount val="6"/>
                <c:pt idx="0">
                  <c:v>52.8</c:v>
                </c:pt>
                <c:pt idx="1">
                  <c:v>63.6</c:v>
                </c:pt>
                <c:pt idx="2">
                  <c:v>64.099999999999994</c:v>
                </c:pt>
                <c:pt idx="3">
                  <c:v>67.099999999999994</c:v>
                </c:pt>
                <c:pt idx="4">
                  <c:v>65.5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2A-44FB-A250-09844259E9C8}"/>
            </c:ext>
          </c:extLst>
        </c:ser>
        <c:ser>
          <c:idx val="2"/>
          <c:order val="2"/>
          <c:tx>
            <c:strRef>
              <c:f>[1]Feuil2!$E$3</c:f>
              <c:strCache>
                <c:ptCount val="1"/>
                <c:pt idx="0">
                  <c:v>2023-2024</c:v>
                </c:pt>
              </c:strCache>
            </c:strRef>
          </c:tx>
          <c:spPr>
            <a:ln w="19050" cap="rnd">
              <a:solidFill>
                <a:srgbClr val="00B0F0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cat>
            <c:strRef>
              <c:f>[1]Feuil2!$B$4:$B$9</c:f>
              <c:strCache>
                <c:ptCount val="5"/>
                <c:pt idx="0">
                  <c:v>6 mois</c:v>
                </c:pt>
                <c:pt idx="1">
                  <c:v>12 mois </c:v>
                </c:pt>
                <c:pt idx="2">
                  <c:v>18 mois </c:v>
                </c:pt>
                <c:pt idx="3">
                  <c:v>24 mois </c:v>
                </c:pt>
                <c:pt idx="4">
                  <c:v>30 mois </c:v>
                </c:pt>
              </c:strCache>
            </c:strRef>
          </c:cat>
          <c:val>
            <c:numRef>
              <c:f>[1]Feuil2!$E$4:$E$9</c:f>
              <c:numCache>
                <c:formatCode>General</c:formatCode>
                <c:ptCount val="6"/>
                <c:pt idx="0">
                  <c:v>49</c:v>
                </c:pt>
                <c:pt idx="1">
                  <c:v>59.5</c:v>
                </c:pt>
                <c:pt idx="2">
                  <c:v>61.1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2A-44FB-A250-09844259E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0642288"/>
        <c:axId val="1050641808"/>
      </c:lineChart>
      <c:catAx>
        <c:axId val="1050642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50641808"/>
        <c:crosses val="autoZero"/>
        <c:auto val="1"/>
        <c:lblAlgn val="ctr"/>
        <c:lblOffset val="100"/>
        <c:noMultiLvlLbl val="0"/>
      </c:catAx>
      <c:valAx>
        <c:axId val="1050641808"/>
        <c:scaling>
          <c:orientation val="minMax"/>
          <c:max val="9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5064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18986507901982"/>
          <c:y val="0.89600468244414755"/>
          <c:w val="0.80393414911533845"/>
          <c:h val="9.29758573566733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3356186253305936E-2"/>
          <c:y val="2.9293438320209975E-2"/>
          <c:w val="0.9178429968981151"/>
          <c:h val="0.580920654149000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[2]Feuil5!$D$26</c:f>
              <c:strCache>
                <c:ptCount val="1"/>
                <c:pt idx="0">
                  <c:v>Taux d'emploi salarié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[2]Feuil5!$B$27:$C$38</c:f>
              <c:multiLvlStrCache>
                <c:ptCount val="12"/>
                <c:lvl>
                  <c:pt idx="0">
                    <c:v>Femme</c:v>
                  </c:pt>
                  <c:pt idx="1">
                    <c:v>Homme</c:v>
                  </c:pt>
                  <c:pt idx="2">
                    <c:v>Ensemble</c:v>
                  </c:pt>
                  <c:pt idx="3">
                    <c:v>Femme</c:v>
                  </c:pt>
                  <c:pt idx="4">
                    <c:v>Homme</c:v>
                  </c:pt>
                  <c:pt idx="5">
                    <c:v>Ensemble</c:v>
                  </c:pt>
                  <c:pt idx="6">
                    <c:v>Femme</c:v>
                  </c:pt>
                  <c:pt idx="7">
                    <c:v>Homme</c:v>
                  </c:pt>
                  <c:pt idx="8">
                    <c:v>Ensemble</c:v>
                  </c:pt>
                  <c:pt idx="9">
                    <c:v>Femme</c:v>
                  </c:pt>
                  <c:pt idx="10">
                    <c:v>Homme</c:v>
                  </c:pt>
                  <c:pt idx="11">
                    <c:v>Ensemble</c:v>
                  </c:pt>
                </c:lvl>
                <c:lvl>
                  <c:pt idx="0">
                    <c:v>DEG</c:v>
                  </c:pt>
                  <c:pt idx="3">
                    <c:v>LLA</c:v>
                  </c:pt>
                  <c:pt idx="6">
                    <c:v>SHS</c:v>
                  </c:pt>
                  <c:pt idx="9">
                    <c:v>STS</c:v>
                  </c:pt>
                </c:lvl>
              </c:multiLvlStrCache>
            </c:multiLvlStrRef>
          </c:cat>
          <c:val>
            <c:numRef>
              <c:f>[2]Feuil5!$D$27:$D$38</c:f>
              <c:numCache>
                <c:formatCode>General</c:formatCode>
                <c:ptCount val="12"/>
                <c:pt idx="0">
                  <c:v>75.599999999999994</c:v>
                </c:pt>
                <c:pt idx="1">
                  <c:v>73.5</c:v>
                </c:pt>
                <c:pt idx="2">
                  <c:v>74.8</c:v>
                </c:pt>
                <c:pt idx="3">
                  <c:v>61.1</c:v>
                </c:pt>
                <c:pt idx="4">
                  <c:v>54.7</c:v>
                </c:pt>
                <c:pt idx="5">
                  <c:v>59.5</c:v>
                </c:pt>
                <c:pt idx="6">
                  <c:v>75.8</c:v>
                </c:pt>
                <c:pt idx="7">
                  <c:v>72.3</c:v>
                </c:pt>
                <c:pt idx="8">
                  <c:v>74.8</c:v>
                </c:pt>
                <c:pt idx="9">
                  <c:v>75.599999999999994</c:v>
                </c:pt>
                <c:pt idx="10">
                  <c:v>76</c:v>
                </c:pt>
                <c:pt idx="11">
                  <c:v>75.8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4-4887-BACD-400CF43ABBB6}"/>
            </c:ext>
          </c:extLst>
        </c:ser>
        <c:ser>
          <c:idx val="1"/>
          <c:order val="1"/>
          <c:tx>
            <c:strRef>
              <c:f>[2]Feuil5!$E$26</c:f>
              <c:strCache>
                <c:ptCount val="1"/>
                <c:pt idx="0">
                  <c:v>Taux d'emploi non-salarié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[2]Feuil5!$B$27:$C$38</c:f>
              <c:multiLvlStrCache>
                <c:ptCount val="12"/>
                <c:lvl>
                  <c:pt idx="0">
                    <c:v>Femme</c:v>
                  </c:pt>
                  <c:pt idx="1">
                    <c:v>Homme</c:v>
                  </c:pt>
                  <c:pt idx="2">
                    <c:v>Ensemble</c:v>
                  </c:pt>
                  <c:pt idx="3">
                    <c:v>Femme</c:v>
                  </c:pt>
                  <c:pt idx="4">
                    <c:v>Homme</c:v>
                  </c:pt>
                  <c:pt idx="5">
                    <c:v>Ensemble</c:v>
                  </c:pt>
                  <c:pt idx="6">
                    <c:v>Femme</c:v>
                  </c:pt>
                  <c:pt idx="7">
                    <c:v>Homme</c:v>
                  </c:pt>
                  <c:pt idx="8">
                    <c:v>Ensemble</c:v>
                  </c:pt>
                  <c:pt idx="9">
                    <c:v>Femme</c:v>
                  </c:pt>
                  <c:pt idx="10">
                    <c:v>Homme</c:v>
                  </c:pt>
                  <c:pt idx="11">
                    <c:v>Ensemble</c:v>
                  </c:pt>
                </c:lvl>
                <c:lvl>
                  <c:pt idx="0">
                    <c:v>DEG</c:v>
                  </c:pt>
                  <c:pt idx="3">
                    <c:v>LLA</c:v>
                  </c:pt>
                  <c:pt idx="6">
                    <c:v>SHS</c:v>
                  </c:pt>
                  <c:pt idx="9">
                    <c:v>STS</c:v>
                  </c:pt>
                </c:lvl>
              </c:multiLvlStrCache>
            </c:multiLvlStrRef>
          </c:cat>
          <c:val>
            <c:numRef>
              <c:f>[2]Feuil5!$E$27:$E$38</c:f>
              <c:numCache>
                <c:formatCode>General</c:formatCode>
                <c:ptCount val="12"/>
                <c:pt idx="0">
                  <c:v>1.5</c:v>
                </c:pt>
                <c:pt idx="1">
                  <c:v>1.7000000000000028</c:v>
                </c:pt>
                <c:pt idx="2">
                  <c:v>1.6000000000000085</c:v>
                </c:pt>
                <c:pt idx="3">
                  <c:v>5.9999999999999929</c:v>
                </c:pt>
                <c:pt idx="4">
                  <c:v>8.7999999999999972</c:v>
                </c:pt>
                <c:pt idx="5">
                  <c:v>6.7000000000000028</c:v>
                </c:pt>
                <c:pt idx="6">
                  <c:v>3.4000000000000057</c:v>
                </c:pt>
                <c:pt idx="7">
                  <c:v>3.1000000000000085</c:v>
                </c:pt>
                <c:pt idx="8">
                  <c:v>3.2999999999999972</c:v>
                </c:pt>
                <c:pt idx="9">
                  <c:v>1.4000000000000057</c:v>
                </c:pt>
                <c:pt idx="10">
                  <c:v>2.0999999999999943</c:v>
                </c:pt>
                <c:pt idx="11">
                  <c:v>1.7999999999999972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94-4887-BACD-400CF43AB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1020863"/>
        <c:axId val="1581021343"/>
      </c:barChart>
      <c:catAx>
        <c:axId val="1581020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81021343"/>
        <c:crosses val="autoZero"/>
        <c:auto val="1"/>
        <c:lblAlgn val="ctr"/>
        <c:lblOffset val="100"/>
        <c:noMultiLvlLbl val="0"/>
      </c:catAx>
      <c:valAx>
        <c:axId val="158102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81020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401709401709401"/>
          <c:y val="0.92066603674540681"/>
          <c:w val="0.33196581196581199"/>
          <c:h val="7.93339632545931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" lastClr="FFFFFF">
          <a:lumMod val="85000"/>
        </a:sys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396275765165688E-2"/>
          <c:y val="3.9382495059339662E-2"/>
          <c:w val="0.9263054891284086"/>
          <c:h val="0.5953004231895454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[3]Feuil2!$D$20</c:f>
              <c:strCache>
                <c:ptCount val="1"/>
                <c:pt idx="0">
                  <c:v>Salarié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[3]Feuil2!$B$21:$C$32</c:f>
              <c:multiLvlStrCache>
                <c:ptCount val="12"/>
                <c:lvl>
                  <c:pt idx="0">
                    <c:v>Femme</c:v>
                  </c:pt>
                  <c:pt idx="1">
                    <c:v>Homme</c:v>
                  </c:pt>
                  <c:pt idx="2">
                    <c:v>Ensemble</c:v>
                  </c:pt>
                  <c:pt idx="3">
                    <c:v>Femme</c:v>
                  </c:pt>
                  <c:pt idx="4">
                    <c:v>Homme</c:v>
                  </c:pt>
                  <c:pt idx="5">
                    <c:v>Ensemble</c:v>
                  </c:pt>
                  <c:pt idx="6">
                    <c:v>Femme</c:v>
                  </c:pt>
                  <c:pt idx="7">
                    <c:v>Homme</c:v>
                  </c:pt>
                  <c:pt idx="8">
                    <c:v>Ensemble</c:v>
                  </c:pt>
                  <c:pt idx="9">
                    <c:v>Femme</c:v>
                  </c:pt>
                  <c:pt idx="10">
                    <c:v>Homme</c:v>
                  </c:pt>
                  <c:pt idx="11">
                    <c:v>Ensemble</c:v>
                  </c:pt>
                </c:lvl>
                <c:lvl>
                  <c:pt idx="0">
                    <c:v>DEG</c:v>
                  </c:pt>
                  <c:pt idx="3">
                    <c:v>LLA</c:v>
                  </c:pt>
                  <c:pt idx="6">
                    <c:v>SHS</c:v>
                  </c:pt>
                  <c:pt idx="9">
                    <c:v>STS</c:v>
                  </c:pt>
                </c:lvl>
              </c:multiLvlStrCache>
            </c:multiLvlStrRef>
          </c:cat>
          <c:val>
            <c:numRef>
              <c:f>[3]Feuil2!$D$21:$D$32</c:f>
              <c:numCache>
                <c:formatCode>General</c:formatCode>
                <c:ptCount val="12"/>
                <c:pt idx="0">
                  <c:v>68.5</c:v>
                </c:pt>
                <c:pt idx="1">
                  <c:v>63.6</c:v>
                </c:pt>
                <c:pt idx="2">
                  <c:v>66.900000000000006</c:v>
                </c:pt>
                <c:pt idx="3">
                  <c:v>49.6</c:v>
                </c:pt>
                <c:pt idx="4">
                  <c:v>43.6</c:v>
                </c:pt>
                <c:pt idx="5">
                  <c:v>47.7</c:v>
                </c:pt>
                <c:pt idx="6">
                  <c:v>73.7</c:v>
                </c:pt>
                <c:pt idx="7">
                  <c:v>74.3</c:v>
                </c:pt>
                <c:pt idx="8">
                  <c:v>74</c:v>
                </c:pt>
                <c:pt idx="9">
                  <c:v>66.099999999999994</c:v>
                </c:pt>
                <c:pt idx="10">
                  <c:v>66.099999999999994</c:v>
                </c:pt>
                <c:pt idx="11">
                  <c:v>66.099999999999994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73-43FF-A123-E92E60E8FAAA}"/>
            </c:ext>
          </c:extLst>
        </c:ser>
        <c:ser>
          <c:idx val="1"/>
          <c:order val="1"/>
          <c:tx>
            <c:strRef>
              <c:f>[3]Feuil2!$E$20</c:f>
              <c:strCache>
                <c:ptCount val="1"/>
                <c:pt idx="0">
                  <c:v>Non salariés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[3]Feuil2!$B$21:$C$32</c:f>
              <c:multiLvlStrCache>
                <c:ptCount val="12"/>
                <c:lvl>
                  <c:pt idx="0">
                    <c:v>Femme</c:v>
                  </c:pt>
                  <c:pt idx="1">
                    <c:v>Homme</c:v>
                  </c:pt>
                  <c:pt idx="2">
                    <c:v>Ensemble</c:v>
                  </c:pt>
                  <c:pt idx="3">
                    <c:v>Femme</c:v>
                  </c:pt>
                  <c:pt idx="4">
                    <c:v>Homme</c:v>
                  </c:pt>
                  <c:pt idx="5">
                    <c:v>Ensemble</c:v>
                  </c:pt>
                  <c:pt idx="6">
                    <c:v>Femme</c:v>
                  </c:pt>
                  <c:pt idx="7">
                    <c:v>Homme</c:v>
                  </c:pt>
                  <c:pt idx="8">
                    <c:v>Ensemble</c:v>
                  </c:pt>
                  <c:pt idx="9">
                    <c:v>Femme</c:v>
                  </c:pt>
                  <c:pt idx="10">
                    <c:v>Homme</c:v>
                  </c:pt>
                  <c:pt idx="11">
                    <c:v>Ensemble</c:v>
                  </c:pt>
                </c:lvl>
                <c:lvl>
                  <c:pt idx="0">
                    <c:v>DEG</c:v>
                  </c:pt>
                  <c:pt idx="3">
                    <c:v>LLA</c:v>
                  </c:pt>
                  <c:pt idx="6">
                    <c:v>SHS</c:v>
                  </c:pt>
                  <c:pt idx="9">
                    <c:v>STS</c:v>
                  </c:pt>
                </c:lvl>
              </c:multiLvlStrCache>
            </c:multiLvlStrRef>
          </c:cat>
          <c:val>
            <c:numRef>
              <c:f>[3]Feuil2!$E$21:$E$32</c:f>
              <c:numCache>
                <c:formatCode>General</c:formatCode>
                <c:ptCount val="12"/>
                <c:pt idx="0">
                  <c:v>3.0999999999999943</c:v>
                </c:pt>
                <c:pt idx="1">
                  <c:v>2.6000000000000014</c:v>
                </c:pt>
                <c:pt idx="2">
                  <c:v>2.5999999999999943</c:v>
                </c:pt>
                <c:pt idx="3">
                  <c:v>8.1000000000000014</c:v>
                </c:pt>
                <c:pt idx="4">
                  <c:v>9.6000000000000014</c:v>
                </c:pt>
                <c:pt idx="5">
                  <c:v>8.5999999999999943</c:v>
                </c:pt>
                <c:pt idx="6">
                  <c:v>6.2999999999999972</c:v>
                </c:pt>
                <c:pt idx="7">
                  <c:v>4.1000000000000085</c:v>
                </c:pt>
                <c:pt idx="8">
                  <c:v>5.2999999999999972</c:v>
                </c:pt>
                <c:pt idx="9">
                  <c:v>9.4000000000000057</c:v>
                </c:pt>
                <c:pt idx="10">
                  <c:v>8.5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73-43FF-A123-E92E60E8F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2936399"/>
        <c:axId val="1572932559"/>
      </c:barChart>
      <c:catAx>
        <c:axId val="15729363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72932559"/>
        <c:crosses val="autoZero"/>
        <c:auto val="1"/>
        <c:lblAlgn val="ctr"/>
        <c:lblOffset val="100"/>
        <c:noMultiLvlLbl val="0"/>
      </c:catAx>
      <c:valAx>
        <c:axId val="1572932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729363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165266841644793"/>
          <c:y val="0.94965223097112861"/>
          <c:w val="0.29669444444444443"/>
          <c:h val="5.03477690288713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" lastClr="FFFFFF">
          <a:lumMod val="85000"/>
        </a:sys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[NF_master_et_grade_master_corrigé.xlsx]LMD_courbes!Tableau croisé dynamique10</c:name>
    <c:fmtId val="3"/>
  </c:pivotSource>
  <c:chart>
    <c:autoTitleDeleted val="0"/>
    <c:pivotFmts>
      <c:pivotFmt>
        <c:idx val="0"/>
        <c:spPr>
          <a:ln w="19050" cap="rnd">
            <a:solidFill>
              <a:schemeClr val="accent5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19050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19050" cap="rnd">
            <a:solidFill>
              <a:schemeClr val="accent6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19050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19050" cap="rnd">
            <a:solidFill>
              <a:srgbClr val="00B0F0"/>
            </a:solidFill>
            <a:prstDash val="dash"/>
            <a:round/>
          </a:ln>
          <a:effectLst/>
        </c:spPr>
        <c:marker>
          <c:symbol val="circle"/>
          <c:size val="5"/>
          <c:spPr>
            <a:solidFill>
              <a:srgbClr val="00B0F0"/>
            </a:solidFill>
            <a:ln w="19050">
              <a:solidFill>
                <a:srgbClr val="00B0F0"/>
              </a:solidFill>
              <a:prstDash val="dash"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LMD_courbes!$B$3:$B$4</c:f>
              <c:strCache>
                <c:ptCount val="1"/>
                <c:pt idx="0">
                  <c:v>2021-2022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19050">
                <a:solidFill>
                  <a:schemeClr val="accent5"/>
                </a:solidFill>
              </a:ln>
              <a:effectLst/>
            </c:spPr>
          </c:marker>
          <c:cat>
            <c:strRef>
              <c:f>LMD_courbes!$A$5:$A$10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LMD_courbes!$B$5:$B$10</c:f>
              <c:numCache>
                <c:formatCode>General</c:formatCode>
                <c:ptCount val="5"/>
                <c:pt idx="0">
                  <c:v>63.2</c:v>
                </c:pt>
                <c:pt idx="1">
                  <c:v>73.400000000000006</c:v>
                </c:pt>
                <c:pt idx="2">
                  <c:v>73.599999999999994</c:v>
                </c:pt>
                <c:pt idx="3">
                  <c:v>75.400000000000006</c:v>
                </c:pt>
                <c:pt idx="4">
                  <c:v>73.5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7E-4CAF-910C-86BD2A4AEA0C}"/>
            </c:ext>
          </c:extLst>
        </c:ser>
        <c:ser>
          <c:idx val="1"/>
          <c:order val="1"/>
          <c:tx>
            <c:strRef>
              <c:f>LMD_courbes!$C$3:$C$4</c:f>
              <c:strCache>
                <c:ptCount val="1"/>
                <c:pt idx="0">
                  <c:v>2022-2023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9050">
                <a:solidFill>
                  <a:schemeClr val="accent6"/>
                </a:solidFill>
              </a:ln>
              <a:effectLst/>
            </c:spPr>
          </c:marker>
          <c:cat>
            <c:strRef>
              <c:f>LMD_courbes!$A$5:$A$10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LMD_courbes!$C$5:$C$10</c:f>
              <c:numCache>
                <c:formatCode>General</c:formatCode>
                <c:ptCount val="5"/>
                <c:pt idx="0">
                  <c:v>59.7</c:v>
                </c:pt>
                <c:pt idx="1">
                  <c:v>71.2</c:v>
                </c:pt>
                <c:pt idx="2">
                  <c:v>71.400000000000006</c:v>
                </c:pt>
                <c:pt idx="3">
                  <c:v>76.099999999999994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7E-4CAF-910C-86BD2A4AEA0C}"/>
            </c:ext>
          </c:extLst>
        </c:ser>
        <c:ser>
          <c:idx val="2"/>
          <c:order val="2"/>
          <c:tx>
            <c:strRef>
              <c:f>LMD_courbes!$D$3:$D$4</c:f>
              <c:strCache>
                <c:ptCount val="1"/>
                <c:pt idx="0">
                  <c:v>2023-2024</c:v>
                </c:pt>
              </c:strCache>
            </c:strRef>
          </c:tx>
          <c:spPr>
            <a:ln w="19050" cap="rnd">
              <a:solidFill>
                <a:srgbClr val="00B0F0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19050">
                <a:solidFill>
                  <a:srgbClr val="00B0F0"/>
                </a:solidFill>
                <a:prstDash val="dash"/>
              </a:ln>
              <a:effectLst/>
            </c:spPr>
          </c:marker>
          <c:cat>
            <c:strRef>
              <c:f>LMD_courbes!$A$5:$A$10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LMD_courbes!$D$5:$D$10</c:f>
              <c:numCache>
                <c:formatCode>General</c:formatCode>
                <c:ptCount val="5"/>
                <c:pt idx="0">
                  <c:v>58.8</c:v>
                </c:pt>
                <c:pt idx="1">
                  <c:v>70.400000000000006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7E-4CAF-910C-86BD2A4AE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6859968"/>
        <c:axId val="566860624"/>
      </c:lineChart>
      <c:catAx>
        <c:axId val="56685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66860624"/>
        <c:crosses val="autoZero"/>
        <c:auto val="1"/>
        <c:lblAlgn val="ctr"/>
        <c:lblOffset val="100"/>
        <c:noMultiLvlLbl val="0"/>
      </c:catAx>
      <c:valAx>
        <c:axId val="566860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66859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[NF_master_et_grade_master_corrigé.xlsx]LP_LG_courbes!Tableau croisé dynamique8</c:name>
    <c:fmtId val="2"/>
  </c:pivotSource>
  <c:chart>
    <c:autoTitleDeleted val="0"/>
    <c:pivotFmts>
      <c:pivotFmt>
        <c:idx val="0"/>
        <c:spPr>
          <a:ln w="19050" cap="rnd">
            <a:solidFill>
              <a:schemeClr val="accent5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19050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19050" cap="rnd">
            <a:solidFill>
              <a:schemeClr val="accent6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19050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19050" cap="rnd">
            <a:solidFill>
              <a:srgbClr val="00B0F0"/>
            </a:solidFill>
            <a:prstDash val="dash"/>
            <a:round/>
          </a:ln>
          <a:effectLst/>
        </c:spPr>
        <c:marker>
          <c:symbol val="circle"/>
          <c:size val="5"/>
          <c:spPr>
            <a:solidFill>
              <a:srgbClr val="00B0F0"/>
            </a:solidFill>
            <a:ln w="19050">
              <a:solidFill>
                <a:srgbClr val="00B0F0"/>
              </a:solidFill>
              <a:prstDash val="dash"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19050" cap="rnd">
            <a:solidFill>
              <a:schemeClr val="accent5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19050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19050" cap="rnd">
            <a:solidFill>
              <a:schemeClr val="accent6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19050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19050" cap="rnd">
            <a:solidFill>
              <a:srgbClr val="00B0F0"/>
            </a:solidFill>
            <a:prstDash val="dash"/>
            <a:round/>
          </a:ln>
          <a:effectLst/>
        </c:spPr>
        <c:marker>
          <c:symbol val="circle"/>
          <c:size val="5"/>
          <c:spPr>
            <a:solidFill>
              <a:srgbClr val="00B0F0"/>
            </a:solidFill>
            <a:ln w="19050">
              <a:solidFill>
                <a:srgbClr val="00B0F0"/>
              </a:solidFill>
              <a:prstDash val="dash"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LP_LG_courbes!$B$3:$B$4</c:f>
              <c:strCache>
                <c:ptCount val="1"/>
                <c:pt idx="0">
                  <c:v>2021-2022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19050">
                <a:solidFill>
                  <a:schemeClr val="accent5"/>
                </a:solidFill>
              </a:ln>
              <a:effectLst/>
            </c:spPr>
          </c:marker>
          <c:cat>
            <c:strRef>
              <c:f>LP_LG_courbes!$A$5:$A$10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LP_LG_courbes!$B$5:$B$10</c:f>
              <c:numCache>
                <c:formatCode>General</c:formatCode>
                <c:ptCount val="5"/>
                <c:pt idx="0">
                  <c:v>76.3</c:v>
                </c:pt>
                <c:pt idx="1">
                  <c:v>82.5</c:v>
                </c:pt>
                <c:pt idx="2">
                  <c:v>81.7</c:v>
                </c:pt>
                <c:pt idx="3">
                  <c:v>83</c:v>
                </c:pt>
                <c:pt idx="4">
                  <c:v>81.2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61-47ED-B7EF-498799ED5F1B}"/>
            </c:ext>
          </c:extLst>
        </c:ser>
        <c:ser>
          <c:idx val="1"/>
          <c:order val="1"/>
          <c:tx>
            <c:strRef>
              <c:f>LP_LG_courbes!$C$3:$C$4</c:f>
              <c:strCache>
                <c:ptCount val="1"/>
                <c:pt idx="0">
                  <c:v>2022-2023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9050">
                <a:solidFill>
                  <a:schemeClr val="accent6"/>
                </a:solidFill>
              </a:ln>
              <a:effectLst/>
            </c:spPr>
          </c:marker>
          <c:cat>
            <c:strRef>
              <c:f>LP_LG_courbes!$A$5:$A$10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LP_LG_courbes!$C$5:$C$10</c:f>
              <c:numCache>
                <c:formatCode>General</c:formatCode>
                <c:ptCount val="5"/>
                <c:pt idx="0">
                  <c:v>73.8</c:v>
                </c:pt>
                <c:pt idx="1">
                  <c:v>80.8</c:v>
                </c:pt>
                <c:pt idx="2">
                  <c:v>80</c:v>
                </c:pt>
                <c:pt idx="3">
                  <c:v>84.3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61-47ED-B7EF-498799ED5F1B}"/>
            </c:ext>
          </c:extLst>
        </c:ser>
        <c:ser>
          <c:idx val="2"/>
          <c:order val="2"/>
          <c:tx>
            <c:strRef>
              <c:f>LP_LG_courbes!$D$3:$D$4</c:f>
              <c:strCache>
                <c:ptCount val="1"/>
                <c:pt idx="0">
                  <c:v>2023-2024</c:v>
                </c:pt>
              </c:strCache>
            </c:strRef>
          </c:tx>
          <c:spPr>
            <a:ln w="19050" cap="rnd">
              <a:solidFill>
                <a:srgbClr val="00B0F0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19050">
                <a:solidFill>
                  <a:srgbClr val="00B0F0"/>
                </a:solidFill>
                <a:prstDash val="dash"/>
              </a:ln>
              <a:effectLst/>
            </c:spPr>
          </c:marker>
          <c:cat>
            <c:strRef>
              <c:f>LP_LG_courbes!$A$5:$A$10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LP_LG_courbes!$D$5:$D$10</c:f>
              <c:numCache>
                <c:formatCode>General</c:formatCode>
                <c:ptCount val="5"/>
                <c:pt idx="0">
                  <c:v>71.900000000000006</c:v>
                </c:pt>
                <c:pt idx="1">
                  <c:v>79.8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61-47ED-B7EF-498799ED5F1B}"/>
            </c:ext>
          </c:extLst>
        </c:ser>
        <c:ser>
          <c:idx val="3"/>
          <c:order val="3"/>
          <c:tx>
            <c:strRef>
              <c:f>LP_LG_courbes!$E$3:$E$4</c:f>
              <c:strCache>
                <c:ptCount val="1"/>
                <c:pt idx="0">
                  <c:v>licence_generale2021-2022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19050">
                <a:solidFill>
                  <a:schemeClr val="accent5"/>
                </a:solidFill>
              </a:ln>
              <a:effectLst/>
            </c:spPr>
          </c:marker>
          <c:cat>
            <c:strRef>
              <c:f>LP_LG_courbes!$A$5:$A$10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LP_LG_courbes!$E$5:$E$10</c:f>
              <c:numCache>
                <c:formatCode>General</c:formatCode>
                <c:ptCount val="5"/>
                <c:pt idx="0">
                  <c:v>55.2</c:v>
                </c:pt>
                <c:pt idx="1">
                  <c:v>58.8</c:v>
                </c:pt>
                <c:pt idx="2">
                  <c:v>55.9</c:v>
                </c:pt>
                <c:pt idx="3">
                  <c:v>59.5</c:v>
                </c:pt>
                <c:pt idx="4">
                  <c:v>56.2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61-47ED-B7EF-498799ED5F1B}"/>
            </c:ext>
          </c:extLst>
        </c:ser>
        <c:ser>
          <c:idx val="4"/>
          <c:order val="4"/>
          <c:tx>
            <c:strRef>
              <c:f>LP_LG_courbes!$F$3:$F$4</c:f>
              <c:strCache>
                <c:ptCount val="1"/>
                <c:pt idx="0">
                  <c:v>licence_generale2022-2023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9050">
                <a:solidFill>
                  <a:schemeClr val="accent6"/>
                </a:solidFill>
              </a:ln>
              <a:effectLst/>
            </c:spPr>
          </c:marker>
          <c:cat>
            <c:strRef>
              <c:f>LP_LG_courbes!$A$5:$A$10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LP_LG_courbes!$F$5:$F$10</c:f>
              <c:numCache>
                <c:formatCode>General</c:formatCode>
                <c:ptCount val="5"/>
                <c:pt idx="0">
                  <c:v>54.4</c:v>
                </c:pt>
                <c:pt idx="1">
                  <c:v>58.4</c:v>
                </c:pt>
                <c:pt idx="2">
                  <c:v>53.7</c:v>
                </c:pt>
                <c:pt idx="3">
                  <c:v>62.1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61-47ED-B7EF-498799ED5F1B}"/>
            </c:ext>
          </c:extLst>
        </c:ser>
        <c:ser>
          <c:idx val="5"/>
          <c:order val="5"/>
          <c:tx>
            <c:strRef>
              <c:f>LP_LG_courbes!$G$3:$G$4</c:f>
              <c:strCache>
                <c:ptCount val="1"/>
                <c:pt idx="0">
                  <c:v>licence_generale2023-2024</c:v>
                </c:pt>
              </c:strCache>
            </c:strRef>
          </c:tx>
          <c:spPr>
            <a:ln w="19050" cap="rnd">
              <a:solidFill>
                <a:srgbClr val="00B0F0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19050">
                <a:solidFill>
                  <a:srgbClr val="00B0F0"/>
                </a:solidFill>
                <a:prstDash val="dash"/>
              </a:ln>
              <a:effectLst/>
            </c:spPr>
          </c:marker>
          <c:cat>
            <c:strRef>
              <c:f>LP_LG_courbes!$A$5:$A$10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LP_LG_courbes!$G$5:$G$10</c:f>
              <c:numCache>
                <c:formatCode>General</c:formatCode>
                <c:ptCount val="5"/>
                <c:pt idx="0">
                  <c:v>57.2</c:v>
                </c:pt>
                <c:pt idx="1">
                  <c:v>61.9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61-47ED-B7EF-498799ED5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397696"/>
        <c:axId val="476396056"/>
      </c:lineChart>
      <c:catAx>
        <c:axId val="476397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6396056"/>
        <c:crosses val="autoZero"/>
        <c:auto val="1"/>
        <c:lblAlgn val="ctr"/>
        <c:lblOffset val="100"/>
        <c:noMultiLvlLbl val="0"/>
      </c:catAx>
      <c:valAx>
        <c:axId val="47639605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639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3</xdr:row>
      <xdr:rowOff>177800</xdr:rowOff>
    </xdr:from>
    <xdr:to>
      <xdr:col>5</xdr:col>
      <xdr:colOff>419100</xdr:colOff>
      <xdr:row>19</xdr:row>
      <xdr:rowOff>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B6D8150-3774-4BA1-9CAA-B9B43D8C82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3</xdr:row>
      <xdr:rowOff>171450</xdr:rowOff>
    </xdr:from>
    <xdr:to>
      <xdr:col>5</xdr:col>
      <xdr:colOff>749300</xdr:colOff>
      <xdr:row>18</xdr:row>
      <xdr:rowOff>120650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47B01F5-AC26-464A-BBAF-F8A1AA5467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215900</xdr:colOff>
      <xdr:row>3</xdr:row>
      <xdr:rowOff>171450</xdr:rowOff>
    </xdr:from>
    <xdr:to>
      <xdr:col>11</xdr:col>
      <xdr:colOff>635000</xdr:colOff>
      <xdr:row>18</xdr:row>
      <xdr:rowOff>25400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D05ED0A-56DA-454C-9043-118240080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11</xdr:col>
      <xdr:colOff>469900</xdr:colOff>
      <xdr:row>17</xdr:row>
      <xdr:rowOff>120650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0CFE34A-C0D1-46AB-841E-82BFE8EAE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566737</xdr:colOff>
      <xdr:row>4</xdr:row>
      <xdr:rowOff>152400</xdr:rowOff>
    </xdr:from>
    <xdr:to>
      <xdr:col>6</xdr:col>
      <xdr:colOff>652462</xdr:colOff>
      <xdr:row>19</xdr:row>
      <xdr:rowOff>38100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300037</xdr:colOff>
      <xdr:row>6</xdr:row>
      <xdr:rowOff>95250</xdr:rowOff>
    </xdr:from>
    <xdr:to>
      <xdr:col>6</xdr:col>
      <xdr:colOff>1519237</xdr:colOff>
      <xdr:row>20</xdr:row>
      <xdr:rowOff>171450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0.50729</cdr:x>
      <cdr:y>0.06944</cdr:y>
    </cdr:from>
    <cdr:to>
      <cdr:x>0.90313</cdr:x>
      <cdr:y>0.16667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2319338" y="190500"/>
          <a:ext cx="180975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fr-FR" sz="1100"/>
            <a:t>Licence professionnelle</a:t>
          </a:r>
        </a:p>
        <a:p xmlns:a="http://schemas.openxmlformats.org/drawingml/2006/main">
          <a:pPr algn="ctr"/>
          <a:endParaRPr lang="fr-FR" sz="1100"/>
        </a:p>
      </cdr:txBody>
    </cdr:sp>
  </cdr:relSizeAnchor>
  <cdr:relSizeAnchor xmlns:cdr="http://schemas.openxmlformats.org/drawingml/2006/chartDrawing">
    <cdr:from>
      <cdr:x>0.49653</cdr:x>
      <cdr:y>0.41435</cdr:y>
    </cdr:from>
    <cdr:to>
      <cdr:x>0.89236</cdr:x>
      <cdr:y>0.51157</cdr:y>
    </cdr:to>
    <cdr:sp macro="" textlink="">
      <cdr:nvSpPr>
        <cdr:cNvPr id="3" name="ZoneTexte 1"/>
        <cdr:cNvSpPr txBox="1"/>
      </cdr:nvSpPr>
      <cdr:spPr>
        <a:xfrm xmlns:a="http://schemas.openxmlformats.org/drawingml/2006/main">
          <a:off x="2270125" y="1136650"/>
          <a:ext cx="180975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100"/>
            <a:t>Licence générale</a:t>
          </a:r>
        </a:p>
        <a:p xmlns:a="http://schemas.openxmlformats.org/drawingml/2006/main">
          <a:pPr algn="ctr"/>
          <a:endParaRPr lang="fr-FR" sz="1100"/>
        </a:p>
        <a:p xmlns:a="http://schemas.openxmlformats.org/drawingml/2006/main">
          <a:pPr algn="ctr"/>
          <a:endParaRPr lang="fr-FR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miousse\Desktop\corr_bis_indicateurs_insertion_master.xlsx" TargetMode="External"/><Relationship Id="rId1" Type="http://schemas.openxmlformats.org/officeDocument/2006/relationships/externalLinkPath" Target="file:///C:\Users\kmiousse\Desktop\corr_bis_indicateurs_insertion_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miousse\Desktop\indicateurs_insertion_master.xlsx" TargetMode="External"/><Relationship Id="rId1" Type="http://schemas.openxmlformats.org/officeDocument/2006/relationships/externalLinkPath" Target="file:///C:\Users\kmiousse\Desktop\indicateurs_insertion_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miousse\Desktop\bis_indicateurs_insertion_master.xlsx" TargetMode="External"/><Relationship Id="rId1" Type="http://schemas.openxmlformats.org/officeDocument/2006/relationships/externalLinkPath" Target="file:///C:\Users\kmiousse\Desktop\bis_indicateurs_insertion_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laires"/>
      <sheetName val="indicateurs"/>
      <sheetName val="nature_detail"/>
      <sheetName val="nature_agg"/>
      <sheetName val="Feuil1"/>
      <sheetName val="Feuil2"/>
      <sheetName val="Feuil3"/>
      <sheetName val="Feuil4"/>
    </sheetNames>
    <sheetDataSet>
      <sheetData sheetId="0"/>
      <sheetData sheetId="1"/>
      <sheetData sheetId="2"/>
      <sheetData sheetId="3"/>
      <sheetData sheetId="4">
        <row r="6">
          <cell r="C6" t="str">
            <v>2021-2022</v>
          </cell>
          <cell r="D6" t="str">
            <v>2022-2023</v>
          </cell>
          <cell r="E6" t="str">
            <v>2023-2024</v>
          </cell>
        </row>
        <row r="7">
          <cell r="B7" t="str">
            <v>6 mois</v>
          </cell>
          <cell r="C7">
            <v>62.8</v>
          </cell>
          <cell r="D7">
            <v>59.4</v>
          </cell>
          <cell r="E7">
            <v>55.6</v>
          </cell>
        </row>
        <row r="8">
          <cell r="B8" t="str">
            <v xml:space="preserve">12 mois </v>
          </cell>
          <cell r="C8">
            <v>73.400000000000006</v>
          </cell>
          <cell r="D8">
            <v>71.3</v>
          </cell>
          <cell r="E8">
            <v>68.3</v>
          </cell>
        </row>
        <row r="9">
          <cell r="B9" t="str">
            <v xml:space="preserve">18 mois </v>
          </cell>
          <cell r="C9">
            <v>73.599999999999994</v>
          </cell>
          <cell r="D9">
            <v>71.599999999999994</v>
          </cell>
          <cell r="E9">
            <v>69.3</v>
          </cell>
        </row>
        <row r="10">
          <cell r="B10" t="str">
            <v xml:space="preserve">24 mois </v>
          </cell>
          <cell r="C10">
            <v>75.3</v>
          </cell>
          <cell r="D10">
            <v>74.8</v>
          </cell>
        </row>
        <row r="11">
          <cell r="B11" t="str">
            <v xml:space="preserve">30 mois </v>
          </cell>
          <cell r="C11">
            <v>73.5</v>
          </cell>
          <cell r="D11">
            <v>72.8</v>
          </cell>
        </row>
      </sheetData>
      <sheetData sheetId="5">
        <row r="3">
          <cell r="C3" t="str">
            <v>2021-2022</v>
          </cell>
          <cell r="D3" t="str">
            <v>2022-2023</v>
          </cell>
          <cell r="E3" t="str">
            <v>2023-2024</v>
          </cell>
        </row>
        <row r="4">
          <cell r="B4" t="str">
            <v>6 mois</v>
          </cell>
          <cell r="C4">
            <v>53.7</v>
          </cell>
          <cell r="D4">
            <v>52.8</v>
          </cell>
          <cell r="E4">
            <v>49</v>
          </cell>
        </row>
        <row r="5">
          <cell r="B5" t="str">
            <v xml:space="preserve">12 mois </v>
          </cell>
          <cell r="C5">
            <v>62.9</v>
          </cell>
          <cell r="D5">
            <v>63.6</v>
          </cell>
          <cell r="E5">
            <v>59.5</v>
          </cell>
        </row>
        <row r="6">
          <cell r="B6" t="str">
            <v xml:space="preserve">18 mois </v>
          </cell>
          <cell r="C6">
            <v>63</v>
          </cell>
          <cell r="D6">
            <v>64.099999999999994</v>
          </cell>
          <cell r="E6">
            <v>61.1</v>
          </cell>
        </row>
        <row r="7">
          <cell r="B7" t="str">
            <v xml:space="preserve">24 mois </v>
          </cell>
          <cell r="C7">
            <v>65.599999999999994</v>
          </cell>
          <cell r="D7">
            <v>67.099999999999994</v>
          </cell>
        </row>
        <row r="8">
          <cell r="B8" t="str">
            <v xml:space="preserve">30 mois </v>
          </cell>
          <cell r="C8">
            <v>64</v>
          </cell>
          <cell r="D8">
            <v>65.5</v>
          </cell>
        </row>
      </sheetData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laires"/>
      <sheetName val="indicateurs"/>
      <sheetName val="nature_detail"/>
      <sheetName val="nature_agg"/>
      <sheetName val="Feuil1"/>
      <sheetName val="Feuil2"/>
      <sheetName val="Feuil3"/>
      <sheetName val="Feuil8"/>
      <sheetName val="Feuil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6">
          <cell r="D26" t="str">
            <v>Taux d'emploi salarié</v>
          </cell>
          <cell r="E26" t="str">
            <v>Taux d'emploi non-salarié</v>
          </cell>
        </row>
        <row r="27">
          <cell r="B27" t="str">
            <v>DEG</v>
          </cell>
          <cell r="C27" t="str">
            <v>Femme</v>
          </cell>
          <cell r="D27">
            <v>75.599999999999994</v>
          </cell>
          <cell r="E27">
            <v>1.5</v>
          </cell>
        </row>
        <row r="28">
          <cell r="C28" t="str">
            <v>Homme</v>
          </cell>
          <cell r="D28">
            <v>73.5</v>
          </cell>
          <cell r="E28">
            <v>1.7000000000000028</v>
          </cell>
        </row>
        <row r="29">
          <cell r="C29" t="str">
            <v>Ensemble</v>
          </cell>
          <cell r="D29">
            <v>74.8</v>
          </cell>
          <cell r="E29">
            <v>1.6000000000000085</v>
          </cell>
        </row>
        <row r="30">
          <cell r="B30" t="str">
            <v>LLA</v>
          </cell>
          <cell r="C30" t="str">
            <v>Femme</v>
          </cell>
          <cell r="D30">
            <v>61.1</v>
          </cell>
          <cell r="E30">
            <v>5.9999999999999929</v>
          </cell>
        </row>
        <row r="31">
          <cell r="C31" t="str">
            <v>Homme</v>
          </cell>
          <cell r="D31">
            <v>54.7</v>
          </cell>
          <cell r="E31">
            <v>8.7999999999999972</v>
          </cell>
        </row>
        <row r="32">
          <cell r="C32" t="str">
            <v>Ensemble</v>
          </cell>
          <cell r="D32">
            <v>59.5</v>
          </cell>
          <cell r="E32">
            <v>6.7000000000000028</v>
          </cell>
        </row>
        <row r="33">
          <cell r="B33" t="str">
            <v>SHS</v>
          </cell>
          <cell r="C33" t="str">
            <v>Femme</v>
          </cell>
          <cell r="D33">
            <v>75.8</v>
          </cell>
          <cell r="E33">
            <v>3.4000000000000057</v>
          </cell>
        </row>
        <row r="34">
          <cell r="C34" t="str">
            <v>Homme</v>
          </cell>
          <cell r="D34">
            <v>72.3</v>
          </cell>
          <cell r="E34">
            <v>3.1000000000000085</v>
          </cell>
        </row>
        <row r="35">
          <cell r="C35" t="str">
            <v>Ensemble</v>
          </cell>
          <cell r="D35">
            <v>74.8</v>
          </cell>
          <cell r="E35">
            <v>3.2999999999999972</v>
          </cell>
        </row>
        <row r="36">
          <cell r="B36" t="str">
            <v>STS</v>
          </cell>
          <cell r="C36" t="str">
            <v>Femme</v>
          </cell>
          <cell r="D36">
            <v>75.599999999999994</v>
          </cell>
          <cell r="E36">
            <v>1.4000000000000057</v>
          </cell>
        </row>
        <row r="37">
          <cell r="C37" t="str">
            <v>Homme</v>
          </cell>
          <cell r="D37">
            <v>76</v>
          </cell>
          <cell r="E37">
            <v>2.0999999999999943</v>
          </cell>
        </row>
        <row r="38">
          <cell r="C38" t="str">
            <v>Ensemble</v>
          </cell>
          <cell r="D38">
            <v>75.8</v>
          </cell>
          <cell r="E38">
            <v>1.7999999999999972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laires"/>
      <sheetName val="indicateurs"/>
      <sheetName val="nature_detail"/>
      <sheetName val="nature_agg"/>
      <sheetName val="Feuil1"/>
      <sheetName val="Feuil4"/>
      <sheetName val="Feuil2"/>
      <sheetName val="Feuil3"/>
    </sheetNames>
    <sheetDataSet>
      <sheetData sheetId="0"/>
      <sheetData sheetId="1"/>
      <sheetData sheetId="2"/>
      <sheetData sheetId="3"/>
      <sheetData sheetId="4">
        <row r="2">
          <cell r="B2" t="str">
            <v>2021-2022</v>
          </cell>
        </row>
      </sheetData>
      <sheetData sheetId="5">
        <row r="4">
          <cell r="C4" t="str">
            <v>2021-2022</v>
          </cell>
        </row>
      </sheetData>
      <sheetData sheetId="6">
        <row r="20">
          <cell r="D20" t="str">
            <v>Salarié</v>
          </cell>
          <cell r="E20" t="str">
            <v>Non salariés</v>
          </cell>
        </row>
        <row r="21">
          <cell r="B21" t="str">
            <v>DEG</v>
          </cell>
          <cell r="C21" t="str">
            <v>Femme</v>
          </cell>
          <cell r="D21">
            <v>68.5</v>
          </cell>
          <cell r="E21">
            <v>3.0999999999999943</v>
          </cell>
        </row>
        <row r="22">
          <cell r="C22" t="str">
            <v>Homme</v>
          </cell>
          <cell r="D22">
            <v>63.6</v>
          </cell>
          <cell r="E22">
            <v>2.6000000000000014</v>
          </cell>
        </row>
        <row r="23">
          <cell r="C23" t="str">
            <v>Ensemble</v>
          </cell>
          <cell r="D23">
            <v>66.900000000000006</v>
          </cell>
          <cell r="E23">
            <v>2.5999999999999943</v>
          </cell>
        </row>
        <row r="24">
          <cell r="B24" t="str">
            <v>LLA</v>
          </cell>
          <cell r="C24" t="str">
            <v>Femme</v>
          </cell>
          <cell r="D24">
            <v>49.6</v>
          </cell>
          <cell r="E24">
            <v>8.1000000000000014</v>
          </cell>
        </row>
        <row r="25">
          <cell r="C25" t="str">
            <v>Homme</v>
          </cell>
          <cell r="D25">
            <v>43.6</v>
          </cell>
          <cell r="E25">
            <v>9.6000000000000014</v>
          </cell>
        </row>
        <row r="26">
          <cell r="C26" t="str">
            <v>Ensemble</v>
          </cell>
          <cell r="D26">
            <v>47.7</v>
          </cell>
          <cell r="E26">
            <v>8.5999999999999943</v>
          </cell>
        </row>
        <row r="27">
          <cell r="B27" t="str">
            <v>SHS</v>
          </cell>
          <cell r="C27" t="str">
            <v>Femme</v>
          </cell>
          <cell r="D27">
            <v>73.7</v>
          </cell>
          <cell r="E27">
            <v>6.2999999999999972</v>
          </cell>
        </row>
        <row r="28">
          <cell r="C28" t="str">
            <v>Homme</v>
          </cell>
          <cell r="D28">
            <v>74.3</v>
          </cell>
          <cell r="E28">
            <v>4.1000000000000085</v>
          </cell>
        </row>
        <row r="29">
          <cell r="C29" t="str">
            <v>Ensemble</v>
          </cell>
          <cell r="D29">
            <v>74</v>
          </cell>
          <cell r="E29">
            <v>5.2999999999999972</v>
          </cell>
        </row>
        <row r="30">
          <cell r="B30" t="str">
            <v>STS</v>
          </cell>
          <cell r="C30" t="str">
            <v>Femme</v>
          </cell>
          <cell r="D30">
            <v>66.099999999999994</v>
          </cell>
          <cell r="E30">
            <v>9.4000000000000057</v>
          </cell>
        </row>
        <row r="31">
          <cell r="C31" t="str">
            <v>Homme</v>
          </cell>
          <cell r="D31">
            <v>66.099999999999994</v>
          </cell>
          <cell r="E31">
            <v>8.5</v>
          </cell>
        </row>
        <row r="32">
          <cell r="C32" t="str">
            <v>Ensemble</v>
          </cell>
          <cell r="D32">
            <v>66.099999999999994</v>
          </cell>
          <cell r="E32">
            <v>9</v>
          </cell>
        </row>
      </sheetData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ion centrale" refreshedDate="46000.652549305552" createdVersion="6" refreshedVersion="6" minRefreshableVersion="3" recordCount="22" xr:uid="{00000000-000A-0000-FFFF-FFFF02000000}">
  <cacheSource type="worksheet">
    <worksheetSource ref="A1:E23" sheet="LP_LG_taux"/>
  </cacheSource>
  <cacheFields count="5">
    <cacheField name="type de diplôme" numFmtId="0">
      <sharedItems/>
    </cacheField>
    <cacheField name="année" numFmtId="0">
      <sharedItems/>
    </cacheField>
    <cacheField name="mois" numFmtId="0">
      <sharedItems count="5">
        <s v="12 mois"/>
        <s v="18 mois"/>
        <s v="24 mois"/>
        <s v="30 mois"/>
        <s v="6 mois"/>
      </sharedItems>
    </cacheField>
    <cacheField name="taux_emploi_salarie" numFmtId="0">
      <sharedItems containsSemiMixedTypes="0" containsString="0" containsNumber="1" minValue="53.7" maxValue="84.3"/>
    </cacheField>
    <cacheField name="type" numFmtId="0">
      <sharedItems count="6">
        <s v="licence_generale2021-2022"/>
        <s v="licence_generale2022-2023"/>
        <s v="licence_generale2023-2024"/>
        <s v="2021-2022"/>
        <s v="2022-2023"/>
        <s v="2023-202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ion centrale" refreshedDate="46000.658909259262" createdVersion="6" refreshedVersion="6" minRefreshableVersion="3" recordCount="11" xr:uid="{00000000-000A-0000-FFFF-FFFF0E000000}">
  <cacheSource type="worksheet">
    <worksheetSource ref="A1:D12" sheet="LMD_taux"/>
  </cacheSource>
  <cacheFields count="4">
    <cacheField name="type de diplôme" numFmtId="0">
      <sharedItems count="1">
        <s v="master_LMD"/>
      </sharedItems>
    </cacheField>
    <cacheField name="année" numFmtId="0">
      <sharedItems count="3">
        <s v="2021-2022"/>
        <s v="2022-2023"/>
        <s v="2023-2024"/>
      </sharedItems>
    </cacheField>
    <cacheField name="mois" numFmtId="0">
      <sharedItems count="5">
        <s v="12 mois"/>
        <s v="18 mois"/>
        <s v="24 mois"/>
        <s v="30 mois"/>
        <s v="6 mois"/>
      </sharedItems>
    </cacheField>
    <cacheField name="taux_emploi_salarie" numFmtId="0">
      <sharedItems containsSemiMixedTypes="0" containsString="0" containsNumber="1" minValue="58.8" maxValue="76.0999999999999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s v="licence_generale"/>
    <s v="2021-2022"/>
    <x v="0"/>
    <n v="58.8"/>
    <x v="0"/>
  </r>
  <r>
    <s v="licence_generale"/>
    <s v="2021-2022"/>
    <x v="1"/>
    <n v="55.9"/>
    <x v="0"/>
  </r>
  <r>
    <s v="licence_generale"/>
    <s v="2021-2022"/>
    <x v="2"/>
    <n v="59.5"/>
    <x v="0"/>
  </r>
  <r>
    <s v="licence_generale"/>
    <s v="2021-2022"/>
    <x v="3"/>
    <n v="56.2"/>
    <x v="0"/>
  </r>
  <r>
    <s v="licence_generale"/>
    <s v="2021-2022"/>
    <x v="4"/>
    <n v="55.2"/>
    <x v="0"/>
  </r>
  <r>
    <s v="licence_generale"/>
    <s v="2022-2023"/>
    <x v="0"/>
    <n v="58.4"/>
    <x v="1"/>
  </r>
  <r>
    <s v="licence_generale"/>
    <s v="2022-2023"/>
    <x v="1"/>
    <n v="53.7"/>
    <x v="1"/>
  </r>
  <r>
    <s v="licence_generale"/>
    <s v="2022-2023"/>
    <x v="2"/>
    <n v="62.1"/>
    <x v="1"/>
  </r>
  <r>
    <s v="licence_generale"/>
    <s v="2022-2023"/>
    <x v="4"/>
    <n v="54.4"/>
    <x v="1"/>
  </r>
  <r>
    <s v="licence_generale"/>
    <s v="2023-2024"/>
    <x v="0"/>
    <n v="61.9"/>
    <x v="2"/>
  </r>
  <r>
    <s v="licence_generale"/>
    <s v="2023-2024"/>
    <x v="4"/>
    <n v="57.2"/>
    <x v="2"/>
  </r>
  <r>
    <s v="licence_pro"/>
    <s v="2021-2022"/>
    <x v="0"/>
    <n v="82.5"/>
    <x v="3"/>
  </r>
  <r>
    <s v="licence_pro"/>
    <s v="2021-2022"/>
    <x v="1"/>
    <n v="81.7"/>
    <x v="3"/>
  </r>
  <r>
    <s v="licence_pro"/>
    <s v="2021-2022"/>
    <x v="2"/>
    <n v="83"/>
    <x v="3"/>
  </r>
  <r>
    <s v="licence_pro"/>
    <s v="2021-2022"/>
    <x v="3"/>
    <n v="81.2"/>
    <x v="3"/>
  </r>
  <r>
    <s v="licence_pro"/>
    <s v="2021-2022"/>
    <x v="4"/>
    <n v="76.3"/>
    <x v="3"/>
  </r>
  <r>
    <s v="licence_pro"/>
    <s v="2022-2023"/>
    <x v="0"/>
    <n v="80.8"/>
    <x v="4"/>
  </r>
  <r>
    <s v="licence_pro"/>
    <s v="2022-2023"/>
    <x v="1"/>
    <n v="80"/>
    <x v="4"/>
  </r>
  <r>
    <s v="licence_pro"/>
    <s v="2022-2023"/>
    <x v="2"/>
    <n v="84.3"/>
    <x v="4"/>
  </r>
  <r>
    <s v="licence_pro"/>
    <s v="2022-2023"/>
    <x v="4"/>
    <n v="73.8"/>
    <x v="4"/>
  </r>
  <r>
    <s v="licence_pro"/>
    <s v="2023-2024"/>
    <x v="0"/>
    <n v="79.8"/>
    <x v="5"/>
  </r>
  <r>
    <s v="licence_pro"/>
    <s v="2023-2024"/>
    <x v="4"/>
    <n v="71.900000000000006"/>
    <x v="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1">
  <r>
    <x v="0"/>
    <x v="0"/>
    <x v="0"/>
    <n v="73.400000000000006"/>
  </r>
  <r>
    <x v="0"/>
    <x v="0"/>
    <x v="1"/>
    <n v="73.599999999999994"/>
  </r>
  <r>
    <x v="0"/>
    <x v="0"/>
    <x v="2"/>
    <n v="75.400000000000006"/>
  </r>
  <r>
    <x v="0"/>
    <x v="0"/>
    <x v="3"/>
    <n v="73.5"/>
  </r>
  <r>
    <x v="0"/>
    <x v="0"/>
    <x v="4"/>
    <n v="63.2"/>
  </r>
  <r>
    <x v="0"/>
    <x v="1"/>
    <x v="0"/>
    <n v="71.2"/>
  </r>
  <r>
    <x v="0"/>
    <x v="1"/>
    <x v="1"/>
    <n v="71.400000000000006"/>
  </r>
  <r>
    <x v="0"/>
    <x v="1"/>
    <x v="2"/>
    <n v="76.099999999999994"/>
  </r>
  <r>
    <x v="0"/>
    <x v="1"/>
    <x v="4"/>
    <n v="59.7"/>
  </r>
  <r>
    <x v="0"/>
    <x v="2"/>
    <x v="0"/>
    <n v="70.400000000000006"/>
  </r>
  <r>
    <x v="0"/>
    <x v="2"/>
    <x v="4"/>
    <n v="58.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100-000003000000}" name="Tableau croisé dynamique10" cacheId="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 chartFormat="7">
  <location ref="A3:E10" firstHeaderRow="1" firstDataRow="2" firstDataCol="1"/>
  <pivotFields count="4">
    <pivotField showAll="0"/>
    <pivotField axis="axisCol" showAll="0">
      <items count="4">
        <item x="0"/>
        <item x="1"/>
        <item x="2"/>
        <item t="default"/>
      </items>
    </pivotField>
    <pivotField axis="axisRow" showAll="0">
      <items count="6">
        <item x="4"/>
        <item x="0"/>
        <item x="1"/>
        <item x="2"/>
        <item x="3"/>
        <item t="default"/>
      </items>
    </pivotField>
    <pivotField dataField="1" showAl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Somme de taux_emploi_salarie" fld="3" baseField="0" baseItem="0"/>
  </dataFields>
  <chartFormats count="9">
    <chartFormat chart="3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3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4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4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4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5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5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5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100-000004000000}" name="Tableau croisé dynamique8" cacheId="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 chartFormat="9">
  <location ref="A3:H10" firstHeaderRow="1" firstDataRow="2" firstDataCol="1"/>
  <pivotFields count="5">
    <pivotField showAll="0"/>
    <pivotField showAll="0"/>
    <pivotField axis="axisRow" showAll="0">
      <items count="6">
        <item x="4"/>
        <item x="0"/>
        <item x="1"/>
        <item x="2"/>
        <item x="3"/>
        <item t="default"/>
      </items>
    </pivotField>
    <pivotField dataField="1" showAll="0"/>
    <pivotField axis="axisCol" showAll="0">
      <items count="7">
        <item x="3"/>
        <item x="4"/>
        <item x="5"/>
        <item x="0"/>
        <item x="1"/>
        <item x="2"/>
        <item t="default"/>
      </items>
    </pivotField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4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omme de taux_emploi_salarie" fld="3" baseField="0" baseItem="0"/>
  </dataFields>
  <chartFormats count="6">
    <chartFormat chart="2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2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2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K18"/>
  <sheetViews>
    <sheetView workbookViewId="0">
      <selection activeCell="R6" sqref="R6"/>
    </sheetView>
  </sheetViews>
  <sheetFormatPr baseColWidth="10" defaultRowHeight="14.5" x14ac:dyDescent="0.35"/>
  <sheetData>
    <row r="1" spans="1:11" ht="15" customHeight="1" x14ac:dyDescent="0.35">
      <c r="A1" s="59" t="s">
        <v>103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x14ac:dyDescent="0.3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</row>
    <row r="6" spans="1:11" x14ac:dyDescent="0.35">
      <c r="A6" s="60" t="s">
        <v>26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x14ac:dyDescent="0.35">
      <c r="A7" s="5" t="s">
        <v>28</v>
      </c>
    </row>
    <row r="8" spans="1:11" x14ac:dyDescent="0.35">
      <c r="A8" s="38" t="s">
        <v>52</v>
      </c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1:11" x14ac:dyDescent="0.35">
      <c r="A9" s="5" t="s">
        <v>76</v>
      </c>
    </row>
    <row r="10" spans="1:11" x14ac:dyDescent="0.35">
      <c r="A10" s="5" t="s">
        <v>77</v>
      </c>
    </row>
    <row r="11" spans="1:11" x14ac:dyDescent="0.35">
      <c r="A11" s="5" t="s">
        <v>78</v>
      </c>
    </row>
    <row r="12" spans="1:11" x14ac:dyDescent="0.35">
      <c r="A12" s="5" t="s">
        <v>81</v>
      </c>
    </row>
    <row r="14" spans="1:11" x14ac:dyDescent="0.35">
      <c r="A14" s="5" t="s">
        <v>98</v>
      </c>
    </row>
    <row r="15" spans="1:11" x14ac:dyDescent="0.35">
      <c r="A15" s="5" t="s">
        <v>96</v>
      </c>
    </row>
    <row r="16" spans="1:11" x14ac:dyDescent="0.35">
      <c r="A16" s="5" t="s">
        <v>97</v>
      </c>
    </row>
    <row r="17" spans="1:1" x14ac:dyDescent="0.35">
      <c r="A17" s="5"/>
    </row>
    <row r="18" spans="1:1" x14ac:dyDescent="0.35">
      <c r="A18" s="5"/>
    </row>
  </sheetData>
  <mergeCells count="2">
    <mergeCell ref="A1:K2"/>
    <mergeCell ref="A6:K6"/>
  </mergeCells>
  <hyperlinks>
    <hyperlink ref="A7" location="'Graphique 1'!A1" display="Graphique 1 - Taux d'emploi salarié en France de 6 à 30 mois des diplômés de master hors enseignement selon l'année universitaire (en %)" xr:uid="{00000000-0004-0000-0000-000000000000}"/>
    <hyperlink ref="A8" location="'Graphique 2'!A1" display="Graphique 2 - Taux d'emploi salarié en France de 6 à 30 mois des diplômés de licence selon l’année universitaire (en %)" xr:uid="{00000000-0004-0000-0000-000001000000}"/>
    <hyperlink ref="A9" location="'Tableau 1'!A1" display="Tableau 1 - Taux d'emploi salarié en France des diplômés 2024 à 12 mois (en %) et évolution au regard de la promotion précédente (en point)" xr:uid="{00000000-0004-0000-0000-000002000000}"/>
    <hyperlink ref="A10" location="'Graphique 3'!A1" display="Graphique 3 - Taux d'emploi salarié et non salarié en France des diplômés 2022 de master hors enseignement à 12 mois selon la discipline et le genre (en %)" xr:uid="{00000000-0004-0000-0000-000003000000}"/>
    <hyperlink ref="A11" location="'Graphique 4'!A1" display="Graphique 4 - Taux d'emploi salarié et non salarié en France des diplômés 2022 de licence professionnelle à 12 mois selon la discipline et le genre (en %)" xr:uid="{00000000-0004-0000-0000-000004000000}"/>
    <hyperlink ref="A12" location="'Tableau 2'!A1" display="Tableau 2 - Salaire net mensuel (en euros) des diplômés 2022" xr:uid="{00000000-0004-0000-0000-000005000000}"/>
    <hyperlink ref="A14" location="'Annexe 4'!A1" display="Annexe 4 - Effectifs de diplômés sortants selon le type d'établissement" xr:uid="{00000000-0004-0000-0000-000009000000}"/>
    <hyperlink ref="A15" location="'Annexe 5'!A1" display="Annexe 5 - Répartition des types de contrat de travail en fonction du genre pour les diplômés de licence générale, 12 mois après leur diplomation (en %)" xr:uid="{00000000-0004-0000-0000-00000A000000}"/>
    <hyperlink ref="A16" location="'Annexe 6'!A1" display="Annexe 6 - Répartition des types de contrat de travail en fonction du genre pour les diplômés de licence professionnelle, 12 mois après leur diplomation (en %)" xr:uid="{00000000-0004-0000-0000-00000B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L74"/>
  <sheetViews>
    <sheetView tabSelected="1" topLeftCell="A9" zoomScale="94" zoomScaleNormal="94" workbookViewId="0">
      <selection activeCell="F17" sqref="F17"/>
    </sheetView>
  </sheetViews>
  <sheetFormatPr baseColWidth="10" defaultRowHeight="14.5" x14ac:dyDescent="0.35"/>
  <cols>
    <col min="1" max="1" width="79.26953125" bestFit="1" customWidth="1"/>
    <col min="2" max="2" width="9.7265625" customWidth="1"/>
    <col min="3" max="3" width="7.7265625" customWidth="1"/>
    <col min="4" max="4" width="8" customWidth="1"/>
    <col min="5" max="5" width="4.453125" customWidth="1"/>
    <col min="6" max="6" width="24.453125" customWidth="1"/>
  </cols>
  <sheetData>
    <row r="1" spans="1:12" x14ac:dyDescent="0.35">
      <c r="A1" s="76" t="s">
        <v>110</v>
      </c>
      <c r="B1" s="76"/>
      <c r="C1" s="76"/>
      <c r="D1" s="76"/>
      <c r="E1" s="76"/>
      <c r="F1" s="76"/>
      <c r="G1" s="6"/>
      <c r="H1" s="6"/>
      <c r="I1" s="6"/>
      <c r="J1" s="6"/>
      <c r="K1" s="6"/>
      <c r="L1" s="6"/>
    </row>
    <row r="4" spans="1:12" x14ac:dyDescent="0.35">
      <c r="A4" s="5" t="s">
        <v>27</v>
      </c>
    </row>
    <row r="6" spans="1:12" ht="15" thickBot="1" x14ac:dyDescent="0.4"/>
    <row r="7" spans="1:12" ht="15" thickBot="1" x14ac:dyDescent="0.4">
      <c r="B7" s="73" t="s">
        <v>48</v>
      </c>
      <c r="C7" s="74"/>
      <c r="D7" s="75"/>
      <c r="F7" s="14"/>
      <c r="G7" s="14"/>
      <c r="H7" s="14"/>
      <c r="I7" s="14"/>
    </row>
    <row r="8" spans="1:12" ht="15" thickBot="1" x14ac:dyDescent="0.4">
      <c r="A8" s="40" t="s">
        <v>47</v>
      </c>
      <c r="B8" s="41" t="s">
        <v>8</v>
      </c>
      <c r="C8" s="41" t="s">
        <v>2</v>
      </c>
      <c r="D8" s="42" t="s">
        <v>3</v>
      </c>
      <c r="F8" s="14"/>
      <c r="G8" s="14"/>
      <c r="H8" s="14"/>
      <c r="I8" s="14"/>
    </row>
    <row r="9" spans="1:12" x14ac:dyDescent="0.35">
      <c r="A9" s="44" t="s">
        <v>39</v>
      </c>
      <c r="B9" s="44">
        <v>55.55</v>
      </c>
      <c r="C9" s="44">
        <v>51.84</v>
      </c>
      <c r="D9" s="44">
        <v>61.58</v>
      </c>
      <c r="F9" s="14"/>
      <c r="G9" s="14"/>
      <c r="H9" s="14"/>
      <c r="I9" s="14"/>
    </row>
    <row r="10" spans="1:12" x14ac:dyDescent="0.35">
      <c r="A10" s="45" t="s">
        <v>36</v>
      </c>
      <c r="B10" s="45">
        <v>14.92</v>
      </c>
      <c r="C10" s="45">
        <v>16.72</v>
      </c>
      <c r="D10" s="45">
        <v>11.97</v>
      </c>
      <c r="F10" s="14"/>
      <c r="G10" s="14"/>
      <c r="H10" s="14"/>
      <c r="I10" s="14"/>
    </row>
    <row r="11" spans="1:12" x14ac:dyDescent="0.35">
      <c r="A11" s="45" t="s">
        <v>35</v>
      </c>
      <c r="B11" s="45">
        <v>2.74</v>
      </c>
      <c r="C11" s="45">
        <v>2.52</v>
      </c>
      <c r="D11" s="45">
        <v>3.1</v>
      </c>
      <c r="F11" s="14"/>
      <c r="G11" s="14"/>
      <c r="H11" s="14"/>
      <c r="I11" s="14"/>
    </row>
    <row r="12" spans="1:12" x14ac:dyDescent="0.35">
      <c r="A12" s="45" t="s">
        <v>41</v>
      </c>
      <c r="B12" s="45">
        <v>0.16</v>
      </c>
      <c r="C12" s="45">
        <v>0.19</v>
      </c>
      <c r="D12" s="45">
        <v>0.1</v>
      </c>
      <c r="F12" s="14"/>
      <c r="G12" s="14"/>
      <c r="H12" s="14"/>
      <c r="I12" s="14"/>
    </row>
    <row r="13" spans="1:12" x14ac:dyDescent="0.35">
      <c r="A13" s="45" t="s">
        <v>42</v>
      </c>
      <c r="B13" s="45">
        <v>0.03</v>
      </c>
      <c r="C13" s="45">
        <v>0.03</v>
      </c>
      <c r="D13" s="45">
        <v>0.02</v>
      </c>
      <c r="F13" s="14"/>
      <c r="G13" s="14"/>
      <c r="H13" s="14"/>
      <c r="I13" s="14"/>
    </row>
    <row r="14" spans="1:12" x14ac:dyDescent="0.35">
      <c r="A14" s="45" t="s">
        <v>40</v>
      </c>
      <c r="B14" s="45">
        <v>3.07</v>
      </c>
      <c r="C14" s="45">
        <v>3.55</v>
      </c>
      <c r="D14" s="45">
        <v>2.29</v>
      </c>
      <c r="F14" s="14"/>
      <c r="G14" s="14"/>
      <c r="H14" s="14"/>
      <c r="I14" s="14"/>
    </row>
    <row r="15" spans="1:12" x14ac:dyDescent="0.35">
      <c r="A15" s="45" t="s">
        <v>37</v>
      </c>
      <c r="B15" s="45">
        <v>17.079999999999998</v>
      </c>
      <c r="C15" s="45">
        <v>18.64</v>
      </c>
      <c r="D15" s="45">
        <v>14.54</v>
      </c>
      <c r="F15" s="14"/>
      <c r="G15" s="14"/>
      <c r="H15" s="14"/>
      <c r="I15" s="14"/>
    </row>
    <row r="16" spans="1:12" x14ac:dyDescent="0.35">
      <c r="A16" s="45" t="s">
        <v>90</v>
      </c>
      <c r="B16" s="45">
        <v>0.03</v>
      </c>
      <c r="C16" s="45">
        <v>0.02</v>
      </c>
      <c r="D16" s="45">
        <v>0.04</v>
      </c>
      <c r="F16" s="14"/>
      <c r="G16" s="14"/>
      <c r="H16" s="14"/>
      <c r="I16" s="14"/>
    </row>
    <row r="17" spans="1:9" x14ac:dyDescent="0.35">
      <c r="A17" s="45" t="s">
        <v>91</v>
      </c>
      <c r="B17" s="45">
        <v>0.01</v>
      </c>
      <c r="C17" s="45">
        <v>0</v>
      </c>
      <c r="D17" s="45">
        <v>0.02</v>
      </c>
      <c r="F17" s="14"/>
      <c r="G17" s="14"/>
      <c r="H17" s="14"/>
      <c r="I17" s="14"/>
    </row>
    <row r="18" spans="1:9" x14ac:dyDescent="0.35">
      <c r="A18" s="45" t="s">
        <v>43</v>
      </c>
      <c r="B18" s="45">
        <v>1.58</v>
      </c>
      <c r="C18" s="45">
        <v>1.7</v>
      </c>
      <c r="D18" s="45">
        <v>1.38</v>
      </c>
      <c r="F18" s="14"/>
      <c r="G18" s="14"/>
      <c r="H18" s="14"/>
      <c r="I18" s="14"/>
    </row>
    <row r="19" spans="1:9" x14ac:dyDescent="0.35">
      <c r="A19" s="45" t="s">
        <v>94</v>
      </c>
      <c r="B19" s="45">
        <v>0</v>
      </c>
      <c r="C19" s="45">
        <v>0</v>
      </c>
      <c r="D19" s="45">
        <v>0</v>
      </c>
      <c r="F19" s="14"/>
      <c r="G19" s="14"/>
      <c r="H19" s="14"/>
      <c r="I19" s="14"/>
    </row>
    <row r="20" spans="1:9" x14ac:dyDescent="0.35">
      <c r="A20" s="45" t="s">
        <v>45</v>
      </c>
      <c r="B20" s="45">
        <v>3.2</v>
      </c>
      <c r="C20" s="45">
        <v>2.99</v>
      </c>
      <c r="D20" s="45">
        <v>3.53</v>
      </c>
      <c r="F20" s="14"/>
      <c r="G20" s="14"/>
      <c r="H20" s="14"/>
      <c r="I20" s="14"/>
    </row>
    <row r="21" spans="1:9" x14ac:dyDescent="0.35">
      <c r="A21" s="45" t="s">
        <v>92</v>
      </c>
      <c r="B21" s="45">
        <v>0.02</v>
      </c>
      <c r="C21" s="45">
        <v>0.01</v>
      </c>
      <c r="D21" s="45">
        <v>0.02</v>
      </c>
      <c r="F21" s="14"/>
      <c r="G21" s="14"/>
      <c r="H21" s="14"/>
      <c r="I21" s="14"/>
    </row>
    <row r="22" spans="1:9" x14ac:dyDescent="0.35">
      <c r="A22" s="45" t="s">
        <v>93</v>
      </c>
      <c r="B22" s="45">
        <v>0.01</v>
      </c>
      <c r="C22" s="45">
        <v>0.01</v>
      </c>
      <c r="D22" s="45">
        <v>0.01</v>
      </c>
      <c r="F22" s="14"/>
      <c r="G22" s="14"/>
      <c r="H22" s="14"/>
      <c r="I22" s="14"/>
    </row>
    <row r="23" spans="1:9" x14ac:dyDescent="0.35">
      <c r="A23" s="45" t="s">
        <v>34</v>
      </c>
      <c r="B23" s="45">
        <v>0.03</v>
      </c>
      <c r="C23" s="45">
        <v>0.04</v>
      </c>
      <c r="D23" s="45">
        <v>0.02</v>
      </c>
      <c r="F23" s="14"/>
      <c r="G23" s="14"/>
      <c r="H23" s="14"/>
      <c r="I23" s="14"/>
    </row>
    <row r="24" spans="1:9" x14ac:dyDescent="0.35">
      <c r="A24" s="45" t="s">
        <v>44</v>
      </c>
      <c r="B24" s="45">
        <v>0.05</v>
      </c>
      <c r="C24" s="45">
        <v>0.03</v>
      </c>
      <c r="D24" s="45">
        <v>0.08</v>
      </c>
      <c r="F24" s="14"/>
      <c r="G24" s="14"/>
      <c r="H24" s="14"/>
      <c r="I24" s="14"/>
    </row>
    <row r="25" spans="1:9" x14ac:dyDescent="0.35">
      <c r="A25" s="45" t="s">
        <v>95</v>
      </c>
      <c r="B25" s="45">
        <v>0</v>
      </c>
      <c r="C25" s="45">
        <v>0</v>
      </c>
      <c r="D25" s="45">
        <v>0.01</v>
      </c>
      <c r="F25" s="14"/>
      <c r="G25" s="14"/>
      <c r="H25" s="14"/>
      <c r="I25" s="14"/>
    </row>
    <row r="26" spans="1:9" x14ac:dyDescent="0.35">
      <c r="A26" s="45" t="s">
        <v>38</v>
      </c>
      <c r="B26" s="45">
        <v>0.09</v>
      </c>
      <c r="C26" s="45">
        <v>0.05</v>
      </c>
      <c r="D26" s="45">
        <v>0.15</v>
      </c>
      <c r="F26" s="14"/>
      <c r="G26" s="14"/>
      <c r="H26" s="14"/>
      <c r="I26" s="14"/>
    </row>
    <row r="27" spans="1:9" x14ac:dyDescent="0.35">
      <c r="A27" s="45" t="s">
        <v>46</v>
      </c>
      <c r="B27" s="45">
        <v>1.07</v>
      </c>
      <c r="C27" s="45">
        <v>1.3</v>
      </c>
      <c r="D27" s="45">
        <v>0.71</v>
      </c>
      <c r="F27" s="14"/>
      <c r="G27" s="14"/>
      <c r="H27" s="14"/>
      <c r="I27" s="14"/>
    </row>
    <row r="28" spans="1:9" x14ac:dyDescent="0.35">
      <c r="A28" s="45" t="s">
        <v>32</v>
      </c>
      <c r="B28" s="45">
        <v>0.37</v>
      </c>
      <c r="C28" s="45">
        <v>0.34</v>
      </c>
      <c r="D28" s="45">
        <v>0.43</v>
      </c>
    </row>
    <row r="29" spans="1:9" ht="15" thickBot="1" x14ac:dyDescent="0.4">
      <c r="A29" s="46" t="s">
        <v>33</v>
      </c>
      <c r="B29" s="46">
        <v>0</v>
      </c>
      <c r="C29" s="46">
        <v>0.01</v>
      </c>
      <c r="D29" s="46">
        <v>0</v>
      </c>
    </row>
    <row r="31" spans="1:9" x14ac:dyDescent="0.35">
      <c r="A31" s="62" t="s">
        <v>51</v>
      </c>
      <c r="B31" s="62"/>
      <c r="C31" s="62"/>
      <c r="D31" s="62"/>
      <c r="E31" s="62"/>
      <c r="F31" s="62"/>
    </row>
    <row r="34" spans="1:5" x14ac:dyDescent="0.35">
      <c r="A34" s="14"/>
      <c r="B34" s="14"/>
      <c r="C34" s="14"/>
      <c r="D34" s="14"/>
    </row>
    <row r="35" spans="1:5" x14ac:dyDescent="0.35">
      <c r="A35" s="14"/>
      <c r="B35" s="14"/>
      <c r="C35" s="14"/>
      <c r="D35" s="14"/>
      <c r="E35" s="12"/>
    </row>
    <row r="36" spans="1:5" x14ac:dyDescent="0.35">
      <c r="A36" s="14"/>
      <c r="B36" s="14"/>
      <c r="C36" s="14"/>
      <c r="D36" s="14"/>
      <c r="E36" s="12"/>
    </row>
    <row r="37" spans="1:5" x14ac:dyDescent="0.35">
      <c r="A37" s="14"/>
      <c r="B37" s="14"/>
      <c r="C37" s="14"/>
      <c r="D37" s="14"/>
      <c r="E37" s="12"/>
    </row>
    <row r="38" spans="1:5" x14ac:dyDescent="0.35">
      <c r="A38" s="14"/>
      <c r="B38" s="14"/>
      <c r="C38" s="14"/>
      <c r="D38" s="14"/>
      <c r="E38" s="12"/>
    </row>
    <row r="39" spans="1:5" x14ac:dyDescent="0.35">
      <c r="A39" s="14"/>
      <c r="B39" s="14"/>
      <c r="C39" s="14"/>
      <c r="D39" s="14"/>
      <c r="E39" s="12"/>
    </row>
    <row r="40" spans="1:5" x14ac:dyDescent="0.35">
      <c r="A40" s="14"/>
      <c r="B40" s="14"/>
      <c r="C40" s="14"/>
      <c r="D40" s="14"/>
      <c r="E40" s="12"/>
    </row>
    <row r="41" spans="1:5" x14ac:dyDescent="0.35">
      <c r="A41" s="14"/>
      <c r="B41" s="14"/>
      <c r="C41" s="14"/>
      <c r="D41" s="14"/>
      <c r="E41" s="12"/>
    </row>
    <row r="42" spans="1:5" x14ac:dyDescent="0.35">
      <c r="A42" s="14"/>
      <c r="B42" s="14"/>
      <c r="C42" s="14"/>
      <c r="D42" s="14"/>
      <c r="E42" s="12"/>
    </row>
    <row r="43" spans="1:5" x14ac:dyDescent="0.35">
      <c r="A43" s="14"/>
      <c r="B43" s="14"/>
      <c r="C43" s="14"/>
      <c r="D43" s="14"/>
      <c r="E43" s="12"/>
    </row>
    <row r="44" spans="1:5" x14ac:dyDescent="0.35">
      <c r="A44" s="14"/>
      <c r="B44" s="14"/>
      <c r="C44" s="14"/>
      <c r="D44" s="14"/>
      <c r="E44" s="12"/>
    </row>
    <row r="45" spans="1:5" x14ac:dyDescent="0.35">
      <c r="A45" s="14"/>
      <c r="B45" s="14"/>
      <c r="C45" s="14"/>
      <c r="D45" s="14"/>
      <c r="E45" s="12"/>
    </row>
    <row r="46" spans="1:5" x14ac:dyDescent="0.35">
      <c r="A46" s="14"/>
      <c r="B46" s="14"/>
      <c r="C46" s="14"/>
      <c r="D46" s="14"/>
      <c r="E46" s="12"/>
    </row>
    <row r="47" spans="1:5" x14ac:dyDescent="0.35">
      <c r="A47" s="14"/>
      <c r="B47" s="14"/>
      <c r="C47" s="14"/>
      <c r="D47" s="14"/>
      <c r="E47" s="12"/>
    </row>
    <row r="48" spans="1:5" x14ac:dyDescent="0.35">
      <c r="A48" s="14"/>
      <c r="B48" s="14"/>
      <c r="C48" s="14"/>
      <c r="D48" s="14"/>
      <c r="E48" s="12"/>
    </row>
    <row r="49" spans="1:5" x14ac:dyDescent="0.35">
      <c r="A49" s="14"/>
      <c r="B49" s="14"/>
      <c r="C49" s="14"/>
      <c r="D49" s="14"/>
      <c r="E49" s="12"/>
    </row>
    <row r="50" spans="1:5" x14ac:dyDescent="0.35">
      <c r="A50" s="14"/>
      <c r="B50" s="14"/>
      <c r="C50" s="14"/>
      <c r="D50" s="14"/>
      <c r="E50" s="12"/>
    </row>
    <row r="51" spans="1:5" x14ac:dyDescent="0.35">
      <c r="A51" s="14"/>
      <c r="B51" s="14"/>
      <c r="C51" s="14"/>
      <c r="D51" s="14"/>
      <c r="E51" s="12"/>
    </row>
    <row r="52" spans="1:5" x14ac:dyDescent="0.35">
      <c r="A52" s="14"/>
      <c r="B52" s="14"/>
      <c r="C52" s="14"/>
      <c r="D52" s="14"/>
      <c r="E52" s="12"/>
    </row>
    <row r="53" spans="1:5" x14ac:dyDescent="0.35">
      <c r="A53" s="14"/>
      <c r="B53" s="14"/>
      <c r="C53" s="14"/>
      <c r="D53" s="14"/>
      <c r="E53" s="12"/>
    </row>
    <row r="54" spans="1:5" x14ac:dyDescent="0.35">
      <c r="A54" s="14"/>
      <c r="B54" s="14"/>
      <c r="C54" s="14"/>
      <c r="D54" s="14"/>
      <c r="E54" s="12"/>
    </row>
    <row r="55" spans="1:5" x14ac:dyDescent="0.35">
      <c r="A55" s="14"/>
      <c r="B55" s="14"/>
      <c r="C55" s="14"/>
      <c r="D55" s="14"/>
      <c r="E55" s="12"/>
    </row>
    <row r="56" spans="1:5" x14ac:dyDescent="0.35">
      <c r="A56" s="14"/>
      <c r="B56" s="14"/>
      <c r="C56" s="14"/>
      <c r="D56" s="14"/>
      <c r="E56" s="12"/>
    </row>
    <row r="57" spans="1:5" x14ac:dyDescent="0.35">
      <c r="A57" s="14"/>
      <c r="B57" s="14"/>
      <c r="C57" s="14"/>
      <c r="D57" s="14"/>
      <c r="E57" s="12"/>
    </row>
    <row r="58" spans="1:5" x14ac:dyDescent="0.35">
      <c r="A58" s="14"/>
      <c r="B58" s="14"/>
      <c r="C58" s="14"/>
      <c r="D58" s="14"/>
      <c r="E58" s="12"/>
    </row>
    <row r="59" spans="1:5" x14ac:dyDescent="0.35">
      <c r="A59" s="14"/>
      <c r="B59" s="14"/>
      <c r="C59" s="14"/>
      <c r="D59" s="14"/>
      <c r="E59" s="12"/>
    </row>
    <row r="60" spans="1:5" x14ac:dyDescent="0.35">
      <c r="A60" s="14"/>
      <c r="B60" s="14"/>
      <c r="C60" s="14"/>
      <c r="D60" s="14"/>
      <c r="E60" s="12"/>
    </row>
    <row r="61" spans="1:5" x14ac:dyDescent="0.35">
      <c r="A61" s="14"/>
      <c r="B61" s="14"/>
      <c r="C61" s="14"/>
      <c r="D61" s="14"/>
      <c r="E61" s="12"/>
    </row>
    <row r="62" spans="1:5" x14ac:dyDescent="0.35">
      <c r="A62" s="14"/>
      <c r="B62" s="14"/>
      <c r="C62" s="14"/>
      <c r="D62" s="14"/>
      <c r="E62" s="12"/>
    </row>
    <row r="63" spans="1:5" x14ac:dyDescent="0.35">
      <c r="A63" s="14"/>
      <c r="B63" s="14"/>
      <c r="C63" s="14"/>
      <c r="D63" s="14"/>
      <c r="E63" s="12"/>
    </row>
    <row r="64" spans="1:5" x14ac:dyDescent="0.35">
      <c r="A64" s="14"/>
      <c r="B64" s="14"/>
      <c r="C64" s="14"/>
      <c r="D64" s="14"/>
      <c r="E64" s="12"/>
    </row>
    <row r="65" spans="1:5" x14ac:dyDescent="0.35">
      <c r="A65" s="14"/>
      <c r="B65" s="14"/>
      <c r="C65" s="14"/>
      <c r="D65" s="14"/>
      <c r="E65" s="12"/>
    </row>
    <row r="66" spans="1:5" x14ac:dyDescent="0.35">
      <c r="A66" s="14"/>
      <c r="B66" s="14"/>
      <c r="C66" s="14"/>
      <c r="D66" s="14"/>
      <c r="E66" s="12"/>
    </row>
    <row r="67" spans="1:5" x14ac:dyDescent="0.35">
      <c r="A67" s="14"/>
      <c r="B67" s="14"/>
      <c r="C67" s="14"/>
      <c r="D67" s="14"/>
      <c r="E67" s="12"/>
    </row>
    <row r="68" spans="1:5" x14ac:dyDescent="0.35">
      <c r="A68" s="14"/>
      <c r="B68" s="14"/>
      <c r="C68" s="14"/>
      <c r="D68" s="14"/>
      <c r="E68" s="12"/>
    </row>
    <row r="69" spans="1:5" x14ac:dyDescent="0.35">
      <c r="A69" s="14"/>
      <c r="B69" s="14"/>
      <c r="C69" s="14"/>
      <c r="D69" s="14"/>
      <c r="E69" s="12"/>
    </row>
    <row r="70" spans="1:5" x14ac:dyDescent="0.35">
      <c r="A70" s="14"/>
      <c r="B70" s="14"/>
      <c r="C70" s="14"/>
      <c r="D70" s="14"/>
      <c r="E70" s="12"/>
    </row>
    <row r="71" spans="1:5" x14ac:dyDescent="0.35">
      <c r="A71" s="14"/>
      <c r="B71" s="14"/>
      <c r="C71" s="14"/>
      <c r="D71" s="14"/>
      <c r="E71" s="12"/>
    </row>
    <row r="72" spans="1:5" x14ac:dyDescent="0.35">
      <c r="A72" s="14"/>
      <c r="B72" s="14"/>
      <c r="C72" s="14"/>
      <c r="D72" s="14"/>
      <c r="E72" s="12"/>
    </row>
    <row r="73" spans="1:5" x14ac:dyDescent="0.35">
      <c r="A73" s="14"/>
      <c r="B73" s="14"/>
      <c r="C73" s="14"/>
      <c r="D73" s="14"/>
      <c r="E73" s="12"/>
    </row>
    <row r="74" spans="1:5" x14ac:dyDescent="0.35">
      <c r="A74" s="12"/>
      <c r="B74" s="12"/>
      <c r="C74" s="12"/>
      <c r="D74" s="12"/>
      <c r="E74" s="12"/>
    </row>
  </sheetData>
  <mergeCells count="3">
    <mergeCell ref="B7:D7"/>
    <mergeCell ref="A1:F1"/>
    <mergeCell ref="A31:F31"/>
  </mergeCells>
  <hyperlinks>
    <hyperlink ref="A4" location="Sommaire!A1" display="Retour au sommaire" xr:uid="{00000000-0004-0000-0C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L59"/>
  <sheetViews>
    <sheetView topLeftCell="A6" zoomScale="85" zoomScaleNormal="85" workbookViewId="0">
      <selection activeCell="I27" sqref="I27"/>
    </sheetView>
  </sheetViews>
  <sheetFormatPr baseColWidth="10" defaultRowHeight="14.5" x14ac:dyDescent="0.35"/>
  <cols>
    <col min="1" max="1" width="76.54296875" bestFit="1" customWidth="1"/>
    <col min="2" max="2" width="9.7265625" customWidth="1"/>
    <col min="3" max="3" width="7.7265625" customWidth="1"/>
    <col min="4" max="4" width="8" customWidth="1"/>
  </cols>
  <sheetData>
    <row r="1" spans="1:12" x14ac:dyDescent="0.35">
      <c r="A1" s="61" t="s">
        <v>109</v>
      </c>
      <c r="B1" s="61"/>
      <c r="C1" s="61"/>
      <c r="D1" s="61"/>
      <c r="E1" s="61"/>
      <c r="F1" s="61"/>
      <c r="G1" s="61"/>
      <c r="H1" s="6"/>
      <c r="I1" s="6"/>
      <c r="J1" s="6"/>
      <c r="K1" s="6"/>
      <c r="L1" s="10"/>
    </row>
    <row r="4" spans="1:12" x14ac:dyDescent="0.35">
      <c r="A4" s="5" t="s">
        <v>27</v>
      </c>
    </row>
    <row r="5" spans="1:12" ht="15" thickBot="1" x14ac:dyDescent="0.4"/>
    <row r="6" spans="1:12" ht="15" thickBot="1" x14ac:dyDescent="0.4">
      <c r="B6" s="77" t="s">
        <v>48</v>
      </c>
      <c r="C6" s="78"/>
      <c r="D6" s="79"/>
      <c r="E6" s="14"/>
      <c r="F6" s="14"/>
      <c r="G6" s="14"/>
      <c r="H6" s="14"/>
    </row>
    <row r="7" spans="1:12" ht="15" thickBot="1" x14ac:dyDescent="0.4">
      <c r="A7" s="9" t="s">
        <v>47</v>
      </c>
      <c r="B7" s="9" t="s">
        <v>8</v>
      </c>
      <c r="C7" s="8" t="s">
        <v>2</v>
      </c>
      <c r="D7" s="8" t="s">
        <v>3</v>
      </c>
      <c r="E7" s="14"/>
      <c r="F7" s="14"/>
      <c r="G7" s="14"/>
      <c r="H7" s="14"/>
    </row>
    <row r="8" spans="1:12" x14ac:dyDescent="0.35">
      <c r="A8" s="45" t="s">
        <v>39</v>
      </c>
      <c r="B8" s="45">
        <v>52.21</v>
      </c>
      <c r="C8" s="45">
        <v>51.37</v>
      </c>
      <c r="D8" s="45">
        <v>53.58</v>
      </c>
      <c r="E8" s="14"/>
      <c r="F8" s="14"/>
      <c r="G8" s="14"/>
      <c r="H8" s="14"/>
    </row>
    <row r="9" spans="1:12" x14ac:dyDescent="0.35">
      <c r="A9" s="45" t="s">
        <v>36</v>
      </c>
      <c r="B9" s="45">
        <v>22.16</v>
      </c>
      <c r="C9" s="45">
        <v>24.47</v>
      </c>
      <c r="D9" s="45">
        <v>18.39</v>
      </c>
      <c r="E9" s="14"/>
      <c r="F9" s="14"/>
      <c r="G9" s="14"/>
      <c r="H9" s="14"/>
    </row>
    <row r="10" spans="1:12" x14ac:dyDescent="0.35">
      <c r="A10" s="45" t="s">
        <v>35</v>
      </c>
      <c r="B10" s="45">
        <v>1.24</v>
      </c>
      <c r="C10" s="45">
        <v>0.97</v>
      </c>
      <c r="D10" s="45">
        <v>1.69</v>
      </c>
      <c r="E10" s="14"/>
      <c r="F10" s="14"/>
      <c r="G10" s="14"/>
      <c r="H10" s="14"/>
    </row>
    <row r="11" spans="1:12" x14ac:dyDescent="0.35">
      <c r="A11" s="45" t="s">
        <v>41</v>
      </c>
      <c r="B11" s="45">
        <v>0.21</v>
      </c>
      <c r="C11" s="45">
        <v>0.28000000000000003</v>
      </c>
      <c r="D11" s="45">
        <v>0.11</v>
      </c>
      <c r="E11" s="14"/>
      <c r="F11" s="14"/>
      <c r="G11" s="14"/>
      <c r="H11" s="14"/>
    </row>
    <row r="12" spans="1:12" x14ac:dyDescent="0.35">
      <c r="A12" s="45" t="s">
        <v>40</v>
      </c>
      <c r="B12" s="45">
        <v>1.65</v>
      </c>
      <c r="C12" s="45">
        <v>1.56</v>
      </c>
      <c r="D12" s="45">
        <v>1.8</v>
      </c>
      <c r="E12" s="14"/>
      <c r="F12" s="14"/>
      <c r="G12" s="14"/>
      <c r="H12" s="14"/>
    </row>
    <row r="13" spans="1:12" x14ac:dyDescent="0.35">
      <c r="A13" s="45" t="s">
        <v>37</v>
      </c>
      <c r="B13" s="45">
        <v>15.12</v>
      </c>
      <c r="C13" s="45">
        <v>14.4</v>
      </c>
      <c r="D13" s="45">
        <v>16.3</v>
      </c>
      <c r="E13" s="14"/>
      <c r="F13" s="14"/>
      <c r="G13" s="14"/>
      <c r="H13" s="14"/>
    </row>
    <row r="14" spans="1:12" x14ac:dyDescent="0.35">
      <c r="A14" s="45" t="s">
        <v>90</v>
      </c>
      <c r="B14" s="45">
        <v>0.04</v>
      </c>
      <c r="C14" s="45">
        <v>0.03</v>
      </c>
      <c r="D14" s="45">
        <v>0.06</v>
      </c>
      <c r="E14" s="14"/>
      <c r="F14" s="14"/>
      <c r="G14" s="14"/>
      <c r="H14" s="14"/>
    </row>
    <row r="15" spans="1:12" x14ac:dyDescent="0.35">
      <c r="A15" s="45" t="s">
        <v>91</v>
      </c>
      <c r="B15" s="45">
        <v>0.04</v>
      </c>
      <c r="C15" s="45">
        <v>0.03</v>
      </c>
      <c r="D15" s="45">
        <v>0.06</v>
      </c>
      <c r="E15" s="14"/>
      <c r="F15" s="14"/>
      <c r="G15" s="14"/>
      <c r="H15" s="14"/>
    </row>
    <row r="16" spans="1:12" x14ac:dyDescent="0.35">
      <c r="A16" s="45" t="s">
        <v>43</v>
      </c>
      <c r="B16" s="45">
        <v>1.1599999999999999</v>
      </c>
      <c r="C16" s="45">
        <v>1.21</v>
      </c>
      <c r="D16" s="45">
        <v>1.07</v>
      </c>
      <c r="E16" s="14"/>
      <c r="F16" s="14"/>
      <c r="G16" s="14"/>
      <c r="H16" s="14"/>
    </row>
    <row r="17" spans="1:8" x14ac:dyDescent="0.35">
      <c r="A17" s="45" t="s">
        <v>45</v>
      </c>
      <c r="B17" s="45">
        <v>3.88</v>
      </c>
      <c r="C17" s="45">
        <v>3.25</v>
      </c>
      <c r="D17" s="45">
        <v>4.91</v>
      </c>
      <c r="E17" s="14"/>
      <c r="F17" s="14"/>
      <c r="G17" s="14"/>
      <c r="H17" s="14"/>
    </row>
    <row r="18" spans="1:8" x14ac:dyDescent="0.35">
      <c r="A18" s="45" t="s">
        <v>92</v>
      </c>
      <c r="B18" s="45">
        <v>0.04</v>
      </c>
      <c r="C18" s="45">
        <v>0.03</v>
      </c>
      <c r="D18" s="45">
        <v>0.06</v>
      </c>
      <c r="E18" s="14"/>
      <c r="F18" s="14"/>
      <c r="G18" s="14"/>
      <c r="H18" s="14"/>
    </row>
    <row r="19" spans="1:8" x14ac:dyDescent="0.35">
      <c r="A19" s="45" t="s">
        <v>93</v>
      </c>
      <c r="B19" s="45">
        <v>0.02</v>
      </c>
      <c r="C19" s="45">
        <v>0</v>
      </c>
      <c r="D19" s="45">
        <v>0.06</v>
      </c>
      <c r="E19" s="14"/>
      <c r="F19" s="14"/>
      <c r="G19" s="14"/>
      <c r="H19" s="14"/>
    </row>
    <row r="20" spans="1:8" x14ac:dyDescent="0.35">
      <c r="A20" s="45" t="s">
        <v>34</v>
      </c>
      <c r="B20" s="45">
        <v>0.06</v>
      </c>
      <c r="C20" s="45">
        <v>0.03</v>
      </c>
      <c r="D20" s="45">
        <v>0.11</v>
      </c>
      <c r="E20" s="14"/>
      <c r="F20" s="14"/>
      <c r="G20" s="14"/>
      <c r="H20" s="14"/>
    </row>
    <row r="21" spans="1:8" x14ac:dyDescent="0.35">
      <c r="A21" s="45" t="s">
        <v>44</v>
      </c>
      <c r="B21" s="45">
        <v>0.06</v>
      </c>
      <c r="C21" s="45">
        <v>0</v>
      </c>
      <c r="D21" s="45">
        <v>0.17</v>
      </c>
      <c r="E21" s="14"/>
      <c r="F21" s="14"/>
      <c r="G21" s="14"/>
      <c r="H21" s="14"/>
    </row>
    <row r="22" spans="1:8" x14ac:dyDescent="0.35">
      <c r="A22" s="45" t="s">
        <v>38</v>
      </c>
      <c r="B22" s="45">
        <v>0.02</v>
      </c>
      <c r="C22" s="45">
        <v>0.03</v>
      </c>
      <c r="D22" s="45">
        <v>0</v>
      </c>
      <c r="E22" s="14"/>
      <c r="F22" s="14"/>
      <c r="G22" s="14"/>
      <c r="H22" s="14"/>
    </row>
    <row r="23" spans="1:8" x14ac:dyDescent="0.35">
      <c r="A23" s="45" t="s">
        <v>46</v>
      </c>
      <c r="B23" s="45">
        <v>1.42</v>
      </c>
      <c r="C23" s="45">
        <v>1.8</v>
      </c>
      <c r="D23" s="45">
        <v>0.79</v>
      </c>
    </row>
    <row r="24" spans="1:8" ht="15" thickBot="1" x14ac:dyDescent="0.4">
      <c r="A24" s="46" t="s">
        <v>32</v>
      </c>
      <c r="B24" s="46">
        <v>0.64</v>
      </c>
      <c r="C24" s="46">
        <v>0.52</v>
      </c>
      <c r="D24" s="46">
        <v>0.85</v>
      </c>
    </row>
    <row r="26" spans="1:8" x14ac:dyDescent="0.35">
      <c r="A26" s="62" t="s">
        <v>50</v>
      </c>
      <c r="B26" s="62"/>
      <c r="C26" s="62"/>
      <c r="D26" s="62"/>
      <c r="E26" s="62"/>
      <c r="F26" s="62"/>
      <c r="G26" s="62"/>
    </row>
    <row r="29" spans="1:8" x14ac:dyDescent="0.35">
      <c r="A29" s="14"/>
      <c r="B29" s="14"/>
      <c r="C29" s="14"/>
      <c r="D29" s="14"/>
    </row>
    <row r="30" spans="1:8" x14ac:dyDescent="0.35">
      <c r="A30" s="14"/>
      <c r="B30" s="14"/>
      <c r="C30" s="14"/>
      <c r="D30" s="14"/>
    </row>
    <row r="31" spans="1:8" x14ac:dyDescent="0.35">
      <c r="A31" s="14"/>
      <c r="B31" s="14"/>
      <c r="C31" s="14"/>
      <c r="D31" s="14"/>
    </row>
    <row r="32" spans="1:8" x14ac:dyDescent="0.35">
      <c r="A32" s="14"/>
      <c r="B32" s="14"/>
      <c r="C32" s="14"/>
      <c r="D32" s="14"/>
    </row>
    <row r="33" spans="1:4" x14ac:dyDescent="0.35">
      <c r="A33" s="14"/>
      <c r="B33" s="14"/>
      <c r="C33" s="14"/>
      <c r="D33" s="14"/>
    </row>
    <row r="34" spans="1:4" x14ac:dyDescent="0.35">
      <c r="A34" s="14"/>
      <c r="B34" s="14"/>
      <c r="C34" s="14"/>
      <c r="D34" s="14"/>
    </row>
    <row r="35" spans="1:4" x14ac:dyDescent="0.35">
      <c r="A35" s="14"/>
      <c r="B35" s="14"/>
      <c r="C35" s="14"/>
      <c r="D35" s="14"/>
    </row>
    <row r="36" spans="1:4" x14ac:dyDescent="0.35">
      <c r="A36" s="14"/>
      <c r="B36" s="14"/>
      <c r="C36" s="14"/>
      <c r="D36" s="14"/>
    </row>
    <row r="37" spans="1:4" x14ac:dyDescent="0.35">
      <c r="A37" s="14"/>
      <c r="B37" s="14"/>
      <c r="C37" s="14"/>
      <c r="D37" s="14"/>
    </row>
    <row r="38" spans="1:4" x14ac:dyDescent="0.35">
      <c r="A38" s="14"/>
      <c r="B38" s="14"/>
      <c r="C38" s="14"/>
      <c r="D38" s="14"/>
    </row>
    <row r="39" spans="1:4" x14ac:dyDescent="0.35">
      <c r="A39" s="14"/>
      <c r="B39" s="14"/>
      <c r="C39" s="14"/>
      <c r="D39" s="14"/>
    </row>
    <row r="40" spans="1:4" x14ac:dyDescent="0.35">
      <c r="A40" s="14"/>
      <c r="B40" s="14"/>
      <c r="C40" s="14"/>
      <c r="D40" s="14"/>
    </row>
    <row r="41" spans="1:4" x14ac:dyDescent="0.35">
      <c r="A41" s="14"/>
      <c r="B41" s="14"/>
      <c r="C41" s="14"/>
      <c r="D41" s="14"/>
    </row>
    <row r="42" spans="1:4" x14ac:dyDescent="0.35">
      <c r="A42" s="14"/>
      <c r="B42" s="14"/>
      <c r="C42" s="14"/>
      <c r="D42" s="14"/>
    </row>
    <row r="43" spans="1:4" x14ac:dyDescent="0.35">
      <c r="A43" s="14"/>
      <c r="B43" s="14"/>
      <c r="C43" s="14"/>
      <c r="D43" s="14"/>
    </row>
    <row r="44" spans="1:4" x14ac:dyDescent="0.35">
      <c r="A44" s="14"/>
      <c r="B44" s="14"/>
      <c r="C44" s="14"/>
      <c r="D44" s="14"/>
    </row>
    <row r="45" spans="1:4" x14ac:dyDescent="0.35">
      <c r="A45" s="14"/>
      <c r="B45" s="14"/>
      <c r="C45" s="14"/>
      <c r="D45" s="14"/>
    </row>
    <row r="46" spans="1:4" x14ac:dyDescent="0.35">
      <c r="A46" s="14"/>
      <c r="B46" s="14"/>
      <c r="C46" s="14"/>
      <c r="D46" s="14"/>
    </row>
    <row r="47" spans="1:4" x14ac:dyDescent="0.35">
      <c r="A47" s="14"/>
      <c r="B47" s="14"/>
      <c r="C47" s="14"/>
      <c r="D47" s="14"/>
    </row>
    <row r="48" spans="1:4" x14ac:dyDescent="0.35">
      <c r="A48" s="14"/>
      <c r="B48" s="14"/>
      <c r="C48" s="14"/>
      <c r="D48" s="14"/>
    </row>
    <row r="49" spans="1:4" x14ac:dyDescent="0.35">
      <c r="A49" s="14"/>
      <c r="B49" s="14"/>
      <c r="C49" s="14"/>
      <c r="D49" s="14"/>
    </row>
    <row r="50" spans="1:4" x14ac:dyDescent="0.35">
      <c r="A50" s="14"/>
      <c r="B50" s="14"/>
      <c r="C50" s="14"/>
      <c r="D50" s="14"/>
    </row>
    <row r="51" spans="1:4" x14ac:dyDescent="0.35">
      <c r="A51" s="14"/>
      <c r="B51" s="14"/>
      <c r="C51" s="14"/>
      <c r="D51" s="14"/>
    </row>
    <row r="52" spans="1:4" x14ac:dyDescent="0.35">
      <c r="A52" s="14"/>
      <c r="B52" s="14"/>
      <c r="C52" s="14"/>
      <c r="D52" s="14"/>
    </row>
    <row r="53" spans="1:4" x14ac:dyDescent="0.35">
      <c r="A53" s="14"/>
      <c r="B53" s="14"/>
      <c r="C53" s="14"/>
      <c r="D53" s="14"/>
    </row>
    <row r="54" spans="1:4" x14ac:dyDescent="0.35">
      <c r="A54" s="14"/>
      <c r="B54" s="14"/>
      <c r="C54" s="14"/>
      <c r="D54" s="14"/>
    </row>
    <row r="55" spans="1:4" x14ac:dyDescent="0.35">
      <c r="A55" s="14"/>
      <c r="B55" s="14"/>
      <c r="C55" s="14"/>
      <c r="D55" s="14"/>
    </row>
    <row r="56" spans="1:4" x14ac:dyDescent="0.35">
      <c r="A56" s="14"/>
      <c r="B56" s="14"/>
      <c r="C56" s="14"/>
      <c r="D56" s="14"/>
    </row>
    <row r="57" spans="1:4" x14ac:dyDescent="0.35">
      <c r="A57" s="14"/>
      <c r="B57" s="14"/>
      <c r="C57" s="14"/>
      <c r="D57" s="14"/>
    </row>
    <row r="58" spans="1:4" x14ac:dyDescent="0.35">
      <c r="A58" s="14"/>
      <c r="B58" s="14"/>
      <c r="C58" s="14"/>
      <c r="D58" s="14"/>
    </row>
    <row r="59" spans="1:4" x14ac:dyDescent="0.35">
      <c r="A59" s="14"/>
      <c r="B59" s="14"/>
      <c r="C59" s="14"/>
      <c r="D59" s="14"/>
    </row>
  </sheetData>
  <mergeCells count="3">
    <mergeCell ref="A1:G1"/>
    <mergeCell ref="A26:G26"/>
    <mergeCell ref="B6:D6"/>
  </mergeCells>
  <hyperlinks>
    <hyperlink ref="A4" location="Sommaire!A1" display="Retour au sommaire" xr:uid="{00000000-0004-0000-0D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3:E10"/>
  <sheetViews>
    <sheetView workbookViewId="0">
      <selection activeCell="H13" sqref="H13"/>
    </sheetView>
  </sheetViews>
  <sheetFormatPr baseColWidth="10" defaultRowHeight="14.5" x14ac:dyDescent="0.35"/>
  <cols>
    <col min="1" max="1" width="29.26953125" bestFit="1" customWidth="1"/>
    <col min="2" max="2" width="23.81640625" bestFit="1" customWidth="1"/>
    <col min="3" max="4" width="9.7265625" customWidth="1"/>
    <col min="5" max="5" width="12.54296875" bestFit="1" customWidth="1"/>
  </cols>
  <sheetData>
    <row r="3" spans="1:5" x14ac:dyDescent="0.35">
      <c r="A3" s="1" t="s">
        <v>11</v>
      </c>
      <c r="B3" s="1" t="s">
        <v>18</v>
      </c>
    </row>
    <row r="4" spans="1:5" x14ac:dyDescent="0.35">
      <c r="A4" s="1" t="s">
        <v>9</v>
      </c>
      <c r="B4" t="s">
        <v>0</v>
      </c>
      <c r="C4" t="s">
        <v>16</v>
      </c>
      <c r="D4" t="s">
        <v>17</v>
      </c>
      <c r="E4" t="s">
        <v>10</v>
      </c>
    </row>
    <row r="5" spans="1:5" x14ac:dyDescent="0.35">
      <c r="A5" s="2" t="s">
        <v>15</v>
      </c>
      <c r="B5" s="3">
        <v>63.2</v>
      </c>
      <c r="C5" s="3">
        <v>59.7</v>
      </c>
      <c r="D5" s="3">
        <v>58.8</v>
      </c>
      <c r="E5" s="3">
        <v>181.7</v>
      </c>
    </row>
    <row r="6" spans="1:5" x14ac:dyDescent="0.35">
      <c r="A6" s="2" t="s">
        <v>1</v>
      </c>
      <c r="B6" s="3">
        <v>73.400000000000006</v>
      </c>
      <c r="C6" s="3">
        <v>71.2</v>
      </c>
      <c r="D6" s="3">
        <v>70.400000000000006</v>
      </c>
      <c r="E6" s="3">
        <v>215.00000000000003</v>
      </c>
    </row>
    <row r="7" spans="1:5" x14ac:dyDescent="0.35">
      <c r="A7" s="2" t="s">
        <v>12</v>
      </c>
      <c r="B7" s="3">
        <v>73.599999999999994</v>
      </c>
      <c r="C7" s="3">
        <v>71.400000000000006</v>
      </c>
      <c r="D7" s="3"/>
      <c r="E7" s="3">
        <v>145</v>
      </c>
    </row>
    <row r="8" spans="1:5" x14ac:dyDescent="0.35">
      <c r="A8" s="2" t="s">
        <v>13</v>
      </c>
      <c r="B8" s="3">
        <v>75.400000000000006</v>
      </c>
      <c r="C8" s="3">
        <v>76.099999999999994</v>
      </c>
      <c r="D8" s="3"/>
      <c r="E8" s="3">
        <v>151.5</v>
      </c>
    </row>
    <row r="9" spans="1:5" x14ac:dyDescent="0.35">
      <c r="A9" s="2" t="s">
        <v>14</v>
      </c>
      <c r="B9" s="3">
        <v>73.5</v>
      </c>
      <c r="C9" s="3"/>
      <c r="D9" s="3"/>
      <c r="E9" s="3">
        <v>73.5</v>
      </c>
    </row>
    <row r="10" spans="1:5" x14ac:dyDescent="0.35">
      <c r="A10" s="2" t="s">
        <v>10</v>
      </c>
      <c r="B10" s="3">
        <v>359.1</v>
      </c>
      <c r="C10" s="3">
        <v>278.39999999999998</v>
      </c>
      <c r="D10" s="3">
        <v>129.19999999999999</v>
      </c>
      <c r="E10" s="3">
        <v>766.7</v>
      </c>
    </row>
  </sheetData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3:H10"/>
  <sheetViews>
    <sheetView workbookViewId="0">
      <selection activeCell="D14" sqref="D14"/>
    </sheetView>
  </sheetViews>
  <sheetFormatPr baseColWidth="10" defaultRowHeight="14.5" x14ac:dyDescent="0.35"/>
  <cols>
    <col min="1" max="1" width="29.26953125" customWidth="1"/>
    <col min="2" max="2" width="23.81640625" customWidth="1"/>
    <col min="3" max="4" width="9.7265625" customWidth="1"/>
    <col min="5" max="7" width="25.1796875" bestFit="1" customWidth="1"/>
    <col min="8" max="8" width="12.54296875" bestFit="1" customWidth="1"/>
  </cols>
  <sheetData>
    <row r="3" spans="1:8" x14ac:dyDescent="0.35">
      <c r="A3" s="1" t="s">
        <v>11</v>
      </c>
      <c r="B3" s="1" t="s">
        <v>18</v>
      </c>
    </row>
    <row r="4" spans="1:8" x14ac:dyDescent="0.35">
      <c r="A4" s="1" t="s">
        <v>9</v>
      </c>
      <c r="B4" t="s">
        <v>0</v>
      </c>
      <c r="C4" t="s">
        <v>16</v>
      </c>
      <c r="D4" t="s">
        <v>17</v>
      </c>
      <c r="E4" t="s">
        <v>19</v>
      </c>
      <c r="F4" t="s">
        <v>20</v>
      </c>
      <c r="G4" t="s">
        <v>21</v>
      </c>
      <c r="H4" t="s">
        <v>10</v>
      </c>
    </row>
    <row r="5" spans="1:8" x14ac:dyDescent="0.35">
      <c r="A5" s="2" t="s">
        <v>15</v>
      </c>
      <c r="B5" s="3">
        <v>76.3</v>
      </c>
      <c r="C5" s="3">
        <v>73.8</v>
      </c>
      <c r="D5" s="3">
        <v>71.900000000000006</v>
      </c>
      <c r="E5" s="3">
        <v>55.2</v>
      </c>
      <c r="F5" s="3">
        <v>54.4</v>
      </c>
      <c r="G5" s="3">
        <v>57.2</v>
      </c>
      <c r="H5" s="3">
        <v>388.79999999999995</v>
      </c>
    </row>
    <row r="6" spans="1:8" x14ac:dyDescent="0.35">
      <c r="A6" s="2" t="s">
        <v>1</v>
      </c>
      <c r="B6" s="3">
        <v>82.5</v>
      </c>
      <c r="C6" s="3">
        <v>80.8</v>
      </c>
      <c r="D6" s="3">
        <v>79.8</v>
      </c>
      <c r="E6" s="3">
        <v>58.8</v>
      </c>
      <c r="F6" s="3">
        <v>58.4</v>
      </c>
      <c r="G6" s="3">
        <v>61.9</v>
      </c>
      <c r="H6" s="3">
        <v>422.2</v>
      </c>
    </row>
    <row r="7" spans="1:8" x14ac:dyDescent="0.35">
      <c r="A7" s="2" t="s">
        <v>12</v>
      </c>
      <c r="B7" s="3">
        <v>81.7</v>
      </c>
      <c r="C7" s="3">
        <v>80</v>
      </c>
      <c r="D7" s="3"/>
      <c r="E7" s="3">
        <v>55.9</v>
      </c>
      <c r="F7" s="3">
        <v>53.7</v>
      </c>
      <c r="G7" s="3"/>
      <c r="H7" s="3">
        <v>271.3</v>
      </c>
    </row>
    <row r="8" spans="1:8" x14ac:dyDescent="0.35">
      <c r="A8" s="2" t="s">
        <v>13</v>
      </c>
      <c r="B8" s="3">
        <v>83</v>
      </c>
      <c r="C8" s="3">
        <v>84.3</v>
      </c>
      <c r="D8" s="3"/>
      <c r="E8" s="3">
        <v>59.5</v>
      </c>
      <c r="F8" s="3">
        <v>62.1</v>
      </c>
      <c r="G8" s="3"/>
      <c r="H8" s="3">
        <v>288.90000000000003</v>
      </c>
    </row>
    <row r="9" spans="1:8" x14ac:dyDescent="0.35">
      <c r="A9" s="2" t="s">
        <v>14</v>
      </c>
      <c r="B9" s="3">
        <v>81.2</v>
      </c>
      <c r="C9" s="3"/>
      <c r="D9" s="3"/>
      <c r="E9" s="3">
        <v>56.2</v>
      </c>
      <c r="F9" s="3"/>
      <c r="G9" s="3"/>
      <c r="H9" s="3">
        <v>137.4</v>
      </c>
    </row>
    <row r="10" spans="1:8" x14ac:dyDescent="0.35">
      <c r="A10" s="2" t="s">
        <v>10</v>
      </c>
      <c r="B10" s="3">
        <v>404.7</v>
      </c>
      <c r="C10" s="3">
        <v>318.89999999999998</v>
      </c>
      <c r="D10" s="3">
        <v>151.69999999999999</v>
      </c>
      <c r="E10" s="3">
        <v>285.60000000000002</v>
      </c>
      <c r="F10" s="3">
        <v>228.6</v>
      </c>
      <c r="G10" s="3">
        <v>119.1</v>
      </c>
      <c r="H10" s="3">
        <v>1508.6000000000001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J21"/>
  <sheetViews>
    <sheetView workbookViewId="0">
      <selection activeCell="H17" sqref="H17"/>
    </sheetView>
  </sheetViews>
  <sheetFormatPr baseColWidth="10" defaultRowHeight="14.5" x14ac:dyDescent="0.35"/>
  <sheetData>
    <row r="1" spans="1:10" x14ac:dyDescent="0.35">
      <c r="A1" s="61" t="s">
        <v>113</v>
      </c>
      <c r="B1" s="61"/>
      <c r="C1" s="61"/>
      <c r="D1" s="61"/>
      <c r="E1" s="61"/>
      <c r="F1" s="61"/>
      <c r="G1" s="61"/>
      <c r="H1" s="61"/>
      <c r="I1" s="61"/>
      <c r="J1" s="61"/>
    </row>
    <row r="3" spans="1:10" x14ac:dyDescent="0.35">
      <c r="A3" s="5" t="s">
        <v>27</v>
      </c>
    </row>
    <row r="21" spans="1:10" x14ac:dyDescent="0.35">
      <c r="A21" s="62" t="s">
        <v>49</v>
      </c>
      <c r="B21" s="62"/>
      <c r="C21" s="62"/>
      <c r="D21" s="62"/>
      <c r="E21" s="62"/>
      <c r="F21" s="62"/>
      <c r="G21" s="62"/>
      <c r="H21" s="62"/>
      <c r="I21" s="62"/>
      <c r="J21" s="62"/>
    </row>
  </sheetData>
  <mergeCells count="2">
    <mergeCell ref="A1:J1"/>
    <mergeCell ref="A21:J21"/>
  </mergeCells>
  <hyperlinks>
    <hyperlink ref="A3" location="Sommaire!A1" display="Retour au sommair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I21"/>
  <sheetViews>
    <sheetView workbookViewId="0">
      <selection activeCell="H18" sqref="H18"/>
    </sheetView>
  </sheetViews>
  <sheetFormatPr baseColWidth="10" defaultRowHeight="14.5" x14ac:dyDescent="0.35"/>
  <cols>
    <col min="9" max="9" width="18.453125" customWidth="1"/>
  </cols>
  <sheetData>
    <row r="1" spans="1:9" x14ac:dyDescent="0.35">
      <c r="A1" s="61" t="s">
        <v>114</v>
      </c>
      <c r="B1" s="61"/>
      <c r="C1" s="61"/>
      <c r="D1" s="61"/>
      <c r="E1" s="61"/>
      <c r="F1" s="61"/>
      <c r="G1" s="61"/>
      <c r="H1" s="61"/>
      <c r="I1" s="61"/>
    </row>
    <row r="3" spans="1:9" x14ac:dyDescent="0.35">
      <c r="A3" s="5" t="s">
        <v>27</v>
      </c>
    </row>
    <row r="21" spans="1:9" x14ac:dyDescent="0.35">
      <c r="A21" s="62" t="s">
        <v>49</v>
      </c>
      <c r="B21" s="63"/>
      <c r="C21" s="63"/>
      <c r="D21" s="63"/>
      <c r="E21" s="63"/>
      <c r="F21" s="63"/>
      <c r="G21" s="63"/>
      <c r="H21" s="63"/>
      <c r="I21" s="63"/>
    </row>
  </sheetData>
  <mergeCells count="2">
    <mergeCell ref="A1:I1"/>
    <mergeCell ref="A21:I21"/>
  </mergeCells>
  <hyperlinks>
    <hyperlink ref="A3" location="Sommaire!A1" display="Retour au sommair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-0.499984740745262"/>
  </sheetPr>
  <dimension ref="A1:J13"/>
  <sheetViews>
    <sheetView workbookViewId="0">
      <selection activeCell="A13" sqref="A13:I13"/>
    </sheetView>
  </sheetViews>
  <sheetFormatPr baseColWidth="10" defaultRowHeight="14.5" x14ac:dyDescent="0.35"/>
  <sheetData>
    <row r="1" spans="1:10" x14ac:dyDescent="0.35">
      <c r="A1" s="61" t="s">
        <v>53</v>
      </c>
      <c r="B1" s="61"/>
      <c r="C1" s="61"/>
      <c r="D1" s="61"/>
      <c r="E1" s="61"/>
      <c r="F1" s="61"/>
      <c r="G1" s="61"/>
      <c r="H1" s="61"/>
      <c r="I1" s="61"/>
      <c r="J1" s="61"/>
    </row>
    <row r="3" spans="1:10" x14ac:dyDescent="0.35">
      <c r="A3" s="5" t="s">
        <v>27</v>
      </c>
    </row>
    <row r="4" spans="1:10" ht="15" thickBot="1" x14ac:dyDescent="0.4"/>
    <row r="5" spans="1:10" x14ac:dyDescent="0.35">
      <c r="A5" s="15"/>
      <c r="B5" s="16"/>
      <c r="C5" s="17" t="s">
        <v>4</v>
      </c>
      <c r="D5" s="18" t="s">
        <v>5</v>
      </c>
      <c r="E5" s="18" t="s">
        <v>6</v>
      </c>
      <c r="F5" s="18" t="s">
        <v>7</v>
      </c>
    </row>
    <row r="6" spans="1:10" ht="15" thickBot="1" x14ac:dyDescent="0.4">
      <c r="A6" s="64" t="s">
        <v>54</v>
      </c>
      <c r="B6" s="19" t="s">
        <v>2</v>
      </c>
      <c r="C6" s="20" t="s">
        <v>55</v>
      </c>
      <c r="D6" s="20" t="s">
        <v>105</v>
      </c>
      <c r="E6" s="20" t="s">
        <v>56</v>
      </c>
      <c r="F6" s="20" t="s">
        <v>57</v>
      </c>
    </row>
    <row r="7" spans="1:10" ht="15" thickBot="1" x14ac:dyDescent="0.4">
      <c r="A7" s="65"/>
      <c r="B7" s="21" t="s">
        <v>3</v>
      </c>
      <c r="C7" s="22" t="s">
        <v>58</v>
      </c>
      <c r="D7" s="20" t="s">
        <v>59</v>
      </c>
      <c r="E7" s="22" t="s">
        <v>60</v>
      </c>
      <c r="F7" s="22" t="s">
        <v>61</v>
      </c>
    </row>
    <row r="8" spans="1:10" ht="15" thickBot="1" x14ac:dyDescent="0.4">
      <c r="A8" s="66"/>
      <c r="B8" s="21" t="s">
        <v>8</v>
      </c>
      <c r="C8" s="22" t="s">
        <v>62</v>
      </c>
      <c r="D8" s="22" t="s">
        <v>63</v>
      </c>
      <c r="E8" s="22" t="s">
        <v>64</v>
      </c>
      <c r="F8" s="22" t="s">
        <v>106</v>
      </c>
    </row>
    <row r="9" spans="1:10" ht="15" thickBot="1" x14ac:dyDescent="0.4">
      <c r="A9" s="64" t="s">
        <v>65</v>
      </c>
      <c r="B9" s="21" t="s">
        <v>2</v>
      </c>
      <c r="C9" s="20" t="s">
        <v>66</v>
      </c>
      <c r="D9" s="20" t="s">
        <v>67</v>
      </c>
      <c r="E9" s="20" t="s">
        <v>68</v>
      </c>
      <c r="F9" s="20" t="s">
        <v>69</v>
      </c>
    </row>
    <row r="10" spans="1:10" ht="15" thickBot="1" x14ac:dyDescent="0.4">
      <c r="A10" s="65"/>
      <c r="B10" s="21" t="s">
        <v>3</v>
      </c>
      <c r="C10" s="20" t="s">
        <v>70</v>
      </c>
      <c r="D10" s="20" t="s">
        <v>71</v>
      </c>
      <c r="E10" s="20" t="s">
        <v>108</v>
      </c>
      <c r="F10" s="20" t="s">
        <v>72</v>
      </c>
    </row>
    <row r="11" spans="1:10" ht="15" thickBot="1" x14ac:dyDescent="0.4">
      <c r="A11" s="66"/>
      <c r="B11" s="21" t="s">
        <v>8</v>
      </c>
      <c r="C11" s="22" t="s">
        <v>104</v>
      </c>
      <c r="D11" s="20" t="s">
        <v>73</v>
      </c>
      <c r="E11" s="20" t="s">
        <v>74</v>
      </c>
      <c r="F11" s="20" t="s">
        <v>107</v>
      </c>
    </row>
    <row r="13" spans="1:10" x14ac:dyDescent="0.35">
      <c r="A13" s="62" t="s">
        <v>49</v>
      </c>
      <c r="B13" s="63"/>
      <c r="C13" s="63"/>
      <c r="D13" s="63"/>
      <c r="E13" s="63"/>
      <c r="F13" s="63"/>
      <c r="G13" s="63"/>
      <c r="H13" s="63"/>
      <c r="I13" s="63"/>
    </row>
  </sheetData>
  <mergeCells count="4">
    <mergeCell ref="A9:A11"/>
    <mergeCell ref="A13:I13"/>
    <mergeCell ref="A1:J1"/>
    <mergeCell ref="A6:A8"/>
  </mergeCells>
  <hyperlinks>
    <hyperlink ref="A3" location="Sommaire!A1" display="Retour au sommaire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A1:K20"/>
  <sheetViews>
    <sheetView workbookViewId="0">
      <selection activeCell="H29" sqref="H29"/>
    </sheetView>
  </sheetViews>
  <sheetFormatPr baseColWidth="10" defaultRowHeight="14.5" x14ac:dyDescent="0.35"/>
  <cols>
    <col min="1" max="1" width="7.453125" customWidth="1"/>
    <col min="2" max="2" width="8.54296875" customWidth="1"/>
    <col min="3" max="3" width="15.54296875" customWidth="1"/>
    <col min="4" max="4" width="18.453125" customWidth="1"/>
    <col min="5" max="5" width="15.7265625" customWidth="1"/>
  </cols>
  <sheetData>
    <row r="1" spans="1:11" x14ac:dyDescent="0.35">
      <c r="A1" s="61" t="s">
        <v>75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3" spans="1:11" x14ac:dyDescent="0.35">
      <c r="A3" s="5" t="s">
        <v>27</v>
      </c>
    </row>
    <row r="5" spans="1:11" x14ac:dyDescent="0.35">
      <c r="A5" s="25" t="s">
        <v>82</v>
      </c>
      <c r="B5" s="25" t="s">
        <v>83</v>
      </c>
      <c r="C5" s="25" t="s">
        <v>84</v>
      </c>
      <c r="D5" s="25" t="s">
        <v>85</v>
      </c>
      <c r="E5" s="25" t="s">
        <v>86</v>
      </c>
      <c r="F5" s="13"/>
    </row>
    <row r="6" spans="1:11" x14ac:dyDescent="0.35">
      <c r="A6" s="25" t="s">
        <v>4</v>
      </c>
      <c r="B6" s="25" t="s">
        <v>2</v>
      </c>
      <c r="C6" s="29">
        <v>75.599999999999994</v>
      </c>
      <c r="D6" s="29">
        <v>1.5</v>
      </c>
      <c r="E6" s="29">
        <v>77.099999999999994</v>
      </c>
      <c r="F6" s="12"/>
    </row>
    <row r="7" spans="1:11" x14ac:dyDescent="0.35">
      <c r="A7" s="26"/>
      <c r="B7" s="26" t="s">
        <v>3</v>
      </c>
      <c r="C7" s="27">
        <v>73.5</v>
      </c>
      <c r="D7" s="27">
        <v>1.7</v>
      </c>
      <c r="E7" s="27">
        <v>75.2</v>
      </c>
      <c r="F7" s="12"/>
    </row>
    <row r="8" spans="1:11" x14ac:dyDescent="0.35">
      <c r="A8" s="26"/>
      <c r="B8" s="26" t="s">
        <v>8</v>
      </c>
      <c r="C8" s="27">
        <v>74.8</v>
      </c>
      <c r="D8" s="27">
        <v>1.6</v>
      </c>
      <c r="E8" s="27">
        <v>76.400000000000006</v>
      </c>
      <c r="F8" s="12"/>
    </row>
    <row r="9" spans="1:11" x14ac:dyDescent="0.35">
      <c r="A9" s="25" t="s">
        <v>5</v>
      </c>
      <c r="B9" s="25" t="s">
        <v>2</v>
      </c>
      <c r="C9" s="29">
        <v>61.1</v>
      </c>
      <c r="D9" s="53">
        <v>6</v>
      </c>
      <c r="E9" s="29">
        <v>67.099999999999994</v>
      </c>
      <c r="F9" s="12"/>
    </row>
    <row r="10" spans="1:11" x14ac:dyDescent="0.35">
      <c r="A10" s="26"/>
      <c r="B10" s="26" t="s">
        <v>3</v>
      </c>
      <c r="C10" s="27">
        <v>54.7</v>
      </c>
      <c r="D10" s="27">
        <v>8.8000000000000007</v>
      </c>
      <c r="E10" s="27">
        <v>63.5</v>
      </c>
      <c r="F10" s="12"/>
    </row>
    <row r="11" spans="1:11" x14ac:dyDescent="0.35">
      <c r="A11" s="26"/>
      <c r="B11" s="26" t="s">
        <v>8</v>
      </c>
      <c r="C11" s="27">
        <v>59.5</v>
      </c>
      <c r="D11" s="27">
        <v>6.7</v>
      </c>
      <c r="E11" s="27">
        <v>66.2</v>
      </c>
      <c r="F11" s="12"/>
    </row>
    <row r="12" spans="1:11" x14ac:dyDescent="0.35">
      <c r="A12" s="25" t="s">
        <v>6</v>
      </c>
      <c r="B12" s="25" t="s">
        <v>2</v>
      </c>
      <c r="C12" s="29">
        <v>75.8</v>
      </c>
      <c r="D12" s="29">
        <v>3.4</v>
      </c>
      <c r="E12" s="29">
        <v>79.2</v>
      </c>
      <c r="F12" s="12"/>
    </row>
    <row r="13" spans="1:11" x14ac:dyDescent="0.35">
      <c r="A13" s="26"/>
      <c r="B13" s="26" t="s">
        <v>3</v>
      </c>
      <c r="C13" s="27">
        <v>72.3</v>
      </c>
      <c r="D13" s="27">
        <v>3.1</v>
      </c>
      <c r="E13" s="27">
        <v>75.400000000000006</v>
      </c>
      <c r="F13" s="12"/>
    </row>
    <row r="14" spans="1:11" x14ac:dyDescent="0.35">
      <c r="A14" s="26"/>
      <c r="B14" s="26" t="s">
        <v>8</v>
      </c>
      <c r="C14" s="27">
        <v>74.8</v>
      </c>
      <c r="D14" s="27">
        <v>3.3</v>
      </c>
      <c r="E14" s="27">
        <v>78.099999999999994</v>
      </c>
      <c r="F14" s="12"/>
    </row>
    <row r="15" spans="1:11" x14ac:dyDescent="0.35">
      <c r="A15" s="25" t="s">
        <v>7</v>
      </c>
      <c r="B15" s="25" t="s">
        <v>2</v>
      </c>
      <c r="C15" s="29">
        <v>75.599999999999994</v>
      </c>
      <c r="D15" s="29">
        <v>1.4</v>
      </c>
      <c r="E15" s="53">
        <v>77</v>
      </c>
      <c r="F15" s="12"/>
    </row>
    <row r="16" spans="1:11" x14ac:dyDescent="0.35">
      <c r="A16" s="27"/>
      <c r="B16" s="26" t="s">
        <v>3</v>
      </c>
      <c r="C16" s="54">
        <v>76</v>
      </c>
      <c r="D16" s="27">
        <v>2.1</v>
      </c>
      <c r="E16" s="27">
        <v>78.099999999999994</v>
      </c>
      <c r="F16" s="12"/>
    </row>
    <row r="17" spans="1:6" x14ac:dyDescent="0.35">
      <c r="A17" s="28"/>
      <c r="B17" s="37" t="s">
        <v>8</v>
      </c>
      <c r="C17" s="28">
        <v>75.8</v>
      </c>
      <c r="D17" s="28">
        <v>1.8</v>
      </c>
      <c r="E17" s="28">
        <v>77.599999999999994</v>
      </c>
      <c r="F17" s="12"/>
    </row>
    <row r="20" spans="1:6" x14ac:dyDescent="0.35">
      <c r="A20" s="4" t="s">
        <v>49</v>
      </c>
    </row>
  </sheetData>
  <mergeCells count="1">
    <mergeCell ref="A1:K1"/>
  </mergeCells>
  <hyperlinks>
    <hyperlink ref="A3" location="Sommaire!A1" display="Retour au sommaire" xr:uid="{00000000-0004-0000-0400-000000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2060"/>
  </sheetPr>
  <dimension ref="A1:K34"/>
  <sheetViews>
    <sheetView workbookViewId="0">
      <selection activeCell="H22" sqref="H21:H22"/>
    </sheetView>
  </sheetViews>
  <sheetFormatPr baseColWidth="10" defaultRowHeight="14.5" x14ac:dyDescent="0.35"/>
  <cols>
    <col min="1" max="1" width="6.453125" customWidth="1"/>
    <col min="2" max="2" width="7.81640625" customWidth="1"/>
    <col min="3" max="3" width="14.54296875" customWidth="1"/>
    <col min="4" max="4" width="17.54296875" customWidth="1"/>
    <col min="5" max="5" width="14.81640625" customWidth="1"/>
  </cols>
  <sheetData>
    <row r="1" spans="1:11" x14ac:dyDescent="0.35">
      <c r="A1" s="67" t="s">
        <v>111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3" spans="1:11" x14ac:dyDescent="0.35">
      <c r="A3" s="5" t="s">
        <v>27</v>
      </c>
    </row>
    <row r="5" spans="1:11" x14ac:dyDescent="0.35">
      <c r="A5" s="30" t="s">
        <v>82</v>
      </c>
      <c r="B5" s="30" t="s">
        <v>83</v>
      </c>
      <c r="C5" s="30" t="s">
        <v>84</v>
      </c>
      <c r="D5" s="30" t="s">
        <v>85</v>
      </c>
      <c r="E5" s="30" t="s">
        <v>86</v>
      </c>
    </row>
    <row r="6" spans="1:11" x14ac:dyDescent="0.35">
      <c r="A6" s="30" t="s">
        <v>4</v>
      </c>
      <c r="B6" s="30" t="s">
        <v>2</v>
      </c>
      <c r="C6" s="35">
        <v>68.5</v>
      </c>
      <c r="D6" s="35">
        <f>(E6-C6)</f>
        <v>3.0999999999999943</v>
      </c>
      <c r="E6" s="35">
        <v>71.599999999999994</v>
      </c>
    </row>
    <row r="7" spans="1:11" x14ac:dyDescent="0.35">
      <c r="A7" s="31"/>
      <c r="B7" s="31" t="s">
        <v>3</v>
      </c>
      <c r="C7" s="32">
        <v>63.6</v>
      </c>
      <c r="D7" s="32">
        <f t="shared" ref="D7:D17" si="0">(E7-C7)</f>
        <v>2.6000000000000014</v>
      </c>
      <c r="E7" s="47">
        <v>66.2</v>
      </c>
    </row>
    <row r="8" spans="1:11" x14ac:dyDescent="0.35">
      <c r="A8" s="31"/>
      <c r="B8" s="31" t="s">
        <v>8</v>
      </c>
      <c r="C8" s="48">
        <v>66.900000000000006</v>
      </c>
      <c r="D8" s="34">
        <f t="shared" si="0"/>
        <v>2.5999999999999943</v>
      </c>
      <c r="E8" s="49">
        <v>69.5</v>
      </c>
    </row>
    <row r="9" spans="1:11" x14ac:dyDescent="0.35">
      <c r="A9" s="30" t="s">
        <v>5</v>
      </c>
      <c r="B9" s="30" t="s">
        <v>2</v>
      </c>
      <c r="C9" s="35">
        <v>49.6</v>
      </c>
      <c r="D9" s="35">
        <f t="shared" si="0"/>
        <v>8.1000000000000014</v>
      </c>
      <c r="E9" s="35">
        <v>57.7</v>
      </c>
      <c r="F9" s="36"/>
    </row>
    <row r="10" spans="1:11" x14ac:dyDescent="0.35">
      <c r="A10" s="31"/>
      <c r="B10" s="31" t="s">
        <v>3</v>
      </c>
      <c r="C10" s="32">
        <v>43.6</v>
      </c>
      <c r="D10" s="32">
        <f t="shared" si="0"/>
        <v>9.6000000000000014</v>
      </c>
      <c r="E10" s="32">
        <v>53.2</v>
      </c>
    </row>
    <row r="11" spans="1:11" x14ac:dyDescent="0.35">
      <c r="A11" s="31"/>
      <c r="B11" s="31" t="s">
        <v>8</v>
      </c>
      <c r="C11" s="32">
        <v>47.7</v>
      </c>
      <c r="D11" s="32">
        <f t="shared" si="0"/>
        <v>8.5999999999999943</v>
      </c>
      <c r="E11" s="32">
        <v>56.3</v>
      </c>
    </row>
    <row r="12" spans="1:11" x14ac:dyDescent="0.35">
      <c r="A12" s="30" t="s">
        <v>6</v>
      </c>
      <c r="B12" s="30" t="s">
        <v>2</v>
      </c>
      <c r="C12" s="35">
        <v>73.7</v>
      </c>
      <c r="D12" s="35">
        <f t="shared" si="0"/>
        <v>6.2999999999999972</v>
      </c>
      <c r="E12" s="57">
        <v>80</v>
      </c>
    </row>
    <row r="13" spans="1:11" x14ac:dyDescent="0.35">
      <c r="A13" s="31"/>
      <c r="B13" s="31" t="s">
        <v>3</v>
      </c>
      <c r="C13" s="32">
        <v>74.3</v>
      </c>
      <c r="D13" s="32">
        <f t="shared" si="0"/>
        <v>4.1000000000000085</v>
      </c>
      <c r="E13" s="32">
        <v>78.400000000000006</v>
      </c>
    </row>
    <row r="14" spans="1:11" x14ac:dyDescent="0.35">
      <c r="A14" s="31"/>
      <c r="B14" s="31" t="s">
        <v>8</v>
      </c>
      <c r="C14" s="55">
        <v>74</v>
      </c>
      <c r="D14" s="32">
        <f t="shared" si="0"/>
        <v>5.2999999999999972</v>
      </c>
      <c r="E14" s="32">
        <v>79.3</v>
      </c>
    </row>
    <row r="15" spans="1:11" x14ac:dyDescent="0.35">
      <c r="A15" s="30" t="s">
        <v>7</v>
      </c>
      <c r="B15" s="30" t="s">
        <v>2</v>
      </c>
      <c r="C15" s="35">
        <v>66.099999999999994</v>
      </c>
      <c r="D15" s="35">
        <f t="shared" si="0"/>
        <v>9.4000000000000057</v>
      </c>
      <c r="E15" s="35">
        <v>75.5</v>
      </c>
    </row>
    <row r="16" spans="1:11" x14ac:dyDescent="0.35">
      <c r="A16" s="31"/>
      <c r="B16" s="31" t="s">
        <v>3</v>
      </c>
      <c r="C16" s="32">
        <v>66.099999999999994</v>
      </c>
      <c r="D16" s="32">
        <f t="shared" si="0"/>
        <v>8.5</v>
      </c>
      <c r="E16" s="32">
        <v>74.599999999999994</v>
      </c>
    </row>
    <row r="17" spans="1:5" x14ac:dyDescent="0.35">
      <c r="A17" s="33"/>
      <c r="B17" s="33" t="s">
        <v>8</v>
      </c>
      <c r="C17" s="34">
        <v>66.099999999999994</v>
      </c>
      <c r="D17" s="56">
        <f t="shared" si="0"/>
        <v>9</v>
      </c>
      <c r="E17" s="34">
        <v>75.099999999999994</v>
      </c>
    </row>
    <row r="20" spans="1:5" x14ac:dyDescent="0.35">
      <c r="A20" s="4" t="s">
        <v>49</v>
      </c>
    </row>
    <row r="23" spans="1:5" x14ac:dyDescent="0.35">
      <c r="C23" s="43"/>
      <c r="D23" s="43"/>
      <c r="E23" s="43"/>
    </row>
    <row r="24" spans="1:5" x14ac:dyDescent="0.35">
      <c r="C24" s="43"/>
      <c r="D24" s="43"/>
      <c r="E24" s="43"/>
    </row>
    <row r="25" spans="1:5" x14ac:dyDescent="0.35">
      <c r="C25" s="43"/>
      <c r="D25" s="43"/>
      <c r="E25" s="43"/>
    </row>
    <row r="26" spans="1:5" x14ac:dyDescent="0.35">
      <c r="C26" s="43"/>
      <c r="D26" s="43"/>
      <c r="E26" s="43"/>
    </row>
    <row r="27" spans="1:5" x14ac:dyDescent="0.35">
      <c r="C27" s="43"/>
      <c r="D27" s="43"/>
      <c r="E27" s="43"/>
    </row>
    <row r="28" spans="1:5" x14ac:dyDescent="0.35">
      <c r="C28" s="43"/>
      <c r="D28" s="43"/>
      <c r="E28" s="43"/>
    </row>
    <row r="29" spans="1:5" x14ac:dyDescent="0.35">
      <c r="C29" s="43"/>
      <c r="D29" s="43"/>
      <c r="E29" s="43"/>
    </row>
    <row r="30" spans="1:5" x14ac:dyDescent="0.35">
      <c r="C30" s="43"/>
      <c r="D30" s="43"/>
      <c r="E30" s="43"/>
    </row>
    <row r="31" spans="1:5" x14ac:dyDescent="0.35">
      <c r="C31" s="43"/>
      <c r="D31" s="43"/>
      <c r="E31" s="43"/>
    </row>
    <row r="32" spans="1:5" x14ac:dyDescent="0.35">
      <c r="C32" s="43"/>
      <c r="D32" s="43"/>
      <c r="E32" s="43"/>
    </row>
    <row r="33" spans="3:5" x14ac:dyDescent="0.35">
      <c r="C33" s="43"/>
      <c r="D33" s="43"/>
      <c r="E33" s="43"/>
    </row>
    <row r="34" spans="3:5" x14ac:dyDescent="0.35">
      <c r="C34" s="43"/>
      <c r="D34" s="43"/>
      <c r="E34" s="43"/>
    </row>
  </sheetData>
  <mergeCells count="1">
    <mergeCell ref="A1:K1"/>
  </mergeCells>
  <hyperlinks>
    <hyperlink ref="A3" location="Sommaire!A1" display="Retour au sommaire" xr:uid="{00000000-0004-0000-0500-000000000000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-0.499984740745262"/>
  </sheetPr>
  <dimension ref="A1:I13"/>
  <sheetViews>
    <sheetView workbookViewId="0">
      <selection activeCell="E8" sqref="E8"/>
    </sheetView>
  </sheetViews>
  <sheetFormatPr baseColWidth="10" defaultRowHeight="14.5" x14ac:dyDescent="0.35"/>
  <sheetData>
    <row r="1" spans="1:9" x14ac:dyDescent="0.35">
      <c r="A1" s="61" t="s">
        <v>80</v>
      </c>
      <c r="B1" s="61"/>
      <c r="C1" s="61"/>
      <c r="D1" s="61"/>
      <c r="E1" s="61"/>
      <c r="F1" s="61"/>
      <c r="G1" s="61"/>
      <c r="H1" s="61"/>
      <c r="I1" s="61"/>
    </row>
    <row r="3" spans="1:9" x14ac:dyDescent="0.35">
      <c r="A3" s="5" t="s">
        <v>27</v>
      </c>
    </row>
    <row r="4" spans="1:9" ht="15" thickBot="1" x14ac:dyDescent="0.4"/>
    <row r="5" spans="1:9" ht="21.5" thickBot="1" x14ac:dyDescent="0.4">
      <c r="A5" s="71"/>
      <c r="B5" s="72"/>
      <c r="C5" s="18" t="s">
        <v>23</v>
      </c>
      <c r="D5" s="18" t="s">
        <v>79</v>
      </c>
      <c r="E5" s="18" t="s">
        <v>22</v>
      </c>
    </row>
    <row r="6" spans="1:9" ht="15" thickBot="1" x14ac:dyDescent="0.4">
      <c r="A6" s="68" t="s">
        <v>24</v>
      </c>
      <c r="B6" s="21" t="s">
        <v>2</v>
      </c>
      <c r="C6" s="23">
        <v>1790</v>
      </c>
      <c r="D6" s="24">
        <v>1860</v>
      </c>
      <c r="E6" s="23">
        <v>2060</v>
      </c>
    </row>
    <row r="7" spans="1:9" ht="15" thickBot="1" x14ac:dyDescent="0.4">
      <c r="A7" s="69"/>
      <c r="B7" s="21" t="s">
        <v>3</v>
      </c>
      <c r="C7" s="23">
        <v>1960</v>
      </c>
      <c r="D7" s="24">
        <v>1980</v>
      </c>
      <c r="E7" s="23">
        <v>2010</v>
      </c>
    </row>
    <row r="8" spans="1:9" ht="15" thickBot="1" x14ac:dyDescent="0.4">
      <c r="A8" s="70"/>
      <c r="B8" s="21" t="s">
        <v>8</v>
      </c>
      <c r="C8" s="23">
        <v>1840</v>
      </c>
      <c r="D8" s="24">
        <v>1900</v>
      </c>
      <c r="E8" s="23">
        <v>2050</v>
      </c>
    </row>
    <row r="9" spans="1:9" ht="15" thickBot="1" x14ac:dyDescent="0.4">
      <c r="A9" s="68" t="s">
        <v>25</v>
      </c>
      <c r="B9" s="21" t="s">
        <v>2</v>
      </c>
      <c r="C9" s="23">
        <v>2520</v>
      </c>
      <c r="D9" s="24">
        <v>2810</v>
      </c>
      <c r="E9" s="23">
        <v>2520</v>
      </c>
    </row>
    <row r="10" spans="1:9" ht="15" thickBot="1" x14ac:dyDescent="0.4">
      <c r="A10" s="69"/>
      <c r="B10" s="21" t="s">
        <v>3</v>
      </c>
      <c r="C10" s="23">
        <v>2700</v>
      </c>
      <c r="D10" s="24">
        <v>3050</v>
      </c>
      <c r="E10" s="23">
        <v>2640</v>
      </c>
    </row>
    <row r="11" spans="1:9" ht="15" thickBot="1" x14ac:dyDescent="0.4">
      <c r="A11" s="70"/>
      <c r="B11" s="21" t="s">
        <v>8</v>
      </c>
      <c r="C11" s="23">
        <v>2600</v>
      </c>
      <c r="D11" s="24">
        <v>2900</v>
      </c>
      <c r="E11" s="23">
        <v>2550</v>
      </c>
    </row>
    <row r="13" spans="1:9" x14ac:dyDescent="0.35">
      <c r="A13" s="11" t="s">
        <v>49</v>
      </c>
      <c r="B13" s="12"/>
      <c r="C13" s="12"/>
    </row>
  </sheetData>
  <mergeCells count="4">
    <mergeCell ref="A6:A8"/>
    <mergeCell ref="A9:A11"/>
    <mergeCell ref="A1:I1"/>
    <mergeCell ref="A5:B5"/>
  </mergeCells>
  <hyperlinks>
    <hyperlink ref="A3" location="Sommaire!A1" display="Retour au sommaire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1"/>
  </sheetPr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H30"/>
  <sheetViews>
    <sheetView workbookViewId="0">
      <selection activeCell="G31" sqref="G31"/>
    </sheetView>
  </sheetViews>
  <sheetFormatPr baseColWidth="10" defaultRowHeight="14.5" x14ac:dyDescent="0.35"/>
  <cols>
    <col min="1" max="1" width="27.7265625" bestFit="1" customWidth="1"/>
    <col min="2" max="2" width="7.453125" customWidth="1"/>
  </cols>
  <sheetData>
    <row r="1" spans="1:7" x14ac:dyDescent="0.35">
      <c r="A1" s="61" t="s">
        <v>112</v>
      </c>
      <c r="B1" s="61"/>
      <c r="C1" s="61"/>
      <c r="D1" s="61"/>
      <c r="E1" s="61"/>
      <c r="F1" s="61"/>
    </row>
    <row r="4" spans="1:7" x14ac:dyDescent="0.35">
      <c r="A4" s="5" t="s">
        <v>27</v>
      </c>
    </row>
    <row r="6" spans="1:7" x14ac:dyDescent="0.35">
      <c r="A6" s="61" t="s">
        <v>87</v>
      </c>
      <c r="B6" s="61"/>
      <c r="C6" s="61"/>
      <c r="D6" s="61"/>
      <c r="E6" s="61"/>
      <c r="F6" s="61"/>
      <c r="G6" s="61"/>
    </row>
    <row r="8" spans="1:7" x14ac:dyDescent="0.35">
      <c r="A8" s="7" t="s">
        <v>29</v>
      </c>
      <c r="B8" s="7" t="s">
        <v>30</v>
      </c>
    </row>
    <row r="9" spans="1:7" x14ac:dyDescent="0.35">
      <c r="A9" s="58" t="s">
        <v>99</v>
      </c>
      <c r="B9" s="58">
        <v>81723</v>
      </c>
    </row>
    <row r="10" spans="1:7" x14ac:dyDescent="0.35">
      <c r="A10" s="51" t="s">
        <v>100</v>
      </c>
      <c r="B10" s="51">
        <v>1502</v>
      </c>
    </row>
    <row r="11" spans="1:7" s="50" customFormat="1" x14ac:dyDescent="0.35">
      <c r="A11" s="51" t="s">
        <v>101</v>
      </c>
      <c r="B11" s="51">
        <v>223</v>
      </c>
    </row>
    <row r="12" spans="1:7" s="50" customFormat="1" x14ac:dyDescent="0.35">
      <c r="A12" s="52" t="s">
        <v>102</v>
      </c>
      <c r="B12" s="52">
        <v>212</v>
      </c>
    </row>
    <row r="13" spans="1:7" s="50" customFormat="1" x14ac:dyDescent="0.35"/>
    <row r="15" spans="1:7" x14ac:dyDescent="0.35">
      <c r="A15" s="61" t="s">
        <v>88</v>
      </c>
      <c r="B15" s="61"/>
      <c r="C15" s="61"/>
      <c r="D15" s="61"/>
      <c r="E15" s="61"/>
      <c r="F15" s="61"/>
      <c r="G15" s="61"/>
    </row>
    <row r="17" spans="1:8" x14ac:dyDescent="0.35">
      <c r="A17" s="7" t="s">
        <v>29</v>
      </c>
      <c r="B17" s="7" t="s">
        <v>31</v>
      </c>
    </row>
    <row r="18" spans="1:8" x14ac:dyDescent="0.35">
      <c r="A18" s="58" t="s">
        <v>99</v>
      </c>
      <c r="B18" s="58">
        <v>6730</v>
      </c>
    </row>
    <row r="19" spans="1:8" x14ac:dyDescent="0.35">
      <c r="A19" s="51" t="s">
        <v>101</v>
      </c>
      <c r="B19" s="51">
        <v>426</v>
      </c>
    </row>
    <row r="20" spans="1:8" s="50" customFormat="1" x14ac:dyDescent="0.35">
      <c r="A20" s="51" t="s">
        <v>102</v>
      </c>
      <c r="B20" s="51">
        <v>266</v>
      </c>
    </row>
    <row r="21" spans="1:8" s="50" customFormat="1" x14ac:dyDescent="0.35">
      <c r="A21" s="52" t="s">
        <v>100</v>
      </c>
      <c r="B21" s="52">
        <v>114</v>
      </c>
    </row>
    <row r="22" spans="1:8" s="50" customFormat="1" x14ac:dyDescent="0.35"/>
    <row r="24" spans="1:8" x14ac:dyDescent="0.35">
      <c r="A24" s="61" t="s">
        <v>89</v>
      </c>
      <c r="B24" s="61"/>
      <c r="C24" s="61"/>
      <c r="D24" s="61"/>
      <c r="E24" s="61"/>
      <c r="F24" s="61"/>
      <c r="G24" s="61"/>
      <c r="H24" s="61"/>
    </row>
    <row r="26" spans="1:8" x14ac:dyDescent="0.35">
      <c r="A26" s="7" t="s">
        <v>29</v>
      </c>
      <c r="B26" s="7" t="s">
        <v>31</v>
      </c>
    </row>
    <row r="27" spans="1:8" x14ac:dyDescent="0.35">
      <c r="A27" s="58" t="s">
        <v>99</v>
      </c>
      <c r="B27" s="58">
        <v>14678</v>
      </c>
    </row>
    <row r="28" spans="1:8" x14ac:dyDescent="0.35">
      <c r="A28" s="52" t="s">
        <v>102</v>
      </c>
      <c r="B28" s="52">
        <v>112</v>
      </c>
    </row>
    <row r="30" spans="1:8" x14ac:dyDescent="0.35">
      <c r="A30" s="62" t="s">
        <v>51</v>
      </c>
      <c r="B30" s="62"/>
      <c r="C30" s="62"/>
      <c r="D30" s="62"/>
      <c r="E30" s="62"/>
      <c r="F30" s="62"/>
    </row>
  </sheetData>
  <mergeCells count="5">
    <mergeCell ref="A30:F30"/>
    <mergeCell ref="A1:F1"/>
    <mergeCell ref="A6:G6"/>
    <mergeCell ref="A15:G15"/>
    <mergeCell ref="A24:H24"/>
  </mergeCells>
  <hyperlinks>
    <hyperlink ref="A4" location="Sommaire!A1" display="Retour au sommaire" xr:uid="{00000000-0004-0000-0B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Sommaire</vt:lpstr>
      <vt:lpstr>Graphique 1</vt:lpstr>
      <vt:lpstr>Graphique 2</vt:lpstr>
      <vt:lpstr>Tableau 1</vt:lpstr>
      <vt:lpstr>Graphique 3</vt:lpstr>
      <vt:lpstr>Graphique 4</vt:lpstr>
      <vt:lpstr>Tableau 2</vt:lpstr>
      <vt:lpstr> </vt:lpstr>
      <vt:lpstr>Annexe 1</vt:lpstr>
      <vt:lpstr>Annexe 2</vt:lpstr>
      <vt:lpstr>Annexe 3</vt:lpstr>
      <vt:lpstr>LMD_courbes</vt:lpstr>
      <vt:lpstr>LP_LG_courbes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KENZA MIOUSSET</cp:lastModifiedBy>
  <dcterms:created xsi:type="dcterms:W3CDTF">2025-12-05T13:39:26Z</dcterms:created>
  <dcterms:modified xsi:type="dcterms:W3CDTF">2026-07-23T15:38:20Z</dcterms:modified>
</cp:coreProperties>
</file>