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M:\str-dgesip-dgri-a2-1-recherche\PUBLICATIONS du SIES\Notes flash\NF IPDOC\NF IPDOC 2025 - 2020 3 ans\Correctif\"/>
    </mc:Choice>
  </mc:AlternateContent>
  <xr:revisionPtr revIDLastSave="0" documentId="13_ncr:1_{DFA62BD5-9F4B-4CE9-81E6-7FB7414FBF7D}" xr6:coauthVersionLast="47" xr6:coauthVersionMax="47" xr10:uidLastSave="{00000000-0000-0000-0000-000000000000}"/>
  <bookViews>
    <workbookView xWindow="28680" yWindow="-120" windowWidth="29040" windowHeight="15720" xr2:uid="{CCC63D15-C031-4E4B-BC15-6021B763321A}"/>
  </bookViews>
  <sheets>
    <sheet name="Sommaire" sheetId="9" r:id="rId1"/>
    <sheet name="Tableau 1" sheetId="10" r:id="rId2"/>
    <sheet name="Tableau 2" sheetId="11" r:id="rId3"/>
    <sheet name="Tableau 3" sheetId="12" r:id="rId4"/>
    <sheet name="Tableau 4" sheetId="13" r:id="rId5"/>
    <sheet name="Tableau 5" sheetId="14" r:id="rId6"/>
    <sheet name="Tableau 6" sheetId="15" r:id="rId7"/>
    <sheet name="Tableau 7" sheetId="16" r:id="rId8"/>
    <sheet name="Graphique 1" sheetId="17"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1" i="10" l="1"/>
  <c r="B38" i="16"/>
  <c r="B32" i="15"/>
  <c r="B26" i="14"/>
  <c r="C31" i="10"/>
  <c r="C31" i="12" l="1"/>
  <c r="C50" i="17" l="1"/>
  <c r="B51" i="17" l="1"/>
  <c r="B50" i="17"/>
  <c r="C8" i="17"/>
  <c r="C6" i="17"/>
  <c r="C51" i="17"/>
  <c r="B52" i="17"/>
  <c r="C52" i="17"/>
  <c r="B53" i="17"/>
  <c r="C53" i="17"/>
  <c r="B49" i="17"/>
  <c r="C7" i="17"/>
  <c r="C9" i="17"/>
  <c r="C5" i="17"/>
  <c r="C49" i="17" s="1"/>
  <c r="B43" i="16"/>
  <c r="C43" i="16"/>
  <c r="D43" i="16"/>
  <c r="E43" i="16"/>
  <c r="C42" i="16"/>
  <c r="D42" i="16"/>
  <c r="E42" i="16"/>
  <c r="B42" i="16"/>
  <c r="E41" i="16"/>
  <c r="D41" i="16"/>
  <c r="C41" i="16"/>
  <c r="B41" i="16"/>
  <c r="E40" i="16"/>
  <c r="D40" i="16"/>
  <c r="C40" i="16"/>
  <c r="B40" i="16"/>
  <c r="E39" i="16"/>
  <c r="D39" i="16"/>
  <c r="C39" i="16"/>
  <c r="B39" i="16"/>
  <c r="C38" i="16"/>
  <c r="D38" i="16"/>
  <c r="E38" i="16"/>
  <c r="B33" i="15"/>
  <c r="C33" i="15"/>
  <c r="D33" i="15"/>
  <c r="E33" i="15"/>
  <c r="B34" i="15"/>
  <c r="C34" i="15"/>
  <c r="D34" i="15"/>
  <c r="E34" i="15"/>
  <c r="B35" i="15"/>
  <c r="C35" i="15"/>
  <c r="D35" i="15"/>
  <c r="E35" i="15"/>
  <c r="C32" i="15"/>
  <c r="D32" i="15"/>
  <c r="E32" i="15"/>
  <c r="C27" i="14"/>
  <c r="C26" i="14"/>
  <c r="B27" i="14"/>
  <c r="E28" i="13"/>
  <c r="C28" i="13"/>
  <c r="D28" i="13"/>
  <c r="F28" i="13"/>
  <c r="C29" i="13"/>
  <c r="D29" i="13"/>
  <c r="E29" i="13"/>
  <c r="F29" i="13"/>
  <c r="D27" i="13"/>
  <c r="E27" i="13"/>
  <c r="F27" i="13"/>
  <c r="C27" i="13"/>
  <c r="G31" i="12" l="1"/>
  <c r="F31" i="12"/>
  <c r="E31" i="12"/>
  <c r="D31" i="12"/>
  <c r="G30" i="12"/>
  <c r="F30" i="12"/>
  <c r="E30" i="12"/>
  <c r="D30" i="12"/>
  <c r="C30" i="12"/>
  <c r="D29" i="12"/>
  <c r="E29" i="12"/>
  <c r="F29" i="12"/>
  <c r="G29" i="12"/>
  <c r="C29" i="12"/>
  <c r="C30" i="11"/>
  <c r="D30" i="11"/>
  <c r="E30" i="11"/>
  <c r="F30" i="11"/>
  <c r="C31" i="11"/>
  <c r="D31" i="11"/>
  <c r="E31" i="11"/>
  <c r="F31" i="11"/>
  <c r="C32" i="11"/>
  <c r="D32" i="11"/>
  <c r="E32" i="11"/>
  <c r="F32" i="11"/>
  <c r="C33" i="11"/>
  <c r="D33" i="11"/>
  <c r="E33" i="11"/>
  <c r="F33" i="11"/>
  <c r="D29" i="11"/>
  <c r="E29" i="11"/>
  <c r="F29" i="11"/>
  <c r="C29" i="11"/>
  <c r="D31" i="10"/>
  <c r="F31" i="10"/>
  <c r="G31" i="10"/>
  <c r="D32" i="10"/>
  <c r="E32" i="10"/>
  <c r="F32" i="10"/>
  <c r="G32" i="10"/>
  <c r="D33" i="10"/>
  <c r="E33" i="10"/>
  <c r="F33" i="10"/>
  <c r="G33" i="10"/>
  <c r="D34" i="10"/>
  <c r="E34" i="10"/>
  <c r="F34" i="10"/>
  <c r="G34" i="10"/>
  <c r="D35" i="10"/>
  <c r="E35" i="10"/>
  <c r="F35" i="10"/>
  <c r="G35" i="10"/>
  <c r="C32" i="10"/>
  <c r="C33" i="10"/>
  <c r="C34" i="10"/>
  <c r="C35" i="10"/>
</calcChain>
</file>

<file path=xl/sharedStrings.xml><?xml version="1.0" encoding="utf-8"?>
<sst xmlns="http://schemas.openxmlformats.org/spreadsheetml/2006/main" count="354" uniqueCount="128">
  <si>
    <t>Ensemble</t>
  </si>
  <si>
    <t>Sciences de la société</t>
  </si>
  <si>
    <t>Sciences humaines et humanités</t>
  </si>
  <si>
    <t>Sciences du vivant</t>
  </si>
  <si>
    <t>Sciences exactes et applications</t>
  </si>
  <si>
    <t>Grande discipline</t>
  </si>
  <si>
    <t>Taux d'emploi stable</t>
  </si>
  <si>
    <t>Taux d'emploi de cadre</t>
  </si>
  <si>
    <t>Taux d'emploi à temps plein</t>
  </si>
  <si>
    <t>Hommes</t>
  </si>
  <si>
    <t>Femmes</t>
  </si>
  <si>
    <t>Secteur privé R&amp;D</t>
  </si>
  <si>
    <t>Français</t>
  </si>
  <si>
    <t>Etrangers</t>
  </si>
  <si>
    <t>Français en emploi</t>
  </si>
  <si>
    <t>Etrangers en emploi</t>
  </si>
  <si>
    <t>à l'étranger</t>
  </si>
  <si>
    <t xml:space="preserve">Ensemble </t>
  </si>
  <si>
    <t>Taux d'emploi stable dans le secteur académique</t>
  </si>
  <si>
    <t>en France</t>
  </si>
  <si>
    <t>Taux d'insertion (*)</t>
  </si>
  <si>
    <t>Taux d'emploi (**)</t>
  </si>
  <si>
    <t>Secteur académique</t>
  </si>
  <si>
    <t>Secteur public hors secteur académique</t>
  </si>
  <si>
    <t>Secteur privé hors R&amp;D et secteur académique</t>
  </si>
  <si>
    <t>en %</t>
  </si>
  <si>
    <t>Part de diplômés</t>
  </si>
  <si>
    <t>Secteur académique (1)</t>
  </si>
  <si>
    <t>Secteur public hors académique (2)</t>
  </si>
  <si>
    <t>Secteur privé R&amp;D (3)</t>
  </si>
  <si>
    <t>Secteur privé hors R&amp;D et secteur académique (4)</t>
  </si>
  <si>
    <t>Ensemble (1) + (2) + (3) + (4)</t>
  </si>
  <si>
    <t>Sous total Activité de recherche (1) + (3)</t>
  </si>
  <si>
    <t>Sous total Secteur privé (3) + (4)</t>
  </si>
  <si>
    <t>Satisfaits</t>
  </si>
  <si>
    <t xml:space="preserve">Sommaire </t>
  </si>
  <si>
    <t xml:space="preserve">Tableaux 1a, 1b, 1c </t>
  </si>
  <si>
    <t>Situation d'emploi par grande discipline des docteurs diplômés en 2020 trois ans et un an après l'obtention de leur diplôme (en %); évolution 2023-2021 (en point de %)</t>
  </si>
  <si>
    <t>Tableaux 2a, 2b, 2c</t>
  </si>
  <si>
    <t>Répartition par grande discipline des docteurs de la promotion 2020 en emploi trois ans et un an après l'obtention de leur diplôme selon le secteur d'activité (en %); évolution 2023-2021 (en point de %)</t>
  </si>
  <si>
    <t>Tableaux 3a, 3b, 3c</t>
  </si>
  <si>
    <t>Situation d’emploi des femmes et des hommes docteurs de la promotion 2020 trois ans et un an après l'obtention de leur diplôme (en %); évolution 2023-2021 (en point de %)</t>
  </si>
  <si>
    <t>Tableaux 4a, 4b, 4c</t>
  </si>
  <si>
    <t xml:space="preserve">Proportion de femmes et d'hommes docteurs de la promotion 2020 en emploi trois ans et un an après l'obtention de leur diplôme selon le secteur d'activité (en %); évolution 2023-2021 (en point de %) </t>
  </si>
  <si>
    <t xml:space="preserve">Tableaux 5a, 5b, 5c </t>
  </si>
  <si>
    <t>Taux d'insertion des docteurs de la promotion 2020 trois ans et un an après l'obtention de leur diplôme selon la nationalité (en %); évolution 2023-2021 (en point de %)</t>
  </si>
  <si>
    <t xml:space="preserve">Tableaux 6a, 6b, 6c </t>
  </si>
  <si>
    <t>Type d’emploi selon le lieu de travail et la nationalité des docteurs de la promotion 2020 en emploi trois ans et un an après l'obtention de leur diplôme (en %); évolution 2023-2021 en point de %</t>
  </si>
  <si>
    <t>Tableaux 7a, 7b, 7c</t>
  </si>
  <si>
    <t>Secteur d’activité selon le lieu de travail et la nationalité des docteurs de la promotion 2020 en emploi trois ans et un an après l'obtention de leur diplôme (en %); évolution 2023-2021 (en point de %)</t>
  </si>
  <si>
    <t>Graphiques 1a, 1b, 1c</t>
  </si>
  <si>
    <t>Niveau de satisfaction quant à leur situation professionnelle des docteurs en emploi au 1er décembre 2023 et au 1er décembre 2021 (promotion 2020), par grande discipline (en %); évolution 2023-2021 (en point de %)</t>
  </si>
  <si>
    <t>La méthodologie de détermination du secteur d'activité a été améliorée dans l'enquête IPDoc 2023. Elle a été appliquée aux résultats de l'enquête IPDoc 2021 présentés dans cette publication. Les docteurs travaillant dans la recherche sont ceux qui déclarent exercer des activités dans l’enseignement supérieur public ou privé et dans la recherche publique (secteur académique) ou bien dans la recherche et développement privée (secteur de la R&amp;D privée), qu’ils déclarent ou non d’autres activités.</t>
  </si>
  <si>
    <t>Sommaire</t>
  </si>
  <si>
    <t>Tableau 1a</t>
  </si>
  <si>
    <t>Situation d'emploi par grande discipline des docteurs diplômés en 2020 trois ans après l'obtention de leur diplôme (en %)</t>
  </si>
  <si>
    <t>Lecture : 93,5 % des docteurs diplômés en 2020 et actifs sur le marché du travail occupent un emploi trois ans après l'obtention de leur diplôme.</t>
  </si>
  <si>
    <t>(*) Taux d'insertion : docteurs en emploi rapportés aux docteurs en situation d'activité. (**) Taux d'emploi : docteurs en emploi rapportés à l'ensemble des docteurs de la promotion.</t>
  </si>
  <si>
    <t>Tableau 1b</t>
  </si>
  <si>
    <t>Situation d'emploi par grande discipline des docteurs diplômés en 2020 un an après l'obtention de leur diplôme (en %)</t>
  </si>
  <si>
    <t>Lecture : 89,0 % des docteurs diplômés en 2020 et actifs sur le marché du travail occupent un emploi un an après l'obtention de leur diplôme.</t>
  </si>
  <si>
    <t>Source : MESR-SIES, enquête IPDoc 2021.</t>
  </si>
  <si>
    <t>Tableau 1c</t>
  </si>
  <si>
    <t>Evolution de la situation d'emploi par grande discipline des docteurs diplômés en 2020 à trois ans par rapport à la situation à un an après l'obtention de leur diplôme (en point de %)</t>
  </si>
  <si>
    <t xml:space="preserve">Lecture : La part des docteurs diplômés en 2020 actifs sur le marché du travail occupant un emploi est en hausse de 4,5 points trois ans après l'obtention de leur diplôme par rapport à la situation à un an. </t>
  </si>
  <si>
    <t xml:space="preserve">Tableau 2a </t>
  </si>
  <si>
    <t>Répartition par grande discipline des docteurs de la promotion 2020 en emploi trois ans après l'obtention de leur diplôme selon le secteur d'activité (en %)</t>
  </si>
  <si>
    <t>Lecture : 47,8 % des docteurs diplômés en 2020 en emploi au 1er décembre 2023 travaillent dans le secteur académique trois ans après l'obtention de leur diplôme.</t>
  </si>
  <si>
    <t>Tableau 2b</t>
  </si>
  <si>
    <t>Répartition par grande discipline des docteurs de la promotion 2020 en emploi un an après l'obtention de leur diplôme selon le secteur d'activité (en %)</t>
  </si>
  <si>
    <t>Lecture : 54,8 % des docteurs diplômés en 2020 en emploi au 1er décembre 2021 travaillent dans le secteur académique un an après l'obtention de leur diplôme.</t>
  </si>
  <si>
    <t>Tableau 2c</t>
  </si>
  <si>
    <t>Evolution entre la répartition par grande discipline des docteurs de la promotion 2020 en emploi trois ans et un an après l'obtention de leur diplôme selon le secteur d'activité (en point de %)</t>
  </si>
  <si>
    <t xml:space="preserve">Lecture : La part des docteurs diplômés en 2020 occupant un emploi dans le secteur académique trois ans après l'obtention du diplômé est en baisse de 7,0 points par rapport à la situation à un an. </t>
  </si>
  <si>
    <t>Tableau 3b</t>
  </si>
  <si>
    <t>Situation d’emploi des femmes et des hommes docteurs de la promotion 2020 un an après l'obtention de leur diplôme (en %)</t>
  </si>
  <si>
    <t>Lecture :  43,5 % des docteurs diplômés en 2020 sont des femmes.</t>
  </si>
  <si>
    <t>Tableau 3c</t>
  </si>
  <si>
    <t>Evolution de la situation d’emploi des femmes et des hommes docteurs de la promotion 2020 entre trois ans et un an après l'obtention de leur diplôme (en %)</t>
  </si>
  <si>
    <t>Lecture : Trois ans après l'obtention de leur diplôme, la part des femmes docteures diplômées en 2020 actives sur le marché du travail qui sont en emploi est en hausse de 4,7 par rapport à la situation à un an</t>
  </si>
  <si>
    <t>Tableau 3a</t>
  </si>
  <si>
    <t>Situation d’emploi des femmes et des hommes docteurs de la promotion 2020 trois ans après l'obtention de leur diplôme</t>
  </si>
  <si>
    <t>Tableau 4a</t>
  </si>
  <si>
    <t>Proportion de femmes et d'hommes docteurs de la promotion 2020 en emploi trois ans après l'obtention de leur diplôme selon le secteur d'activité (en %)</t>
  </si>
  <si>
    <t>Tableau 4b</t>
  </si>
  <si>
    <t>Proportion de femmes et d'hommes docteurs de la promotion 2020 en emploi un an après l'obtention de leur diplôme selon le secteur d'activité (en %)</t>
  </si>
  <si>
    <t>Lecture : parmi les docteurs diplômés en 2020 en emploi un an après l'obtention de leur diplôme, 54,2 % des femmes travaillent dans le secteur académique.</t>
  </si>
  <si>
    <t>Tableau 4c</t>
  </si>
  <si>
    <t>Evolution de la proportion de femmes et d'hommes docteurs de la promotion 2020 en emploi entre trois ans après l'obtention de leur diplôme par rapport à la situation à un an selon le secteur d'activité (en point de %)</t>
  </si>
  <si>
    <t>Tableau 5a</t>
  </si>
  <si>
    <t>Taux d'insertion des docteurs de la promotion 2020 trois après l'obtention de leur diplôme selon la nationalité (en %)</t>
  </si>
  <si>
    <t>Lecture : 57,0 % des docteurs diplômés en 2020 sont de nationalité française.</t>
  </si>
  <si>
    <t>(*) Taux d'insertion : docteurs en emploi rapportés aux docteurs en situation d'activité.
(**) Taux d'emploi : docteurs en emploi rapportés à l'ensemble des docteurs de la promotion.</t>
  </si>
  <si>
    <t>Tableau 5b</t>
  </si>
  <si>
    <t>Taux d'insertion des docteurs de la promotion 2020 un an après l'obtention de leur diplôme selon la nationalité (en %)</t>
  </si>
  <si>
    <t>Tableau 5c</t>
  </si>
  <si>
    <t>Evolution des taux d'insertion des docteurs de la promotion 2020 à trois ans après l'obtention de leur diplôme comparativement à la situation à un an selon la nationalité (en point de %)</t>
  </si>
  <si>
    <t xml:space="preserve">Lecture : La part des docteurs de nationalité française diplômés en 2020 actifs sur le marché du travail occupant un emploi est en hausse de 3,9 points trois ans après l'obtention du diplôme comparativement à la situation à un an. </t>
  </si>
  <si>
    <t>Tableau 6a</t>
  </si>
  <si>
    <t>Type d’emploi selon le lieu de travail et la nationalité des docteurs de la promotion 2020 en emploi trois ans après l'obtention de leur diplôme (en %)</t>
  </si>
  <si>
    <t>Lecture : 84,2 % des docteurs diplômés en 2020 de nationalité française occupent un emploi en France trois ans après l'obtention de leur diplôme.</t>
  </si>
  <si>
    <t>Tableau 6b</t>
  </si>
  <si>
    <t>Type d’emploi selon le lieu de travail et la nationalité des docteurs de la promotion 2020 en emploi un an après l'obtention de leur diplôme (en %)</t>
  </si>
  <si>
    <t>Lecture : 83,8 % des docteurs diplômés en 2020 de nationalité française occupent un emploi en France un an après l'obtention de leur diplôme.</t>
  </si>
  <si>
    <t>Tableau 6c</t>
  </si>
  <si>
    <t>Evolution du type d’emploi selon le lieu de travail et la nationalité des docteurs de la promotion 2020 en emploi trois après l'obtention de leur diplôme comparativement à la situation à un an (en point de %)</t>
  </si>
  <si>
    <t xml:space="preserve">Lecture : Parmi les docteurs français diplômés en 2020 en emploi, la part de ceux qui travaillent en France trois ans après l'obtention de leur diplôme est en hausse de 0,4 points de pourcentage par rapport à la situation à un an. </t>
  </si>
  <si>
    <t>Tableau 7a</t>
  </si>
  <si>
    <t>Secteur d’activité selon le lieu de travail et la nationalité des docteurs de la promotion 2020 en emploi trois ans après l'obtention de leur diplôme (en %)</t>
  </si>
  <si>
    <t xml:space="preserve">Lecture : parmi les docteurs de nationalité française diplômés en 2020 qui sont en emploi en France trois ans après l'obtention de leur diplôme, 43,1 % sont employés dans le secteur académique. </t>
  </si>
  <si>
    <t>Tableau 7b</t>
  </si>
  <si>
    <t>Secteur d’activité selon le lieu de travail et la nationalité des docteurs de la promotion 2020 en emploi un an après l'obtention de leur diplôme (en %)</t>
  </si>
  <si>
    <t xml:space="preserve">Lecture : parmi les docteurs de nationalité française diplômés en 2020 qui sont en emploi en France un an après l'obtention de leur diplôme, 48,7 % sont employés dans le secteur académique. </t>
  </si>
  <si>
    <t>Tableau 7c</t>
  </si>
  <si>
    <t>Evolution du secteur d’activité selon le lieu de travail et la nationalité des docteurs de la promotion 2020 en emploi trois ans après l'obtention de leur diplôme comparativement à la situation à un an (en point de %)</t>
  </si>
  <si>
    <t xml:space="preserve">Lecture : Parmi les docteurs de nationalité française diplômés en 2020 et en emploi, la part de ceux qui occupent un emploi dans le secteur académique trois ans après l'obtention de leur diplôme est en baisse de 5,6 points de pourcentage par rapport à la situation à un an. </t>
  </si>
  <si>
    <t>Graphique 1a - Niveau de satisfaction quant à leur situation professionnelle des docteurs en emploi au 1er décembre 2023 (promotion 2020), par grande discipline (en %)</t>
  </si>
  <si>
    <t>Insatisfaits</t>
  </si>
  <si>
    <t>Lecture : 85,0 % des docteurs diplômés en 2020 sont satisfaits de leur situation professionnelle trois ans après l'obtention de leur diplôme.</t>
  </si>
  <si>
    <t>Graphique 1b - Niveau de satisfaction quant à leur situation professionnelle des docteurs en emploi au 1er décembre 2021 (promotion 2020), par grande discipline (en %)</t>
  </si>
  <si>
    <t>Lecture : 83,6 % des docteurs diplômés en 2020 sont satisfaits de leur situation professionnelle un an après l'obtention de leur diplôme.</t>
  </si>
  <si>
    <t>Graphique 1c - Evolution du niveau de satisfaction quant à leur situation professionnelle des docteurs en emploi au 1er décembre 2023 comparativement à la situation de ceux en emploi au 1er décembre 2021 (promotion 2020), par grande discipline (en point de %)</t>
  </si>
  <si>
    <t>Lecture : parmi les docteurs diplômés en 2020 en emploi trois ans après l'obtention de leur diplôme, 48,7 % des femmes travaillent dans le secteur académique.</t>
  </si>
  <si>
    <t xml:space="preserve">Lecture : Trois ans après l'obtention de leur diplôme, la part des docteures de la promotion 2020 en emploi dans le secteur académique est en baisse de 5,5 points par rapport à la situation à un an. </t>
  </si>
  <si>
    <t>Lecture : 56,5 % des docteurs diplômés en 2020 sont de nationalité française.</t>
  </si>
  <si>
    <t>Lecture : La part des docteurs diplômés en 2020 satisfaits de leur situation professionnelle est supérieure de 2,4 point parmi ceux qui sont en emploi trois ans après l'obtention de leur diplôme par rapport à ceux en emploi un an après leur diplôme.</t>
  </si>
  <si>
    <t>Source : MESR-SIES, enquête IPDoc 2023.</t>
  </si>
  <si>
    <t>Source : MESR-SIES, enquête IPDoc 2021 et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</si>
</sst>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1" x14ac:knownFonts="1">
    <font>
      <sz val="14"/>
      <color theme="1"/>
      <name val="Aptos Narrow"/>
      <family val="2"/>
      <scheme val="minor"/>
    </font>
    <font>
      <b/>
      <sz val="11"/>
      <color theme="1"/>
      <name val="Aptos Narrow"/>
      <family val="2"/>
      <scheme val="minor"/>
    </font>
    <font>
      <sz val="14"/>
      <color theme="1"/>
      <name val="Aptos Narrow"/>
      <family val="2"/>
      <scheme val="minor"/>
    </font>
    <font>
      <b/>
      <sz val="10"/>
      <color theme="0"/>
      <name val="Arial"/>
      <family val="2"/>
    </font>
    <font>
      <b/>
      <sz val="10"/>
      <color rgb="FF000000"/>
      <name val="Arial"/>
      <family val="2"/>
    </font>
    <font>
      <sz val="10"/>
      <color rgb="FF000000"/>
      <name val="Arial"/>
      <family val="2"/>
    </font>
    <font>
      <b/>
      <sz val="9"/>
      <color theme="0"/>
      <name val="Arial"/>
      <family val="2"/>
    </font>
    <font>
      <b/>
      <sz val="10"/>
      <name val="Arial"/>
      <family val="2"/>
    </font>
    <font>
      <sz val="10"/>
      <name val="Arial"/>
      <family val="2"/>
    </font>
    <font>
      <b/>
      <sz val="10"/>
      <color theme="1"/>
      <name val="Arial"/>
      <family val="2"/>
    </font>
    <font>
      <sz val="10"/>
      <color theme="0"/>
      <name val="Arial"/>
      <family val="2"/>
    </font>
    <font>
      <sz val="10"/>
      <color theme="1"/>
      <name val="Arial"/>
      <family val="2"/>
    </font>
    <font>
      <u/>
      <sz val="14"/>
      <color theme="10"/>
      <name val="Aptos Narrow"/>
      <family val="2"/>
      <scheme val="minor"/>
    </font>
    <font>
      <b/>
      <sz val="16"/>
      <color theme="1"/>
      <name val="Arial"/>
      <family val="2"/>
    </font>
    <font>
      <sz val="11"/>
      <color theme="1"/>
      <name val="Arial"/>
      <family val="2"/>
    </font>
    <font>
      <u/>
      <sz val="11"/>
      <color theme="10"/>
      <name val="Arial"/>
      <family val="2"/>
    </font>
    <font>
      <b/>
      <sz val="11"/>
      <color theme="1"/>
      <name val="Arial"/>
      <family val="2"/>
    </font>
    <font>
      <i/>
      <sz val="10"/>
      <color theme="1"/>
      <name val="Arial"/>
      <family val="2"/>
    </font>
    <font>
      <u/>
      <sz val="10"/>
      <color theme="10"/>
      <name val="Arial"/>
      <family val="2"/>
    </font>
    <font>
      <b/>
      <u/>
      <sz val="10"/>
      <color rgb="FF0070C0"/>
      <name val="Arial"/>
      <family val="2"/>
    </font>
    <font>
      <i/>
      <sz val="10"/>
      <name val="Arial"/>
      <family val="2"/>
    </font>
  </fonts>
  <fills count="4">
    <fill>
      <patternFill patternType="none"/>
    </fill>
    <fill>
      <patternFill patternType="gray125"/>
    </fill>
    <fill>
      <patternFill patternType="solid">
        <fgColor rgb="FF002060"/>
        <bgColor indexed="64"/>
      </patternFill>
    </fill>
    <fill>
      <patternFill patternType="solid">
        <fgColor theme="0"/>
        <bgColor indexed="64"/>
      </patternFill>
    </fill>
  </fills>
  <borders count="37">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rgb="FFC1C1C1"/>
      </bottom>
      <diagonal/>
    </border>
    <border>
      <left style="medium">
        <color indexed="64"/>
      </left>
      <right/>
      <top style="thin">
        <color rgb="FFC1C1C1"/>
      </top>
      <bottom style="thin">
        <color rgb="FFC1C1C1"/>
      </bottom>
      <diagonal/>
    </border>
    <border>
      <left style="medium">
        <color indexed="64"/>
      </left>
      <right style="medium">
        <color indexed="64"/>
      </right>
      <top/>
      <bottom/>
      <diagonal/>
    </border>
    <border>
      <left style="medium">
        <color indexed="64"/>
      </left>
      <right/>
      <top style="thin">
        <color rgb="FFC1C1C1"/>
      </top>
      <bottom style="medium">
        <color indexed="64"/>
      </bottom>
      <diagonal/>
    </border>
    <border>
      <left/>
      <right/>
      <top/>
      <bottom style="medium">
        <color indexed="64"/>
      </bottom>
      <diagonal/>
    </border>
    <border>
      <left/>
      <right/>
      <top style="medium">
        <color indexed="64"/>
      </top>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diagonal/>
    </border>
  </borders>
  <cellStyleXfs count="3">
    <xf numFmtId="0" fontId="0" fillId="0" borderId="0"/>
    <xf numFmtId="9" fontId="2" fillId="0" borderId="0" applyFont="0" applyFill="0" applyBorder="0" applyAlignment="0" applyProtection="0"/>
    <xf numFmtId="0" fontId="12" fillId="0" borderId="0" applyNumberFormat="0" applyFill="0" applyBorder="0" applyAlignment="0" applyProtection="0"/>
  </cellStyleXfs>
  <cellXfs count="175">
    <xf numFmtId="0" fontId="0" fillId="0" borderId="0" xfId="0"/>
    <xf numFmtId="0" fontId="1" fillId="0" borderId="0" xfId="0" applyFont="1" applyAlignment="1">
      <alignment horizont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3" borderId="3" xfId="0" applyFont="1" applyFill="1" applyBorder="1" applyAlignment="1">
      <alignment vertical="center"/>
    </xf>
    <xf numFmtId="164" fontId="4" fillId="3" borderId="3" xfId="0" applyNumberFormat="1" applyFont="1" applyFill="1" applyBorder="1" applyAlignment="1">
      <alignment horizontal="center" vertical="center"/>
    </xf>
    <xf numFmtId="0" fontId="5" fillId="3" borderId="4" xfId="0" applyFont="1" applyFill="1" applyBorder="1" applyAlignment="1">
      <alignment vertical="center"/>
    </xf>
    <xf numFmtId="164" fontId="5" fillId="3" borderId="4" xfId="0" applyNumberFormat="1" applyFont="1" applyFill="1" applyBorder="1" applyAlignment="1">
      <alignment horizontal="center" vertical="center"/>
    </xf>
    <xf numFmtId="0" fontId="5" fillId="3" borderId="5" xfId="0" applyFont="1" applyFill="1" applyBorder="1" applyAlignment="1">
      <alignmen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4" fillId="3" borderId="3" xfId="0" applyFont="1" applyFill="1" applyBorder="1" applyAlignment="1">
      <alignment vertical="center" wrapText="1"/>
    </xf>
    <xf numFmtId="164" fontId="4" fillId="3" borderId="3" xfId="0" applyNumberFormat="1" applyFont="1" applyFill="1" applyBorder="1" applyAlignment="1">
      <alignment horizontal="center" vertical="center" wrapText="1"/>
    </xf>
    <xf numFmtId="0" fontId="5" fillId="3" borderId="4" xfId="0" applyFont="1" applyFill="1" applyBorder="1" applyAlignment="1">
      <alignment vertical="center" wrapText="1"/>
    </xf>
    <xf numFmtId="164" fontId="5" fillId="3" borderId="4" xfId="0" applyNumberFormat="1" applyFont="1" applyFill="1" applyBorder="1" applyAlignment="1">
      <alignment horizontal="center" vertical="center" wrapText="1"/>
    </xf>
    <xf numFmtId="0" fontId="5" fillId="3" borderId="5" xfId="0" applyFont="1" applyFill="1" applyBorder="1" applyAlignment="1">
      <alignment vertical="center" wrapText="1"/>
    </xf>
    <xf numFmtId="164" fontId="5" fillId="3" borderId="5" xfId="0" applyNumberFormat="1" applyFont="1" applyFill="1" applyBorder="1" applyAlignment="1">
      <alignment horizontal="center" vertical="center" wrapText="1"/>
    </xf>
    <xf numFmtId="0" fontId="7" fillId="3"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8" fillId="3" borderId="7" xfId="0" applyFont="1" applyFill="1" applyBorder="1" applyAlignment="1">
      <alignment horizontal="center" vertical="center" wrapText="1"/>
    </xf>
    <xf numFmtId="164" fontId="8" fillId="3" borderId="7" xfId="0" applyNumberFormat="1" applyFont="1" applyFill="1" applyBorder="1" applyAlignment="1">
      <alignment horizontal="center" vertical="center" wrapText="1"/>
    </xf>
    <xf numFmtId="0" fontId="8" fillId="3" borderId="4" xfId="0" applyFont="1" applyFill="1" applyBorder="1" applyAlignment="1">
      <alignment horizontal="center" vertical="center" wrapText="1"/>
    </xf>
    <xf numFmtId="164" fontId="8" fillId="3" borderId="4" xfId="0" applyNumberFormat="1" applyFont="1" applyFill="1" applyBorder="1" applyAlignment="1">
      <alignment horizontal="center" vertical="center" wrapText="1"/>
    </xf>
    <xf numFmtId="0" fontId="7" fillId="3" borderId="5" xfId="0" applyFont="1" applyFill="1" applyBorder="1" applyAlignment="1">
      <alignment horizontal="center" vertical="center" wrapText="1"/>
    </xf>
    <xf numFmtId="164" fontId="7" fillId="3" borderId="5" xfId="0" applyNumberFormat="1" applyFont="1" applyFill="1" applyBorder="1" applyAlignment="1">
      <alignment horizontal="center" vertical="center" wrapText="1"/>
    </xf>
    <xf numFmtId="0" fontId="9" fillId="3" borderId="2" xfId="0" applyFont="1" applyFill="1" applyBorder="1" applyAlignment="1">
      <alignment horizontal="center" vertical="center" wrapText="1"/>
    </xf>
    <xf numFmtId="0" fontId="8" fillId="3" borderId="8" xfId="0" applyFont="1" applyFill="1" applyBorder="1" applyAlignment="1">
      <alignment horizontal="justify" vertical="center" wrapText="1"/>
    </xf>
    <xf numFmtId="164" fontId="8" fillId="3" borderId="8" xfId="0" applyNumberFormat="1" applyFont="1" applyFill="1" applyBorder="1" applyAlignment="1">
      <alignment horizontal="center" vertical="center" wrapText="1"/>
    </xf>
    <xf numFmtId="164" fontId="8" fillId="3" borderId="3" xfId="0" applyNumberFormat="1" applyFont="1" applyFill="1" applyBorder="1" applyAlignment="1">
      <alignment horizontal="center" vertical="center" wrapText="1"/>
    </xf>
    <xf numFmtId="0" fontId="8" fillId="3" borderId="9" xfId="0" applyFont="1" applyFill="1" applyBorder="1" applyAlignment="1">
      <alignment horizontal="justify" vertical="center" wrapText="1"/>
    </xf>
    <xf numFmtId="164" fontId="8" fillId="3" borderId="9" xfId="0" applyNumberFormat="1" applyFont="1" applyFill="1" applyBorder="1" applyAlignment="1">
      <alignment horizontal="center" vertical="center" wrapText="1"/>
    </xf>
    <xf numFmtId="0" fontId="7" fillId="3" borderId="10" xfId="0" applyFont="1" applyFill="1" applyBorder="1" applyAlignment="1">
      <alignment horizontal="justify" vertical="center" wrapText="1"/>
    </xf>
    <xf numFmtId="0" fontId="7" fillId="3" borderId="7" xfId="0" applyFont="1" applyFill="1" applyBorder="1" applyAlignment="1">
      <alignment horizontal="center" vertical="center" wrapText="1"/>
    </xf>
    <xf numFmtId="0" fontId="7" fillId="3" borderId="3" xfId="0" applyFont="1" applyFill="1" applyBorder="1" applyAlignment="1">
      <alignment horizontal="center" vertical="center" wrapText="1"/>
    </xf>
    <xf numFmtId="164" fontId="8" fillId="0" borderId="4" xfId="0" applyNumberFormat="1" applyFont="1" applyBorder="1" applyAlignment="1">
      <alignment horizontal="center" vertical="center" wrapText="1"/>
    </xf>
    <xf numFmtId="164" fontId="8" fillId="0" borderId="5" xfId="0" applyNumberFormat="1" applyFont="1" applyBorder="1" applyAlignment="1">
      <alignment horizontal="center" vertical="center" wrapText="1"/>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9" fillId="3" borderId="7" xfId="0" applyFont="1" applyFill="1" applyBorder="1" applyAlignment="1">
      <alignment vertical="center"/>
    </xf>
    <xf numFmtId="164" fontId="9" fillId="3" borderId="14" xfId="0" applyNumberFormat="1" applyFont="1" applyFill="1" applyBorder="1" applyAlignment="1">
      <alignment horizontal="center" vertical="center"/>
    </xf>
    <xf numFmtId="164" fontId="7" fillId="3" borderId="15" xfId="0" applyNumberFormat="1" applyFont="1" applyFill="1" applyBorder="1" applyAlignment="1">
      <alignment horizontal="center" vertical="center"/>
    </xf>
    <xf numFmtId="164" fontId="7" fillId="3" borderId="16" xfId="0" applyNumberFormat="1" applyFont="1" applyFill="1" applyBorder="1" applyAlignment="1">
      <alignment horizontal="center" vertical="center"/>
    </xf>
    <xf numFmtId="164" fontId="9" fillId="3" borderId="15" xfId="0" applyNumberFormat="1" applyFont="1" applyFill="1" applyBorder="1" applyAlignment="1">
      <alignment horizontal="center" vertical="center"/>
    </xf>
    <xf numFmtId="0" fontId="8" fillId="3" borderId="4" xfId="0" applyFont="1" applyFill="1" applyBorder="1" applyAlignment="1">
      <alignment vertical="center"/>
    </xf>
    <xf numFmtId="164" fontId="11" fillId="3" borderId="17" xfId="0" applyNumberFormat="1" applyFont="1" applyFill="1" applyBorder="1" applyAlignment="1">
      <alignment horizontal="center" vertical="center"/>
    </xf>
    <xf numFmtId="164" fontId="8" fillId="3" borderId="18" xfId="0" applyNumberFormat="1" applyFont="1" applyFill="1" applyBorder="1" applyAlignment="1">
      <alignment horizontal="center" vertical="center"/>
    </xf>
    <xf numFmtId="164" fontId="8" fillId="3" borderId="19" xfId="0" applyNumberFormat="1" applyFont="1" applyFill="1" applyBorder="1" applyAlignment="1">
      <alignment horizontal="center" vertical="center"/>
    </xf>
    <xf numFmtId="164" fontId="11" fillId="3" borderId="18" xfId="0" applyNumberFormat="1" applyFont="1" applyFill="1" applyBorder="1" applyAlignment="1">
      <alignment horizontal="center" vertical="center"/>
    </xf>
    <xf numFmtId="0" fontId="8" fillId="3" borderId="5" xfId="0" applyFont="1" applyFill="1" applyBorder="1" applyAlignment="1">
      <alignment vertical="center"/>
    </xf>
    <xf numFmtId="164" fontId="11" fillId="0" borderId="20" xfId="0" applyNumberFormat="1" applyFont="1" applyBorder="1" applyAlignment="1">
      <alignment horizontal="center" vertical="center"/>
    </xf>
    <xf numFmtId="164" fontId="8" fillId="0" borderId="21" xfId="0" applyNumberFormat="1" applyFont="1" applyBorder="1" applyAlignment="1">
      <alignment horizontal="center" vertical="center"/>
    </xf>
    <xf numFmtId="164" fontId="8" fillId="0" borderId="22" xfId="0" applyNumberFormat="1" applyFont="1" applyBorder="1" applyAlignment="1">
      <alignment horizontal="center" vertical="center"/>
    </xf>
    <xf numFmtId="164" fontId="11" fillId="0" borderId="21" xfId="0" applyNumberFormat="1" applyFont="1" applyBorder="1" applyAlignment="1">
      <alignment horizontal="center" vertical="center"/>
    </xf>
    <xf numFmtId="0" fontId="11" fillId="3" borderId="8" xfId="0" applyFont="1" applyFill="1" applyBorder="1" applyAlignment="1">
      <alignment vertical="center" wrapText="1"/>
    </xf>
    <xf numFmtId="164" fontId="11" fillId="3" borderId="4" xfId="0" applyNumberFormat="1" applyFont="1" applyFill="1" applyBorder="1" applyAlignment="1">
      <alignment horizontal="center" vertical="center"/>
    </xf>
    <xf numFmtId="0" fontId="11" fillId="3" borderId="9" xfId="0" applyFont="1" applyFill="1" applyBorder="1" applyAlignment="1">
      <alignment vertical="center" wrapText="1"/>
    </xf>
    <xf numFmtId="0" fontId="9" fillId="3" borderId="9" xfId="0" applyFont="1" applyFill="1" applyBorder="1" applyAlignment="1">
      <alignment vertical="center" wrapText="1"/>
    </xf>
    <xf numFmtId="164" fontId="9" fillId="3" borderId="4" xfId="0" applyNumberFormat="1" applyFont="1" applyFill="1" applyBorder="1" applyAlignment="1">
      <alignment horizontal="center" vertical="center"/>
    </xf>
    <xf numFmtId="0" fontId="9" fillId="3" borderId="10" xfId="0" applyFont="1" applyFill="1" applyBorder="1" applyAlignment="1">
      <alignment vertical="center" wrapText="1"/>
    </xf>
    <xf numFmtId="0" fontId="4" fillId="0" borderId="2" xfId="0" applyFont="1" applyBorder="1" applyAlignment="1">
      <alignment horizontal="left" vertical="center"/>
    </xf>
    <xf numFmtId="0" fontId="9" fillId="0" borderId="2" xfId="0" applyFont="1" applyBorder="1" applyAlignment="1">
      <alignment horizontal="center" vertical="center"/>
    </xf>
    <xf numFmtId="0" fontId="9" fillId="0" borderId="23" xfId="0" applyFont="1" applyBorder="1" applyAlignment="1">
      <alignment vertical="top" wrapText="1"/>
    </xf>
    <xf numFmtId="1" fontId="9" fillId="0" borderId="6" xfId="0" applyNumberFormat="1" applyFont="1" applyBorder="1" applyAlignment="1">
      <alignment horizontal="center" vertical="center" wrapText="1"/>
    </xf>
    <xf numFmtId="0" fontId="11" fillId="0" borderId="24" xfId="0" applyFont="1" applyBorder="1" applyAlignment="1">
      <alignment vertical="top" wrapText="1"/>
    </xf>
    <xf numFmtId="1" fontId="11" fillId="0" borderId="25" xfId="0" applyNumberFormat="1" applyFont="1" applyBorder="1" applyAlignment="1">
      <alignment horizontal="center" vertical="center" wrapText="1"/>
    </xf>
    <xf numFmtId="0" fontId="11" fillId="0" borderId="26" xfId="0" applyFont="1" applyBorder="1" applyAlignment="1">
      <alignment vertical="top" wrapText="1"/>
    </xf>
    <xf numFmtId="1" fontId="11" fillId="0" borderId="12" xfId="0" applyNumberFormat="1" applyFont="1" applyBorder="1" applyAlignment="1">
      <alignment horizontal="center" vertical="center" wrapText="1"/>
    </xf>
    <xf numFmtId="0" fontId="13" fillId="0" borderId="0" xfId="0" applyFont="1"/>
    <xf numFmtId="0" fontId="14" fillId="0" borderId="0" xfId="0" applyFont="1"/>
    <xf numFmtId="0" fontId="15" fillId="0" borderId="0" xfId="2" applyFont="1"/>
    <xf numFmtId="0" fontId="16" fillId="0" borderId="0" xfId="0" applyFont="1"/>
    <xf numFmtId="0" fontId="11" fillId="0" borderId="0" xfId="0" applyFont="1"/>
    <xf numFmtId="0" fontId="9" fillId="0" borderId="0" xfId="0" applyFont="1"/>
    <xf numFmtId="0" fontId="17" fillId="3" borderId="0" xfId="0" applyFont="1" applyFill="1" applyAlignment="1">
      <alignment horizontal="left" vertical="center"/>
    </xf>
    <xf numFmtId="0" fontId="11" fillId="3" borderId="0" xfId="0" applyFont="1" applyFill="1"/>
    <xf numFmtId="0" fontId="17" fillId="0" borderId="0" xfId="0" applyFont="1" applyAlignment="1">
      <alignment horizontal="left" vertical="center"/>
    </xf>
    <xf numFmtId="164" fontId="9" fillId="3" borderId="29" xfId="0" applyNumberFormat="1" applyFont="1" applyFill="1" applyBorder="1" applyAlignment="1">
      <alignment horizontal="center" vertical="center"/>
    </xf>
    <xf numFmtId="164" fontId="11" fillId="3" borderId="18" xfId="1" applyNumberFormat="1" applyFont="1" applyFill="1" applyBorder="1" applyAlignment="1">
      <alignment horizontal="center" vertical="center"/>
    </xf>
    <xf numFmtId="164" fontId="11" fillId="3" borderId="21" xfId="1" applyNumberFormat="1" applyFont="1" applyFill="1" applyBorder="1" applyAlignment="1">
      <alignment horizontal="center" vertical="center"/>
    </xf>
    <xf numFmtId="164" fontId="11" fillId="3" borderId="29" xfId="0" applyNumberFormat="1" applyFont="1" applyFill="1" applyBorder="1" applyAlignment="1">
      <alignment horizontal="center" vertical="center"/>
    </xf>
    <xf numFmtId="0" fontId="18" fillId="0" borderId="0" xfId="2" applyFont="1"/>
    <xf numFmtId="0" fontId="9" fillId="0" borderId="0" xfId="0" applyFont="1" applyAlignment="1">
      <alignment horizontal="left" vertical="center"/>
    </xf>
    <xf numFmtId="0" fontId="0" fillId="3" borderId="0" xfId="0" applyFill="1" applyAlignment="1">
      <alignment wrapText="1"/>
    </xf>
    <xf numFmtId="164" fontId="5" fillId="3" borderId="3" xfId="0" applyNumberFormat="1" applyFont="1" applyFill="1" applyBorder="1" applyAlignment="1">
      <alignment horizontal="center" vertical="center" wrapText="1"/>
    </xf>
    <xf numFmtId="0" fontId="8" fillId="3" borderId="0" xfId="0" applyFont="1" applyFill="1" applyAlignment="1">
      <alignment horizontal="center" vertical="center" wrapText="1"/>
    </xf>
    <xf numFmtId="0" fontId="19" fillId="0" borderId="0" xfId="2" applyFont="1" applyFill="1"/>
    <xf numFmtId="164" fontId="7" fillId="3" borderId="7" xfId="0" applyNumberFormat="1" applyFont="1" applyFill="1" applyBorder="1" applyAlignment="1">
      <alignment horizontal="center" vertical="center" wrapText="1"/>
    </xf>
    <xf numFmtId="0" fontId="8" fillId="0" borderId="0" xfId="0" applyFont="1"/>
    <xf numFmtId="164" fontId="11" fillId="3" borderId="0" xfId="0" applyNumberFormat="1" applyFont="1" applyFill="1"/>
    <xf numFmtId="0" fontId="9" fillId="3" borderId="30" xfId="0" applyFont="1" applyFill="1" applyBorder="1" applyAlignment="1">
      <alignment horizontal="left" vertical="center" wrapText="1"/>
    </xf>
    <xf numFmtId="0" fontId="8" fillId="3" borderId="8" xfId="0" applyFont="1" applyFill="1" applyBorder="1" applyAlignment="1">
      <alignment horizontal="center" vertical="center" wrapText="1"/>
    </xf>
    <xf numFmtId="0" fontId="8" fillId="0" borderId="3" xfId="0" applyFont="1" applyBorder="1" applyAlignment="1">
      <alignment horizontal="center" vertical="center" wrapText="1"/>
    </xf>
    <xf numFmtId="0" fontId="8" fillId="3" borderId="9" xfId="0" applyFont="1" applyFill="1" applyBorder="1" applyAlignment="1">
      <alignment horizontal="center" vertical="center" wrapText="1"/>
    </xf>
    <xf numFmtId="0" fontId="8" fillId="0" borderId="4" xfId="0" applyFont="1" applyBorder="1" applyAlignment="1">
      <alignment horizontal="center" vertical="center" wrapText="1"/>
    </xf>
    <xf numFmtId="0" fontId="7" fillId="3" borderId="10" xfId="0" applyFont="1" applyFill="1" applyBorder="1" applyAlignment="1">
      <alignment horizontal="center" vertical="center" wrapText="1"/>
    </xf>
    <xf numFmtId="0" fontId="7" fillId="0" borderId="5" xfId="0" applyFont="1" applyBorder="1" applyAlignment="1">
      <alignment horizontal="center" vertical="center" wrapText="1"/>
    </xf>
    <xf numFmtId="164" fontId="7" fillId="3" borderId="9" xfId="0" applyNumberFormat="1" applyFont="1" applyFill="1" applyBorder="1" applyAlignment="1">
      <alignment horizontal="center" vertical="center" wrapText="1"/>
    </xf>
    <xf numFmtId="164" fontId="7" fillId="3" borderId="8" xfId="0" applyNumberFormat="1" applyFont="1" applyFill="1" applyBorder="1" applyAlignment="1">
      <alignment horizontal="center" vertical="center" wrapText="1"/>
    </xf>
    <xf numFmtId="164" fontId="8" fillId="3" borderId="14" xfId="0" applyNumberFormat="1" applyFont="1" applyFill="1" applyBorder="1" applyAlignment="1">
      <alignment horizontal="center" vertical="center" wrapText="1"/>
    </xf>
    <xf numFmtId="164" fontId="8" fillId="3" borderId="31" xfId="0" applyNumberFormat="1" applyFont="1" applyFill="1" applyBorder="1" applyAlignment="1">
      <alignment horizontal="center" vertical="center" wrapText="1"/>
    </xf>
    <xf numFmtId="164" fontId="7" fillId="3" borderId="32" xfId="0" applyNumberFormat="1" applyFont="1" applyFill="1" applyBorder="1" applyAlignment="1">
      <alignment horizontal="center" vertical="center" wrapText="1"/>
    </xf>
    <xf numFmtId="0" fontId="19" fillId="0" borderId="0" xfId="2" applyFont="1"/>
    <xf numFmtId="164" fontId="8" fillId="3" borderId="33" xfId="0" applyNumberFormat="1" applyFont="1" applyFill="1" applyBorder="1" applyAlignment="1">
      <alignment horizontal="center" vertical="center" wrapText="1"/>
    </xf>
    <xf numFmtId="164" fontId="8" fillId="3" borderId="34" xfId="0" applyNumberFormat="1" applyFont="1" applyFill="1" applyBorder="1" applyAlignment="1">
      <alignment horizontal="center" vertical="center" wrapText="1"/>
    </xf>
    <xf numFmtId="164" fontId="8" fillId="3" borderId="5" xfId="0" applyNumberFormat="1" applyFont="1" applyFill="1" applyBorder="1" applyAlignment="1">
      <alignment horizontal="center" vertical="center" wrapText="1"/>
    </xf>
    <xf numFmtId="3" fontId="1" fillId="0" borderId="0" xfId="0" applyNumberFormat="1" applyFont="1" applyAlignment="1">
      <alignment wrapText="1"/>
    </xf>
    <xf numFmtId="3" fontId="0" fillId="0" borderId="0" xfId="0" applyNumberFormat="1"/>
    <xf numFmtId="0" fontId="8" fillId="0" borderId="5" xfId="0" applyFont="1" applyBorder="1" applyAlignment="1">
      <alignment vertical="center"/>
    </xf>
    <xf numFmtId="0" fontId="8" fillId="3" borderId="4" xfId="0" applyFont="1" applyFill="1" applyBorder="1" applyAlignment="1">
      <alignment horizontal="center" vertical="center"/>
    </xf>
    <xf numFmtId="0" fontId="7" fillId="0" borderId="0" xfId="0" applyFont="1" applyAlignment="1">
      <alignment vertical="center"/>
    </xf>
    <xf numFmtId="1" fontId="11" fillId="0" borderId="0" xfId="0" applyNumberFormat="1" applyFont="1" applyAlignment="1">
      <alignment horizontal="center" vertical="center"/>
    </xf>
    <xf numFmtId="1" fontId="11" fillId="3" borderId="0" xfId="0" applyNumberFormat="1" applyFont="1" applyFill="1"/>
    <xf numFmtId="1" fontId="11" fillId="0" borderId="0" xfId="0" applyNumberFormat="1" applyFont="1"/>
    <xf numFmtId="164" fontId="11" fillId="0" borderId="0" xfId="0" applyNumberFormat="1" applyFont="1"/>
    <xf numFmtId="0" fontId="11" fillId="3" borderId="35" xfId="0" applyFont="1" applyFill="1" applyBorder="1" applyAlignment="1">
      <alignment vertical="center" wrapText="1"/>
    </xf>
    <xf numFmtId="164" fontId="9" fillId="0" borderId="4" xfId="0" applyNumberFormat="1" applyFont="1" applyBorder="1" applyAlignment="1">
      <alignment horizontal="center" vertical="center"/>
    </xf>
    <xf numFmtId="0" fontId="18" fillId="0" borderId="0" xfId="2" applyFont="1" applyFill="1"/>
    <xf numFmtId="1" fontId="9" fillId="0" borderId="36" xfId="0" applyNumberFormat="1" applyFont="1" applyBorder="1" applyAlignment="1">
      <alignment horizontal="center" vertical="center" wrapText="1"/>
    </xf>
    <xf numFmtId="1" fontId="11" fillId="0" borderId="36" xfId="0" applyNumberFormat="1" applyFont="1" applyBorder="1" applyAlignment="1">
      <alignment horizontal="center" vertical="center" wrapText="1"/>
    </xf>
    <xf numFmtId="1" fontId="11" fillId="0" borderId="30" xfId="0" applyNumberFormat="1" applyFont="1" applyBorder="1" applyAlignment="1">
      <alignment horizontal="center" vertical="center" wrapText="1"/>
    </xf>
    <xf numFmtId="1" fontId="9" fillId="0" borderId="0" xfId="0" applyNumberFormat="1" applyFont="1"/>
    <xf numFmtId="0" fontId="11" fillId="0" borderId="0" xfId="0" applyFont="1" applyAlignment="1">
      <alignment horizontal="center"/>
    </xf>
    <xf numFmtId="0" fontId="7" fillId="0" borderId="0" xfId="0" applyFont="1" applyAlignment="1">
      <alignment vertical="top"/>
    </xf>
    <xf numFmtId="165" fontId="11" fillId="0" borderId="0" xfId="0" applyNumberFormat="1" applyFont="1"/>
    <xf numFmtId="164" fontId="9" fillId="0" borderId="6" xfId="0" applyNumberFormat="1" applyFont="1" applyBorder="1" applyAlignment="1">
      <alignment horizontal="center" vertical="center" wrapText="1"/>
    </xf>
    <xf numFmtId="164" fontId="11" fillId="0" borderId="25" xfId="0" applyNumberFormat="1" applyFont="1" applyBorder="1" applyAlignment="1">
      <alignment horizontal="center" vertical="center" wrapText="1"/>
    </xf>
    <xf numFmtId="164" fontId="11" fillId="0" borderId="36" xfId="0" applyNumberFormat="1" applyFont="1" applyBorder="1" applyAlignment="1">
      <alignment horizontal="center" vertical="center" wrapText="1"/>
    </xf>
    <xf numFmtId="164" fontId="11" fillId="0" borderId="12" xfId="0" applyNumberFormat="1" applyFont="1" applyBorder="1" applyAlignment="1">
      <alignment horizontal="center" vertical="center" wrapText="1"/>
    </xf>
    <xf numFmtId="164" fontId="11" fillId="0" borderId="30" xfId="0" applyNumberFormat="1" applyFont="1" applyBorder="1" applyAlignment="1">
      <alignment horizontal="center" vertical="center" wrapText="1"/>
    </xf>
    <xf numFmtId="0" fontId="11" fillId="0" borderId="0" xfId="0" applyFont="1" applyAlignment="1">
      <alignment horizontal="left"/>
    </xf>
    <xf numFmtId="164" fontId="7" fillId="3" borderId="4" xfId="0" applyNumberFormat="1" applyFont="1" applyFill="1" applyBorder="1" applyAlignment="1">
      <alignment horizontal="center" vertical="center" wrapText="1"/>
    </xf>
    <xf numFmtId="164" fontId="0" fillId="0" borderId="0" xfId="0" applyNumberFormat="1"/>
    <xf numFmtId="0" fontId="20" fillId="3" borderId="0" xfId="0" applyFont="1" applyFill="1" applyAlignment="1">
      <alignment horizontal="left" vertical="center"/>
    </xf>
    <xf numFmtId="0" fontId="20" fillId="0" borderId="0" xfId="0" applyFont="1"/>
    <xf numFmtId="0" fontId="20" fillId="0" borderId="0" xfId="0" applyFont="1" applyAlignment="1">
      <alignment horizontal="left" vertical="center"/>
    </xf>
    <xf numFmtId="0" fontId="0" fillId="0" borderId="0" xfId="0" applyAlignment="1">
      <alignment vertical="top"/>
    </xf>
    <xf numFmtId="0" fontId="16" fillId="0" borderId="0" xfId="0" applyFont="1" applyAlignment="1">
      <alignment horizontal="left" vertical="center" wrapText="1"/>
    </xf>
    <xf numFmtId="0" fontId="9" fillId="0" borderId="27" xfId="0" applyFont="1" applyBorder="1" applyAlignment="1">
      <alignment horizontal="left" vertical="top" wrapText="1"/>
    </xf>
    <xf numFmtId="0" fontId="8" fillId="0" borderId="28" xfId="0" applyFont="1" applyBorder="1" applyAlignment="1">
      <alignment horizontal="left" vertical="top" wrapText="1"/>
    </xf>
    <xf numFmtId="0" fontId="9" fillId="3" borderId="27" xfId="0" applyFont="1" applyFill="1" applyBorder="1" applyAlignment="1">
      <alignment horizontal="left" vertical="center" wrapText="1"/>
    </xf>
    <xf numFmtId="0" fontId="11" fillId="0" borderId="28" xfId="0" applyFont="1" applyBorder="1" applyAlignment="1">
      <alignment horizontal="left" vertical="top" wrapText="1"/>
    </xf>
    <xf numFmtId="0" fontId="11" fillId="0" borderId="0" xfId="0" applyFont="1" applyAlignment="1">
      <alignment horizontal="left" wrapText="1"/>
    </xf>
    <xf numFmtId="0" fontId="11" fillId="3" borderId="28" xfId="0" applyFont="1" applyFill="1" applyBorder="1" applyAlignment="1">
      <alignment horizontal="left" vertical="top" wrapText="1"/>
    </xf>
    <xf numFmtId="0" fontId="11" fillId="3" borderId="0" xfId="0" applyFont="1" applyFill="1" applyAlignment="1">
      <alignment horizontal="left" wrapText="1"/>
    </xf>
    <xf numFmtId="0" fontId="8" fillId="0" borderId="28" xfId="0" applyFont="1" applyBorder="1" applyAlignment="1">
      <alignment horizontal="left" vertical="center" wrapText="1"/>
    </xf>
    <xf numFmtId="0" fontId="0" fillId="3" borderId="27" xfId="0" applyFill="1" applyBorder="1" applyAlignment="1">
      <alignment wrapText="1"/>
    </xf>
    <xf numFmtId="0" fontId="11" fillId="0" borderId="28" xfId="0" applyFont="1" applyBorder="1" applyAlignment="1">
      <alignment wrapText="1"/>
    </xf>
    <xf numFmtId="0" fontId="0" fillId="0" borderId="28" xfId="0" applyBorder="1" applyAlignment="1">
      <alignment wrapText="1"/>
    </xf>
    <xf numFmtId="0" fontId="9" fillId="0" borderId="0" xfId="0" applyFont="1" applyAlignment="1">
      <alignment horizontal="left" wrapText="1"/>
    </xf>
    <xf numFmtId="0" fontId="9" fillId="0" borderId="0" xfId="0" applyFont="1" applyAlignment="1">
      <alignment horizontal="left" vertical="center" wrapText="1"/>
    </xf>
    <xf numFmtId="0" fontId="8" fillId="0" borderId="0" xfId="0" applyFont="1" applyAlignment="1">
      <alignment horizontal="left" wrapText="1"/>
    </xf>
    <xf numFmtId="0" fontId="9" fillId="3" borderId="0" xfId="0" applyFont="1" applyFill="1" applyAlignment="1">
      <alignment horizontal="left" vertical="center" wrapText="1"/>
    </xf>
    <xf numFmtId="0" fontId="11" fillId="3" borderId="28" xfId="0" applyFont="1" applyFill="1" applyBorder="1" applyAlignment="1">
      <alignment horizontal="left"/>
    </xf>
    <xf numFmtId="0" fontId="11" fillId="3" borderId="27" xfId="0" applyFont="1" applyFill="1" applyBorder="1" applyAlignment="1">
      <alignment wrapText="1"/>
    </xf>
    <xf numFmtId="0" fontId="11" fillId="3" borderId="28" xfId="0" applyFont="1" applyFill="1" applyBorder="1" applyAlignment="1">
      <alignment wrapText="1"/>
    </xf>
    <xf numFmtId="0" fontId="9" fillId="0" borderId="0" xfId="0" applyFont="1" applyAlignment="1">
      <alignment horizontal="left" vertical="top" wrapText="1"/>
    </xf>
    <xf numFmtId="3" fontId="1" fillId="0" borderId="0" xfId="0" applyNumberFormat="1" applyFont="1" applyAlignment="1">
      <alignment horizontal="left" vertical="center" wrapText="1"/>
    </xf>
    <xf numFmtId="0" fontId="11" fillId="0" borderId="28" xfId="0" applyFont="1" applyBorder="1" applyAlignment="1">
      <alignment horizontal="left" vertical="center" wrapText="1"/>
    </xf>
    <xf numFmtId="0" fontId="8" fillId="3" borderId="28" xfId="0" applyFont="1" applyFill="1" applyBorder="1" applyAlignment="1">
      <alignment horizontal="left" wrapText="1"/>
    </xf>
    <xf numFmtId="0" fontId="11" fillId="3" borderId="28" xfId="0" applyFont="1" applyFill="1" applyBorder="1" applyAlignment="1">
      <alignment horizontal="left" wrapText="1"/>
    </xf>
    <xf numFmtId="0" fontId="9" fillId="3" borderId="6" xfId="0" applyFont="1" applyFill="1" applyBorder="1" applyAlignment="1">
      <alignment horizontal="center" vertical="center"/>
    </xf>
    <xf numFmtId="0" fontId="9" fillId="3" borderId="12" xfId="0" applyFont="1" applyFill="1" applyBorder="1" applyAlignment="1">
      <alignment horizontal="center" vertical="center"/>
    </xf>
    <xf numFmtId="0" fontId="3" fillId="2" borderId="2" xfId="0" applyFont="1" applyFill="1" applyBorder="1" applyAlignment="1">
      <alignment horizontal="center" vertical="center"/>
    </xf>
    <xf numFmtId="0" fontId="10" fillId="2" borderId="2" xfId="0" applyFont="1" applyFill="1" applyBorder="1" applyAlignment="1">
      <alignment horizontal="center" vertical="center"/>
    </xf>
    <xf numFmtId="0" fontId="3" fillId="2" borderId="11" xfId="0" applyFont="1" applyFill="1" applyBorder="1" applyAlignment="1">
      <alignment horizontal="center" vertical="center"/>
    </xf>
    <xf numFmtId="0" fontId="11" fillId="3" borderId="0" xfId="0" applyFont="1" applyFill="1" applyAlignment="1">
      <alignment wrapText="1"/>
    </xf>
    <xf numFmtId="0" fontId="9" fillId="3" borderId="0" xfId="0" applyFont="1" applyFill="1" applyAlignment="1">
      <alignment vertical="center" wrapText="1"/>
    </xf>
    <xf numFmtId="0" fontId="11" fillId="3" borderId="0" xfId="0" applyFont="1" applyFill="1" applyAlignment="1">
      <alignment vertical="center" wrapText="1"/>
    </xf>
    <xf numFmtId="0" fontId="9" fillId="3" borderId="0" xfId="0" applyFont="1" applyFill="1" applyAlignment="1">
      <alignment wrapText="1"/>
    </xf>
    <xf numFmtId="0" fontId="11" fillId="0" borderId="0" xfId="0" applyFont="1" applyAlignment="1">
      <alignment horizontal="left" vertical="center" wrapText="1"/>
    </xf>
    <xf numFmtId="0" fontId="11" fillId="0" borderId="28" xfId="0" applyFont="1" applyBorder="1" applyAlignment="1">
      <alignment vertical="center" wrapText="1"/>
    </xf>
    <xf numFmtId="0" fontId="7" fillId="0" borderId="0" xfId="0" applyFont="1" applyAlignment="1">
      <alignment vertical="center" wrapText="1"/>
    </xf>
    <xf numFmtId="0" fontId="11" fillId="0" borderId="0" xfId="0" applyFont="1" applyAlignment="1">
      <alignment vertical="center" wrapText="1"/>
    </xf>
    <xf numFmtId="0" fontId="11" fillId="3" borderId="28" xfId="0" applyFont="1" applyFill="1" applyBorder="1" applyAlignment="1">
      <alignment vertical="top" wrapText="1"/>
    </xf>
    <xf numFmtId="0" fontId="20" fillId="3" borderId="0" xfId="0" applyFont="1" applyFill="1" applyAlignment="1">
      <alignment horizontal="left" vertical="center"/>
    </xf>
  </cellXfs>
  <cellStyles count="3">
    <cellStyle name="Lien hypertexte" xfId="2" builtinId="8"/>
    <cellStyle name="Normal" xfId="0" builtinId="0"/>
    <cellStyle name="Pourcentage" xfId="1" builtinId="5"/>
  </cellStyles>
  <dxfs count="0"/>
  <tableStyles count="0" defaultTableStyle="TableStyleMedium2" defaultPivotStyle="PivotStyleLight16"/>
  <colors>
    <mruColors>
      <color rgb="FF002060"/>
      <color rgb="FF5B9BD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sz="1400" b="0" i="0" u="none" strike="noStrike" kern="1200" spc="0" baseline="0">
                <a:solidFill>
                  <a:sysClr val="windowText" lastClr="000000"/>
                </a:solidFill>
              </a:rPr>
              <a:t>Niveau de satisfaction quant à leur situation professionnelle des docteurs en emploi au 1er décembre 2023 (promotion 2020), par grande discipline (en %)</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spPr>
            <a:solidFill>
              <a:schemeClr val="accent1"/>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2-EF38-428B-8463-D5C40C784817}"/>
              </c:ext>
            </c:extLst>
          </c:dPt>
          <c:dPt>
            <c:idx val="1"/>
            <c:invertIfNegative val="0"/>
            <c:bubble3D val="0"/>
            <c:spPr>
              <a:solidFill>
                <a:srgbClr val="5B9BD5"/>
              </a:solidFill>
              <a:ln>
                <a:noFill/>
              </a:ln>
              <a:effectLst/>
            </c:spPr>
            <c:extLst>
              <c:ext xmlns:c16="http://schemas.microsoft.com/office/drawing/2014/chart" uri="{C3380CC4-5D6E-409C-BE32-E72D297353CC}">
                <c16:uniqueId val="{00000003-EF38-428B-8463-D5C40C784817}"/>
              </c:ext>
            </c:extLst>
          </c:dPt>
          <c:dPt>
            <c:idx val="2"/>
            <c:invertIfNegative val="0"/>
            <c:bubble3D val="0"/>
            <c:spPr>
              <a:solidFill>
                <a:srgbClr val="5B9BD5"/>
              </a:solidFill>
              <a:ln>
                <a:noFill/>
              </a:ln>
              <a:effectLst/>
            </c:spPr>
            <c:extLst>
              <c:ext xmlns:c16="http://schemas.microsoft.com/office/drawing/2014/chart" uri="{C3380CC4-5D6E-409C-BE32-E72D297353CC}">
                <c16:uniqueId val="{00000004-EF38-428B-8463-D5C40C784817}"/>
              </c:ext>
            </c:extLst>
          </c:dPt>
          <c:dPt>
            <c:idx val="3"/>
            <c:invertIfNegative val="0"/>
            <c:bubble3D val="0"/>
            <c:spPr>
              <a:solidFill>
                <a:srgbClr val="5B9BD5"/>
              </a:solidFill>
              <a:ln>
                <a:noFill/>
              </a:ln>
              <a:effectLst/>
            </c:spPr>
            <c:extLst>
              <c:ext xmlns:c16="http://schemas.microsoft.com/office/drawing/2014/chart" uri="{C3380CC4-5D6E-409C-BE32-E72D297353CC}">
                <c16:uniqueId val="{00000005-EF38-428B-8463-D5C40C784817}"/>
              </c:ext>
            </c:extLst>
          </c:dPt>
          <c:dPt>
            <c:idx val="4"/>
            <c:invertIfNegative val="0"/>
            <c:bubble3D val="0"/>
            <c:spPr>
              <a:solidFill>
                <a:srgbClr val="5B9BD5"/>
              </a:solidFill>
              <a:ln>
                <a:noFill/>
              </a:ln>
              <a:effectLst/>
            </c:spPr>
            <c:extLst>
              <c:ext xmlns:c16="http://schemas.microsoft.com/office/drawing/2014/chart" uri="{C3380CC4-5D6E-409C-BE32-E72D297353CC}">
                <c16:uniqueId val="{00000006-EF38-428B-8463-D5C40C78481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1'!$A$5:$A$9</c:f>
              <c:strCache>
                <c:ptCount val="5"/>
                <c:pt idx="0">
                  <c:v>Ensemble </c:v>
                </c:pt>
                <c:pt idx="1">
                  <c:v>Sciences exactes et applications</c:v>
                </c:pt>
                <c:pt idx="2">
                  <c:v>Sciences du vivant</c:v>
                </c:pt>
                <c:pt idx="3">
                  <c:v>Sciences humaines et humanités</c:v>
                </c:pt>
                <c:pt idx="4">
                  <c:v>Sciences de la société</c:v>
                </c:pt>
              </c:strCache>
            </c:strRef>
          </c:cat>
          <c:val>
            <c:numRef>
              <c:f>'Graphique 1'!$B$5:$B$9</c:f>
              <c:numCache>
                <c:formatCode>0.0</c:formatCode>
                <c:ptCount val="5"/>
                <c:pt idx="0">
                  <c:v>85</c:v>
                </c:pt>
                <c:pt idx="1">
                  <c:v>88</c:v>
                </c:pt>
                <c:pt idx="2">
                  <c:v>84.9</c:v>
                </c:pt>
                <c:pt idx="3">
                  <c:v>79.5</c:v>
                </c:pt>
                <c:pt idx="4">
                  <c:v>81.3</c:v>
                </c:pt>
              </c:numCache>
            </c:numRef>
          </c:val>
          <c:extLst>
            <c:ext xmlns:c16="http://schemas.microsoft.com/office/drawing/2014/chart" uri="{C3380CC4-5D6E-409C-BE32-E72D297353CC}">
              <c16:uniqueId val="{00000000-EF38-428B-8463-D5C40C784817}"/>
            </c:ext>
          </c:extLst>
        </c:ser>
        <c:dLbls>
          <c:showLegendKey val="0"/>
          <c:showVal val="0"/>
          <c:showCatName val="0"/>
          <c:showSerName val="0"/>
          <c:showPercent val="0"/>
          <c:showBubbleSize val="0"/>
        </c:dLbls>
        <c:gapWidth val="219"/>
        <c:overlap val="-27"/>
        <c:axId val="694431824"/>
        <c:axId val="694432304"/>
      </c:barChart>
      <c:catAx>
        <c:axId val="6944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694432304"/>
        <c:crossesAt val="0"/>
        <c:auto val="1"/>
        <c:lblAlgn val="ctr"/>
        <c:lblOffset val="100"/>
        <c:noMultiLvlLbl val="0"/>
      </c:catAx>
      <c:valAx>
        <c:axId val="69443230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694431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r>
              <a:rPr lang="fr-FR">
                <a:solidFill>
                  <a:sysClr val="windowText" lastClr="000000"/>
                </a:solidFill>
              </a:rPr>
              <a:t>Evolution du niveau de satisfaction quant à leur situation professionnelle des docteurs en emploi au 1er décembre 2023 comparativement à la situation de ceux en emploi au 1er décembre 2021 (promotion 2020), par grande discipline (en point de %)</a:t>
            </a:r>
          </a:p>
        </c:rich>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fr-FR"/>
        </a:p>
      </c:txPr>
    </c:title>
    <c:autoTitleDeleted val="0"/>
    <c:plotArea>
      <c:layout/>
      <c:barChart>
        <c:barDir val="col"/>
        <c:grouping val="clustered"/>
        <c:varyColors val="0"/>
        <c:ser>
          <c:idx val="0"/>
          <c:order val="0"/>
          <c:spPr>
            <a:solidFill>
              <a:srgbClr val="5B9BD5"/>
            </a:solidFill>
            <a:ln>
              <a:noFill/>
            </a:ln>
            <a:effectLst/>
          </c:spPr>
          <c:invertIfNegative val="0"/>
          <c:dPt>
            <c:idx val="0"/>
            <c:invertIfNegative val="0"/>
            <c:bubble3D val="0"/>
            <c:spPr>
              <a:solidFill>
                <a:srgbClr val="002060"/>
              </a:solidFill>
              <a:ln>
                <a:noFill/>
              </a:ln>
              <a:effectLst/>
            </c:spPr>
            <c:extLst>
              <c:ext xmlns:c16="http://schemas.microsoft.com/office/drawing/2014/chart" uri="{C3380CC4-5D6E-409C-BE32-E72D297353CC}">
                <c16:uniqueId val="{00000001-6D8F-4715-9965-4D71966D2247}"/>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fr-FR"/>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'Graphique 1'!$A$49:$A$53</c:f>
              <c:strCache>
                <c:ptCount val="5"/>
                <c:pt idx="0">
                  <c:v>Ensemble </c:v>
                </c:pt>
                <c:pt idx="1">
                  <c:v>Sciences exactes et applications</c:v>
                </c:pt>
                <c:pt idx="2">
                  <c:v>Sciences du vivant</c:v>
                </c:pt>
                <c:pt idx="3">
                  <c:v>Sciences humaines et humanités</c:v>
                </c:pt>
                <c:pt idx="4">
                  <c:v>Sciences de la société</c:v>
                </c:pt>
              </c:strCache>
            </c:strRef>
          </c:cat>
          <c:val>
            <c:numRef>
              <c:f>'Graphique 1'!$B$49:$B$53</c:f>
              <c:numCache>
                <c:formatCode>0.0</c:formatCode>
                <c:ptCount val="5"/>
                <c:pt idx="0">
                  <c:v>2.4000000000000057</c:v>
                </c:pt>
                <c:pt idx="1">
                  <c:v>1.5999999999999943</c:v>
                </c:pt>
                <c:pt idx="2">
                  <c:v>1.8000000000000114</c:v>
                </c:pt>
                <c:pt idx="3">
                  <c:v>5.7000000000000028</c:v>
                </c:pt>
                <c:pt idx="4">
                  <c:v>1.8999999999999915</c:v>
                </c:pt>
              </c:numCache>
            </c:numRef>
          </c:val>
          <c:extLst>
            <c:ext xmlns:c16="http://schemas.microsoft.com/office/drawing/2014/chart" uri="{C3380CC4-5D6E-409C-BE32-E72D297353CC}">
              <c16:uniqueId val="{0000000A-6D8F-4715-9965-4D71966D2247}"/>
            </c:ext>
          </c:extLst>
        </c:ser>
        <c:dLbls>
          <c:showLegendKey val="0"/>
          <c:showVal val="0"/>
          <c:showCatName val="0"/>
          <c:showSerName val="0"/>
          <c:showPercent val="0"/>
          <c:showBubbleSize val="0"/>
        </c:dLbls>
        <c:gapWidth val="219"/>
        <c:overlap val="-27"/>
        <c:axId val="694431824"/>
        <c:axId val="694432304"/>
      </c:barChart>
      <c:catAx>
        <c:axId val="694431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694432304"/>
        <c:crosses val="autoZero"/>
        <c:auto val="1"/>
        <c:lblAlgn val="ctr"/>
        <c:lblOffset val="100"/>
        <c:noMultiLvlLbl val="0"/>
      </c:catAx>
      <c:valAx>
        <c:axId val="694432304"/>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ysClr val="windowText" lastClr="000000"/>
                </a:solidFill>
                <a:latin typeface="+mn-lt"/>
                <a:ea typeface="+mn-ea"/>
                <a:cs typeface="+mn-cs"/>
              </a:defRPr>
            </a:pPr>
            <a:endParaRPr lang="fr-FR"/>
          </a:p>
        </c:txPr>
        <c:crossAx val="694431824"/>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9524</xdr:colOff>
      <xdr:row>26</xdr:row>
      <xdr:rowOff>114300</xdr:rowOff>
    </xdr:from>
    <xdr:to>
      <xdr:col>10</xdr:col>
      <xdr:colOff>3809</xdr:colOff>
      <xdr:row>38</xdr:row>
      <xdr:rowOff>0</xdr:rowOff>
    </xdr:to>
    <xdr:pic>
      <xdr:nvPicPr>
        <xdr:cNvPr id="4" name="Image 3">
          <a:extLst>
            <a:ext uri="{FF2B5EF4-FFF2-40B4-BE49-F238E27FC236}">
              <a16:creationId xmlns:a16="http://schemas.microsoft.com/office/drawing/2014/main" id="{A4282A13-1327-4FAA-9B2C-9F6ACC4CDF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57774" y="5715000"/>
          <a:ext cx="5267325" cy="24860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4</xdr:col>
      <xdr:colOff>1062037</xdr:colOff>
      <xdr:row>4</xdr:row>
      <xdr:rowOff>119062</xdr:rowOff>
    </xdr:from>
    <xdr:to>
      <xdr:col>9</xdr:col>
      <xdr:colOff>190500</xdr:colOff>
      <xdr:row>15</xdr:row>
      <xdr:rowOff>219075</xdr:rowOff>
    </xdr:to>
    <xdr:graphicFrame macro="">
      <xdr:nvGraphicFramePr>
        <xdr:cNvPr id="5" name="Graphique 4">
          <a:extLst>
            <a:ext uri="{FF2B5EF4-FFF2-40B4-BE49-F238E27FC236}">
              <a16:creationId xmlns:a16="http://schemas.microsoft.com/office/drawing/2014/main" id="{FAA357B8-F751-E23A-C7B7-AE337955FCD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97154</xdr:colOff>
      <xdr:row>47</xdr:row>
      <xdr:rowOff>26670</xdr:rowOff>
    </xdr:from>
    <xdr:to>
      <xdr:col>10</xdr:col>
      <xdr:colOff>38099</xdr:colOff>
      <xdr:row>58</xdr:row>
      <xdr:rowOff>180975</xdr:rowOff>
    </xdr:to>
    <xdr:graphicFrame macro="">
      <xdr:nvGraphicFramePr>
        <xdr:cNvPr id="9" name="Graphique 8">
          <a:extLst>
            <a:ext uri="{FF2B5EF4-FFF2-40B4-BE49-F238E27FC236}">
              <a16:creationId xmlns:a16="http://schemas.microsoft.com/office/drawing/2014/main" id="{0C2C521D-DCE2-4BD8-A17A-A740D3DBF0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ED292-7677-44E3-B859-886F63316515}">
  <dimension ref="A2:R16"/>
  <sheetViews>
    <sheetView tabSelected="1" workbookViewId="0"/>
  </sheetViews>
  <sheetFormatPr baseColWidth="10" defaultRowHeight="18" x14ac:dyDescent="0.35"/>
  <cols>
    <col min="1" max="1" width="15.9140625" customWidth="1"/>
  </cols>
  <sheetData>
    <row r="2" spans="1:18" ht="21" x14ac:dyDescent="0.4">
      <c r="A2" s="67" t="s">
        <v>35</v>
      </c>
      <c r="B2" s="70"/>
      <c r="C2" s="67"/>
      <c r="D2" s="67"/>
      <c r="E2" s="67"/>
      <c r="F2" s="67"/>
      <c r="G2" s="67"/>
      <c r="H2" s="67"/>
      <c r="I2" s="67"/>
      <c r="J2" s="67"/>
      <c r="K2" s="67"/>
      <c r="L2" s="67"/>
      <c r="M2" s="67"/>
      <c r="N2" s="67"/>
      <c r="O2" s="67"/>
      <c r="P2" s="67"/>
      <c r="Q2" s="67"/>
      <c r="R2" s="67"/>
    </row>
    <row r="3" spans="1:18" x14ac:dyDescent="0.35">
      <c r="A3" s="68" t="s">
        <v>36</v>
      </c>
      <c r="B3" s="69" t="s">
        <v>37</v>
      </c>
      <c r="C3" s="68"/>
      <c r="D3" s="68"/>
      <c r="E3" s="68"/>
      <c r="F3" s="68"/>
      <c r="G3" s="68"/>
      <c r="H3" s="68"/>
      <c r="I3" s="68"/>
      <c r="J3" s="68"/>
      <c r="K3" s="68"/>
      <c r="L3" s="68"/>
      <c r="M3" s="68"/>
      <c r="N3" s="68"/>
      <c r="O3" s="68"/>
      <c r="P3" s="68"/>
      <c r="Q3" s="68"/>
      <c r="R3" s="68"/>
    </row>
    <row r="4" spans="1:18" x14ac:dyDescent="0.35">
      <c r="A4" s="68" t="s">
        <v>38</v>
      </c>
      <c r="B4" s="69" t="s">
        <v>39</v>
      </c>
      <c r="C4" s="68"/>
      <c r="D4" s="68"/>
      <c r="E4" s="68"/>
      <c r="F4" s="68"/>
      <c r="G4" s="68"/>
      <c r="H4" s="68"/>
      <c r="I4" s="68"/>
      <c r="J4" s="68"/>
      <c r="K4" s="68"/>
      <c r="L4" s="68"/>
      <c r="M4" s="68"/>
      <c r="N4" s="68"/>
      <c r="O4" s="68"/>
      <c r="P4" s="68"/>
      <c r="Q4" s="68"/>
      <c r="R4" s="68"/>
    </row>
    <row r="5" spans="1:18" x14ac:dyDescent="0.35">
      <c r="A5" s="68" t="s">
        <v>40</v>
      </c>
      <c r="B5" s="69" t="s">
        <v>41</v>
      </c>
      <c r="C5" s="68"/>
      <c r="D5" s="68"/>
      <c r="E5" s="68"/>
      <c r="F5" s="68"/>
      <c r="G5" s="68"/>
      <c r="H5" s="68"/>
      <c r="I5" s="68"/>
      <c r="J5" s="68"/>
      <c r="K5" s="68"/>
      <c r="L5" s="68"/>
      <c r="M5" s="68"/>
      <c r="N5" s="68"/>
      <c r="O5" s="68"/>
      <c r="P5" s="68"/>
      <c r="Q5" s="68"/>
      <c r="R5" s="68"/>
    </row>
    <row r="6" spans="1:18" x14ac:dyDescent="0.35">
      <c r="A6" s="68" t="s">
        <v>42</v>
      </c>
      <c r="B6" s="69" t="s">
        <v>43</v>
      </c>
      <c r="C6" s="68"/>
      <c r="D6" s="68"/>
      <c r="E6" s="68"/>
      <c r="F6" s="68"/>
      <c r="G6" s="68"/>
      <c r="H6" s="68"/>
      <c r="I6" s="68"/>
      <c r="J6" s="68"/>
      <c r="K6" s="68"/>
      <c r="L6" s="68"/>
      <c r="M6" s="68"/>
      <c r="N6" s="68"/>
      <c r="O6" s="68"/>
      <c r="P6" s="68"/>
      <c r="Q6" s="68"/>
      <c r="R6" s="68"/>
    </row>
    <row r="7" spans="1:18" x14ac:dyDescent="0.35">
      <c r="A7" s="68" t="s">
        <v>44</v>
      </c>
      <c r="B7" s="69" t="s">
        <v>45</v>
      </c>
      <c r="C7" s="68"/>
      <c r="D7" s="68"/>
      <c r="E7" s="68"/>
      <c r="F7" s="68"/>
      <c r="G7" s="68"/>
      <c r="H7" s="68"/>
      <c r="I7" s="68"/>
      <c r="J7" s="68"/>
      <c r="K7" s="68"/>
      <c r="L7" s="68"/>
      <c r="M7" s="68"/>
      <c r="N7" s="68"/>
      <c r="O7" s="68"/>
      <c r="P7" s="68"/>
      <c r="Q7" s="68"/>
      <c r="R7" s="68"/>
    </row>
    <row r="8" spans="1:18" x14ac:dyDescent="0.35">
      <c r="A8" s="68" t="s">
        <v>46</v>
      </c>
      <c r="B8" s="69" t="s">
        <v>47</v>
      </c>
      <c r="C8" s="68"/>
      <c r="D8" s="68"/>
      <c r="E8" s="68"/>
      <c r="F8" s="68"/>
      <c r="G8" s="68"/>
      <c r="H8" s="68"/>
      <c r="I8" s="68"/>
      <c r="J8" s="68"/>
      <c r="K8" s="68"/>
      <c r="L8" s="68"/>
      <c r="M8" s="68"/>
      <c r="N8" s="68"/>
      <c r="O8" s="68"/>
      <c r="P8" s="68"/>
      <c r="Q8" s="68"/>
      <c r="R8" s="68"/>
    </row>
    <row r="9" spans="1:18" x14ac:dyDescent="0.35">
      <c r="A9" s="68" t="s">
        <v>48</v>
      </c>
      <c r="B9" s="69" t="s">
        <v>49</v>
      </c>
      <c r="C9" s="68"/>
      <c r="D9" s="68"/>
      <c r="E9" s="68"/>
      <c r="F9" s="68"/>
      <c r="G9" s="68"/>
      <c r="H9" s="68"/>
      <c r="I9" s="68"/>
      <c r="J9" s="68"/>
      <c r="K9" s="68"/>
      <c r="L9" s="68"/>
      <c r="M9" s="68"/>
      <c r="N9" s="68"/>
      <c r="O9" s="70"/>
      <c r="P9" s="68"/>
      <c r="Q9" s="68"/>
      <c r="R9" s="68"/>
    </row>
    <row r="10" spans="1:18" x14ac:dyDescent="0.35">
      <c r="A10" s="68" t="s">
        <v>50</v>
      </c>
      <c r="B10" s="69" t="s">
        <v>51</v>
      </c>
      <c r="C10" s="68"/>
      <c r="D10" s="68"/>
      <c r="E10" s="68"/>
      <c r="F10" s="68"/>
      <c r="G10" s="68"/>
      <c r="H10" s="68"/>
      <c r="I10" s="68"/>
      <c r="J10" s="68"/>
      <c r="K10" s="68"/>
      <c r="L10" s="68"/>
      <c r="M10" s="68"/>
      <c r="N10" s="68"/>
      <c r="O10" s="70"/>
      <c r="P10" s="68"/>
      <c r="Q10" s="68"/>
      <c r="R10" s="68"/>
    </row>
    <row r="11" spans="1:18" x14ac:dyDescent="0.35">
      <c r="A11" s="68"/>
      <c r="B11" s="69"/>
      <c r="C11" s="68"/>
      <c r="D11" s="68"/>
      <c r="E11" s="68"/>
      <c r="F11" s="68"/>
      <c r="G11" s="68"/>
      <c r="H11" s="68"/>
      <c r="I11" s="68"/>
      <c r="J11" s="68"/>
      <c r="K11" s="68"/>
      <c r="L11" s="68"/>
      <c r="M11" s="68"/>
      <c r="N11" s="68"/>
      <c r="O11" s="68"/>
      <c r="P11" s="68"/>
      <c r="Q11" s="68"/>
      <c r="R11" s="68"/>
    </row>
    <row r="12" spans="1:18" x14ac:dyDescent="0.35">
      <c r="A12" s="71"/>
      <c r="B12" s="68"/>
      <c r="C12" s="68"/>
      <c r="D12" s="68"/>
      <c r="E12" s="68"/>
      <c r="F12" s="68"/>
      <c r="G12" s="68"/>
      <c r="H12" s="68"/>
      <c r="I12" s="68"/>
      <c r="J12" s="68"/>
      <c r="K12" s="68"/>
      <c r="L12" s="68"/>
      <c r="M12" s="68"/>
      <c r="N12" s="68"/>
      <c r="O12" s="68"/>
      <c r="P12" s="68"/>
      <c r="Q12" s="68"/>
      <c r="R12" s="68"/>
    </row>
    <row r="13" spans="1:18" x14ac:dyDescent="0.35">
      <c r="A13" s="136" t="s">
        <v>52</v>
      </c>
      <c r="B13" s="136"/>
      <c r="C13" s="136"/>
      <c r="D13" s="136"/>
      <c r="E13" s="136"/>
      <c r="F13" s="136"/>
      <c r="G13" s="136"/>
      <c r="H13" s="136"/>
      <c r="I13" s="136"/>
      <c r="J13" s="136"/>
      <c r="K13" s="136"/>
      <c r="L13" s="136"/>
      <c r="M13" s="136"/>
      <c r="N13" s="136"/>
      <c r="O13" s="136"/>
      <c r="P13" s="136"/>
      <c r="Q13" s="136"/>
      <c r="R13" s="136"/>
    </row>
    <row r="14" spans="1:18" x14ac:dyDescent="0.35">
      <c r="A14" s="136"/>
      <c r="B14" s="136"/>
      <c r="C14" s="136"/>
      <c r="D14" s="136"/>
      <c r="E14" s="136"/>
      <c r="F14" s="136"/>
      <c r="G14" s="136"/>
      <c r="H14" s="136"/>
      <c r="I14" s="136"/>
      <c r="J14" s="136"/>
      <c r="K14" s="136"/>
      <c r="L14" s="136"/>
      <c r="M14" s="136"/>
      <c r="N14" s="136"/>
      <c r="O14" s="136"/>
      <c r="P14" s="136"/>
      <c r="Q14" s="136"/>
      <c r="R14" s="136"/>
    </row>
    <row r="15" spans="1:18" x14ac:dyDescent="0.35">
      <c r="A15" s="136"/>
      <c r="B15" s="136"/>
      <c r="C15" s="136"/>
      <c r="D15" s="136"/>
      <c r="E15" s="136"/>
      <c r="F15" s="136"/>
      <c r="G15" s="136"/>
      <c r="H15" s="136"/>
      <c r="I15" s="136"/>
      <c r="J15" s="136"/>
      <c r="K15" s="136"/>
      <c r="L15" s="136"/>
      <c r="M15" s="136"/>
      <c r="N15" s="136"/>
      <c r="O15" s="136"/>
      <c r="P15" s="136"/>
      <c r="Q15" s="136"/>
      <c r="R15" s="136"/>
    </row>
    <row r="16" spans="1:18" x14ac:dyDescent="0.35">
      <c r="A16" s="136"/>
      <c r="B16" s="136"/>
      <c r="C16" s="136"/>
      <c r="D16" s="136"/>
      <c r="E16" s="136"/>
      <c r="F16" s="136"/>
      <c r="G16" s="136"/>
      <c r="H16" s="136"/>
      <c r="I16" s="136"/>
      <c r="J16" s="136"/>
      <c r="K16" s="136"/>
      <c r="L16" s="136"/>
      <c r="M16" s="136"/>
      <c r="N16" s="136"/>
      <c r="O16" s="136"/>
      <c r="P16" s="136"/>
      <c r="Q16" s="136"/>
      <c r="R16" s="136"/>
    </row>
  </sheetData>
  <mergeCells count="1">
    <mergeCell ref="A13:R16"/>
  </mergeCells>
  <hyperlinks>
    <hyperlink ref="B3" location="'Tableau 1'!A1" display="Situation d'emploi par grande discipline des docteurs diplômés en 2020 trois ans et un an après l'obtention de leur diplôme (en %); évolution 2023-2021 (en point de %)" xr:uid="{2B57199A-4240-4BEF-873D-D3CEF16517EB}"/>
    <hyperlink ref="B4" location="'Tableau 2'!A1" display="Répartition par grande discipline des docteurs de la promotion 2020 en emploi trois ans et un an après l'obtention de leur diplôme selon le secteur d'activité (en %); évolution 2023-2021 (en point de %)" xr:uid="{8F6D6D42-E286-4D78-99AD-37B88ED725BD}"/>
    <hyperlink ref="B5" location="'Tableau 3'!A1" display="Situation d’emploi des femmes et des hommes docteurs de la promotion 2020 un an après l'obtention de leur diplôme (en %)" xr:uid="{9F9A4D2B-AECD-49D6-B2B9-E99B7525132E}"/>
    <hyperlink ref="B6" location="'Tableau 4'!A1" display="Proportion de femmes et d'hommes docteurs de la promotion 2020 en emploi un an après l'obtention de leur diplôme selon le secteur d'activité (en %)" xr:uid="{753A63D9-5897-4E80-837B-8731F2276C7B}"/>
    <hyperlink ref="B7" location="'Tableau 5'!A1" display="Taux d'insertion des docteurs de la promotion 2020 un an après l'obtention de leur diplôme selon la nationalité (en %)" xr:uid="{CF41CD0B-98CC-4178-B875-50C618808579}"/>
    <hyperlink ref="B8" location="'Tableau 6'!A1" display="Type d’emploi selon le lieu de travail et la nationalité des docteurs de la promotion 2020 en emploi un an après l'obtention de leur diplôme (en %)" xr:uid="{AB90186C-1657-488E-BB00-E0D062ED9417}"/>
    <hyperlink ref="B9" location="'Tableau 7'!A1" display="Secteur d’activité selon le lieu de travail et la nationalité des docteurs de la promotions 2020 en emploi un an après l'obtention de leur diplôme (en %)" xr:uid="{A0DF058F-60B5-4C88-BA21-52EAB94A0653}"/>
    <hyperlink ref="B10" location="'Graphique 1'!A1" display="Répartition par grande discipline des docteurs en emploi non satisfaits de leur situation professionnelle au 1er décembre 2021 (promotion 2020) (en %)" xr:uid="{40E4CB2F-539D-4FD9-B254-18B88BAE33A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8CA4AD-8E8D-485A-B3C8-25DCC9815B16}">
  <dimension ref="B1:G38"/>
  <sheetViews>
    <sheetView workbookViewId="0">
      <selection activeCell="E13" sqref="E13"/>
    </sheetView>
  </sheetViews>
  <sheetFormatPr baseColWidth="10" defaultRowHeight="18" x14ac:dyDescent="0.35"/>
  <cols>
    <col min="2" max="2" width="21.1640625" customWidth="1"/>
  </cols>
  <sheetData>
    <row r="1" spans="2:7" x14ac:dyDescent="0.35">
      <c r="B1" s="69" t="s">
        <v>53</v>
      </c>
      <c r="C1" s="71"/>
      <c r="D1" s="71"/>
      <c r="E1" s="71"/>
      <c r="F1" s="71"/>
      <c r="G1" s="71"/>
    </row>
    <row r="2" spans="2:7" x14ac:dyDescent="0.35">
      <c r="B2" s="69"/>
      <c r="C2" s="71"/>
      <c r="D2" s="71"/>
      <c r="E2" s="71"/>
      <c r="F2" s="71"/>
      <c r="G2" s="71"/>
    </row>
    <row r="3" spans="2:7" x14ac:dyDescent="0.35">
      <c r="B3" s="72" t="s">
        <v>54</v>
      </c>
      <c r="C3" s="71"/>
      <c r="D3" s="71"/>
      <c r="E3" s="71"/>
      <c r="F3" s="71"/>
      <c r="G3" s="71"/>
    </row>
    <row r="4" spans="2:7" ht="28.2" customHeight="1" thickBot="1" x14ac:dyDescent="0.4">
      <c r="B4" s="139" t="s">
        <v>55</v>
      </c>
      <c r="C4" s="139"/>
      <c r="D4" s="139"/>
      <c r="E4" s="139"/>
      <c r="F4" s="139"/>
      <c r="G4" s="139"/>
    </row>
    <row r="5" spans="2:7" ht="27" thickBot="1" x14ac:dyDescent="0.4">
      <c r="B5" s="2" t="s">
        <v>5</v>
      </c>
      <c r="C5" s="2" t="s">
        <v>20</v>
      </c>
      <c r="D5" s="2" t="s">
        <v>21</v>
      </c>
      <c r="E5" s="2" t="s">
        <v>6</v>
      </c>
      <c r="F5" s="2" t="s">
        <v>7</v>
      </c>
      <c r="G5" s="3" t="s">
        <v>8</v>
      </c>
    </row>
    <row r="6" spans="2:7" x14ac:dyDescent="0.35">
      <c r="B6" s="4" t="s">
        <v>0</v>
      </c>
      <c r="C6" s="5">
        <v>93.5</v>
      </c>
      <c r="D6" s="5">
        <v>90.9</v>
      </c>
      <c r="E6" s="5">
        <v>66.099999999999994</v>
      </c>
      <c r="F6" s="5">
        <v>93.9</v>
      </c>
      <c r="G6" s="5">
        <v>94.8</v>
      </c>
    </row>
    <row r="7" spans="2:7" x14ac:dyDescent="0.35">
      <c r="B7" s="6" t="s">
        <v>4</v>
      </c>
      <c r="C7" s="7">
        <v>94.5</v>
      </c>
      <c r="D7" s="7">
        <v>92.9</v>
      </c>
      <c r="E7" s="7">
        <v>72.3</v>
      </c>
      <c r="F7" s="7">
        <v>95.8</v>
      </c>
      <c r="G7" s="7">
        <v>97.6</v>
      </c>
    </row>
    <row r="8" spans="2:7" x14ac:dyDescent="0.35">
      <c r="B8" s="6" t="s">
        <v>3</v>
      </c>
      <c r="C8" s="7">
        <v>93.2</v>
      </c>
      <c r="D8" s="7">
        <v>89.4</v>
      </c>
      <c r="E8" s="7">
        <v>54.9</v>
      </c>
      <c r="F8" s="7">
        <v>93.9</v>
      </c>
      <c r="G8" s="7">
        <v>95.9</v>
      </c>
    </row>
    <row r="9" spans="2:7" x14ac:dyDescent="0.35">
      <c r="B9" s="6" t="s">
        <v>2</v>
      </c>
      <c r="C9" s="7">
        <v>93</v>
      </c>
      <c r="D9" s="7">
        <v>89.5</v>
      </c>
      <c r="E9" s="7">
        <v>62.7</v>
      </c>
      <c r="F9" s="7">
        <v>89.1</v>
      </c>
      <c r="G9" s="7">
        <v>87.6</v>
      </c>
    </row>
    <row r="10" spans="2:7" ht="18.600000000000001" thickBot="1" x14ac:dyDescent="0.4">
      <c r="B10" s="8" t="s">
        <v>1</v>
      </c>
      <c r="C10" s="7">
        <v>91.2</v>
      </c>
      <c r="D10" s="7">
        <v>87.9</v>
      </c>
      <c r="E10" s="7">
        <v>66.099999999999994</v>
      </c>
      <c r="F10" s="7">
        <v>93.8</v>
      </c>
      <c r="G10" s="7">
        <v>92.8</v>
      </c>
    </row>
    <row r="11" spans="2:7" ht="27.75" customHeight="1" x14ac:dyDescent="0.35">
      <c r="B11" s="140" t="s">
        <v>56</v>
      </c>
      <c r="C11" s="140"/>
      <c r="D11" s="140"/>
      <c r="E11" s="140"/>
      <c r="F11" s="140"/>
      <c r="G11" s="140"/>
    </row>
    <row r="12" spans="2:7" ht="33" customHeight="1" x14ac:dyDescent="0.35">
      <c r="B12" s="141" t="s">
        <v>57</v>
      </c>
      <c r="C12" s="141"/>
      <c r="D12" s="141"/>
      <c r="E12" s="141"/>
      <c r="F12" s="141"/>
      <c r="G12" s="141"/>
    </row>
    <row r="13" spans="2:7" x14ac:dyDescent="0.35">
      <c r="B13" s="132" t="s">
        <v>126</v>
      </c>
      <c r="C13" s="74"/>
      <c r="D13" s="74"/>
      <c r="E13" s="74"/>
      <c r="F13" s="74"/>
      <c r="G13" s="74"/>
    </row>
    <row r="14" spans="2:7" x14ac:dyDescent="0.35">
      <c r="B14" s="75"/>
      <c r="C14" s="71"/>
      <c r="D14" s="71"/>
      <c r="E14" s="71"/>
      <c r="F14" s="71"/>
      <c r="G14" s="71"/>
    </row>
    <row r="15" spans="2:7" x14ac:dyDescent="0.35">
      <c r="B15" s="72" t="s">
        <v>58</v>
      </c>
      <c r="C15" s="71"/>
      <c r="D15" s="71"/>
      <c r="E15" s="71"/>
      <c r="F15" s="71"/>
      <c r="G15" s="71"/>
    </row>
    <row r="16" spans="2:7" ht="32.4" customHeight="1" thickBot="1" x14ac:dyDescent="0.4">
      <c r="B16" s="139" t="s">
        <v>59</v>
      </c>
      <c r="C16" s="139"/>
      <c r="D16" s="139"/>
      <c r="E16" s="139"/>
      <c r="F16" s="139"/>
      <c r="G16" s="139"/>
    </row>
    <row r="17" spans="2:7" ht="27" thickBot="1" x14ac:dyDescent="0.4">
      <c r="B17" s="2" t="s">
        <v>5</v>
      </c>
      <c r="C17" s="2" t="s">
        <v>20</v>
      </c>
      <c r="D17" s="2" t="s">
        <v>21</v>
      </c>
      <c r="E17" s="2" t="s">
        <v>6</v>
      </c>
      <c r="F17" s="2" t="s">
        <v>7</v>
      </c>
      <c r="G17" s="3" t="s">
        <v>8</v>
      </c>
    </row>
    <row r="18" spans="2:7" x14ac:dyDescent="0.35">
      <c r="B18" s="4" t="s">
        <v>0</v>
      </c>
      <c r="C18" s="76">
        <v>89</v>
      </c>
      <c r="D18" s="76">
        <v>85.4</v>
      </c>
      <c r="E18" s="76">
        <v>49</v>
      </c>
      <c r="F18" s="76">
        <v>90.2</v>
      </c>
      <c r="G18" s="76">
        <v>95.3</v>
      </c>
    </row>
    <row r="19" spans="2:7" x14ac:dyDescent="0.35">
      <c r="B19" s="6" t="s">
        <v>4</v>
      </c>
      <c r="C19" s="77">
        <v>89.5</v>
      </c>
      <c r="D19" s="77">
        <v>87.2</v>
      </c>
      <c r="E19" s="77">
        <v>51.3</v>
      </c>
      <c r="F19" s="77">
        <v>94.4</v>
      </c>
      <c r="G19" s="77">
        <v>97.7</v>
      </c>
    </row>
    <row r="20" spans="2:7" x14ac:dyDescent="0.35">
      <c r="B20" s="6" t="s">
        <v>3</v>
      </c>
      <c r="C20" s="77">
        <v>88</v>
      </c>
      <c r="D20" s="77">
        <v>83.9</v>
      </c>
      <c r="E20" s="77">
        <v>39.700000000000003</v>
      </c>
      <c r="F20" s="77">
        <v>95.3</v>
      </c>
      <c r="G20" s="77">
        <v>97.8</v>
      </c>
    </row>
    <row r="21" spans="2:7" x14ac:dyDescent="0.35">
      <c r="B21" s="6" t="s">
        <v>2</v>
      </c>
      <c r="C21" s="77">
        <v>88.1</v>
      </c>
      <c r="D21" s="77">
        <v>83.1</v>
      </c>
      <c r="E21" s="77">
        <v>54</v>
      </c>
      <c r="F21" s="77">
        <v>77.599999999999994</v>
      </c>
      <c r="G21" s="77">
        <v>88.2</v>
      </c>
    </row>
    <row r="22" spans="2:7" ht="18.600000000000001" thickBot="1" x14ac:dyDescent="0.4">
      <c r="B22" s="8" t="s">
        <v>1</v>
      </c>
      <c r="C22" s="78">
        <v>90.5</v>
      </c>
      <c r="D22" s="78">
        <v>84.4</v>
      </c>
      <c r="E22" s="78">
        <v>49.2</v>
      </c>
      <c r="F22" s="78">
        <v>82.5</v>
      </c>
      <c r="G22" s="78">
        <v>91.3</v>
      </c>
    </row>
    <row r="23" spans="2:7" ht="26.25" customHeight="1" x14ac:dyDescent="0.35">
      <c r="B23" s="142" t="s">
        <v>60</v>
      </c>
      <c r="C23" s="142"/>
      <c r="D23" s="142"/>
      <c r="E23" s="142"/>
      <c r="F23" s="142"/>
      <c r="G23" s="142"/>
    </row>
    <row r="24" spans="2:7" ht="30" customHeight="1" x14ac:dyDescent="0.35">
      <c r="B24" s="143" t="s">
        <v>57</v>
      </c>
      <c r="C24" s="143"/>
      <c r="D24" s="143"/>
      <c r="E24" s="143"/>
      <c r="F24" s="143"/>
      <c r="G24" s="143"/>
    </row>
    <row r="25" spans="2:7" x14ac:dyDescent="0.35">
      <c r="B25" s="132" t="s">
        <v>61</v>
      </c>
      <c r="C25" s="74"/>
      <c r="D25" s="74"/>
      <c r="E25" s="74"/>
      <c r="F25" s="74"/>
      <c r="G25" s="74"/>
    </row>
    <row r="28" spans="2:7" x14ac:dyDescent="0.35">
      <c r="B28" s="72" t="s">
        <v>62</v>
      </c>
      <c r="C28" s="71"/>
      <c r="D28" s="71"/>
      <c r="E28" s="71"/>
      <c r="F28" s="71"/>
      <c r="G28" s="71"/>
    </row>
    <row r="29" spans="2:7" ht="31.2" customHeight="1" thickBot="1" x14ac:dyDescent="0.4">
      <c r="B29" s="137" t="s">
        <v>63</v>
      </c>
      <c r="C29" s="137"/>
      <c r="D29" s="137"/>
      <c r="E29" s="137"/>
      <c r="F29" s="137"/>
      <c r="G29" s="137"/>
    </row>
    <row r="30" spans="2:7" ht="27" thickBot="1" x14ac:dyDescent="0.4">
      <c r="B30" s="2" t="s">
        <v>5</v>
      </c>
      <c r="C30" s="2" t="s">
        <v>20</v>
      </c>
      <c r="D30" s="2" t="s">
        <v>21</v>
      </c>
      <c r="E30" s="2" t="s">
        <v>6</v>
      </c>
      <c r="F30" s="2" t="s">
        <v>7</v>
      </c>
      <c r="G30" s="3" t="s">
        <v>8</v>
      </c>
    </row>
    <row r="31" spans="2:7" x14ac:dyDescent="0.35">
      <c r="B31" s="4" t="s">
        <v>0</v>
      </c>
      <c r="C31" s="76">
        <f>C6-C18</f>
        <v>4.5</v>
      </c>
      <c r="D31" s="76">
        <f t="shared" ref="D31:G31" si="0">D6-D18</f>
        <v>5.5</v>
      </c>
      <c r="E31" s="76">
        <f>E6-E18</f>
        <v>17.099999999999994</v>
      </c>
      <c r="F31" s="76">
        <f t="shared" si="0"/>
        <v>3.7000000000000028</v>
      </c>
      <c r="G31" s="76">
        <f t="shared" si="0"/>
        <v>-0.5</v>
      </c>
    </row>
    <row r="32" spans="2:7" x14ac:dyDescent="0.35">
      <c r="B32" s="6" t="s">
        <v>4</v>
      </c>
      <c r="C32" s="79">
        <f t="shared" ref="C32:G35" si="1">C7-C19</f>
        <v>5</v>
      </c>
      <c r="D32" s="79">
        <f t="shared" si="1"/>
        <v>5.7000000000000028</v>
      </c>
      <c r="E32" s="79">
        <f t="shared" si="1"/>
        <v>21</v>
      </c>
      <c r="F32" s="79">
        <f t="shared" si="1"/>
        <v>1.3999999999999915</v>
      </c>
      <c r="G32" s="79">
        <f t="shared" si="1"/>
        <v>-0.10000000000000853</v>
      </c>
    </row>
    <row r="33" spans="2:7" x14ac:dyDescent="0.35">
      <c r="B33" s="6" t="s">
        <v>3</v>
      </c>
      <c r="C33" s="79">
        <f t="shared" si="1"/>
        <v>5.2000000000000028</v>
      </c>
      <c r="D33" s="79">
        <f t="shared" si="1"/>
        <v>5.5</v>
      </c>
      <c r="E33" s="79">
        <f t="shared" si="1"/>
        <v>15.199999999999996</v>
      </c>
      <c r="F33" s="79">
        <f t="shared" si="1"/>
        <v>-1.3999999999999915</v>
      </c>
      <c r="G33" s="79">
        <f t="shared" si="1"/>
        <v>-1.8999999999999915</v>
      </c>
    </row>
    <row r="34" spans="2:7" x14ac:dyDescent="0.35">
      <c r="B34" s="6" t="s">
        <v>2</v>
      </c>
      <c r="C34" s="79">
        <f t="shared" si="1"/>
        <v>4.9000000000000057</v>
      </c>
      <c r="D34" s="79">
        <f t="shared" si="1"/>
        <v>6.4000000000000057</v>
      </c>
      <c r="E34" s="79">
        <f t="shared" si="1"/>
        <v>8.7000000000000028</v>
      </c>
      <c r="F34" s="79">
        <f t="shared" si="1"/>
        <v>11.5</v>
      </c>
      <c r="G34" s="79">
        <f t="shared" si="1"/>
        <v>-0.60000000000000853</v>
      </c>
    </row>
    <row r="35" spans="2:7" ht="18.600000000000001" thickBot="1" x14ac:dyDescent="0.4">
      <c r="B35" s="8" t="s">
        <v>1</v>
      </c>
      <c r="C35" s="79">
        <f t="shared" si="1"/>
        <v>0.70000000000000284</v>
      </c>
      <c r="D35" s="79">
        <f t="shared" si="1"/>
        <v>3.5</v>
      </c>
      <c r="E35" s="79">
        <f t="shared" si="1"/>
        <v>16.899999999999991</v>
      </c>
      <c r="F35" s="79">
        <f t="shared" si="1"/>
        <v>11.299999999999997</v>
      </c>
      <c r="G35" s="79">
        <f t="shared" si="1"/>
        <v>1.5</v>
      </c>
    </row>
    <row r="36" spans="2:7" ht="29.25" customHeight="1" x14ac:dyDescent="0.35">
      <c r="B36" s="138" t="s">
        <v>64</v>
      </c>
      <c r="C36" s="138"/>
      <c r="D36" s="138"/>
      <c r="E36" s="138"/>
      <c r="F36" s="138"/>
      <c r="G36" s="138"/>
    </row>
    <row r="37" spans="2:7" x14ac:dyDescent="0.35">
      <c r="B37" s="71" t="s">
        <v>57</v>
      </c>
      <c r="C37" s="71"/>
      <c r="D37" s="71"/>
      <c r="E37" s="71"/>
      <c r="F37" s="71"/>
      <c r="G37" s="71"/>
    </row>
    <row r="38" spans="2:7" x14ac:dyDescent="0.35">
      <c r="B38" s="87" t="s">
        <v>127</v>
      </c>
      <c r="C38" s="71"/>
      <c r="D38" s="71"/>
      <c r="E38" s="71"/>
      <c r="F38" s="71"/>
      <c r="G38" s="71"/>
    </row>
  </sheetData>
  <mergeCells count="8">
    <mergeCell ref="B29:G29"/>
    <mergeCell ref="B36:G36"/>
    <mergeCell ref="B4:G4"/>
    <mergeCell ref="B11:G11"/>
    <mergeCell ref="B12:G12"/>
    <mergeCell ref="B16:G16"/>
    <mergeCell ref="B23:G23"/>
    <mergeCell ref="B24:G24"/>
  </mergeCells>
  <hyperlinks>
    <hyperlink ref="B1" location="Sommaire!A1" display="Sommaire" xr:uid="{89078B0E-B998-40B4-8321-130BDBE416B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51FB97-8143-4DD5-B610-2C0611A1F9F7}">
  <dimension ref="B1:F35"/>
  <sheetViews>
    <sheetView workbookViewId="0">
      <selection activeCell="B5" sqref="B5:F10"/>
    </sheetView>
  </sheetViews>
  <sheetFormatPr baseColWidth="10" defaultRowHeight="18" x14ac:dyDescent="0.35"/>
  <cols>
    <col min="2" max="2" width="21.08203125" customWidth="1"/>
    <col min="3" max="3" width="10.5" customWidth="1"/>
    <col min="5" max="5" width="9.1640625" customWidth="1"/>
    <col min="6" max="6" width="9.58203125" customWidth="1"/>
  </cols>
  <sheetData>
    <row r="1" spans="2:6" x14ac:dyDescent="0.35">
      <c r="B1" s="80" t="s">
        <v>53</v>
      </c>
      <c r="C1" s="71"/>
      <c r="D1" s="71"/>
      <c r="E1" s="71"/>
      <c r="F1" s="71"/>
    </row>
    <row r="2" spans="2:6" x14ac:dyDescent="0.35">
      <c r="B2" s="71"/>
      <c r="C2" s="71"/>
      <c r="D2" s="71"/>
      <c r="E2" s="71"/>
      <c r="F2" s="71"/>
    </row>
    <row r="3" spans="2:6" x14ac:dyDescent="0.35">
      <c r="B3" s="81" t="s">
        <v>65</v>
      </c>
      <c r="C3" s="71"/>
      <c r="D3" s="71"/>
      <c r="E3" s="71"/>
      <c r="F3" s="71"/>
    </row>
    <row r="4" spans="2:6" ht="29.25" customHeight="1" thickBot="1" x14ac:dyDescent="0.4">
      <c r="B4" s="139" t="s">
        <v>66</v>
      </c>
      <c r="C4" s="145"/>
      <c r="D4" s="145"/>
      <c r="E4" s="145"/>
      <c r="F4" s="145"/>
    </row>
    <row r="5" spans="2:6" ht="52.5" customHeight="1" thickBot="1" x14ac:dyDescent="0.4">
      <c r="B5" s="9" t="s">
        <v>5</v>
      </c>
      <c r="C5" s="9" t="s">
        <v>22</v>
      </c>
      <c r="D5" s="9" t="s">
        <v>23</v>
      </c>
      <c r="E5" s="9" t="s">
        <v>11</v>
      </c>
      <c r="F5" s="10" t="s">
        <v>24</v>
      </c>
    </row>
    <row r="6" spans="2:6" x14ac:dyDescent="0.35">
      <c r="B6" s="11" t="s">
        <v>0</v>
      </c>
      <c r="C6" s="12">
        <v>47.8</v>
      </c>
      <c r="D6" s="12">
        <v>12</v>
      </c>
      <c r="E6" s="12">
        <v>26.2</v>
      </c>
      <c r="F6" s="12">
        <v>13.9</v>
      </c>
    </row>
    <row r="7" spans="2:6" x14ac:dyDescent="0.35">
      <c r="B7" s="13" t="s">
        <v>4</v>
      </c>
      <c r="C7" s="14">
        <v>40.1</v>
      </c>
      <c r="D7" s="14">
        <v>5</v>
      </c>
      <c r="E7" s="14">
        <v>40.5</v>
      </c>
      <c r="F7" s="14">
        <v>14.4</v>
      </c>
    </row>
    <row r="8" spans="2:6" x14ac:dyDescent="0.35">
      <c r="B8" s="13" t="s">
        <v>3</v>
      </c>
      <c r="C8" s="14">
        <v>55.8</v>
      </c>
      <c r="D8" s="14">
        <v>12.1</v>
      </c>
      <c r="E8" s="14">
        <v>18.8</v>
      </c>
      <c r="F8" s="14">
        <v>13.3</v>
      </c>
    </row>
    <row r="9" spans="2:6" x14ac:dyDescent="0.35">
      <c r="B9" s="13" t="s">
        <v>2</v>
      </c>
      <c r="C9" s="14">
        <v>54.8</v>
      </c>
      <c r="D9" s="14">
        <v>25.8</v>
      </c>
      <c r="E9" s="14">
        <v>8.5</v>
      </c>
      <c r="F9" s="14">
        <v>10.9</v>
      </c>
    </row>
    <row r="10" spans="2:6" ht="18.600000000000001" thickBot="1" x14ac:dyDescent="0.4">
      <c r="B10" s="15" t="s">
        <v>1</v>
      </c>
      <c r="C10" s="16">
        <v>53.7</v>
      </c>
      <c r="D10" s="16">
        <v>19</v>
      </c>
      <c r="E10" s="16">
        <v>9.6</v>
      </c>
      <c r="F10" s="16">
        <v>17.600000000000001</v>
      </c>
    </row>
    <row r="11" spans="2:6" ht="29.25" customHeight="1" x14ac:dyDescent="0.35">
      <c r="B11" s="146" t="s">
        <v>67</v>
      </c>
      <c r="C11" s="147"/>
      <c r="D11" s="147"/>
      <c r="E11" s="147"/>
      <c r="F11" s="147"/>
    </row>
    <row r="12" spans="2:6" x14ac:dyDescent="0.35">
      <c r="B12" s="132" t="s">
        <v>126</v>
      </c>
      <c r="C12" s="82"/>
      <c r="D12" s="82"/>
      <c r="E12" s="82"/>
      <c r="F12" s="82"/>
    </row>
    <row r="14" spans="2:6" x14ac:dyDescent="0.35">
      <c r="B14" s="81" t="s">
        <v>68</v>
      </c>
      <c r="C14" s="71"/>
      <c r="D14" s="71"/>
      <c r="E14" s="71"/>
      <c r="F14" s="71"/>
    </row>
    <row r="15" spans="2:6" ht="33" customHeight="1" thickBot="1" x14ac:dyDescent="0.4">
      <c r="B15" s="139" t="s">
        <v>69</v>
      </c>
      <c r="C15" s="145"/>
      <c r="D15" s="145"/>
      <c r="E15" s="145"/>
      <c r="F15" s="145"/>
    </row>
    <row r="16" spans="2:6" ht="48.6" thickBot="1" x14ac:dyDescent="0.4">
      <c r="B16" s="9" t="s">
        <v>5</v>
      </c>
      <c r="C16" s="9" t="s">
        <v>22</v>
      </c>
      <c r="D16" s="9" t="s">
        <v>23</v>
      </c>
      <c r="E16" s="9" t="s">
        <v>11</v>
      </c>
      <c r="F16" s="10" t="s">
        <v>24</v>
      </c>
    </row>
    <row r="17" spans="2:6" x14ac:dyDescent="0.35">
      <c r="B17" s="11" t="s">
        <v>0</v>
      </c>
      <c r="C17" s="12">
        <v>54.8</v>
      </c>
      <c r="D17" s="12">
        <v>12.8</v>
      </c>
      <c r="E17" s="12">
        <v>21.2</v>
      </c>
      <c r="F17" s="12">
        <v>11.1</v>
      </c>
    </row>
    <row r="18" spans="2:6" x14ac:dyDescent="0.35">
      <c r="B18" s="13" t="s">
        <v>4</v>
      </c>
      <c r="C18" s="14">
        <v>53.4</v>
      </c>
      <c r="D18" s="14">
        <v>4.2</v>
      </c>
      <c r="E18" s="14">
        <v>31</v>
      </c>
      <c r="F18" s="14">
        <v>11.4</v>
      </c>
    </row>
    <row r="19" spans="2:6" x14ac:dyDescent="0.35">
      <c r="B19" s="13" t="s">
        <v>3</v>
      </c>
      <c r="C19" s="14">
        <v>61.9</v>
      </c>
      <c r="D19" s="14">
        <v>10.6</v>
      </c>
      <c r="E19" s="14">
        <v>18</v>
      </c>
      <c r="F19" s="14">
        <v>9.5</v>
      </c>
    </row>
    <row r="20" spans="2:6" x14ac:dyDescent="0.35">
      <c r="B20" s="13" t="s">
        <v>2</v>
      </c>
      <c r="C20" s="14">
        <v>48.4</v>
      </c>
      <c r="D20" s="14">
        <v>32.700000000000003</v>
      </c>
      <c r="E20" s="14">
        <v>7.3</v>
      </c>
      <c r="F20" s="14">
        <v>11.6</v>
      </c>
    </row>
    <row r="21" spans="2:6" ht="18.600000000000001" thickBot="1" x14ac:dyDescent="0.4">
      <c r="B21" s="15" t="s">
        <v>1</v>
      </c>
      <c r="C21" s="16">
        <v>57</v>
      </c>
      <c r="D21" s="16">
        <v>22.8</v>
      </c>
      <c r="E21" s="16">
        <v>8.3000000000000007</v>
      </c>
      <c r="F21" s="16">
        <v>11.8</v>
      </c>
    </row>
    <row r="22" spans="2:6" ht="31.8" customHeight="1" x14ac:dyDescent="0.35">
      <c r="B22" s="146" t="s">
        <v>70</v>
      </c>
      <c r="C22" s="147"/>
      <c r="D22" s="147"/>
      <c r="E22" s="147"/>
      <c r="F22" s="147"/>
    </row>
    <row r="23" spans="2:6" x14ac:dyDescent="0.35">
      <c r="B23" s="132" t="s">
        <v>61</v>
      </c>
      <c r="C23" s="74"/>
      <c r="D23" s="74"/>
      <c r="E23" s="74"/>
      <c r="F23" s="74"/>
    </row>
    <row r="24" spans="2:6" x14ac:dyDescent="0.35">
      <c r="B24" s="71"/>
      <c r="C24" s="71"/>
      <c r="D24" s="71"/>
      <c r="E24" s="71"/>
      <c r="F24" s="71"/>
    </row>
    <row r="25" spans="2:6" x14ac:dyDescent="0.35">
      <c r="B25" s="71"/>
      <c r="C25" s="71"/>
      <c r="D25" s="71"/>
      <c r="E25" s="71"/>
      <c r="F25" s="71"/>
    </row>
    <row r="26" spans="2:6" x14ac:dyDescent="0.35">
      <c r="B26" s="72" t="s">
        <v>71</v>
      </c>
      <c r="C26" s="71"/>
      <c r="D26" s="71"/>
      <c r="E26" s="71"/>
      <c r="F26" s="71"/>
    </row>
    <row r="27" spans="2:6" ht="32.25" customHeight="1" thickBot="1" x14ac:dyDescent="0.4">
      <c r="B27" s="148" t="s">
        <v>72</v>
      </c>
      <c r="C27" s="148"/>
      <c r="D27" s="148"/>
      <c r="E27" s="148"/>
      <c r="F27" s="148"/>
    </row>
    <row r="28" spans="2:6" ht="48.6" thickBot="1" x14ac:dyDescent="0.4">
      <c r="B28" s="9" t="s">
        <v>5</v>
      </c>
      <c r="C28" s="9" t="s">
        <v>22</v>
      </c>
      <c r="D28" s="9" t="s">
        <v>23</v>
      </c>
      <c r="E28" s="9" t="s">
        <v>11</v>
      </c>
      <c r="F28" s="10" t="s">
        <v>24</v>
      </c>
    </row>
    <row r="29" spans="2:6" x14ac:dyDescent="0.35">
      <c r="B29" s="11" t="s">
        <v>0</v>
      </c>
      <c r="C29" s="12">
        <f>C6-C17</f>
        <v>-7</v>
      </c>
      <c r="D29" s="12">
        <f t="shared" ref="D29:F29" si="0">D6-D17</f>
        <v>-0.80000000000000071</v>
      </c>
      <c r="E29" s="12">
        <f t="shared" si="0"/>
        <v>5</v>
      </c>
      <c r="F29" s="12">
        <f t="shared" si="0"/>
        <v>2.8000000000000007</v>
      </c>
    </row>
    <row r="30" spans="2:6" x14ac:dyDescent="0.35">
      <c r="B30" s="13" t="s">
        <v>4</v>
      </c>
      <c r="C30" s="83">
        <f t="shared" ref="C30:F30" si="1">C7-C18</f>
        <v>-13.299999999999997</v>
      </c>
      <c r="D30" s="83">
        <f t="shared" si="1"/>
        <v>0.79999999999999982</v>
      </c>
      <c r="E30" s="83">
        <f t="shared" si="1"/>
        <v>9.5</v>
      </c>
      <c r="F30" s="83">
        <f t="shared" si="1"/>
        <v>3</v>
      </c>
    </row>
    <row r="31" spans="2:6" x14ac:dyDescent="0.35">
      <c r="B31" s="13" t="s">
        <v>3</v>
      </c>
      <c r="C31" s="83">
        <f t="shared" ref="C31:F31" si="2">C8-C19</f>
        <v>-6.1000000000000014</v>
      </c>
      <c r="D31" s="83">
        <f t="shared" si="2"/>
        <v>1.5</v>
      </c>
      <c r="E31" s="83">
        <f t="shared" si="2"/>
        <v>0.80000000000000071</v>
      </c>
      <c r="F31" s="83">
        <f t="shared" si="2"/>
        <v>3.8000000000000007</v>
      </c>
    </row>
    <row r="32" spans="2:6" x14ac:dyDescent="0.35">
      <c r="B32" s="13" t="s">
        <v>2</v>
      </c>
      <c r="C32" s="83">
        <f t="shared" ref="C32:F32" si="3">C9-C20</f>
        <v>6.3999999999999986</v>
      </c>
      <c r="D32" s="83">
        <f t="shared" si="3"/>
        <v>-6.9000000000000021</v>
      </c>
      <c r="E32" s="83">
        <f t="shared" si="3"/>
        <v>1.2000000000000002</v>
      </c>
      <c r="F32" s="83">
        <f t="shared" si="3"/>
        <v>-0.69999999999999929</v>
      </c>
    </row>
    <row r="33" spans="2:6" ht="18.600000000000001" thickBot="1" x14ac:dyDescent="0.4">
      <c r="B33" s="15" t="s">
        <v>1</v>
      </c>
      <c r="C33" s="83">
        <f t="shared" ref="C33:F33" si="4">C10-C21</f>
        <v>-3.2999999999999972</v>
      </c>
      <c r="D33" s="83">
        <f t="shared" si="4"/>
        <v>-3.8000000000000007</v>
      </c>
      <c r="E33" s="83">
        <f t="shared" si="4"/>
        <v>1.2999999999999989</v>
      </c>
      <c r="F33" s="83">
        <f t="shared" si="4"/>
        <v>5.8000000000000007</v>
      </c>
    </row>
    <row r="34" spans="2:6" ht="31.8" customHeight="1" x14ac:dyDescent="0.35">
      <c r="B34" s="144" t="s">
        <v>73</v>
      </c>
      <c r="C34" s="144"/>
      <c r="D34" s="144"/>
      <c r="E34" s="144"/>
      <c r="F34" s="144"/>
    </row>
    <row r="35" spans="2:6" x14ac:dyDescent="0.35">
      <c r="B35" s="133" t="s">
        <v>127</v>
      </c>
      <c r="C35" s="71"/>
      <c r="D35" s="71"/>
      <c r="E35" s="71"/>
      <c r="F35" s="71"/>
    </row>
  </sheetData>
  <mergeCells count="6">
    <mergeCell ref="B34:F34"/>
    <mergeCell ref="B4:F4"/>
    <mergeCell ref="B11:F11"/>
    <mergeCell ref="B15:F15"/>
    <mergeCell ref="B22:F22"/>
    <mergeCell ref="B27:F27"/>
  </mergeCells>
  <hyperlinks>
    <hyperlink ref="B1" location="Sommaire!A1" display="Sommaire" xr:uid="{83C5DDCF-0ED1-4F03-B315-F55D56020CDE}"/>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F4FFFE-ABCD-4854-9FB2-97E4AA358471}">
  <dimension ref="B1:H34"/>
  <sheetViews>
    <sheetView workbookViewId="0">
      <selection activeCell="B5" sqref="B5:H8"/>
    </sheetView>
  </sheetViews>
  <sheetFormatPr baseColWidth="10" defaultRowHeight="18" x14ac:dyDescent="0.35"/>
  <cols>
    <col min="2" max="2" width="8.75" customWidth="1"/>
  </cols>
  <sheetData>
    <row r="1" spans="2:8" x14ac:dyDescent="0.35">
      <c r="B1" s="80" t="s">
        <v>53</v>
      </c>
      <c r="C1" s="71"/>
      <c r="D1" s="71"/>
      <c r="E1" s="71"/>
      <c r="F1" s="71"/>
      <c r="G1" s="71"/>
      <c r="H1" s="71"/>
    </row>
    <row r="2" spans="2:8" x14ac:dyDescent="0.35">
      <c r="B2" s="85"/>
      <c r="C2" s="71"/>
      <c r="D2" s="71"/>
      <c r="E2" s="71"/>
      <c r="F2" s="71"/>
      <c r="G2" s="71"/>
      <c r="H2" s="71"/>
    </row>
    <row r="3" spans="2:8" x14ac:dyDescent="0.35">
      <c r="B3" s="81" t="s">
        <v>80</v>
      </c>
      <c r="C3" s="71"/>
      <c r="D3" s="71"/>
      <c r="E3" s="71"/>
      <c r="F3" s="71"/>
      <c r="G3" s="71"/>
      <c r="H3" s="71"/>
    </row>
    <row r="4" spans="2:8" ht="30" customHeight="1" thickBot="1" x14ac:dyDescent="0.4">
      <c r="B4" s="151" t="s">
        <v>81</v>
      </c>
      <c r="C4" s="151"/>
      <c r="D4" s="151"/>
      <c r="E4" s="151"/>
      <c r="F4" s="151"/>
      <c r="G4" s="151"/>
      <c r="H4" s="151"/>
    </row>
    <row r="5" spans="2:8" ht="27" thickBot="1" x14ac:dyDescent="0.4">
      <c r="B5" s="17" t="s">
        <v>25</v>
      </c>
      <c r="C5" s="18" t="s">
        <v>26</v>
      </c>
      <c r="D5" s="2" t="s">
        <v>20</v>
      </c>
      <c r="E5" s="2" t="s">
        <v>21</v>
      </c>
      <c r="F5" s="18" t="s">
        <v>6</v>
      </c>
      <c r="G5" s="18" t="s">
        <v>7</v>
      </c>
      <c r="H5" s="18" t="s">
        <v>8</v>
      </c>
    </row>
    <row r="6" spans="2:8" x14ac:dyDescent="0.35">
      <c r="B6" s="19" t="s">
        <v>10</v>
      </c>
      <c r="C6" s="20">
        <v>43.5</v>
      </c>
      <c r="D6" s="20">
        <v>92.3</v>
      </c>
      <c r="E6" s="20">
        <v>88.9</v>
      </c>
      <c r="F6" s="20">
        <v>64</v>
      </c>
      <c r="G6" s="20">
        <v>93.4</v>
      </c>
      <c r="H6" s="20">
        <v>92.3</v>
      </c>
    </row>
    <row r="7" spans="2:8" x14ac:dyDescent="0.35">
      <c r="B7" s="21" t="s">
        <v>9</v>
      </c>
      <c r="C7" s="22">
        <v>56.5</v>
      </c>
      <c r="D7" s="22">
        <v>94.5</v>
      </c>
      <c r="E7" s="22">
        <v>92.4</v>
      </c>
      <c r="F7" s="22">
        <v>67.7</v>
      </c>
      <c r="G7" s="22">
        <v>94.3</v>
      </c>
      <c r="H7" s="22">
        <v>96.6</v>
      </c>
    </row>
    <row r="8" spans="2:8" ht="18.600000000000001" thickBot="1" x14ac:dyDescent="0.4">
      <c r="B8" s="23" t="s">
        <v>0</v>
      </c>
      <c r="C8" s="24">
        <v>100</v>
      </c>
      <c r="D8" s="24">
        <v>93.5</v>
      </c>
      <c r="E8" s="24">
        <v>90.9</v>
      </c>
      <c r="F8" s="24">
        <v>66.099999999999994</v>
      </c>
      <c r="G8" s="24">
        <v>93.9</v>
      </c>
      <c r="H8" s="24">
        <v>94.8</v>
      </c>
    </row>
    <row r="9" spans="2:8" ht="22.5" customHeight="1" x14ac:dyDescent="0.35">
      <c r="B9" s="152" t="s">
        <v>76</v>
      </c>
      <c r="C9" s="152"/>
      <c r="D9" s="152"/>
      <c r="E9" s="152"/>
      <c r="F9" s="152"/>
      <c r="G9" s="152"/>
      <c r="H9" s="152"/>
    </row>
    <row r="10" spans="2:8" ht="29.25" customHeight="1" x14ac:dyDescent="0.35">
      <c r="B10" s="141" t="s">
        <v>57</v>
      </c>
      <c r="C10" s="141"/>
      <c r="D10" s="141"/>
      <c r="E10" s="141"/>
      <c r="F10" s="141"/>
      <c r="G10" s="141"/>
      <c r="H10" s="141"/>
    </row>
    <row r="11" spans="2:8" ht="22.5" customHeight="1" x14ac:dyDescent="0.35">
      <c r="B11" s="132" t="s">
        <v>126</v>
      </c>
      <c r="C11" s="74"/>
      <c r="D11" s="74"/>
      <c r="E11" s="74"/>
      <c r="F11" s="74"/>
      <c r="G11" s="74"/>
      <c r="H11" s="74"/>
    </row>
    <row r="15" spans="2:8" x14ac:dyDescent="0.35">
      <c r="B15" s="81" t="s">
        <v>74</v>
      </c>
      <c r="C15" s="71"/>
      <c r="D15" s="71"/>
      <c r="E15" s="71"/>
      <c r="F15" s="71"/>
      <c r="G15" s="71"/>
      <c r="H15" s="71"/>
    </row>
    <row r="16" spans="2:8" ht="28.5" customHeight="1" thickBot="1" x14ac:dyDescent="0.4">
      <c r="B16" s="151" t="s">
        <v>75</v>
      </c>
      <c r="C16" s="151"/>
      <c r="D16" s="151"/>
      <c r="E16" s="151"/>
      <c r="F16" s="151"/>
      <c r="G16" s="151"/>
      <c r="H16" s="151"/>
    </row>
    <row r="17" spans="2:8" ht="27" thickBot="1" x14ac:dyDescent="0.4">
      <c r="B17" s="84"/>
      <c r="C17" s="18" t="s">
        <v>26</v>
      </c>
      <c r="D17" s="2" t="s">
        <v>20</v>
      </c>
      <c r="E17" s="2" t="s">
        <v>21</v>
      </c>
      <c r="F17" s="18" t="s">
        <v>6</v>
      </c>
      <c r="G17" s="18" t="s">
        <v>7</v>
      </c>
      <c r="H17" s="18" t="s">
        <v>8</v>
      </c>
    </row>
    <row r="18" spans="2:8" x14ac:dyDescent="0.35">
      <c r="B18" s="19" t="s">
        <v>10</v>
      </c>
      <c r="C18" s="20">
        <v>43.5</v>
      </c>
      <c r="D18" s="20">
        <v>87.6</v>
      </c>
      <c r="E18" s="20">
        <v>83.4</v>
      </c>
      <c r="F18" s="20">
        <v>46.7</v>
      </c>
      <c r="G18" s="20">
        <v>88.9</v>
      </c>
      <c r="H18" s="20">
        <v>93.8</v>
      </c>
    </row>
    <row r="19" spans="2:8" x14ac:dyDescent="0.35">
      <c r="B19" s="21" t="s">
        <v>9</v>
      </c>
      <c r="C19" s="22">
        <v>56.5</v>
      </c>
      <c r="D19" s="22">
        <v>90.1</v>
      </c>
      <c r="E19" s="22">
        <v>86.9</v>
      </c>
      <c r="F19" s="22">
        <v>50.8</v>
      </c>
      <c r="G19" s="22">
        <v>91.2</v>
      </c>
      <c r="H19" s="22">
        <v>96.4</v>
      </c>
    </row>
    <row r="20" spans="2:8" ht="18.600000000000001" thickBot="1" x14ac:dyDescent="0.4">
      <c r="B20" s="23" t="s">
        <v>0</v>
      </c>
      <c r="C20" s="24">
        <v>100</v>
      </c>
      <c r="D20" s="24">
        <v>89</v>
      </c>
      <c r="E20" s="24">
        <v>85.4</v>
      </c>
      <c r="F20" s="24">
        <v>49</v>
      </c>
      <c r="G20" s="24">
        <v>90.2</v>
      </c>
      <c r="H20" s="24">
        <v>95.3</v>
      </c>
    </row>
    <row r="21" spans="2:8" x14ac:dyDescent="0.35">
      <c r="B21" s="152" t="s">
        <v>76</v>
      </c>
      <c r="C21" s="152"/>
      <c r="D21" s="152"/>
      <c r="E21" s="152"/>
      <c r="F21" s="152"/>
      <c r="G21" s="152"/>
      <c r="H21" s="152"/>
    </row>
    <row r="22" spans="2:8" ht="31.5" customHeight="1" x14ac:dyDescent="0.35">
      <c r="B22" s="141" t="s">
        <v>57</v>
      </c>
      <c r="C22" s="141"/>
      <c r="D22" s="141"/>
      <c r="E22" s="141"/>
      <c r="F22" s="141"/>
      <c r="G22" s="141"/>
      <c r="H22" s="141"/>
    </row>
    <row r="23" spans="2:8" x14ac:dyDescent="0.35">
      <c r="B23" s="132" t="s">
        <v>61</v>
      </c>
      <c r="C23" s="74"/>
      <c r="D23" s="74"/>
      <c r="E23" s="74"/>
      <c r="F23" s="74"/>
      <c r="G23" s="74"/>
      <c r="H23" s="74"/>
    </row>
    <row r="24" spans="2:8" x14ac:dyDescent="0.35">
      <c r="B24" s="71"/>
      <c r="C24" s="71"/>
      <c r="D24" s="71"/>
      <c r="E24" s="71"/>
      <c r="F24" s="71"/>
      <c r="G24" s="71"/>
      <c r="H24" s="71"/>
    </row>
    <row r="25" spans="2:8" x14ac:dyDescent="0.35">
      <c r="B25" s="71"/>
      <c r="C25" s="71"/>
      <c r="D25" s="71"/>
      <c r="E25" s="71"/>
      <c r="F25" s="71"/>
      <c r="G25" s="71"/>
      <c r="H25" s="71"/>
    </row>
    <row r="26" spans="2:8" x14ac:dyDescent="0.35">
      <c r="B26" s="72" t="s">
        <v>77</v>
      </c>
      <c r="C26" s="71"/>
      <c r="D26" s="71"/>
      <c r="E26" s="71"/>
      <c r="F26" s="71"/>
      <c r="G26" s="71"/>
      <c r="H26" s="71"/>
    </row>
    <row r="27" spans="2:8" ht="32.25" customHeight="1" thickBot="1" x14ac:dyDescent="0.4">
      <c r="B27" s="149" t="s">
        <v>78</v>
      </c>
      <c r="C27" s="149"/>
      <c r="D27" s="149"/>
      <c r="E27" s="149"/>
      <c r="F27" s="149"/>
      <c r="G27" s="149"/>
      <c r="H27" s="71"/>
    </row>
    <row r="28" spans="2:8" ht="27" thickBot="1" x14ac:dyDescent="0.4">
      <c r="B28" s="84"/>
      <c r="C28" s="2" t="s">
        <v>20</v>
      </c>
      <c r="D28" s="2" t="s">
        <v>21</v>
      </c>
      <c r="E28" s="18" t="s">
        <v>6</v>
      </c>
      <c r="F28" s="18" t="s">
        <v>7</v>
      </c>
      <c r="G28" s="18" t="s">
        <v>8</v>
      </c>
      <c r="H28" s="71"/>
    </row>
    <row r="29" spans="2:8" ht="18.600000000000001" thickBot="1" x14ac:dyDescent="0.4">
      <c r="B29" s="19" t="s">
        <v>10</v>
      </c>
      <c r="C29" s="20">
        <f>D6-D18</f>
        <v>4.7000000000000028</v>
      </c>
      <c r="D29" s="20">
        <f t="shared" ref="D29:G29" si="0">E6-E18</f>
        <v>5.5</v>
      </c>
      <c r="E29" s="20">
        <f t="shared" si="0"/>
        <v>17.299999999999997</v>
      </c>
      <c r="F29" s="20">
        <f t="shared" si="0"/>
        <v>4.5</v>
      </c>
      <c r="G29" s="20">
        <f t="shared" si="0"/>
        <v>-1.5</v>
      </c>
      <c r="H29" s="71"/>
    </row>
    <row r="30" spans="2:8" ht="18.600000000000001" thickBot="1" x14ac:dyDescent="0.4">
      <c r="B30" s="21" t="s">
        <v>9</v>
      </c>
      <c r="C30" s="20">
        <f t="shared" ref="C30:G30" si="1">D7-D19</f>
        <v>4.4000000000000057</v>
      </c>
      <c r="D30" s="20">
        <f t="shared" si="1"/>
        <v>5.5</v>
      </c>
      <c r="E30" s="20">
        <f t="shared" si="1"/>
        <v>16.900000000000006</v>
      </c>
      <c r="F30" s="20">
        <f t="shared" si="1"/>
        <v>3.0999999999999943</v>
      </c>
      <c r="G30" s="20">
        <f t="shared" si="1"/>
        <v>0.19999999999998863</v>
      </c>
      <c r="H30" s="71"/>
    </row>
    <row r="31" spans="2:8" ht="18.600000000000001" thickBot="1" x14ac:dyDescent="0.4">
      <c r="B31" s="23" t="s">
        <v>0</v>
      </c>
      <c r="C31" s="86">
        <f>D8-D20</f>
        <v>4.5</v>
      </c>
      <c r="D31" s="86">
        <f t="shared" ref="D31:G31" si="2">E8-E20</f>
        <v>5.5</v>
      </c>
      <c r="E31" s="86">
        <f t="shared" si="2"/>
        <v>17.099999999999994</v>
      </c>
      <c r="F31" s="86">
        <f t="shared" si="2"/>
        <v>3.7000000000000028</v>
      </c>
      <c r="G31" s="86">
        <f t="shared" si="2"/>
        <v>-0.5</v>
      </c>
      <c r="H31" s="71"/>
    </row>
    <row r="32" spans="2:8" ht="30" customHeight="1" x14ac:dyDescent="0.35">
      <c r="B32" s="150" t="s">
        <v>79</v>
      </c>
      <c r="C32" s="150"/>
      <c r="D32" s="150"/>
      <c r="E32" s="150"/>
      <c r="F32" s="150"/>
      <c r="G32" s="150"/>
      <c r="H32" s="71"/>
    </row>
    <row r="33" spans="2:8" ht="27" customHeight="1" x14ac:dyDescent="0.35">
      <c r="B33" s="141" t="s">
        <v>57</v>
      </c>
      <c r="C33" s="141"/>
      <c r="D33" s="141"/>
      <c r="E33" s="141"/>
      <c r="F33" s="141"/>
      <c r="G33" s="141"/>
      <c r="H33" s="141"/>
    </row>
    <row r="34" spans="2:8" x14ac:dyDescent="0.35">
      <c r="B34" s="132" t="s">
        <v>127</v>
      </c>
      <c r="C34" s="71"/>
      <c r="D34" s="71"/>
      <c r="E34" s="71"/>
      <c r="F34" s="71"/>
      <c r="G34" s="71"/>
      <c r="H34" s="71"/>
    </row>
  </sheetData>
  <mergeCells count="9">
    <mergeCell ref="B22:H22"/>
    <mergeCell ref="B27:G27"/>
    <mergeCell ref="B32:G32"/>
    <mergeCell ref="B33:H33"/>
    <mergeCell ref="B4:H4"/>
    <mergeCell ref="B9:H9"/>
    <mergeCell ref="B10:H10"/>
    <mergeCell ref="B16:H16"/>
    <mergeCell ref="B21:H21"/>
  </mergeCells>
  <hyperlinks>
    <hyperlink ref="B1" location="Sommaire!A1" display="Sommaire" xr:uid="{673BAF6F-2AAA-4C61-B494-F50CD594859A}"/>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FF6F9-A951-4D70-B639-4F21E5E9AE38}">
  <dimension ref="B1:F31"/>
  <sheetViews>
    <sheetView workbookViewId="0">
      <selection activeCell="B5" sqref="B5:F8"/>
    </sheetView>
  </sheetViews>
  <sheetFormatPr baseColWidth="10" defaultRowHeight="18" x14ac:dyDescent="0.35"/>
  <cols>
    <col min="6" max="6" width="11.1640625" customWidth="1"/>
  </cols>
  <sheetData>
    <row r="1" spans="2:6" x14ac:dyDescent="0.35">
      <c r="B1" s="80" t="s">
        <v>53</v>
      </c>
      <c r="C1" s="71"/>
      <c r="D1" s="71"/>
      <c r="E1" s="71"/>
      <c r="F1" s="71"/>
    </row>
    <row r="2" spans="2:6" x14ac:dyDescent="0.35">
      <c r="B2" s="71"/>
      <c r="C2" s="71"/>
      <c r="D2" s="71"/>
      <c r="E2" s="71"/>
      <c r="F2" s="71"/>
    </row>
    <row r="3" spans="2:6" x14ac:dyDescent="0.35">
      <c r="B3" s="81" t="s">
        <v>82</v>
      </c>
      <c r="C3" s="87"/>
      <c r="D3" s="87"/>
      <c r="E3" s="87"/>
      <c r="F3" s="87"/>
    </row>
    <row r="4" spans="2:6" ht="27.75" customHeight="1" thickBot="1" x14ac:dyDescent="0.4">
      <c r="B4" s="151" t="s">
        <v>83</v>
      </c>
      <c r="C4" s="153"/>
      <c r="D4" s="153"/>
      <c r="E4" s="153"/>
      <c r="F4" s="153"/>
    </row>
    <row r="5" spans="2:6" ht="53.4" thickBot="1" x14ac:dyDescent="0.4">
      <c r="B5" s="25" t="s">
        <v>25</v>
      </c>
      <c r="C5" s="3" t="s">
        <v>22</v>
      </c>
      <c r="D5" s="3" t="s">
        <v>23</v>
      </c>
      <c r="E5" s="3" t="s">
        <v>11</v>
      </c>
      <c r="F5" s="3" t="s">
        <v>24</v>
      </c>
    </row>
    <row r="6" spans="2:6" ht="12.6" customHeight="1" x14ac:dyDescent="0.35">
      <c r="B6" s="26" t="s">
        <v>10</v>
      </c>
      <c r="C6" s="27">
        <v>48.7</v>
      </c>
      <c r="D6" s="27">
        <v>15.4</v>
      </c>
      <c r="E6" s="27">
        <v>21.5</v>
      </c>
      <c r="F6" s="28">
        <v>14.5</v>
      </c>
    </row>
    <row r="7" spans="2:6" ht="12.6" customHeight="1" x14ac:dyDescent="0.35">
      <c r="B7" s="29" t="s">
        <v>9</v>
      </c>
      <c r="C7" s="30">
        <v>47.1</v>
      </c>
      <c r="D7" s="30">
        <v>9.6</v>
      </c>
      <c r="E7" s="30">
        <v>29.8</v>
      </c>
      <c r="F7" s="22">
        <v>13.5</v>
      </c>
    </row>
    <row r="8" spans="2:6" ht="12.6" customHeight="1" thickBot="1" x14ac:dyDescent="0.4">
      <c r="B8" s="31" t="s">
        <v>0</v>
      </c>
      <c r="C8" s="96">
        <v>47.8</v>
      </c>
      <c r="D8" s="96">
        <v>12</v>
      </c>
      <c r="E8" s="96">
        <v>26.2</v>
      </c>
      <c r="F8" s="130">
        <v>13.9</v>
      </c>
    </row>
    <row r="9" spans="2:6" ht="33.75" customHeight="1" x14ac:dyDescent="0.35">
      <c r="B9" s="154" t="s">
        <v>122</v>
      </c>
      <c r="C9" s="154"/>
      <c r="D9" s="154"/>
      <c r="E9" s="154"/>
      <c r="F9" s="154"/>
    </row>
    <row r="10" spans="2:6" x14ac:dyDescent="0.35">
      <c r="B10" s="132" t="s">
        <v>126</v>
      </c>
      <c r="C10" s="74"/>
      <c r="D10" s="74"/>
      <c r="E10" s="88"/>
      <c r="F10" s="74"/>
    </row>
    <row r="14" spans="2:6" x14ac:dyDescent="0.35">
      <c r="B14" s="81" t="s">
        <v>84</v>
      </c>
      <c r="C14" s="87"/>
      <c r="D14" s="87"/>
      <c r="E14" s="87"/>
      <c r="F14" s="87"/>
    </row>
    <row r="15" spans="2:6" ht="30" customHeight="1" thickBot="1" x14ac:dyDescent="0.4">
      <c r="B15" s="151" t="s">
        <v>85</v>
      </c>
      <c r="C15" s="153"/>
      <c r="D15" s="153"/>
      <c r="E15" s="153"/>
      <c r="F15" s="153"/>
    </row>
    <row r="16" spans="2:6" ht="53.4" thickBot="1" x14ac:dyDescent="0.4">
      <c r="B16" s="89"/>
      <c r="C16" s="3" t="s">
        <v>22</v>
      </c>
      <c r="D16" s="3" t="s">
        <v>23</v>
      </c>
      <c r="E16" s="3" t="s">
        <v>11</v>
      </c>
      <c r="F16" s="3" t="s">
        <v>24</v>
      </c>
    </row>
    <row r="17" spans="2:6" x14ac:dyDescent="0.35">
      <c r="B17" s="26" t="s">
        <v>10</v>
      </c>
      <c r="C17" s="27">
        <v>54.2</v>
      </c>
      <c r="D17" s="90">
        <v>15.3</v>
      </c>
      <c r="E17" s="90">
        <v>18.2</v>
      </c>
      <c r="F17" s="91">
        <v>12.3</v>
      </c>
    </row>
    <row r="18" spans="2:6" x14ac:dyDescent="0.35">
      <c r="B18" s="29" t="s">
        <v>9</v>
      </c>
      <c r="C18" s="92">
        <v>55.3</v>
      </c>
      <c r="D18" s="92">
        <v>11</v>
      </c>
      <c r="E18" s="92">
        <v>23.5</v>
      </c>
      <c r="F18" s="93">
        <v>10.199999999999999</v>
      </c>
    </row>
    <row r="19" spans="2:6" ht="18.600000000000001" thickBot="1" x14ac:dyDescent="0.4">
      <c r="B19" s="31" t="s">
        <v>0</v>
      </c>
      <c r="C19" s="94">
        <v>54.8</v>
      </c>
      <c r="D19" s="94">
        <v>12.8</v>
      </c>
      <c r="E19" s="94">
        <v>21.2</v>
      </c>
      <c r="F19" s="95">
        <v>11.1</v>
      </c>
    </row>
    <row r="20" spans="2:6" ht="28.5" customHeight="1" x14ac:dyDescent="0.35">
      <c r="B20" s="146" t="s">
        <v>86</v>
      </c>
      <c r="C20" s="146"/>
      <c r="D20" s="146"/>
      <c r="E20" s="146"/>
      <c r="F20" s="146"/>
    </row>
    <row r="21" spans="2:6" x14ac:dyDescent="0.35">
      <c r="B21" s="132" t="s">
        <v>61</v>
      </c>
      <c r="C21" s="74"/>
      <c r="D21" s="74"/>
      <c r="E21" s="88"/>
      <c r="F21" s="74"/>
    </row>
    <row r="22" spans="2:6" x14ac:dyDescent="0.35">
      <c r="B22" s="71"/>
      <c r="C22" s="71"/>
      <c r="D22" s="71"/>
      <c r="E22" s="71"/>
      <c r="F22" s="71"/>
    </row>
    <row r="23" spans="2:6" x14ac:dyDescent="0.35">
      <c r="B23" s="71"/>
      <c r="C23" s="71"/>
      <c r="D23" s="71"/>
      <c r="E23" s="71"/>
      <c r="F23" s="71"/>
    </row>
    <row r="24" spans="2:6" x14ac:dyDescent="0.35">
      <c r="B24" s="81" t="s">
        <v>87</v>
      </c>
      <c r="C24" s="71"/>
      <c r="D24" s="71"/>
      <c r="E24" s="71"/>
      <c r="F24" s="71"/>
    </row>
    <row r="25" spans="2:6" ht="42" customHeight="1" thickBot="1" x14ac:dyDescent="0.4">
      <c r="B25" s="155" t="s">
        <v>88</v>
      </c>
      <c r="C25" s="155"/>
      <c r="D25" s="155"/>
      <c r="E25" s="155"/>
      <c r="F25" s="155"/>
    </row>
    <row r="26" spans="2:6" ht="53.4" thickBot="1" x14ac:dyDescent="0.4">
      <c r="B26" s="89"/>
      <c r="C26" s="3" t="s">
        <v>22</v>
      </c>
      <c r="D26" s="3" t="s">
        <v>23</v>
      </c>
      <c r="E26" s="3" t="s">
        <v>11</v>
      </c>
      <c r="F26" s="3" t="s">
        <v>24</v>
      </c>
    </row>
    <row r="27" spans="2:6" x14ac:dyDescent="0.35">
      <c r="B27" s="26" t="s">
        <v>10</v>
      </c>
      <c r="C27" s="27">
        <f>C6-C17</f>
        <v>-5.5</v>
      </c>
      <c r="D27" s="27">
        <f t="shared" ref="D27:F27" si="0">D6-D17</f>
        <v>9.9999999999999645E-2</v>
      </c>
      <c r="E27" s="27">
        <f t="shared" si="0"/>
        <v>3.3000000000000007</v>
      </c>
      <c r="F27" s="98">
        <f t="shared" si="0"/>
        <v>2.1999999999999993</v>
      </c>
    </row>
    <row r="28" spans="2:6" x14ac:dyDescent="0.35">
      <c r="B28" s="29" t="s">
        <v>9</v>
      </c>
      <c r="C28" s="27">
        <f t="shared" ref="C28:F28" si="1">C7-C18</f>
        <v>-8.1999999999999957</v>
      </c>
      <c r="D28" s="27">
        <f t="shared" si="1"/>
        <v>-1.4000000000000004</v>
      </c>
      <c r="E28" s="27">
        <f>E7-E18</f>
        <v>6.3000000000000007</v>
      </c>
      <c r="F28" s="99">
        <f t="shared" si="1"/>
        <v>3.3000000000000007</v>
      </c>
    </row>
    <row r="29" spans="2:6" ht="18.600000000000001" thickBot="1" x14ac:dyDescent="0.4">
      <c r="B29" s="31" t="s">
        <v>0</v>
      </c>
      <c r="C29" s="97">
        <f t="shared" ref="C29:F29" si="2">C8-C19</f>
        <v>-7</v>
      </c>
      <c r="D29" s="97">
        <f t="shared" si="2"/>
        <v>-0.80000000000000071</v>
      </c>
      <c r="E29" s="97">
        <f t="shared" si="2"/>
        <v>5</v>
      </c>
      <c r="F29" s="100">
        <f t="shared" si="2"/>
        <v>2.8000000000000007</v>
      </c>
    </row>
    <row r="30" spans="2:6" ht="42" customHeight="1" x14ac:dyDescent="0.35">
      <c r="B30" s="144" t="s">
        <v>123</v>
      </c>
      <c r="C30" s="144"/>
      <c r="D30" s="144"/>
      <c r="E30" s="144"/>
      <c r="F30" s="144"/>
    </row>
    <row r="31" spans="2:6" x14ac:dyDescent="0.35">
      <c r="B31" s="133" t="s">
        <v>127</v>
      </c>
      <c r="C31" s="71"/>
      <c r="D31" s="71"/>
      <c r="E31" s="71"/>
      <c r="F31" s="71"/>
    </row>
  </sheetData>
  <mergeCells count="6">
    <mergeCell ref="B30:F30"/>
    <mergeCell ref="B4:F4"/>
    <mergeCell ref="B9:F9"/>
    <mergeCell ref="B15:F15"/>
    <mergeCell ref="B20:F20"/>
    <mergeCell ref="B25:F25"/>
  </mergeCells>
  <hyperlinks>
    <hyperlink ref="B1" location="Sommaire!A1" display="Sommaire" xr:uid="{211D8F1A-84F9-45D1-A7C2-6EC8609018C2}"/>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348805-A96E-4CE0-A12F-86A17F2AE325}">
  <dimension ref="A1:D29"/>
  <sheetViews>
    <sheetView workbookViewId="0">
      <selection activeCell="A5" sqref="A5:D7"/>
    </sheetView>
  </sheetViews>
  <sheetFormatPr baseColWidth="10" defaultRowHeight="18" x14ac:dyDescent="0.35"/>
  <cols>
    <col min="2" max="2" width="14.33203125" customWidth="1"/>
    <col min="3" max="3" width="16.25" customWidth="1"/>
    <col min="4" max="4" width="14.08203125" customWidth="1"/>
  </cols>
  <sheetData>
    <row r="1" spans="1:4" x14ac:dyDescent="0.35">
      <c r="A1" s="80" t="s">
        <v>53</v>
      </c>
      <c r="B1" s="71"/>
      <c r="C1" s="71"/>
      <c r="D1" s="71"/>
    </row>
    <row r="2" spans="1:4" x14ac:dyDescent="0.35">
      <c r="A2" s="101"/>
      <c r="B2" s="71"/>
      <c r="C2" s="71"/>
      <c r="D2" s="71"/>
    </row>
    <row r="3" spans="1:4" x14ac:dyDescent="0.35">
      <c r="A3" s="81" t="s">
        <v>89</v>
      </c>
      <c r="B3" s="71"/>
      <c r="C3" s="71"/>
      <c r="D3" s="71"/>
    </row>
    <row r="4" spans="1:4" ht="32.25" customHeight="1" thickBot="1" x14ac:dyDescent="0.4">
      <c r="A4" s="151" t="s">
        <v>90</v>
      </c>
      <c r="B4" s="151"/>
      <c r="C4" s="151"/>
      <c r="D4" s="151"/>
    </row>
    <row r="5" spans="1:4" ht="18.600000000000001" thickBot="1" x14ac:dyDescent="0.4">
      <c r="A5" s="32" t="s">
        <v>25</v>
      </c>
      <c r="B5" s="3" t="s">
        <v>26</v>
      </c>
      <c r="C5" s="2" t="s">
        <v>20</v>
      </c>
      <c r="D5" s="3" t="s">
        <v>21</v>
      </c>
    </row>
    <row r="6" spans="1:4" x14ac:dyDescent="0.35">
      <c r="A6" s="33" t="s">
        <v>12</v>
      </c>
      <c r="B6" s="34">
        <v>56.5</v>
      </c>
      <c r="C6" s="34">
        <v>95.1</v>
      </c>
      <c r="D6" s="34">
        <v>92</v>
      </c>
    </row>
    <row r="7" spans="1:4" ht="18.600000000000001" thickBot="1" x14ac:dyDescent="0.4">
      <c r="A7" s="23" t="s">
        <v>13</v>
      </c>
      <c r="B7" s="35">
        <v>43.5</v>
      </c>
      <c r="C7" s="35">
        <v>91.5</v>
      </c>
      <c r="D7" s="35">
        <v>89.5</v>
      </c>
    </row>
    <row r="8" spans="1:4" ht="18" customHeight="1" x14ac:dyDescent="0.35">
      <c r="A8" s="158" t="s">
        <v>124</v>
      </c>
      <c r="B8" s="158"/>
      <c r="C8" s="158"/>
      <c r="D8" s="158"/>
    </row>
    <row r="9" spans="1:4" ht="39" customHeight="1" x14ac:dyDescent="0.35">
      <c r="A9" s="141" t="s">
        <v>92</v>
      </c>
      <c r="B9" s="141"/>
      <c r="C9" s="141"/>
      <c r="D9" s="141"/>
    </row>
    <row r="10" spans="1:4" x14ac:dyDescent="0.35">
      <c r="A10" s="134" t="s">
        <v>126</v>
      </c>
      <c r="B10" s="71"/>
      <c r="C10" s="71"/>
      <c r="D10" s="71"/>
    </row>
    <row r="11" spans="1:4" x14ac:dyDescent="0.35">
      <c r="A11" s="75"/>
      <c r="B11" s="71"/>
      <c r="C11" s="71"/>
      <c r="D11" s="71"/>
    </row>
    <row r="12" spans="1:4" x14ac:dyDescent="0.35">
      <c r="A12" s="71"/>
      <c r="B12" s="71"/>
      <c r="C12" s="71"/>
      <c r="D12" s="71"/>
    </row>
    <row r="13" spans="1:4" x14ac:dyDescent="0.35">
      <c r="A13" s="81" t="s">
        <v>93</v>
      </c>
      <c r="B13" s="71"/>
      <c r="C13" s="71"/>
      <c r="D13" s="71"/>
    </row>
    <row r="14" spans="1:4" ht="36.75" customHeight="1" thickBot="1" x14ac:dyDescent="0.4">
      <c r="A14" s="151" t="s">
        <v>94</v>
      </c>
      <c r="B14" s="151"/>
      <c r="C14" s="151"/>
      <c r="D14" s="151"/>
    </row>
    <row r="15" spans="1:4" ht="27" thickBot="1" x14ac:dyDescent="0.4">
      <c r="A15" s="84"/>
      <c r="B15" s="3" t="s">
        <v>26</v>
      </c>
      <c r="C15" s="2" t="s">
        <v>20</v>
      </c>
      <c r="D15" s="3" t="s">
        <v>21</v>
      </c>
    </row>
    <row r="16" spans="1:4" x14ac:dyDescent="0.35">
      <c r="A16" s="32" t="s">
        <v>12</v>
      </c>
      <c r="B16" s="34">
        <v>57</v>
      </c>
      <c r="C16" s="102">
        <v>91.2</v>
      </c>
      <c r="D16" s="22">
        <v>87</v>
      </c>
    </row>
    <row r="17" spans="1:4" ht="18.600000000000001" thickBot="1" x14ac:dyDescent="0.4">
      <c r="A17" s="23" t="s">
        <v>13</v>
      </c>
      <c r="B17" s="35">
        <v>43</v>
      </c>
      <c r="C17" s="103">
        <v>86.2</v>
      </c>
      <c r="D17" s="104">
        <v>83.3</v>
      </c>
    </row>
    <row r="18" spans="1:4" ht="20.25" customHeight="1" x14ac:dyDescent="0.35">
      <c r="A18" s="159" t="s">
        <v>91</v>
      </c>
      <c r="B18" s="159"/>
      <c r="C18" s="159"/>
      <c r="D18" s="159"/>
    </row>
    <row r="19" spans="1:4" ht="43.5" customHeight="1" x14ac:dyDescent="0.35">
      <c r="A19" s="141" t="s">
        <v>92</v>
      </c>
      <c r="B19" s="141"/>
      <c r="C19" s="141"/>
      <c r="D19" s="141"/>
    </row>
    <row r="20" spans="1:4" x14ac:dyDescent="0.35">
      <c r="A20" s="134" t="s">
        <v>61</v>
      </c>
      <c r="B20" s="71"/>
      <c r="C20" s="71"/>
      <c r="D20" s="71"/>
    </row>
    <row r="21" spans="1:4" x14ac:dyDescent="0.35">
      <c r="A21" s="71"/>
      <c r="B21" s="71"/>
      <c r="C21" s="71"/>
      <c r="D21" s="71"/>
    </row>
    <row r="22" spans="1:4" x14ac:dyDescent="0.35">
      <c r="A22" s="71"/>
      <c r="B22" s="71"/>
      <c r="C22" s="71"/>
      <c r="D22" s="71"/>
    </row>
    <row r="23" spans="1:4" x14ac:dyDescent="0.35">
      <c r="A23" s="81" t="s">
        <v>95</v>
      </c>
      <c r="B23" s="1"/>
      <c r="C23" s="1"/>
      <c r="D23" s="1"/>
    </row>
    <row r="24" spans="1:4" ht="64.5" customHeight="1" thickBot="1" x14ac:dyDescent="0.4">
      <c r="A24" s="156" t="s">
        <v>96</v>
      </c>
      <c r="B24" s="156"/>
      <c r="C24" s="156"/>
      <c r="D24" s="105"/>
    </row>
    <row r="25" spans="1:4" ht="18.600000000000001" thickBot="1" x14ac:dyDescent="0.4">
      <c r="A25" s="84"/>
      <c r="B25" s="2" t="s">
        <v>20</v>
      </c>
      <c r="C25" s="3" t="s">
        <v>21</v>
      </c>
      <c r="D25" s="106"/>
    </row>
    <row r="26" spans="1:4" x14ac:dyDescent="0.35">
      <c r="A26" s="32" t="s">
        <v>12</v>
      </c>
      <c r="B26" s="34">
        <f>C6-C16</f>
        <v>3.8999999999999915</v>
      </c>
      <c r="C26" s="34">
        <f>D6-D16</f>
        <v>5</v>
      </c>
      <c r="D26" s="106"/>
    </row>
    <row r="27" spans="1:4" ht="18.600000000000001" thickBot="1" x14ac:dyDescent="0.4">
      <c r="A27" s="23" t="s">
        <v>13</v>
      </c>
      <c r="B27" s="34">
        <f>C7-C17</f>
        <v>5.2999999999999972</v>
      </c>
      <c r="C27" s="34">
        <f>D7-D17</f>
        <v>6.2000000000000028</v>
      </c>
      <c r="D27" s="71"/>
    </row>
    <row r="28" spans="1:4" ht="59.25" customHeight="1" x14ac:dyDescent="0.35">
      <c r="A28" s="157" t="s">
        <v>97</v>
      </c>
      <c r="B28" s="157"/>
      <c r="C28" s="157"/>
      <c r="D28" s="71"/>
    </row>
    <row r="29" spans="1:4" x14ac:dyDescent="0.35">
      <c r="A29" s="87" t="s">
        <v>127</v>
      </c>
      <c r="B29" s="71"/>
      <c r="C29" s="71"/>
      <c r="D29" s="71"/>
    </row>
  </sheetData>
  <mergeCells count="8">
    <mergeCell ref="A24:C24"/>
    <mergeCell ref="A28:C28"/>
    <mergeCell ref="A4:D4"/>
    <mergeCell ref="A8:D8"/>
    <mergeCell ref="A9:D9"/>
    <mergeCell ref="A14:D14"/>
    <mergeCell ref="A18:D18"/>
    <mergeCell ref="A19:D19"/>
  </mergeCells>
  <hyperlinks>
    <hyperlink ref="A1" location="Sommaire!A1" display="Sommaire" xr:uid="{FC4CEAD6-1185-4795-9C43-46D4F446720E}"/>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3FA41-6468-4E19-80F0-4E0D2465A6F4}">
  <dimension ref="A1:E37"/>
  <sheetViews>
    <sheetView workbookViewId="0">
      <selection activeCell="B32" sqref="B32"/>
    </sheetView>
  </sheetViews>
  <sheetFormatPr baseColWidth="10" defaultRowHeight="18" x14ac:dyDescent="0.35"/>
  <cols>
    <col min="1" max="1" width="30" customWidth="1"/>
    <col min="2" max="2" width="7.08203125" bestFit="1" customWidth="1"/>
    <col min="3" max="3" width="8" bestFit="1" customWidth="1"/>
    <col min="4" max="4" width="7.08203125" bestFit="1" customWidth="1"/>
    <col min="5" max="5" width="8" bestFit="1" customWidth="1"/>
  </cols>
  <sheetData>
    <row r="1" spans="1:5" x14ac:dyDescent="0.35">
      <c r="A1" s="80" t="s">
        <v>53</v>
      </c>
      <c r="B1" s="71"/>
      <c r="C1" s="71"/>
      <c r="D1" s="71"/>
      <c r="E1" s="71"/>
    </row>
    <row r="2" spans="1:5" x14ac:dyDescent="0.35">
      <c r="A2" s="71"/>
      <c r="B2" s="71"/>
      <c r="C2" s="71"/>
      <c r="D2" s="71"/>
      <c r="E2" s="71"/>
    </row>
    <row r="3" spans="1:5" x14ac:dyDescent="0.35">
      <c r="A3" s="72" t="s">
        <v>98</v>
      </c>
      <c r="B3" s="71"/>
      <c r="C3" s="71"/>
      <c r="D3" s="71"/>
      <c r="E3" s="71"/>
    </row>
    <row r="4" spans="1:5" ht="33" customHeight="1" thickBot="1" x14ac:dyDescent="0.4">
      <c r="A4" s="168" t="s">
        <v>99</v>
      </c>
      <c r="B4" s="165"/>
      <c r="C4" s="165"/>
      <c r="D4" s="165"/>
      <c r="E4" s="165"/>
    </row>
    <row r="5" spans="1:5" ht="18.600000000000001" thickBot="1" x14ac:dyDescent="0.4">
      <c r="A5" s="160" t="s">
        <v>25</v>
      </c>
      <c r="B5" s="162" t="s">
        <v>14</v>
      </c>
      <c r="C5" s="163"/>
      <c r="D5" s="164" t="s">
        <v>15</v>
      </c>
      <c r="E5" s="163"/>
    </row>
    <row r="6" spans="1:5" ht="18.600000000000001" thickBot="1" x14ac:dyDescent="0.4">
      <c r="A6" s="161"/>
      <c r="B6" s="36" t="s">
        <v>19</v>
      </c>
      <c r="C6" s="36" t="s">
        <v>16</v>
      </c>
      <c r="D6" s="37" t="s">
        <v>19</v>
      </c>
      <c r="E6" s="36" t="s">
        <v>16</v>
      </c>
    </row>
    <row r="7" spans="1:5" x14ac:dyDescent="0.35">
      <c r="A7" s="38" t="s">
        <v>0</v>
      </c>
      <c r="B7" s="39">
        <v>84.2</v>
      </c>
      <c r="C7" s="40">
        <v>15.8</v>
      </c>
      <c r="D7" s="41">
        <v>57.3</v>
      </c>
      <c r="E7" s="42">
        <v>42.7</v>
      </c>
    </row>
    <row r="8" spans="1:5" x14ac:dyDescent="0.35">
      <c r="A8" s="43" t="s">
        <v>7</v>
      </c>
      <c r="B8" s="44">
        <v>94.7</v>
      </c>
      <c r="C8" s="45">
        <v>97.3</v>
      </c>
      <c r="D8" s="46">
        <v>94.4</v>
      </c>
      <c r="E8" s="47">
        <v>89.8</v>
      </c>
    </row>
    <row r="9" spans="1:5" x14ac:dyDescent="0.35">
      <c r="A9" s="43" t="s">
        <v>6</v>
      </c>
      <c r="B9" s="44">
        <v>76.400000000000006</v>
      </c>
      <c r="C9" s="45">
        <v>28.7</v>
      </c>
      <c r="D9" s="46">
        <v>70.599999999999994</v>
      </c>
      <c r="E9" s="47">
        <v>51.3</v>
      </c>
    </row>
    <row r="10" spans="1:5" ht="18.600000000000001" thickBot="1" x14ac:dyDescent="0.4">
      <c r="A10" s="48" t="s">
        <v>18</v>
      </c>
      <c r="B10" s="49">
        <v>61.6</v>
      </c>
      <c r="C10" s="50">
        <v>9.8000000000000007</v>
      </c>
      <c r="D10" s="51">
        <v>40.200000000000003</v>
      </c>
      <c r="E10" s="52">
        <v>38</v>
      </c>
    </row>
    <row r="11" spans="1:5" ht="31.5" customHeight="1" x14ac:dyDescent="0.35">
      <c r="A11" s="165" t="s">
        <v>100</v>
      </c>
      <c r="B11" s="165"/>
      <c r="C11" s="165"/>
      <c r="D11" s="165"/>
      <c r="E11" s="165"/>
    </row>
    <row r="12" spans="1:5" x14ac:dyDescent="0.35">
      <c r="A12" s="132" t="s">
        <v>126</v>
      </c>
      <c r="B12" s="74"/>
      <c r="C12" s="74"/>
      <c r="D12" s="74"/>
      <c r="E12" s="74"/>
    </row>
    <row r="13" spans="1:5" x14ac:dyDescent="0.35">
      <c r="A13" s="75"/>
      <c r="B13" s="71"/>
      <c r="C13" s="71"/>
      <c r="D13" s="71"/>
      <c r="E13" s="71"/>
    </row>
    <row r="14" spans="1:5" x14ac:dyDescent="0.35">
      <c r="A14" s="71"/>
      <c r="B14" s="71"/>
      <c r="C14" s="71"/>
      <c r="D14" s="71"/>
      <c r="E14" s="71"/>
    </row>
    <row r="15" spans="1:5" x14ac:dyDescent="0.35">
      <c r="A15" s="72" t="s">
        <v>101</v>
      </c>
      <c r="B15" s="71"/>
      <c r="C15" s="71"/>
      <c r="D15" s="71"/>
      <c r="E15" s="71"/>
    </row>
    <row r="16" spans="1:5" ht="33" customHeight="1" thickBot="1" x14ac:dyDescent="0.4">
      <c r="A16" s="168" t="s">
        <v>102</v>
      </c>
      <c r="B16" s="165"/>
      <c r="C16" s="165"/>
      <c r="D16" s="165"/>
      <c r="E16" s="165"/>
    </row>
    <row r="17" spans="1:5" ht="18.600000000000001" thickBot="1" x14ac:dyDescent="0.4">
      <c r="A17" s="160" t="s">
        <v>25</v>
      </c>
      <c r="B17" s="162" t="s">
        <v>14</v>
      </c>
      <c r="C17" s="163"/>
      <c r="D17" s="164" t="s">
        <v>15</v>
      </c>
      <c r="E17" s="163"/>
    </row>
    <row r="18" spans="1:5" ht="18.600000000000001" thickBot="1" x14ac:dyDescent="0.4">
      <c r="A18" s="161"/>
      <c r="B18" s="36" t="s">
        <v>19</v>
      </c>
      <c r="C18" s="36" t="s">
        <v>16</v>
      </c>
      <c r="D18" s="37" t="s">
        <v>19</v>
      </c>
      <c r="E18" s="36" t="s">
        <v>16</v>
      </c>
    </row>
    <row r="19" spans="1:5" x14ac:dyDescent="0.35">
      <c r="A19" s="38" t="s">
        <v>0</v>
      </c>
      <c r="B19" s="39">
        <v>83.8</v>
      </c>
      <c r="C19" s="40">
        <v>16.2</v>
      </c>
      <c r="D19" s="41">
        <v>60.3</v>
      </c>
      <c r="E19" s="42">
        <v>39.700000000000003</v>
      </c>
    </row>
    <row r="20" spans="1:5" x14ac:dyDescent="0.35">
      <c r="A20" s="43" t="s">
        <v>7</v>
      </c>
      <c r="B20" s="44">
        <v>88.7</v>
      </c>
      <c r="C20" s="45">
        <v>96.8</v>
      </c>
      <c r="D20" s="46">
        <v>89.8</v>
      </c>
      <c r="E20" s="47">
        <v>91.2</v>
      </c>
    </row>
    <row r="21" spans="1:5" x14ac:dyDescent="0.35">
      <c r="A21" s="43" t="s">
        <v>6</v>
      </c>
      <c r="B21" s="44">
        <v>58.4</v>
      </c>
      <c r="C21" s="45">
        <v>19.2</v>
      </c>
      <c r="D21" s="46">
        <v>46.5</v>
      </c>
      <c r="E21" s="47">
        <v>42.5</v>
      </c>
    </row>
    <row r="22" spans="1:5" ht="18.600000000000001" thickBot="1" x14ac:dyDescent="0.4">
      <c r="A22" s="107" t="s">
        <v>18</v>
      </c>
      <c r="B22" s="49">
        <v>33.799999999999997</v>
      </c>
      <c r="C22" s="50">
        <v>4</v>
      </c>
      <c r="D22" s="51">
        <v>18.100000000000001</v>
      </c>
      <c r="E22" s="52">
        <v>31.2</v>
      </c>
    </row>
    <row r="23" spans="1:5" ht="37.5" customHeight="1" x14ac:dyDescent="0.35">
      <c r="A23" s="165" t="s">
        <v>103</v>
      </c>
      <c r="B23" s="165"/>
      <c r="C23" s="165"/>
      <c r="D23" s="165"/>
      <c r="E23" s="165"/>
    </row>
    <row r="24" spans="1:5" x14ac:dyDescent="0.35">
      <c r="A24" s="132" t="s">
        <v>61</v>
      </c>
      <c r="B24" s="74"/>
      <c r="C24" s="74"/>
      <c r="D24" s="74"/>
      <c r="E24" s="74"/>
    </row>
    <row r="25" spans="1:5" x14ac:dyDescent="0.35">
      <c r="A25" s="71"/>
      <c r="B25" s="71"/>
      <c r="C25" s="71"/>
      <c r="D25" s="71"/>
      <c r="E25" s="71"/>
    </row>
    <row r="26" spans="1:5" x14ac:dyDescent="0.35">
      <c r="A26" s="71"/>
      <c r="B26" s="71"/>
      <c r="C26" s="71"/>
      <c r="D26" s="71"/>
      <c r="E26" s="71"/>
    </row>
    <row r="27" spans="1:5" x14ac:dyDescent="0.35">
      <c r="A27" s="71"/>
      <c r="B27" s="71"/>
      <c r="C27" s="71"/>
      <c r="D27" s="71"/>
      <c r="E27" s="71"/>
    </row>
    <row r="28" spans="1:5" x14ac:dyDescent="0.35">
      <c r="A28" s="72" t="s">
        <v>104</v>
      </c>
      <c r="B28" s="71"/>
      <c r="C28" s="71"/>
      <c r="D28" s="71"/>
      <c r="E28" s="71"/>
    </row>
    <row r="29" spans="1:5" ht="43.2" customHeight="1" thickBot="1" x14ac:dyDescent="0.4">
      <c r="A29" s="166" t="s">
        <v>105</v>
      </c>
      <c r="B29" s="167"/>
      <c r="C29" s="167"/>
      <c r="D29" s="167"/>
      <c r="E29" s="167"/>
    </row>
    <row r="30" spans="1:5" ht="18.600000000000001" thickBot="1" x14ac:dyDescent="0.4">
      <c r="A30" s="160" t="s">
        <v>25</v>
      </c>
      <c r="B30" s="162" t="s">
        <v>14</v>
      </c>
      <c r="C30" s="163"/>
      <c r="D30" s="164" t="s">
        <v>15</v>
      </c>
      <c r="E30" s="163"/>
    </row>
    <row r="31" spans="1:5" ht="18.600000000000001" thickBot="1" x14ac:dyDescent="0.4">
      <c r="A31" s="161"/>
      <c r="B31" s="36" t="s">
        <v>19</v>
      </c>
      <c r="C31" s="36" t="s">
        <v>16</v>
      </c>
      <c r="D31" s="37" t="s">
        <v>19</v>
      </c>
      <c r="E31" s="36" t="s">
        <v>16</v>
      </c>
    </row>
    <row r="32" spans="1:5" x14ac:dyDescent="0.35">
      <c r="A32" s="38" t="s">
        <v>0</v>
      </c>
      <c r="B32" s="39">
        <f>B7-B19</f>
        <v>0.40000000000000568</v>
      </c>
      <c r="C32" s="39">
        <f t="shared" ref="C32:E32" si="0">C7-C19</f>
        <v>-0.39999999999999858</v>
      </c>
      <c r="D32" s="39">
        <f t="shared" si="0"/>
        <v>-3</v>
      </c>
      <c r="E32" s="39">
        <f t="shared" si="0"/>
        <v>3</v>
      </c>
    </row>
    <row r="33" spans="1:5" x14ac:dyDescent="0.35">
      <c r="A33" s="43" t="s">
        <v>7</v>
      </c>
      <c r="B33" s="108">
        <f t="shared" ref="B33:E33" si="1">B8-B20</f>
        <v>6</v>
      </c>
      <c r="C33" s="108">
        <f t="shared" si="1"/>
        <v>0.5</v>
      </c>
      <c r="D33" s="108">
        <f t="shared" si="1"/>
        <v>4.6000000000000085</v>
      </c>
      <c r="E33" s="108">
        <f t="shared" si="1"/>
        <v>-1.4000000000000057</v>
      </c>
    </row>
    <row r="34" spans="1:5" x14ac:dyDescent="0.35">
      <c r="A34" s="43" t="s">
        <v>6</v>
      </c>
      <c r="B34" s="108">
        <f t="shared" ref="B34:E34" si="2">B9-B21</f>
        <v>18.000000000000007</v>
      </c>
      <c r="C34" s="108">
        <f t="shared" si="2"/>
        <v>9.5</v>
      </c>
      <c r="D34" s="108">
        <f t="shared" si="2"/>
        <v>24.099999999999994</v>
      </c>
      <c r="E34" s="108">
        <f t="shared" si="2"/>
        <v>8.7999999999999972</v>
      </c>
    </row>
    <row r="35" spans="1:5" ht="18.600000000000001" thickBot="1" x14ac:dyDescent="0.4">
      <c r="A35" s="107" t="s">
        <v>18</v>
      </c>
      <c r="B35" s="108">
        <f t="shared" ref="B35:E35" si="3">B10-B22</f>
        <v>27.800000000000004</v>
      </c>
      <c r="C35" s="108">
        <f t="shared" si="3"/>
        <v>5.8000000000000007</v>
      </c>
      <c r="D35" s="108">
        <f t="shared" si="3"/>
        <v>22.1</v>
      </c>
      <c r="E35" s="108">
        <f t="shared" si="3"/>
        <v>6.8000000000000007</v>
      </c>
    </row>
    <row r="36" spans="1:5" ht="45" customHeight="1" x14ac:dyDescent="0.35">
      <c r="A36" s="144" t="s">
        <v>106</v>
      </c>
      <c r="B36" s="144"/>
      <c r="C36" s="144"/>
      <c r="D36" s="144"/>
      <c r="E36" s="144"/>
    </row>
    <row r="37" spans="1:5" x14ac:dyDescent="0.35">
      <c r="A37" s="133" t="s">
        <v>127</v>
      </c>
      <c r="B37" s="71"/>
      <c r="C37" s="71"/>
      <c r="D37" s="71"/>
      <c r="E37" s="71"/>
    </row>
  </sheetData>
  <mergeCells count="15">
    <mergeCell ref="A16:E16"/>
    <mergeCell ref="A4:E4"/>
    <mergeCell ref="A5:A6"/>
    <mergeCell ref="B5:C5"/>
    <mergeCell ref="D5:E5"/>
    <mergeCell ref="A11:E11"/>
    <mergeCell ref="A36:E36"/>
    <mergeCell ref="A17:A18"/>
    <mergeCell ref="B17:C17"/>
    <mergeCell ref="D17:E17"/>
    <mergeCell ref="A23:E23"/>
    <mergeCell ref="A29:E29"/>
    <mergeCell ref="A30:A31"/>
    <mergeCell ref="B30:C30"/>
    <mergeCell ref="D30:E30"/>
  </mergeCells>
  <hyperlinks>
    <hyperlink ref="A1" location="Sommaire!A1" display="Sommaire" xr:uid="{698E9811-FF8C-40B6-8D94-258980C8D74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9DD3FB-01BB-4B02-AD61-4EEED29529E9}">
  <dimension ref="A1:G45"/>
  <sheetViews>
    <sheetView workbookViewId="0">
      <selection activeCell="A34" sqref="A34"/>
    </sheetView>
  </sheetViews>
  <sheetFormatPr baseColWidth="10" defaultRowHeight="18" x14ac:dyDescent="0.35"/>
  <cols>
    <col min="1" max="1" width="30.58203125" customWidth="1"/>
    <col min="2" max="2" width="7.08203125" bestFit="1" customWidth="1"/>
    <col min="3" max="3" width="8" bestFit="1" customWidth="1"/>
    <col min="4" max="4" width="7.08203125" bestFit="1" customWidth="1"/>
    <col min="5" max="5" width="8" bestFit="1" customWidth="1"/>
  </cols>
  <sheetData>
    <row r="1" spans="1:7" x14ac:dyDescent="0.35">
      <c r="A1" s="80" t="s">
        <v>53</v>
      </c>
      <c r="B1" s="71"/>
      <c r="C1" s="71"/>
      <c r="D1" s="71"/>
      <c r="E1" s="71"/>
    </row>
    <row r="2" spans="1:7" x14ac:dyDescent="0.35">
      <c r="A2" s="71"/>
      <c r="B2" s="71"/>
      <c r="C2" s="71"/>
      <c r="D2" s="71"/>
      <c r="E2" s="71"/>
    </row>
    <row r="3" spans="1:7" x14ac:dyDescent="0.35">
      <c r="A3" s="109" t="s">
        <v>107</v>
      </c>
      <c r="B3" s="110"/>
      <c r="C3" s="110"/>
      <c r="D3" s="110"/>
      <c r="E3" s="110"/>
    </row>
    <row r="4" spans="1:7" ht="33.6" customHeight="1" thickBot="1" x14ac:dyDescent="0.4">
      <c r="A4" s="171" t="s">
        <v>108</v>
      </c>
      <c r="B4" s="172"/>
      <c r="C4" s="172"/>
      <c r="D4" s="172"/>
      <c r="E4" s="172"/>
    </row>
    <row r="5" spans="1:7" ht="18.600000000000001" thickBot="1" x14ac:dyDescent="0.4">
      <c r="A5" s="160" t="s">
        <v>25</v>
      </c>
      <c r="B5" s="162" t="s">
        <v>14</v>
      </c>
      <c r="C5" s="163"/>
      <c r="D5" s="162" t="s">
        <v>15</v>
      </c>
      <c r="E5" s="163"/>
    </row>
    <row r="6" spans="1:7" ht="18.600000000000001" thickBot="1" x14ac:dyDescent="0.4">
      <c r="A6" s="161"/>
      <c r="B6" s="36" t="s">
        <v>19</v>
      </c>
      <c r="C6" s="36" t="s">
        <v>16</v>
      </c>
      <c r="D6" s="36" t="s">
        <v>19</v>
      </c>
      <c r="E6" s="36" t="s">
        <v>16</v>
      </c>
    </row>
    <row r="7" spans="1:7" x14ac:dyDescent="0.35">
      <c r="A7" s="53" t="s">
        <v>27</v>
      </c>
      <c r="B7" s="54">
        <v>43.1</v>
      </c>
      <c r="C7" s="54">
        <v>69.099999999999994</v>
      </c>
      <c r="D7" s="54">
        <v>37.200000000000003</v>
      </c>
      <c r="E7" s="54">
        <v>63.9</v>
      </c>
      <c r="G7" s="131"/>
    </row>
    <row r="8" spans="1:7" x14ac:dyDescent="0.35">
      <c r="A8" s="55" t="s">
        <v>28</v>
      </c>
      <c r="B8" s="54">
        <v>16.899999999999999</v>
      </c>
      <c r="C8" s="54">
        <v>3.8</v>
      </c>
      <c r="D8" s="54">
        <v>8.6</v>
      </c>
      <c r="E8" s="54">
        <v>7.8</v>
      </c>
      <c r="G8" s="131"/>
    </row>
    <row r="9" spans="1:7" x14ac:dyDescent="0.35">
      <c r="A9" s="55" t="s">
        <v>29</v>
      </c>
      <c r="B9" s="54">
        <v>25.9</v>
      </c>
      <c r="C9" s="54">
        <v>19.2</v>
      </c>
      <c r="D9" s="54">
        <v>34.6</v>
      </c>
      <c r="E9" s="54">
        <v>19.3</v>
      </c>
      <c r="G9" s="131"/>
    </row>
    <row r="10" spans="1:7" ht="26.4" x14ac:dyDescent="0.35">
      <c r="A10" s="55" t="s">
        <v>30</v>
      </c>
      <c r="B10" s="54">
        <v>14.1</v>
      </c>
      <c r="C10" s="54">
        <v>7.8</v>
      </c>
      <c r="D10" s="54">
        <v>19.600000000000001</v>
      </c>
      <c r="E10" s="54">
        <v>8.9</v>
      </c>
    </row>
    <row r="11" spans="1:7" x14ac:dyDescent="0.35">
      <c r="A11" s="56" t="s">
        <v>31</v>
      </c>
      <c r="B11" s="57">
        <v>100</v>
      </c>
      <c r="C11" s="57">
        <v>100</v>
      </c>
      <c r="D11" s="57">
        <v>100</v>
      </c>
      <c r="E11" s="57">
        <v>100</v>
      </c>
    </row>
    <row r="12" spans="1:7" x14ac:dyDescent="0.35">
      <c r="A12" s="56" t="s">
        <v>32</v>
      </c>
      <c r="B12" s="57">
        <v>69</v>
      </c>
      <c r="C12" s="57">
        <v>88.3</v>
      </c>
      <c r="D12" s="57">
        <v>71.800000000000011</v>
      </c>
      <c r="E12" s="57">
        <v>83.2</v>
      </c>
    </row>
    <row r="13" spans="1:7" ht="18.600000000000001" thickBot="1" x14ac:dyDescent="0.4">
      <c r="A13" s="58" t="s">
        <v>33</v>
      </c>
      <c r="B13" s="57">
        <v>40</v>
      </c>
      <c r="C13" s="57">
        <v>27</v>
      </c>
      <c r="D13" s="57">
        <v>54.2</v>
      </c>
      <c r="E13" s="57">
        <v>28.200000000000003</v>
      </c>
    </row>
    <row r="14" spans="1:7" s="135" customFormat="1" ht="34.799999999999997" customHeight="1" x14ac:dyDescent="0.35">
      <c r="A14" s="173" t="s">
        <v>109</v>
      </c>
      <c r="B14" s="173"/>
      <c r="C14" s="173"/>
      <c r="D14" s="173"/>
      <c r="E14" s="173"/>
    </row>
    <row r="15" spans="1:7" x14ac:dyDescent="0.35">
      <c r="A15" s="132" t="s">
        <v>126</v>
      </c>
      <c r="B15" s="74"/>
      <c r="C15" s="74"/>
      <c r="D15" s="111"/>
      <c r="E15" s="111"/>
    </row>
    <row r="16" spans="1:7" x14ac:dyDescent="0.35">
      <c r="A16" s="75"/>
      <c r="B16" s="71"/>
      <c r="C16" s="71"/>
      <c r="D16" s="112"/>
      <c r="E16" s="112"/>
    </row>
    <row r="17" spans="1:5" x14ac:dyDescent="0.35">
      <c r="A17" s="71"/>
      <c r="B17" s="71"/>
      <c r="C17" s="71"/>
      <c r="D17" s="113"/>
      <c r="E17" s="71"/>
    </row>
    <row r="18" spans="1:5" x14ac:dyDescent="0.35">
      <c r="A18" s="71"/>
      <c r="B18" s="71"/>
      <c r="C18" s="71"/>
      <c r="D18" s="113"/>
      <c r="E18" s="71"/>
    </row>
    <row r="19" spans="1:5" x14ac:dyDescent="0.35">
      <c r="A19" s="109" t="s">
        <v>110</v>
      </c>
      <c r="B19" s="110"/>
      <c r="C19" s="110"/>
      <c r="D19" s="110"/>
      <c r="E19" s="110"/>
    </row>
    <row r="20" spans="1:5" ht="31.2" customHeight="1" thickBot="1" x14ac:dyDescent="0.4">
      <c r="A20" s="171" t="s">
        <v>111</v>
      </c>
      <c r="B20" s="172"/>
      <c r="C20" s="172"/>
      <c r="D20" s="172"/>
      <c r="E20" s="172"/>
    </row>
    <row r="21" spans="1:5" ht="18.600000000000001" thickBot="1" x14ac:dyDescent="0.4">
      <c r="A21" s="160" t="s">
        <v>25</v>
      </c>
      <c r="B21" s="162" t="s">
        <v>14</v>
      </c>
      <c r="C21" s="163"/>
      <c r="D21" s="162" t="s">
        <v>15</v>
      </c>
      <c r="E21" s="163"/>
    </row>
    <row r="22" spans="1:5" ht="18.600000000000001" thickBot="1" x14ac:dyDescent="0.4">
      <c r="A22" s="161"/>
      <c r="B22" s="36" t="s">
        <v>19</v>
      </c>
      <c r="C22" s="36" t="s">
        <v>16</v>
      </c>
      <c r="D22" s="36" t="s">
        <v>19</v>
      </c>
      <c r="E22" s="36" t="s">
        <v>16</v>
      </c>
    </row>
    <row r="23" spans="1:5" x14ac:dyDescent="0.35">
      <c r="A23" s="114" t="s">
        <v>27</v>
      </c>
      <c r="B23" s="54">
        <v>48.7</v>
      </c>
      <c r="C23" s="54">
        <v>75.099999999999994</v>
      </c>
      <c r="D23" s="54">
        <v>51.7</v>
      </c>
      <c r="E23" s="54">
        <v>66.099999999999994</v>
      </c>
    </row>
    <row r="24" spans="1:5" x14ac:dyDescent="0.35">
      <c r="A24" s="55" t="s">
        <v>28</v>
      </c>
      <c r="B24" s="54">
        <v>17.3</v>
      </c>
      <c r="C24" s="54">
        <v>5.0999999999999996</v>
      </c>
      <c r="D24" s="54">
        <v>9</v>
      </c>
      <c r="E24" s="54">
        <v>9.8000000000000007</v>
      </c>
    </row>
    <row r="25" spans="1:5" x14ac:dyDescent="0.35">
      <c r="A25" s="55" t="s">
        <v>29</v>
      </c>
      <c r="B25" s="54">
        <v>21.9</v>
      </c>
      <c r="C25" s="54">
        <v>14</v>
      </c>
      <c r="D25" s="54">
        <v>25.8</v>
      </c>
      <c r="E25" s="54">
        <v>16.5</v>
      </c>
    </row>
    <row r="26" spans="1:5" ht="26.4" x14ac:dyDescent="0.35">
      <c r="A26" s="55" t="s">
        <v>30</v>
      </c>
      <c r="B26" s="54">
        <v>12.1</v>
      </c>
      <c r="C26" s="54">
        <v>5.8</v>
      </c>
      <c r="D26" s="54">
        <v>13.5</v>
      </c>
      <c r="E26" s="54">
        <v>7.7</v>
      </c>
    </row>
    <row r="27" spans="1:5" x14ac:dyDescent="0.35">
      <c r="A27" s="56" t="s">
        <v>31</v>
      </c>
      <c r="B27" s="57">
        <v>99.999999999999986</v>
      </c>
      <c r="C27" s="57">
        <v>99.999999999999986</v>
      </c>
      <c r="D27" s="57">
        <v>100</v>
      </c>
      <c r="E27" s="115">
        <v>100</v>
      </c>
    </row>
    <row r="28" spans="1:5" x14ac:dyDescent="0.35">
      <c r="A28" s="56" t="s">
        <v>32</v>
      </c>
      <c r="B28" s="57">
        <v>70.599999999999994</v>
      </c>
      <c r="C28" s="57">
        <v>89.1</v>
      </c>
      <c r="D28" s="57">
        <v>77.5</v>
      </c>
      <c r="E28" s="57">
        <v>82.6</v>
      </c>
    </row>
    <row r="29" spans="1:5" ht="18.600000000000001" thickBot="1" x14ac:dyDescent="0.4">
      <c r="A29" s="58" t="s">
        <v>33</v>
      </c>
      <c r="B29" s="57">
        <v>34</v>
      </c>
      <c r="C29" s="57">
        <v>19.8</v>
      </c>
      <c r="D29" s="57">
        <v>39.299999999999997</v>
      </c>
      <c r="E29" s="57">
        <v>24.1</v>
      </c>
    </row>
    <row r="30" spans="1:5" ht="35.4" customHeight="1" x14ac:dyDescent="0.35">
      <c r="A30" s="170" t="s">
        <v>112</v>
      </c>
      <c r="B30" s="170"/>
      <c r="C30" s="170"/>
      <c r="D30" s="170"/>
      <c r="E30" s="170"/>
    </row>
    <row r="31" spans="1:5" x14ac:dyDescent="0.35">
      <c r="A31" s="73" t="s">
        <v>61</v>
      </c>
      <c r="B31" s="74"/>
      <c r="C31" s="74"/>
      <c r="D31" s="111"/>
      <c r="E31" s="111"/>
    </row>
    <row r="32" spans="1:5" x14ac:dyDescent="0.35">
      <c r="A32" s="71"/>
      <c r="B32" s="71"/>
      <c r="C32" s="71"/>
      <c r="D32" s="71"/>
      <c r="E32" s="71"/>
    </row>
    <row r="33" spans="1:5" x14ac:dyDescent="0.35">
      <c r="A33" s="71"/>
      <c r="B33" s="71"/>
      <c r="C33" s="71"/>
      <c r="D33" s="71"/>
      <c r="E33" s="71"/>
    </row>
    <row r="34" spans="1:5" x14ac:dyDescent="0.35">
      <c r="A34" s="109" t="s">
        <v>113</v>
      </c>
      <c r="B34" s="71"/>
      <c r="C34" s="71"/>
      <c r="D34" s="71"/>
      <c r="E34" s="71"/>
    </row>
    <row r="35" spans="1:5" ht="43.8" customHeight="1" thickBot="1" x14ac:dyDescent="0.4">
      <c r="A35" s="155" t="s">
        <v>114</v>
      </c>
      <c r="B35" s="155"/>
      <c r="C35" s="155"/>
      <c r="D35" s="155"/>
      <c r="E35" s="155"/>
    </row>
    <row r="36" spans="1:5" ht="18.600000000000001" thickBot="1" x14ac:dyDescent="0.4">
      <c r="A36" s="74"/>
      <c r="B36" s="162" t="s">
        <v>14</v>
      </c>
      <c r="C36" s="163"/>
      <c r="D36" s="162" t="s">
        <v>15</v>
      </c>
      <c r="E36" s="163"/>
    </row>
    <row r="37" spans="1:5" ht="18.600000000000001" thickBot="1" x14ac:dyDescent="0.4">
      <c r="A37" s="74"/>
      <c r="B37" s="36" t="s">
        <v>19</v>
      </c>
      <c r="C37" s="36" t="s">
        <v>16</v>
      </c>
      <c r="D37" s="36" t="s">
        <v>19</v>
      </c>
      <c r="E37" s="36" t="s">
        <v>16</v>
      </c>
    </row>
    <row r="38" spans="1:5" x14ac:dyDescent="0.35">
      <c r="A38" s="114" t="s">
        <v>27</v>
      </c>
      <c r="B38" s="54">
        <f>B7-B23</f>
        <v>-5.6000000000000014</v>
      </c>
      <c r="C38" s="54">
        <f t="shared" ref="C38:E38" si="0">C7-C23</f>
        <v>-6</v>
      </c>
      <c r="D38" s="54">
        <f t="shared" si="0"/>
        <v>-14.5</v>
      </c>
      <c r="E38" s="54">
        <f t="shared" si="0"/>
        <v>-2.1999999999999957</v>
      </c>
    </row>
    <row r="39" spans="1:5" x14ac:dyDescent="0.35">
      <c r="A39" s="55" t="s">
        <v>28</v>
      </c>
      <c r="B39" s="54">
        <f t="shared" ref="B39:E39" si="1">B8-B24</f>
        <v>-0.40000000000000213</v>
      </c>
      <c r="C39" s="54">
        <f t="shared" si="1"/>
        <v>-1.2999999999999998</v>
      </c>
      <c r="D39" s="54">
        <f t="shared" si="1"/>
        <v>-0.40000000000000036</v>
      </c>
      <c r="E39" s="54">
        <f t="shared" si="1"/>
        <v>-2.0000000000000009</v>
      </c>
    </row>
    <row r="40" spans="1:5" x14ac:dyDescent="0.35">
      <c r="A40" s="55" t="s">
        <v>29</v>
      </c>
      <c r="B40" s="54">
        <f t="shared" ref="B40:E40" si="2">B9-B25</f>
        <v>4</v>
      </c>
      <c r="C40" s="54">
        <f t="shared" si="2"/>
        <v>5.1999999999999993</v>
      </c>
      <c r="D40" s="54">
        <f t="shared" si="2"/>
        <v>8.8000000000000007</v>
      </c>
      <c r="E40" s="54">
        <f t="shared" si="2"/>
        <v>2.8000000000000007</v>
      </c>
    </row>
    <row r="41" spans="1:5" ht="26.4" x14ac:dyDescent="0.35">
      <c r="A41" s="55" t="s">
        <v>30</v>
      </c>
      <c r="B41" s="54">
        <f t="shared" ref="B41:E41" si="3">B10-B26</f>
        <v>2</v>
      </c>
      <c r="C41" s="54">
        <f t="shared" si="3"/>
        <v>2</v>
      </c>
      <c r="D41" s="54">
        <f t="shared" si="3"/>
        <v>6.1000000000000014</v>
      </c>
      <c r="E41" s="54">
        <f t="shared" si="3"/>
        <v>1.2000000000000002</v>
      </c>
    </row>
    <row r="42" spans="1:5" x14ac:dyDescent="0.35">
      <c r="A42" s="56" t="s">
        <v>32</v>
      </c>
      <c r="B42" s="57">
        <f>B12-B28</f>
        <v>-1.5999999999999943</v>
      </c>
      <c r="C42" s="57">
        <f t="shared" ref="C42:E43" si="4">C12-C28</f>
        <v>-0.79999999999999716</v>
      </c>
      <c r="D42" s="57">
        <f t="shared" si="4"/>
        <v>-5.6999999999999886</v>
      </c>
      <c r="E42" s="57">
        <f t="shared" si="4"/>
        <v>0.60000000000000853</v>
      </c>
    </row>
    <row r="43" spans="1:5" ht="18.600000000000001" thickBot="1" x14ac:dyDescent="0.4">
      <c r="A43" s="58" t="s">
        <v>33</v>
      </c>
      <c r="B43" s="57">
        <f>B13-B29</f>
        <v>6</v>
      </c>
      <c r="C43" s="57">
        <f t="shared" si="4"/>
        <v>7.1999999999999993</v>
      </c>
      <c r="D43" s="57">
        <f t="shared" si="4"/>
        <v>14.900000000000006</v>
      </c>
      <c r="E43" s="57">
        <f t="shared" si="4"/>
        <v>4.1000000000000014</v>
      </c>
    </row>
    <row r="44" spans="1:5" ht="47.4" customHeight="1" x14ac:dyDescent="0.35">
      <c r="A44" s="169" t="s">
        <v>115</v>
      </c>
      <c r="B44" s="169"/>
      <c r="C44" s="169"/>
      <c r="D44" s="169"/>
      <c r="E44" s="169"/>
    </row>
    <row r="45" spans="1:5" x14ac:dyDescent="0.35">
      <c r="A45" s="132" t="s">
        <v>127</v>
      </c>
      <c r="B45" s="71"/>
      <c r="C45" s="71"/>
      <c r="D45" s="71"/>
      <c r="E45" s="71"/>
    </row>
  </sheetData>
  <mergeCells count="14">
    <mergeCell ref="A20:E20"/>
    <mergeCell ref="A4:E4"/>
    <mergeCell ref="A5:A6"/>
    <mergeCell ref="B5:C5"/>
    <mergeCell ref="D5:E5"/>
    <mergeCell ref="A14:E14"/>
    <mergeCell ref="A44:E44"/>
    <mergeCell ref="A21:A22"/>
    <mergeCell ref="B21:C21"/>
    <mergeCell ref="D21:E21"/>
    <mergeCell ref="A30:E30"/>
    <mergeCell ref="A35:E35"/>
    <mergeCell ref="B36:C36"/>
    <mergeCell ref="D36:E36"/>
  </mergeCells>
  <hyperlinks>
    <hyperlink ref="A1" location="Sommaire!A1" display="Sommaire" xr:uid="{B9B7E721-413C-474F-8A9E-8BEC4FCD83F8}"/>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7FCFF8-07D2-41E6-90B9-3E13CD813147}">
  <dimension ref="A1:L67"/>
  <sheetViews>
    <sheetView workbookViewId="0"/>
  </sheetViews>
  <sheetFormatPr baseColWidth="10" defaultRowHeight="18" x14ac:dyDescent="0.35"/>
  <cols>
    <col min="1" max="1" width="20.83203125" customWidth="1"/>
    <col min="2" max="2" width="13" customWidth="1"/>
  </cols>
  <sheetData>
    <row r="1" spans="1:12" x14ac:dyDescent="0.35">
      <c r="A1" s="116" t="s">
        <v>53</v>
      </c>
      <c r="B1" s="71"/>
      <c r="C1" s="71"/>
      <c r="D1" s="71"/>
      <c r="E1" s="71"/>
      <c r="F1" s="71"/>
      <c r="G1" s="71"/>
      <c r="H1" s="71"/>
      <c r="I1" s="71"/>
      <c r="J1" s="71"/>
      <c r="K1" s="71"/>
      <c r="L1" s="71"/>
    </row>
    <row r="2" spans="1:12" x14ac:dyDescent="0.35">
      <c r="A2" s="71"/>
      <c r="B2" s="71"/>
      <c r="C2" s="71"/>
      <c r="D2" s="71"/>
      <c r="E2" s="71"/>
      <c r="F2" s="71"/>
      <c r="G2" s="71"/>
      <c r="H2" s="71"/>
      <c r="I2" s="71"/>
      <c r="J2" s="71"/>
      <c r="K2" s="71"/>
      <c r="L2" s="71"/>
    </row>
    <row r="3" spans="1:12" ht="18.600000000000001" thickBot="1" x14ac:dyDescent="0.4">
      <c r="A3" s="72" t="s">
        <v>116</v>
      </c>
      <c r="B3" s="71"/>
      <c r="C3" s="71"/>
      <c r="D3" s="71"/>
      <c r="E3" s="71"/>
      <c r="F3" s="71"/>
      <c r="G3" s="71"/>
      <c r="H3" s="71"/>
      <c r="I3" s="71"/>
      <c r="J3" s="71"/>
      <c r="K3" s="71"/>
      <c r="L3" s="71"/>
    </row>
    <row r="4" spans="1:12" ht="18.600000000000001" thickBot="1" x14ac:dyDescent="0.4">
      <c r="A4" s="59" t="s">
        <v>5</v>
      </c>
      <c r="B4" s="60" t="s">
        <v>34</v>
      </c>
      <c r="C4" s="60" t="s">
        <v>117</v>
      </c>
      <c r="D4" s="71"/>
      <c r="E4" s="71"/>
      <c r="F4" s="71"/>
      <c r="G4" s="71"/>
      <c r="H4" s="71"/>
      <c r="I4" s="71"/>
      <c r="J4" s="71"/>
      <c r="K4" s="71"/>
      <c r="L4" s="71"/>
    </row>
    <row r="5" spans="1:12" x14ac:dyDescent="0.35">
      <c r="A5" s="61" t="s">
        <v>17</v>
      </c>
      <c r="B5" s="124">
        <v>85</v>
      </c>
      <c r="C5" s="117">
        <f>100-B5</f>
        <v>15</v>
      </c>
      <c r="D5" s="72"/>
      <c r="E5" s="71"/>
      <c r="F5" s="71"/>
      <c r="G5" s="71"/>
      <c r="H5" s="71"/>
      <c r="I5" s="71"/>
      <c r="J5" s="71"/>
      <c r="K5" s="71"/>
      <c r="L5" s="71"/>
    </row>
    <row r="6" spans="1:12" x14ac:dyDescent="0.35">
      <c r="A6" s="63" t="s">
        <v>4</v>
      </c>
      <c r="B6" s="125">
        <v>88</v>
      </c>
      <c r="C6" s="118">
        <f>100-B6</f>
        <v>12</v>
      </c>
      <c r="D6" s="71"/>
      <c r="E6" s="71"/>
      <c r="F6" s="71"/>
      <c r="G6" s="71"/>
      <c r="H6" s="71"/>
      <c r="I6" s="71"/>
      <c r="J6" s="71"/>
      <c r="K6" s="71"/>
      <c r="L6" s="71"/>
    </row>
    <row r="7" spans="1:12" x14ac:dyDescent="0.35">
      <c r="A7" s="63" t="s">
        <v>3</v>
      </c>
      <c r="B7" s="125">
        <v>84.9</v>
      </c>
      <c r="C7" s="118">
        <f t="shared" ref="C7:C9" si="0">100-B7</f>
        <v>15.099999999999994</v>
      </c>
      <c r="D7" s="71"/>
      <c r="E7" s="71"/>
      <c r="F7" s="71"/>
      <c r="G7" s="71"/>
      <c r="H7" s="71"/>
      <c r="I7" s="71"/>
      <c r="J7" s="71"/>
      <c r="K7" s="71"/>
      <c r="L7" s="71"/>
    </row>
    <row r="8" spans="1:12" ht="18.75" customHeight="1" x14ac:dyDescent="0.35">
      <c r="A8" s="63" t="s">
        <v>2</v>
      </c>
      <c r="B8" s="125">
        <v>79.5</v>
      </c>
      <c r="C8" s="118">
        <f>100-B8</f>
        <v>20.5</v>
      </c>
      <c r="D8" s="71"/>
      <c r="E8" s="71"/>
      <c r="F8" s="71"/>
      <c r="G8" s="71"/>
      <c r="H8" s="71"/>
      <c r="I8" s="71"/>
      <c r="J8" s="71"/>
      <c r="K8" s="71"/>
      <c r="L8" s="71"/>
    </row>
    <row r="9" spans="1:12" ht="18" customHeight="1" thickBot="1" x14ac:dyDescent="0.4">
      <c r="A9" s="65" t="s">
        <v>1</v>
      </c>
      <c r="B9" s="127">
        <v>81.3</v>
      </c>
      <c r="C9" s="66">
        <f t="shared" si="0"/>
        <v>18.700000000000003</v>
      </c>
      <c r="D9" s="71"/>
      <c r="E9" s="71"/>
      <c r="F9" s="71"/>
      <c r="G9" s="71"/>
      <c r="H9" s="71"/>
      <c r="I9" s="71"/>
      <c r="J9" s="71"/>
      <c r="K9" s="71"/>
      <c r="L9" s="71"/>
    </row>
    <row r="10" spans="1:12" x14ac:dyDescent="0.35">
      <c r="A10" s="133" t="s">
        <v>126</v>
      </c>
      <c r="B10" s="71"/>
      <c r="C10" s="71"/>
      <c r="D10" s="71"/>
      <c r="E10" s="71"/>
      <c r="F10" s="71"/>
      <c r="G10" s="71"/>
      <c r="H10" s="71"/>
      <c r="I10" s="71"/>
      <c r="J10" s="71"/>
      <c r="K10" s="71"/>
      <c r="L10" s="71"/>
    </row>
    <row r="11" spans="1:12" x14ac:dyDescent="0.35">
      <c r="A11" s="71"/>
      <c r="B11" s="120"/>
      <c r="C11" s="120"/>
      <c r="D11" s="71"/>
      <c r="E11" s="71"/>
      <c r="F11" s="71"/>
      <c r="G11" s="71"/>
      <c r="H11" s="71"/>
      <c r="I11" s="71"/>
      <c r="J11" s="71"/>
      <c r="K11" s="71"/>
      <c r="L11" s="71"/>
    </row>
    <row r="12" spans="1:12" x14ac:dyDescent="0.35">
      <c r="A12" s="72"/>
      <c r="B12" s="120"/>
      <c r="C12" s="120"/>
      <c r="D12" s="71"/>
      <c r="E12" s="71"/>
      <c r="F12" s="71"/>
      <c r="G12" s="71"/>
      <c r="H12" s="71"/>
      <c r="I12" s="71"/>
      <c r="J12" s="71"/>
      <c r="K12" s="71"/>
      <c r="L12" s="71"/>
    </row>
    <row r="13" spans="1:12" x14ac:dyDescent="0.35">
      <c r="A13" s="71"/>
      <c r="B13" s="120"/>
      <c r="C13" s="120"/>
      <c r="D13" s="71"/>
      <c r="E13" s="71"/>
      <c r="F13" s="71"/>
      <c r="G13" s="71"/>
      <c r="H13" s="71"/>
      <c r="I13" s="71"/>
      <c r="J13" s="71"/>
      <c r="K13" s="71"/>
      <c r="L13" s="71"/>
    </row>
    <row r="14" spans="1:12" x14ac:dyDescent="0.35">
      <c r="A14" s="71"/>
      <c r="B14" s="120"/>
      <c r="C14" s="120"/>
      <c r="D14" s="112"/>
      <c r="E14" s="112"/>
      <c r="F14" s="71"/>
      <c r="G14" s="71"/>
      <c r="H14" s="71"/>
      <c r="I14" s="71"/>
      <c r="J14" s="71"/>
      <c r="K14" s="71"/>
      <c r="L14" s="71"/>
    </row>
    <row r="15" spans="1:12" x14ac:dyDescent="0.35">
      <c r="A15" s="71"/>
      <c r="B15" s="120"/>
      <c r="C15" s="120"/>
      <c r="D15" s="112"/>
      <c r="E15" s="112"/>
      <c r="F15" s="71"/>
      <c r="G15" s="71"/>
      <c r="H15" s="71"/>
      <c r="I15" s="71"/>
      <c r="J15" s="71"/>
      <c r="K15" s="71"/>
      <c r="L15" s="71"/>
    </row>
    <row r="16" spans="1:12" x14ac:dyDescent="0.35">
      <c r="A16" s="71"/>
      <c r="B16" s="120"/>
      <c r="C16" s="120"/>
      <c r="D16" s="112"/>
      <c r="E16" s="112"/>
      <c r="F16" s="71"/>
      <c r="G16" s="71"/>
      <c r="H16" s="71"/>
      <c r="I16" s="71"/>
      <c r="J16" s="71"/>
      <c r="K16" s="71"/>
      <c r="L16" s="71"/>
    </row>
    <row r="17" spans="1:12" ht="28.5" customHeight="1" x14ac:dyDescent="0.35">
      <c r="A17" s="71"/>
      <c r="B17" s="112"/>
      <c r="C17" s="112"/>
      <c r="D17" s="112"/>
      <c r="E17" s="112"/>
      <c r="F17" s="143" t="s">
        <v>118</v>
      </c>
      <c r="G17" s="143"/>
      <c r="H17" s="143"/>
      <c r="I17" s="143"/>
      <c r="J17" s="143"/>
      <c r="K17" s="143"/>
      <c r="L17" s="143"/>
    </row>
    <row r="18" spans="1:12" x14ac:dyDescent="0.35">
      <c r="A18" s="71"/>
      <c r="B18" s="112"/>
      <c r="C18" s="112"/>
      <c r="D18" s="112"/>
      <c r="E18" s="112"/>
      <c r="F18" s="174" t="s">
        <v>126</v>
      </c>
      <c r="G18" s="174"/>
      <c r="H18" s="174"/>
      <c r="I18" s="174"/>
      <c r="J18" s="174"/>
      <c r="K18" s="174"/>
      <c r="L18" s="174"/>
    </row>
    <row r="19" spans="1:12" x14ac:dyDescent="0.35">
      <c r="A19" s="71"/>
      <c r="B19" s="112"/>
      <c r="C19" s="112"/>
      <c r="D19" s="112"/>
      <c r="E19" s="112"/>
      <c r="F19" s="71"/>
      <c r="G19" s="71"/>
      <c r="H19" s="71"/>
      <c r="I19" s="71"/>
      <c r="J19" s="71"/>
      <c r="K19" s="71"/>
      <c r="L19" s="71"/>
    </row>
    <row r="20" spans="1:12" x14ac:dyDescent="0.35">
      <c r="A20" s="71"/>
      <c r="B20" s="71"/>
      <c r="C20" s="71"/>
      <c r="D20" s="71"/>
      <c r="E20" s="71"/>
      <c r="F20" s="71"/>
      <c r="G20" s="71"/>
      <c r="H20" s="71"/>
      <c r="I20" s="71"/>
      <c r="J20" s="71"/>
      <c r="K20" s="71"/>
      <c r="L20" s="71"/>
    </row>
    <row r="21" spans="1:12" x14ac:dyDescent="0.35">
      <c r="A21" s="71"/>
      <c r="B21" s="71"/>
      <c r="C21" s="71"/>
      <c r="D21" s="71"/>
      <c r="E21" s="71"/>
      <c r="F21" s="71"/>
      <c r="G21" s="71"/>
      <c r="H21" s="71"/>
      <c r="I21" s="71"/>
      <c r="J21" s="71"/>
      <c r="K21" s="71"/>
      <c r="L21" s="71"/>
    </row>
    <row r="22" spans="1:12" x14ac:dyDescent="0.35">
      <c r="A22" s="72" t="s">
        <v>119</v>
      </c>
      <c r="B22" s="71"/>
      <c r="C22" s="71"/>
      <c r="D22" s="71"/>
      <c r="E22" s="71"/>
      <c r="F22" s="71"/>
      <c r="G22" s="71"/>
      <c r="H22" s="71"/>
      <c r="I22" s="71"/>
      <c r="J22" s="71"/>
      <c r="K22" s="71"/>
      <c r="L22" s="71"/>
    </row>
    <row r="23" spans="1:12" x14ac:dyDescent="0.35">
      <c r="A23" s="71"/>
      <c r="B23" s="71"/>
      <c r="C23" s="71"/>
      <c r="D23" s="71"/>
      <c r="E23" s="71"/>
      <c r="F23" s="71"/>
      <c r="G23" s="71"/>
      <c r="H23" s="71"/>
      <c r="I23" s="71"/>
      <c r="J23" s="71"/>
      <c r="K23" s="71"/>
      <c r="L23" s="71"/>
    </row>
    <row r="24" spans="1:12" x14ac:dyDescent="0.35">
      <c r="A24" s="71"/>
      <c r="B24" s="71"/>
      <c r="C24" s="71"/>
      <c r="D24" s="71"/>
      <c r="E24" s="71"/>
      <c r="F24" s="71"/>
      <c r="G24" s="121"/>
      <c r="H24" s="71"/>
      <c r="I24" s="71"/>
      <c r="J24" s="71"/>
      <c r="K24" s="71"/>
      <c r="L24" s="71"/>
    </row>
    <row r="25" spans="1:12" ht="18.600000000000001" thickBot="1" x14ac:dyDescent="0.4">
      <c r="A25" s="122"/>
      <c r="B25" s="71"/>
      <c r="C25" s="123"/>
      <c r="D25" s="71"/>
      <c r="E25" s="123"/>
      <c r="F25" s="71"/>
      <c r="G25" s="71"/>
      <c r="H25" s="71"/>
      <c r="I25" s="71"/>
      <c r="J25" s="71"/>
      <c r="K25" s="71"/>
      <c r="L25" s="71"/>
    </row>
    <row r="26" spans="1:12" ht="18.600000000000001" thickBot="1" x14ac:dyDescent="0.4">
      <c r="A26" s="59" t="s">
        <v>5</v>
      </c>
      <c r="B26" s="60" t="s">
        <v>34</v>
      </c>
      <c r="C26" s="60" t="s">
        <v>117</v>
      </c>
      <c r="D26" s="71"/>
      <c r="E26" s="71"/>
      <c r="F26" s="71"/>
      <c r="G26" s="71"/>
      <c r="H26" s="71"/>
      <c r="I26" s="71"/>
      <c r="J26" s="71"/>
      <c r="K26" s="71"/>
      <c r="L26" s="71"/>
    </row>
    <row r="27" spans="1:12" x14ac:dyDescent="0.35">
      <c r="A27" s="61" t="s">
        <v>17</v>
      </c>
      <c r="B27" s="62">
        <v>82.6</v>
      </c>
      <c r="C27" s="117">
        <v>17.399999999999999</v>
      </c>
      <c r="D27" s="72"/>
      <c r="E27" s="71"/>
      <c r="F27" s="71"/>
      <c r="G27" s="71"/>
      <c r="H27" s="71"/>
      <c r="I27" s="71"/>
      <c r="J27" s="71"/>
      <c r="K27" s="71"/>
      <c r="L27" s="71"/>
    </row>
    <row r="28" spans="1:12" x14ac:dyDescent="0.35">
      <c r="A28" s="63" t="s">
        <v>4</v>
      </c>
      <c r="B28" s="64">
        <v>86.4</v>
      </c>
      <c r="C28" s="118">
        <v>13.6</v>
      </c>
      <c r="D28" s="71"/>
      <c r="E28" s="71"/>
      <c r="F28" s="71"/>
      <c r="G28" s="71"/>
      <c r="H28" s="71"/>
      <c r="I28" s="71"/>
      <c r="J28" s="71"/>
      <c r="K28" s="71"/>
      <c r="L28" s="71"/>
    </row>
    <row r="29" spans="1:12" x14ac:dyDescent="0.35">
      <c r="A29" s="63" t="s">
        <v>3</v>
      </c>
      <c r="B29" s="64">
        <v>83.1</v>
      </c>
      <c r="C29" s="118">
        <v>16.899999999999999</v>
      </c>
      <c r="D29" s="71"/>
      <c r="E29" s="71"/>
      <c r="F29" s="71"/>
      <c r="G29" s="71"/>
      <c r="H29" s="71"/>
      <c r="I29" s="71"/>
      <c r="J29" s="71"/>
      <c r="K29" s="71"/>
      <c r="L29" s="71"/>
    </row>
    <row r="30" spans="1:12" x14ac:dyDescent="0.35">
      <c r="A30" s="63" t="s">
        <v>2</v>
      </c>
      <c r="B30" s="64">
        <v>73.8</v>
      </c>
      <c r="C30" s="118">
        <v>26.2</v>
      </c>
      <c r="D30" s="71"/>
      <c r="E30" s="71"/>
      <c r="F30" s="71"/>
      <c r="G30" s="71"/>
      <c r="H30" s="71"/>
      <c r="I30" s="71"/>
      <c r="J30" s="71"/>
      <c r="K30" s="71"/>
      <c r="L30" s="71"/>
    </row>
    <row r="31" spans="1:12" ht="18.600000000000001" thickBot="1" x14ac:dyDescent="0.4">
      <c r="A31" s="65" t="s">
        <v>1</v>
      </c>
      <c r="B31" s="66">
        <v>79.400000000000006</v>
      </c>
      <c r="C31" s="119">
        <v>20.6</v>
      </c>
      <c r="D31" s="71"/>
      <c r="E31" s="71"/>
      <c r="F31" s="71"/>
      <c r="G31" s="71"/>
      <c r="H31" s="71"/>
      <c r="I31" s="71"/>
      <c r="J31" s="71"/>
      <c r="K31" s="71"/>
      <c r="L31" s="71"/>
    </row>
    <row r="32" spans="1:12" x14ac:dyDescent="0.35">
      <c r="A32" s="133" t="s">
        <v>61</v>
      </c>
      <c r="B32" s="71"/>
      <c r="C32" s="71"/>
      <c r="D32" s="71"/>
      <c r="E32" s="71"/>
      <c r="F32" s="71"/>
      <c r="G32" s="71"/>
      <c r="H32" s="71"/>
      <c r="I32" s="71"/>
      <c r="J32" s="71"/>
      <c r="K32" s="71"/>
      <c r="L32" s="71"/>
    </row>
    <row r="33" spans="1:12" x14ac:dyDescent="0.35">
      <c r="A33" s="71"/>
      <c r="B33" s="120"/>
      <c r="C33" s="120"/>
      <c r="D33" s="71"/>
      <c r="E33" s="71"/>
      <c r="F33" s="71"/>
      <c r="G33" s="71"/>
      <c r="H33" s="71"/>
      <c r="I33" s="71"/>
      <c r="J33" s="71"/>
      <c r="K33" s="71"/>
      <c r="L33" s="71"/>
    </row>
    <row r="34" spans="1:12" x14ac:dyDescent="0.35">
      <c r="A34" s="72"/>
      <c r="B34" s="120"/>
      <c r="C34" s="120"/>
      <c r="D34" s="71"/>
      <c r="E34" s="71"/>
      <c r="F34" s="71"/>
      <c r="G34" s="71"/>
      <c r="H34" s="71"/>
      <c r="I34" s="71"/>
      <c r="J34" s="71"/>
      <c r="K34" s="71"/>
      <c r="L34" s="71"/>
    </row>
    <row r="35" spans="1:12" x14ac:dyDescent="0.35">
      <c r="A35" s="71"/>
      <c r="B35" s="120"/>
      <c r="C35" s="120"/>
      <c r="D35" s="71"/>
      <c r="E35" s="71"/>
      <c r="F35" s="71"/>
      <c r="G35" s="71"/>
      <c r="H35" s="71"/>
      <c r="I35" s="71"/>
      <c r="J35" s="71"/>
      <c r="K35" s="71"/>
      <c r="L35" s="71"/>
    </row>
    <row r="36" spans="1:12" x14ac:dyDescent="0.35">
      <c r="A36" s="71"/>
      <c r="B36" s="120"/>
      <c r="C36" s="120"/>
      <c r="D36" s="112"/>
      <c r="E36" s="112"/>
      <c r="F36" s="71"/>
      <c r="G36" s="71"/>
      <c r="H36" s="71"/>
      <c r="I36" s="71"/>
      <c r="J36" s="71"/>
      <c r="K36" s="71"/>
      <c r="L36" s="71"/>
    </row>
    <row r="37" spans="1:12" x14ac:dyDescent="0.35">
      <c r="A37" s="71"/>
      <c r="B37" s="120"/>
      <c r="C37" s="120"/>
      <c r="D37" s="112"/>
      <c r="E37" s="112"/>
      <c r="F37" s="71"/>
      <c r="G37" s="71"/>
      <c r="H37" s="71"/>
      <c r="I37" s="71"/>
      <c r="J37" s="71"/>
      <c r="K37" s="71"/>
      <c r="L37" s="71"/>
    </row>
    <row r="38" spans="1:12" x14ac:dyDescent="0.35">
      <c r="A38" s="71"/>
      <c r="B38" s="120"/>
      <c r="C38" s="120"/>
      <c r="D38" s="112"/>
      <c r="E38" s="112"/>
      <c r="F38" s="71"/>
      <c r="G38" s="71"/>
      <c r="H38" s="71"/>
      <c r="I38" s="71"/>
      <c r="J38" s="71"/>
      <c r="K38" s="71"/>
      <c r="L38" s="71"/>
    </row>
    <row r="39" spans="1:12" ht="29.25" customHeight="1" x14ac:dyDescent="0.35">
      <c r="A39" s="71"/>
      <c r="B39" s="112"/>
      <c r="C39" s="112"/>
      <c r="D39" s="112"/>
      <c r="E39" s="112"/>
      <c r="F39" s="143" t="s">
        <v>120</v>
      </c>
      <c r="G39" s="143"/>
      <c r="H39" s="143"/>
      <c r="I39" s="143"/>
      <c r="J39" s="143"/>
      <c r="K39" s="143"/>
      <c r="L39" s="143"/>
    </row>
    <row r="40" spans="1:12" x14ac:dyDescent="0.35">
      <c r="A40" s="71"/>
      <c r="B40" s="112"/>
      <c r="C40" s="112"/>
      <c r="D40" s="112"/>
      <c r="E40" s="112"/>
      <c r="F40" s="174" t="s">
        <v>61</v>
      </c>
      <c r="G40" s="174"/>
      <c r="H40" s="174"/>
      <c r="I40" s="174"/>
      <c r="J40" s="174"/>
      <c r="K40" s="174"/>
      <c r="L40" s="174"/>
    </row>
    <row r="41" spans="1:12" x14ac:dyDescent="0.35">
      <c r="A41" s="71"/>
      <c r="B41" s="112"/>
      <c r="C41" s="112"/>
      <c r="D41" s="112"/>
      <c r="E41" s="112"/>
      <c r="F41" s="71"/>
      <c r="G41" s="71"/>
      <c r="H41" s="71"/>
      <c r="I41" s="71"/>
      <c r="J41" s="71"/>
      <c r="K41" s="71"/>
      <c r="L41" s="71"/>
    </row>
    <row r="42" spans="1:12" x14ac:dyDescent="0.35">
      <c r="A42" s="71"/>
      <c r="B42" s="112"/>
      <c r="C42" s="112"/>
      <c r="D42" s="112"/>
      <c r="E42" s="112"/>
      <c r="F42" s="71"/>
      <c r="G42" s="71"/>
      <c r="H42" s="71"/>
      <c r="I42" s="71"/>
      <c r="J42" s="71"/>
      <c r="K42" s="71"/>
      <c r="L42" s="71"/>
    </row>
    <row r="43" spans="1:12" x14ac:dyDescent="0.35">
      <c r="A43" s="71"/>
      <c r="B43" s="71"/>
      <c r="C43" s="71"/>
      <c r="D43" s="71"/>
      <c r="E43" s="71"/>
    </row>
    <row r="44" spans="1:12" x14ac:dyDescent="0.35">
      <c r="A44" s="71"/>
      <c r="B44" s="71"/>
      <c r="C44" s="71"/>
      <c r="D44" s="71"/>
      <c r="E44" s="71"/>
    </row>
    <row r="45" spans="1:12" x14ac:dyDescent="0.35">
      <c r="A45" s="71"/>
      <c r="B45" s="71"/>
      <c r="C45" s="71"/>
      <c r="D45" s="71"/>
      <c r="E45" s="71"/>
      <c r="F45" s="71"/>
      <c r="G45" s="71"/>
      <c r="H45" s="71"/>
      <c r="I45" s="71"/>
      <c r="J45" s="71"/>
      <c r="K45" s="71"/>
      <c r="L45" s="71"/>
    </row>
    <row r="46" spans="1:12" x14ac:dyDescent="0.35">
      <c r="A46" s="71"/>
      <c r="B46" s="71"/>
      <c r="C46" s="71"/>
      <c r="D46" s="71"/>
      <c r="E46" s="71"/>
      <c r="F46" s="71"/>
      <c r="G46" s="71"/>
      <c r="H46" s="71"/>
      <c r="I46" s="71"/>
      <c r="J46" s="71"/>
      <c r="K46" s="71"/>
      <c r="L46" s="71"/>
    </row>
    <row r="47" spans="1:12" ht="28.5" customHeight="1" thickBot="1" x14ac:dyDescent="0.4">
      <c r="A47" s="155" t="s">
        <v>121</v>
      </c>
      <c r="B47" s="155"/>
      <c r="C47" s="155"/>
      <c r="D47" s="155"/>
      <c r="E47" s="155"/>
      <c r="F47" s="155"/>
      <c r="G47" s="155"/>
      <c r="H47" s="155"/>
      <c r="I47" s="155"/>
      <c r="J47" s="71"/>
      <c r="K47" s="71"/>
      <c r="L47" s="71"/>
    </row>
    <row r="48" spans="1:12" ht="18.600000000000001" thickBot="1" x14ac:dyDescent="0.4">
      <c r="A48" s="59" t="s">
        <v>5</v>
      </c>
      <c r="B48" s="60" t="s">
        <v>34</v>
      </c>
      <c r="C48" s="60" t="s">
        <v>117</v>
      </c>
      <c r="D48" s="71"/>
      <c r="E48" s="71"/>
      <c r="F48" s="71"/>
      <c r="G48" s="71"/>
      <c r="H48" s="71"/>
      <c r="I48" s="71"/>
      <c r="J48" s="71"/>
      <c r="K48" s="71"/>
      <c r="L48" s="71"/>
    </row>
    <row r="49" spans="1:12" x14ac:dyDescent="0.35">
      <c r="A49" s="61" t="s">
        <v>17</v>
      </c>
      <c r="B49" s="124">
        <f t="shared" ref="B49:C53" si="1">B5-B27</f>
        <v>2.4000000000000057</v>
      </c>
      <c r="C49" s="124">
        <f t="shared" si="1"/>
        <v>-2.3999999999999986</v>
      </c>
      <c r="D49" s="71"/>
      <c r="E49" s="71"/>
      <c r="F49" s="71"/>
      <c r="G49" s="71"/>
      <c r="H49" s="71"/>
      <c r="I49" s="71"/>
      <c r="J49" s="71"/>
      <c r="K49" s="71"/>
      <c r="L49" s="71"/>
    </row>
    <row r="50" spans="1:12" x14ac:dyDescent="0.35">
      <c r="A50" s="63" t="s">
        <v>4</v>
      </c>
      <c r="B50" s="125">
        <f t="shared" si="1"/>
        <v>1.5999999999999943</v>
      </c>
      <c r="C50" s="126">
        <f>C6-C28</f>
        <v>-1.5999999999999996</v>
      </c>
      <c r="D50" s="71"/>
      <c r="E50" s="71"/>
      <c r="F50" s="71"/>
      <c r="G50" s="71"/>
      <c r="H50" s="71"/>
      <c r="I50" s="71"/>
      <c r="J50" s="71"/>
      <c r="K50" s="71"/>
      <c r="L50" s="71"/>
    </row>
    <row r="51" spans="1:12" x14ac:dyDescent="0.35">
      <c r="A51" s="63" t="s">
        <v>3</v>
      </c>
      <c r="B51" s="125">
        <f t="shared" si="1"/>
        <v>1.8000000000000114</v>
      </c>
      <c r="C51" s="126">
        <f t="shared" si="1"/>
        <v>-1.8000000000000043</v>
      </c>
      <c r="D51" s="71"/>
      <c r="E51" s="71"/>
      <c r="F51" s="71"/>
      <c r="G51" s="71"/>
      <c r="H51" s="71"/>
      <c r="I51" s="71"/>
      <c r="J51" s="71"/>
      <c r="K51" s="71"/>
      <c r="L51" s="71"/>
    </row>
    <row r="52" spans="1:12" x14ac:dyDescent="0.35">
      <c r="A52" s="63" t="s">
        <v>2</v>
      </c>
      <c r="B52" s="125">
        <f t="shared" si="1"/>
        <v>5.7000000000000028</v>
      </c>
      <c r="C52" s="126">
        <f t="shared" si="1"/>
        <v>-5.6999999999999993</v>
      </c>
      <c r="D52" s="71"/>
      <c r="E52" s="71"/>
      <c r="F52" s="71"/>
      <c r="G52" s="71"/>
      <c r="H52" s="71"/>
      <c r="I52" s="71"/>
      <c r="J52" s="71"/>
      <c r="K52" s="71"/>
      <c r="L52" s="71"/>
    </row>
    <row r="53" spans="1:12" ht="18.600000000000001" thickBot="1" x14ac:dyDescent="0.4">
      <c r="A53" s="65" t="s">
        <v>1</v>
      </c>
      <c r="B53" s="127">
        <f t="shared" si="1"/>
        <v>1.8999999999999915</v>
      </c>
      <c r="C53" s="128">
        <f t="shared" si="1"/>
        <v>-1.8999999999999986</v>
      </c>
      <c r="D53" s="71"/>
      <c r="E53" s="71"/>
      <c r="F53" s="71"/>
      <c r="G53" s="71"/>
      <c r="H53" s="71"/>
      <c r="I53" s="71"/>
      <c r="J53" s="71"/>
      <c r="K53" s="71"/>
      <c r="L53" s="71"/>
    </row>
    <row r="54" spans="1:12" x14ac:dyDescent="0.35">
      <c r="A54" s="133" t="s">
        <v>127</v>
      </c>
      <c r="B54" s="71"/>
      <c r="C54" s="71"/>
      <c r="D54" s="71"/>
      <c r="E54" s="71"/>
      <c r="F54" s="71"/>
      <c r="G54" s="71"/>
      <c r="H54" s="71"/>
      <c r="I54" s="71"/>
      <c r="J54" s="71"/>
      <c r="K54" s="71"/>
      <c r="L54" s="71"/>
    </row>
    <row r="55" spans="1:12" x14ac:dyDescent="0.35">
      <c r="A55" s="71"/>
      <c r="B55" s="71"/>
      <c r="C55" s="71"/>
      <c r="D55" s="71"/>
      <c r="E55" s="71"/>
      <c r="F55" s="71"/>
      <c r="G55" s="71"/>
      <c r="H55" s="71"/>
      <c r="I55" s="71"/>
      <c r="J55" s="71"/>
      <c r="K55" s="71"/>
      <c r="L55" s="71"/>
    </row>
    <row r="56" spans="1:12" x14ac:dyDescent="0.35">
      <c r="A56" s="71"/>
      <c r="B56" s="113"/>
      <c r="C56" s="113"/>
      <c r="D56" s="71"/>
      <c r="E56" s="71"/>
      <c r="F56" s="71"/>
      <c r="G56" s="71"/>
      <c r="H56" s="71"/>
      <c r="I56" s="71"/>
      <c r="J56" s="71"/>
      <c r="K56" s="71"/>
      <c r="L56" s="71"/>
    </row>
    <row r="57" spans="1:12" x14ac:dyDescent="0.35">
      <c r="A57" s="71"/>
      <c r="B57" s="113"/>
      <c r="C57" s="113"/>
      <c r="D57" s="71"/>
      <c r="E57" s="71"/>
      <c r="F57" s="71"/>
      <c r="G57" s="71"/>
      <c r="H57" s="71"/>
      <c r="I57" s="71"/>
      <c r="J57" s="71"/>
      <c r="K57" s="71"/>
      <c r="L57" s="71"/>
    </row>
    <row r="58" spans="1:12" x14ac:dyDescent="0.35">
      <c r="A58" s="71"/>
      <c r="B58" s="113"/>
      <c r="C58" s="113"/>
      <c r="D58" s="71"/>
      <c r="E58" s="71"/>
      <c r="F58" s="71"/>
      <c r="G58" s="71"/>
      <c r="H58" s="71"/>
      <c r="I58" s="71"/>
      <c r="J58" s="71"/>
      <c r="K58" s="71"/>
      <c r="L58" s="71"/>
    </row>
    <row r="59" spans="1:12" x14ac:dyDescent="0.35">
      <c r="A59" s="71"/>
      <c r="B59" s="113"/>
      <c r="C59" s="113"/>
      <c r="D59" s="71"/>
      <c r="E59" s="71"/>
      <c r="F59" s="71"/>
      <c r="G59" s="71"/>
      <c r="H59" s="71"/>
      <c r="I59" s="71"/>
      <c r="J59" s="71"/>
      <c r="K59" s="71"/>
      <c r="L59" s="71"/>
    </row>
    <row r="60" spans="1:12" ht="40.200000000000003" customHeight="1" x14ac:dyDescent="0.35">
      <c r="A60" s="71"/>
      <c r="B60" s="113"/>
      <c r="C60" s="113"/>
      <c r="D60" s="71"/>
      <c r="E60" s="71"/>
      <c r="F60" s="169" t="s">
        <v>125</v>
      </c>
      <c r="G60" s="169"/>
      <c r="H60" s="169"/>
      <c r="I60" s="169"/>
      <c r="J60" s="169"/>
      <c r="K60" s="169"/>
      <c r="L60" s="169"/>
    </row>
    <row r="61" spans="1:12" x14ac:dyDescent="0.35">
      <c r="A61" s="71"/>
      <c r="B61" s="71"/>
      <c r="C61" s="71"/>
      <c r="D61" s="71"/>
      <c r="E61" s="71"/>
      <c r="F61" s="133" t="s">
        <v>127</v>
      </c>
      <c r="G61" s="71"/>
      <c r="H61" s="71"/>
      <c r="I61" s="71"/>
      <c r="J61" s="71"/>
      <c r="K61" s="71"/>
      <c r="L61" s="71"/>
    </row>
    <row r="62" spans="1:12" x14ac:dyDescent="0.35">
      <c r="A62" s="71"/>
      <c r="B62" s="71"/>
      <c r="C62" s="71"/>
      <c r="D62" s="71"/>
      <c r="E62" s="71"/>
      <c r="F62" s="71"/>
      <c r="G62" s="71"/>
      <c r="H62" s="71"/>
      <c r="I62" s="71"/>
      <c r="J62" s="71"/>
      <c r="K62" s="71"/>
      <c r="L62" s="71"/>
    </row>
    <row r="63" spans="1:12" x14ac:dyDescent="0.35">
      <c r="A63" s="71"/>
      <c r="B63" s="71"/>
      <c r="C63" s="71"/>
      <c r="D63" s="71"/>
      <c r="E63" s="71"/>
      <c r="F63" s="71"/>
      <c r="G63" s="71"/>
      <c r="H63" s="71"/>
      <c r="I63" s="71"/>
      <c r="J63" s="71"/>
      <c r="K63" s="71"/>
      <c r="L63" s="71"/>
    </row>
    <row r="64" spans="1:12" x14ac:dyDescent="0.35">
      <c r="A64" s="71"/>
      <c r="B64" s="71"/>
      <c r="C64" s="71"/>
      <c r="D64" s="71"/>
      <c r="E64" s="71"/>
      <c r="F64" s="71"/>
      <c r="G64" s="71"/>
      <c r="H64" s="71"/>
      <c r="I64" s="71"/>
      <c r="J64" s="71"/>
      <c r="K64" s="71"/>
      <c r="L64" s="71"/>
    </row>
    <row r="65" spans="1:12" x14ac:dyDescent="0.35">
      <c r="A65" s="71"/>
      <c r="B65" s="71"/>
      <c r="C65" s="71"/>
      <c r="D65" s="71"/>
      <c r="E65" s="71"/>
      <c r="F65" s="71"/>
      <c r="G65" s="71"/>
      <c r="H65" s="71"/>
      <c r="I65" s="71"/>
      <c r="J65" s="71"/>
      <c r="K65" s="71"/>
      <c r="L65" s="71"/>
    </row>
    <row r="66" spans="1:12" x14ac:dyDescent="0.35">
      <c r="A66" s="129"/>
      <c r="B66" s="129"/>
      <c r="C66" s="129"/>
      <c r="D66" s="129"/>
      <c r="E66" s="129"/>
    </row>
    <row r="67" spans="1:12" x14ac:dyDescent="0.35">
      <c r="A67" s="71"/>
      <c r="B67" s="71"/>
      <c r="C67" s="71"/>
      <c r="D67" s="71"/>
      <c r="E67" s="71"/>
      <c r="G67" s="71"/>
      <c r="H67" s="71"/>
      <c r="I67" s="71"/>
      <c r="J67" s="71"/>
      <c r="K67" s="71"/>
      <c r="L67" s="71"/>
    </row>
  </sheetData>
  <mergeCells count="6">
    <mergeCell ref="F60:L60"/>
    <mergeCell ref="F17:L17"/>
    <mergeCell ref="F18:L18"/>
    <mergeCell ref="F39:L39"/>
    <mergeCell ref="F40:L40"/>
    <mergeCell ref="A47:I47"/>
  </mergeCells>
  <hyperlinks>
    <hyperlink ref="A1" location="Sommaire!A1" display="Sommaire" xr:uid="{AF63E946-0C72-4EA8-B54D-16E0A12E698C}"/>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9</vt:i4>
      </vt:variant>
    </vt:vector>
  </HeadingPairs>
  <TitlesOfParts>
    <vt:vector size="9" baseType="lpstr">
      <vt:lpstr>Sommaire</vt:lpstr>
      <vt:lpstr>Tableau 1</vt:lpstr>
      <vt:lpstr>Tableau 2</vt:lpstr>
      <vt:lpstr>Tableau 3</vt:lpstr>
      <vt:lpstr>Tableau 4</vt:lpstr>
      <vt:lpstr>Tableau 5</vt:lpstr>
      <vt:lpstr>Tableau 6</vt:lpstr>
      <vt:lpstr>Tableau 7</vt:lpstr>
      <vt:lpstr>Graphique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ANNA-LYN DAUMARD</dc:creator>
  <cp:lastModifiedBy>TYPHAINE AUNAY</cp:lastModifiedBy>
  <dcterms:created xsi:type="dcterms:W3CDTF">2026-07-21T14:06:32Z</dcterms:created>
  <dcterms:modified xsi:type="dcterms:W3CDTF">2026-07-23T12:09:42Z</dcterms:modified>
</cp:coreProperties>
</file>