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55" windowWidth="18195" windowHeight="7560"/>
  </bookViews>
  <sheets>
    <sheet name="Sommaire" sheetId="8" r:id="rId1"/>
    <sheet name="Bilat_flow_e" sheetId="5" r:id="rId2"/>
    <sheet name="Mobil_e" sheetId="4" r:id="rId3"/>
  </sheets>
  <externalReferences>
    <externalReference r:id="rId4"/>
  </externalReferences>
  <definedNames>
    <definedName name="_xlnm._FilterDatabase" localSheetId="2" hidden="1">Mobil_e!$A$5:$K$5</definedName>
    <definedName name="iso">#REF!</definedName>
    <definedName name="origin">'[1]origin(3)'!$A$1:$L$225</definedName>
    <definedName name="_xlnm.Print_Area" localSheetId="1">Bilat_flow_e!$A$1:$N$147</definedName>
    <definedName name="_xlnm.Print_Area" localSheetId="2">Mobil_e!$A$1:$Q$75</definedName>
    <definedName name="_xlnm.Print_Area" localSheetId="0">Sommaire!$A:$K</definedName>
  </definedNames>
  <calcPr calcId="145621"/>
</workbook>
</file>

<file path=xl/calcChain.xml><?xml version="1.0" encoding="utf-8"?>
<calcChain xmlns="http://schemas.openxmlformats.org/spreadsheetml/2006/main">
  <c r="G75" i="4" l="1"/>
  <c r="G74" i="4"/>
  <c r="G73" i="4"/>
  <c r="G72" i="4"/>
  <c r="G71" i="4"/>
  <c r="G70" i="4"/>
  <c r="G69" i="4"/>
  <c r="G68" i="4"/>
  <c r="G67" i="4"/>
  <c r="G66" i="4"/>
  <c r="G65" i="4"/>
  <c r="G64" i="4"/>
  <c r="G63" i="4"/>
  <c r="G62" i="4"/>
  <c r="G61" i="4"/>
  <c r="G60" i="4"/>
  <c r="G59" i="4"/>
  <c r="G58" i="4"/>
  <c r="G57" i="4"/>
  <c r="B75" i="4"/>
  <c r="B74" i="4"/>
  <c r="B73" i="4"/>
  <c r="B72" i="4"/>
  <c r="B71" i="4"/>
  <c r="B70" i="4"/>
  <c r="B69" i="4"/>
  <c r="B68" i="4"/>
  <c r="B67" i="4"/>
  <c r="B66" i="4"/>
  <c r="B65" i="4"/>
  <c r="B64" i="4"/>
  <c r="B63" i="4"/>
  <c r="B62" i="4"/>
  <c r="B61" i="4"/>
  <c r="B60" i="4"/>
  <c r="B59" i="4"/>
  <c r="B58" i="4"/>
  <c r="B57" i="4"/>
</calcChain>
</file>

<file path=xl/sharedStrings.xml><?xml version="1.0" encoding="utf-8"?>
<sst xmlns="http://schemas.openxmlformats.org/spreadsheetml/2006/main" count="577" uniqueCount="299">
  <si>
    <t>Canada</t>
  </si>
  <si>
    <t>France</t>
  </si>
  <si>
    <t>Portugal</t>
  </si>
  <si>
    <t>AUS</t>
  </si>
  <si>
    <t>AUT</t>
  </si>
  <si>
    <t>BEL</t>
  </si>
  <si>
    <t>CZE</t>
  </si>
  <si>
    <t>CAN</t>
  </si>
  <si>
    <t>DNK</t>
  </si>
  <si>
    <t>FIN</t>
  </si>
  <si>
    <t>DEU</t>
  </si>
  <si>
    <t>GRC</t>
  </si>
  <si>
    <t>ISL</t>
  </si>
  <si>
    <t>IRL</t>
  </si>
  <si>
    <t>ITA</t>
  </si>
  <si>
    <t>JPN</t>
  </si>
  <si>
    <t>KOR</t>
  </si>
  <si>
    <t>MEX</t>
  </si>
  <si>
    <t>NLD</t>
  </si>
  <si>
    <t>NZL</t>
  </si>
  <si>
    <t>NOR</t>
  </si>
  <si>
    <t>POL</t>
  </si>
  <si>
    <t>PRT</t>
  </si>
  <si>
    <t>SVK</t>
  </si>
  <si>
    <t>ESP</t>
  </si>
  <si>
    <t>SWE</t>
  </si>
  <si>
    <t>CHE</t>
  </si>
  <si>
    <t>TUR</t>
  </si>
  <si>
    <t>GBR</t>
  </si>
  <si>
    <t>USA</t>
  </si>
  <si>
    <t>ARG</t>
  </si>
  <si>
    <t>BRA</t>
  </si>
  <si>
    <t>CHL</t>
  </si>
  <si>
    <t>CHN</t>
  </si>
  <si>
    <t>IND</t>
  </si>
  <si>
    <t>ISR</t>
  </si>
  <si>
    <t>IDN</t>
  </si>
  <si>
    <t>RUS</t>
  </si>
  <si>
    <t>SGP</t>
  </si>
  <si>
    <t>SVN</t>
  </si>
  <si>
    <t>ZAF</t>
  </si>
  <si>
    <t>LVA</t>
  </si>
  <si>
    <t>LTU</t>
  </si>
  <si>
    <t>MYS</t>
  </si>
  <si>
    <t>COL</t>
  </si>
  <si>
    <t>SAU</t>
  </si>
  <si>
    <t>HRV</t>
  </si>
  <si>
    <t>BGR</t>
  </si>
  <si>
    <t>VNM</t>
  </si>
  <si>
    <t>PHL</t>
  </si>
  <si>
    <t>PER</t>
  </si>
  <si>
    <t>LKA</t>
  </si>
  <si>
    <t>LUX</t>
  </si>
  <si>
    <t>CRI</t>
  </si>
  <si>
    <t>Luxembourg</t>
  </si>
  <si>
    <t>EST</t>
  </si>
  <si>
    <t>HUN</t>
  </si>
  <si>
    <t>BRN</t>
  </si>
  <si>
    <t>KHM</t>
  </si>
  <si>
    <t>LAO</t>
  </si>
  <si>
    <t>MMR</t>
  </si>
  <si>
    <t>ROU</t>
  </si>
  <si>
    <t>THA</t>
  </si>
  <si>
    <t>OECD Science, Technology and Industry Scoreboard 2017 - © OECD 2017</t>
  </si>
  <si>
    <t>NLD-&gt;GBR</t>
  </si>
  <si>
    <t>ESP-&gt;FRA</t>
  </si>
  <si>
    <t>CAN-&gt;CHN</t>
  </si>
  <si>
    <t>USA-&gt;TUR</t>
  </si>
  <si>
    <t>SWE-&gt;USA</t>
  </si>
  <si>
    <t>MEX-&gt;USA</t>
  </si>
  <si>
    <t>GBR-&gt;CHN</t>
  </si>
  <si>
    <t>RUS-&gt;USA</t>
  </si>
  <si>
    <t>NLD-&gt;DEU</t>
  </si>
  <si>
    <t>ITA-&gt;FRA</t>
  </si>
  <si>
    <t>FRA-&gt;CHE</t>
  </si>
  <si>
    <t>USA-&gt;TWN</t>
  </si>
  <si>
    <t>ESP-&gt;GBR</t>
  </si>
  <si>
    <t>IRL-&gt;GBR</t>
  </si>
  <si>
    <t>FRA-&gt;CAN</t>
  </si>
  <si>
    <t>ITA-&gt;GBR</t>
  </si>
  <si>
    <t>DEU-&gt;AUT</t>
  </si>
  <si>
    <t>JPN-&gt;CHN</t>
  </si>
  <si>
    <t>ISR-&gt;USA</t>
  </si>
  <si>
    <t>NLD-&gt;USA</t>
  </si>
  <si>
    <t>FRA-&gt;DEU</t>
  </si>
  <si>
    <t>BRA-&gt;USA</t>
  </si>
  <si>
    <t>FRA-&gt;GBR</t>
  </si>
  <si>
    <t>GBR-&gt;CAN</t>
  </si>
  <si>
    <t>USA-&gt;CHE</t>
  </si>
  <si>
    <t>ESP-&gt;USA</t>
  </si>
  <si>
    <t>DEU-&gt;CHE</t>
  </si>
  <si>
    <t>ITA-&gt;USA</t>
  </si>
  <si>
    <t>GBR-&gt;AUS</t>
  </si>
  <si>
    <t>DEU-&gt;GBR</t>
  </si>
  <si>
    <t>HKG-&gt;CHN</t>
  </si>
  <si>
    <t>USA-&gt;KOR</t>
  </si>
  <si>
    <t>USA-&gt;AUS</t>
  </si>
  <si>
    <t>FRA-&gt;USA</t>
  </si>
  <si>
    <t>JPN-&gt;USA</t>
  </si>
  <si>
    <t>IND-&gt;USA</t>
  </si>
  <si>
    <t>DEU-&gt;USA</t>
  </si>
  <si>
    <t>CAN-&gt;USA</t>
  </si>
  <si>
    <t>USA-&gt;CHN</t>
  </si>
  <si>
    <t>GBR-&gt;USA</t>
  </si>
  <si>
    <t>GBR-&gt;IND</t>
  </si>
  <si>
    <t>BRA-&gt;PRT</t>
  </si>
  <si>
    <t>GBR-&gt;CHE</t>
  </si>
  <si>
    <t>ITA-&gt;DEU</t>
  </si>
  <si>
    <t>FRA-&gt;BEL</t>
  </si>
  <si>
    <t>ESP-&gt;MEX</t>
  </si>
  <si>
    <t>DEU-&gt;CHN</t>
  </si>
  <si>
    <t>USA-&gt;SGP</t>
  </si>
  <si>
    <t>SGP-&gt;CHN</t>
  </si>
  <si>
    <t>TWN-&gt;CHN</t>
  </si>
  <si>
    <t>CHN-&gt;AUS</t>
  </si>
  <si>
    <t>ESP-&gt;DEU</t>
  </si>
  <si>
    <t>IRN-&gt;USA</t>
  </si>
  <si>
    <t>Iran</t>
  </si>
  <si>
    <t>USA-&gt;IRL</t>
  </si>
  <si>
    <t>CAN-&gt;AUS</t>
  </si>
  <si>
    <t>DEU-&gt;CAN</t>
  </si>
  <si>
    <t>BEL-&gt;USA</t>
  </si>
  <si>
    <t>EGY-&gt;SAU</t>
  </si>
  <si>
    <t>ITA-&gt;ESP</t>
  </si>
  <si>
    <t>ITA-&gt;CHE</t>
  </si>
  <si>
    <t>GRC-&gt;GBR</t>
  </si>
  <si>
    <t>RUS-&gt;DEU</t>
  </si>
  <si>
    <t>USA-&gt;NZL</t>
  </si>
  <si>
    <t>USA-&gt;DNK</t>
  </si>
  <si>
    <t>DEU-&gt;AUS</t>
  </si>
  <si>
    <t>AUT-&gt;USA</t>
  </si>
  <si>
    <t>GRC-&gt;USA</t>
  </si>
  <si>
    <t>NLD-&gt;BEL</t>
  </si>
  <si>
    <t>GBR-&gt;SWE</t>
  </si>
  <si>
    <t>DEU-&gt;SWE</t>
  </si>
  <si>
    <t>IND-&gt;DEU</t>
  </si>
  <si>
    <t>POL-&gt;USA</t>
  </si>
  <si>
    <t>USA-&gt;THA</t>
  </si>
  <si>
    <t>GBR-&gt;NZL</t>
  </si>
  <si>
    <t>IRN-&gt;CAN</t>
  </si>
  <si>
    <t>USA-&gt;ZAF</t>
  </si>
  <si>
    <t>JPN-&gt;KOR</t>
  </si>
  <si>
    <t>USA-&gt;NOR</t>
  </si>
  <si>
    <t>NZL-&gt;AUS</t>
  </si>
  <si>
    <t>GBR-&gt;JPN</t>
  </si>
  <si>
    <t>ARG-&gt;USA</t>
  </si>
  <si>
    <t>FRA-&gt;BRA</t>
  </si>
  <si>
    <t>FRA-&gt;TUN</t>
  </si>
  <si>
    <t>ESP-&gt;ARG</t>
  </si>
  <si>
    <t>IND-&gt;CAN</t>
  </si>
  <si>
    <t>ESP-&gt;BRA</t>
  </si>
  <si>
    <t>FRA-&gt;CHN</t>
  </si>
  <si>
    <t>NLD-&gt;FRA</t>
  </si>
  <si>
    <t>USA-&gt;CHL</t>
  </si>
  <si>
    <t>KOR-&gt;CHN</t>
  </si>
  <si>
    <t>JPN-&gt;DEU</t>
  </si>
  <si>
    <t>IND-&gt;KOR</t>
  </si>
  <si>
    <t>PRI-&gt;USA</t>
  </si>
  <si>
    <t>USA-&gt;EGY</t>
  </si>
  <si>
    <t>USA-&gt;HKG</t>
  </si>
  <si>
    <t>USA-&gt;COL</t>
  </si>
  <si>
    <t>DEU-&gt;DNK</t>
  </si>
  <si>
    <t>GBR-&gt;BEL</t>
  </si>
  <si>
    <t>ESP-&gt;CHL</t>
  </si>
  <si>
    <t>DEU-&gt;BEL</t>
  </si>
  <si>
    <t>FIN-&gt;USA</t>
  </si>
  <si>
    <t>ESP-&gt;PRT</t>
  </si>
  <si>
    <t>GBR-&gt;ZAF</t>
  </si>
  <si>
    <t>FRA-&gt;AUS</t>
  </si>
  <si>
    <t>AUT-&gt;AUS</t>
  </si>
  <si>
    <t>POL-&gt;DEU</t>
  </si>
  <si>
    <t>USA-&gt;SAU</t>
  </si>
  <si>
    <t>USA-&gt;PRT</t>
  </si>
  <si>
    <t>FRA-&gt;JPN</t>
  </si>
  <si>
    <t>ITA-&gt;NLD</t>
  </si>
  <si>
    <t>GBR-&gt;MYS</t>
  </si>
  <si>
    <t>DEU-&gt;BRA</t>
  </si>
  <si>
    <t>GBR-&gt;BRA</t>
  </si>
  <si>
    <t>UKR-&gt;RUS</t>
  </si>
  <si>
    <t>Ukraine</t>
  </si>
  <si>
    <t>ESP-&gt;COL</t>
  </si>
  <si>
    <t>CAN-&gt;CHE</t>
  </si>
  <si>
    <t>IND-&gt;AUS</t>
  </si>
  <si>
    <t>JPN-&gt;IND</t>
  </si>
  <si>
    <t>GBR-&gt;DNK</t>
  </si>
  <si>
    <t>SWE-&gt;DNK</t>
  </si>
  <si>
    <t>USA-&gt;PAK</t>
  </si>
  <si>
    <t>Pakistan</t>
  </si>
  <si>
    <t>HUN-&gt;USA</t>
  </si>
  <si>
    <t>JPN-&gt;CAN</t>
  </si>
  <si>
    <t>PRT-&gt;GBR</t>
  </si>
  <si>
    <t>FRA-&gt;DZA</t>
  </si>
  <si>
    <t>ESP-&gt;CHE</t>
  </si>
  <si>
    <t>IND-&gt;FRA</t>
  </si>
  <si>
    <t>GBR-&gt;SGP</t>
  </si>
  <si>
    <t>USA-&gt;GEO</t>
  </si>
  <si>
    <t>SWE-&gt;CHN</t>
  </si>
  <si>
    <t>ESP-&gt;NLD</t>
  </si>
  <si>
    <t>GBR-&gt;PAK</t>
  </si>
  <si>
    <t>FRA-&gt;MAR</t>
  </si>
  <si>
    <t>RUS-&gt;FRA</t>
  </si>
  <si>
    <t>SWE-&gt;CHE</t>
  </si>
  <si>
    <t>Pays/économies d'origine</t>
  </si>
  <si>
    <t>Flux principal (dans le sens indiqué : A-&gt;B)</t>
  </si>
  <si>
    <t>Flux inverse (B-&gt;A)</t>
  </si>
  <si>
    <t>Flux totaux</t>
  </si>
  <si>
    <t>Royaume-Uni</t>
  </si>
  <si>
    <t>Chine</t>
  </si>
  <si>
    <t>Pays-Bas</t>
  </si>
  <si>
    <t>Inde</t>
  </si>
  <si>
    <t>Suède</t>
  </si>
  <si>
    <t>États-Unis</t>
  </si>
  <si>
    <t>Taipei chinois</t>
  </si>
  <si>
    <t>Italie</t>
  </si>
  <si>
    <t>Allemagne</t>
  </si>
  <si>
    <t>Turquie</t>
  </si>
  <si>
    <t>Mexique</t>
  </si>
  <si>
    <t>Suisse</t>
  </si>
  <si>
    <t>Irlande</t>
  </si>
  <si>
    <t>Fédération de Russie</t>
  </si>
  <si>
    <t>Autriche</t>
  </si>
  <si>
    <t>Brésil</t>
  </si>
  <si>
    <t>Japon</t>
  </si>
  <si>
    <t>Israël</t>
  </si>
  <si>
    <t>Espagne</t>
  </si>
  <si>
    <t>Hong Kong, Chine</t>
  </si>
  <si>
    <t>Australie</t>
  </si>
  <si>
    <t>Corée</t>
  </si>
  <si>
    <t>Pays</t>
  </si>
  <si>
    <t>Flux plus petits</t>
  </si>
  <si>
    <t>Belgique</t>
  </si>
  <si>
    <t>Chili</t>
  </si>
  <si>
    <t>Colombie</t>
  </si>
  <si>
    <t>Danemark</t>
  </si>
  <si>
    <t>Égypte</t>
  </si>
  <si>
    <t>Finlande</t>
  </si>
  <si>
    <t>Géorgie</t>
  </si>
  <si>
    <t>Grèce</t>
  </si>
  <si>
    <t>Hongrie</t>
  </si>
  <si>
    <t>Malaisie</t>
  </si>
  <si>
    <t>Maroc</t>
  </si>
  <si>
    <t>Nouvelle-Zélande</t>
  </si>
  <si>
    <t>Norvège</t>
  </si>
  <si>
    <t>Pologne</t>
  </si>
  <si>
    <t>Porto Rico</t>
  </si>
  <si>
    <t>Arabie Saoudite</t>
  </si>
  <si>
    <t>Singapour</t>
  </si>
  <si>
    <t>Afrique du Sud</t>
  </si>
  <si>
    <t>Thaïlande</t>
  </si>
  <si>
    <t>Tunisie</t>
  </si>
  <si>
    <t>Algérie</t>
  </si>
  <si>
    <t>Argentine</t>
  </si>
  <si>
    <t>Tous les flux</t>
  </si>
  <si>
    <t>Flux, point de vue du pays final d’affiliation</t>
  </si>
  <si>
    <t>Nouveaux arrivants</t>
  </si>
  <si>
    <t>Réentrants</t>
  </si>
  <si>
    <t>Résidents</t>
  </si>
  <si>
    <t>Sortants</t>
  </si>
  <si>
    <t>Somme flux, économie finale</t>
  </si>
  <si>
    <t>Flux nets (échelle de droite)</t>
  </si>
  <si>
    <t>Republique Tchèque</t>
  </si>
  <si>
    <t>Estonie</t>
  </si>
  <si>
    <t>Islande</t>
  </si>
  <si>
    <t>Indonesie</t>
  </si>
  <si>
    <t>Lettonie</t>
  </si>
  <si>
    <t>Republic slovaque</t>
  </si>
  <si>
    <t>Slovenie</t>
  </si>
  <si>
    <t>Calculs de l’OCDE, d'après la base Scopus Custom Data, Elsevier, Version 4.2017, Juillet 2017.</t>
  </si>
  <si>
    <t>Les données sont fondées sur le pays de la principale affiliation des auteurs, mentionnée dans au moins deux publications indexées dans la base de données Scopus au cours de la période 2006-2016.  Les chiffres reflètent les différences d’affiliations entre la première et la dernière publication enregistrée pour chaque auteur. Ils ne tiennent donc pas compte des flux vers et depuis les affiliations intermédiaires. Dans le cas des affiliations multi-pays (environ 2% des documents), l'affiliation pays (modale) la plus récurrente pour cet auteur est utilisée.</t>
  </si>
  <si>
    <t>Pays/économies de destination</t>
  </si>
  <si>
    <t>Flux bilatéraux internationaux d'auteurs scientifiques</t>
  </si>
  <si>
    <t>Grands flux bilatéraux par première et dernière affiliation principale répertoriée sur la période 2006-2016</t>
  </si>
  <si>
    <t>Mobilité internationale des auteurs scientifiques, 2016</t>
  </si>
  <si>
    <t>En pourcentage des auteurs, par dernière affiliation principale répertoriée en 2016</t>
  </si>
  <si>
    <t>Calculs de l’OCDE, d'après la base Scopus Custom Data, Elsevier, Version 4.2017, Juillet 2017</t>
  </si>
  <si>
    <t>L’indicateur correspond au ratio entre le nombre d’auteurs dans la catégorie pertinente et le nombre (absolu) d’auteurs recensés dans l’économie de référence en 2016, auquel s’ajoutent les flux sortants enregistrés pour cette même économie en 2016. Il peut être ajusté afin de se concentrer sur les profils d’auteurs du point de vue du pays final d’affiliation, comme le montrent les variables supplémentaires.</t>
  </si>
  <si>
    <t xml:space="preserve">Les estimations sont basées sur la comparaison entre la principale affiliation d’un auteur donné ayant publié un article référencé dans la base Scopus en 2016, et la dernière publication disponible au cours d’une année antérieure. Seuls les auteurs d’au moins deux publications sont pris en compte. Un épisode de mobilité est observé en 2016 lorsqu’un auteur affilié à un établissement dans une économie donnée, sur la base de sa dernière publication en 2016, était auparavant affilié à un établissement dans une autre économie. Si, au cours d’une année donnée, un auteur a produit plusieurs publications, la dernière d’entre elles est utilisée comme référence, les autres étant ignorées. Le statut est affecté aux auteurs en fonction de leur dernière affiliation en 2016. Si l’affiliation principale enregistrée en 2016 et avant 2016 correspond à la même économie de référence, l’auteur est considéré comme « résident ». Si, lors de son dernier changement d’affiliation, l’auteur arrive dans la même économie de référence que celle de sa première publication enregistrée, il est qualifié de « réentrant ». Du point de vue de l’économie dans laquelle se trouve l’établissement d’affiliation précédent, l’auteur peut être enregistré comme « sortant » et être comptabilisé en tant que tel dans les données présentées.  </t>
  </si>
  <si>
    <t>MESRI-SIES, EES 2018</t>
  </si>
  <si>
    <t>L’état de l’emploi scientifique en France</t>
  </si>
  <si>
    <t>Contenu du classeur</t>
  </si>
  <si>
    <t>Feuille</t>
  </si>
  <si>
    <t>Titre des tableaux ou graphiques</t>
  </si>
  <si>
    <t>Définitions</t>
  </si>
  <si>
    <t>Signes conventionnels utilisés</t>
  </si>
  <si>
    <t>VI. 1 La circulation internationale des chercheurs</t>
  </si>
  <si>
    <t>Bilat_flow_e</t>
  </si>
  <si>
    <t>Mobil_e</t>
  </si>
  <si>
    <t>Lecture : En 2016, les auteurs basés au Luxembourg, en Suisse et en Irlande ont connu les taux de mobilité sortants les plus élevés de l'OCDE, alors que les auteurs basés en Turquie, en Pologne, au Japon, en Chine et en Russie ont eu les taux de mobilité les plus faibles.</t>
  </si>
  <si>
    <t>Nous vous remercions d’adresser vos observations  
et suggestions éventuelles à : 
emploi.scientifique@recherche.gouv.fr</t>
  </si>
  <si>
    <t>Flux nets</t>
  </si>
  <si>
    <t>- FRA -</t>
  </si>
  <si>
    <t>ordonnées</t>
  </si>
  <si>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</si>
  <si>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</si>
  <si>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</si>
  <si>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</si>
  <si>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rPr>
        <b/>
        <sz val="8"/>
        <rFont val="Arial"/>
        <family val="2"/>
      </rPr>
      <t>(r)</t>
    </r>
    <r>
      <rPr>
        <sz val="8"/>
        <rFont val="Arial"/>
        <family val="2"/>
      </rPr>
      <t xml:space="preserve"> Données révisées par rapport à l’édition précédente</t>
    </r>
  </si>
  <si>
    <r>
      <t xml:space="preserve">Ce chapitre cite le Tableau de bord de la science, de la technologie et de l'industrie de l’OCDE qui se base plutôt sur des indicateurs bibliométriques pour estimer cette mobilité de manière récurrente ; il s’agit « pour les auteurs ayant publié au moins deux articles au cours de la période de référence » d’analyser les changements de pays d’affiliation ou de résidence sur la période 2006-2016. </t>
    </r>
    <r>
      <rPr>
        <i/>
        <sz val="8"/>
        <rFont val="Arial"/>
        <family val="2"/>
      </rPr>
      <t>Science, technologie et industrie : Tableau de bord de l'OCDE 2017 ; à partir de la base de données Scopus Custom Data d’Elsevier sur les revues à comité de lecture. Les flux plus fréquents d’un même chercheur sont présentés comme une mobilité plus importante.</t>
    </r>
  </si>
  <si>
    <r>
      <rPr>
        <b/>
        <sz val="10"/>
        <rFont val="Arial"/>
        <family val="2"/>
      </rPr>
      <t>Publication biennale de l'Enseignement supérieur, de la Recherche et de l'Innovation [EES 2018]</t>
    </r>
    <r>
      <rPr>
        <sz val="10"/>
        <rFont val="Arial"/>
        <family val="2"/>
      </rPr>
      <t xml:space="preserve">
Pour plus d'information sur les notions et les sigles rencontrées, se reporter au rapport intégral.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</si>
</sst>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font>
      <sz val="11"/>
      <name val="Calibri"/>
    </font>
    <font>
      <sz val="11"/>
      <color theme="1"/>
      <name val="Calibri"/>
      <family val="2"/>
      <scheme val="minor"/>
    </font>
    <font>
      <sz val="11"/>
      <color theme="1"/>
      <name val="Calibri"/>
      <family val="2"/>
      <scheme val="minor"/>
    </font>
    <font>
      <sz val="11"/>
      <name val="Calibri"/>
      <family val="2"/>
    </font>
    <font>
      <sz val="9"/>
      <name val="Arial"/>
      <family val="2"/>
    </font>
    <font>
      <sz val="10"/>
      <color theme="1"/>
      <name val="Arial"/>
      <family val="2"/>
    </font>
    <font>
      <u/>
      <sz val="11"/>
      <color theme="10"/>
      <name val="Calibri"/>
      <family val="2"/>
    </font>
    <font>
      <sz val="9"/>
      <color theme="1"/>
      <name val="Arial"/>
      <family val="2"/>
    </font>
    <font>
      <sz val="9"/>
      <color rgb="FF000000"/>
      <name val="Arial Narrow"/>
      <family val="2"/>
    </font>
    <font>
      <sz val="9"/>
      <color rgb="FF000000"/>
      <name val="Arial"/>
      <family val="2"/>
    </font>
    <font>
      <u/>
      <sz val="11"/>
      <color theme="10"/>
      <name val="Calibri"/>
      <family val="2"/>
      <scheme val="minor"/>
    </font>
    <font>
      <sz val="11"/>
      <color theme="1"/>
      <name val="Arial"/>
      <family val="2"/>
    </font>
    <font>
      <sz val="11"/>
      <color rgb="FF000000"/>
      <name val="Arial Narrow"/>
      <family val="2"/>
    </font>
    <font>
      <sz val="8"/>
      <color theme="1"/>
      <name val="Arial Narrow"/>
      <family val="2"/>
    </font>
    <font>
      <b/>
      <sz val="9"/>
      <color theme="1"/>
      <name val="Arial"/>
      <family val="2"/>
    </font>
    <font>
      <b/>
      <sz val="10"/>
      <color theme="1"/>
      <name val="Arial"/>
      <family val="2"/>
    </font>
    <font>
      <b/>
      <sz val="9"/>
      <name val="Arial"/>
      <family val="2"/>
    </font>
    <font>
      <b/>
      <sz val="10"/>
      <name val="Arial"/>
      <family val="2"/>
    </font>
    <font>
      <sz val="8"/>
      <color theme="1"/>
      <name val="Arial"/>
      <family val="2"/>
    </font>
    <font>
      <i/>
      <sz val="8"/>
      <color theme="1"/>
      <name val="Arial"/>
      <family val="2"/>
    </font>
    <font>
      <sz val="8"/>
      <name val="Arial"/>
      <family val="2"/>
    </font>
    <font>
      <i/>
      <sz val="8"/>
      <name val="Arial"/>
      <family val="2"/>
    </font>
    <font>
      <sz val="10"/>
      <name val="MS Sans Serif"/>
      <family val="2"/>
    </font>
    <font>
      <i/>
      <sz val="10"/>
      <name val="Arial"/>
      <family val="2"/>
    </font>
    <font>
      <sz val="10"/>
      <name val="Arial"/>
      <family val="2"/>
    </font>
    <font>
      <b/>
      <sz val="11"/>
      <name val="Arial"/>
      <family val="2"/>
    </font>
    <font>
      <b/>
      <sz val="12"/>
      <color rgb="FF000000"/>
      <name val="Arial"/>
      <family val="2"/>
    </font>
    <font>
      <b/>
      <sz val="10"/>
      <color theme="0"/>
      <name val="Arial"/>
      <family val="2"/>
    </font>
    <font>
      <sz val="8"/>
      <color rgb="FF000000"/>
      <name val="Arial"/>
      <family val="2"/>
    </font>
    <font>
      <b/>
      <sz val="8"/>
      <name val="Arial"/>
      <family val="2"/>
    </font>
    <font>
      <sz val="9"/>
      <color theme="5" tint="0.39997558519241921"/>
      <name val="Arial Narrow"/>
      <family val="2"/>
    </font>
    <font>
      <u/>
      <sz val="8"/>
      <color theme="10"/>
      <name val="Arial"/>
      <family val="2"/>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6" fillId="0" borderId="0" applyNumberFormat="0" applyFill="0" applyBorder="0" applyAlignment="0" applyProtection="0"/>
    <xf numFmtId="0" fontId="3" fillId="0" borderId="0"/>
    <xf numFmtId="0" fontId="5" fillId="0" borderId="0"/>
    <xf numFmtId="0" fontId="10" fillId="0" borderId="0" applyNumberFormat="0" applyFill="0" applyBorder="0" applyAlignment="0" applyProtection="0"/>
    <xf numFmtId="0" fontId="2" fillId="0" borderId="0"/>
    <xf numFmtId="0" fontId="22" fillId="0" borderId="0"/>
    <xf numFmtId="0" fontId="1" fillId="0" borderId="0"/>
  </cellStyleXfs>
  <cellXfs count="94">
    <xf numFmtId="0" fontId="0" fillId="0" borderId="0" xfId="0"/>
    <xf numFmtId="0" fontId="4" fillId="0" borderId="0" xfId="0" applyFont="1"/>
    <xf numFmtId="0" fontId="8" fillId="0" borderId="0" xfId="0" applyFont="1"/>
    <xf numFmtId="0" fontId="4" fillId="0" borderId="0" xfId="0" applyFont="1" applyFill="1"/>
    <xf numFmtId="0" fontId="7" fillId="0" borderId="0" xfId="5" applyFont="1" applyFill="1"/>
    <xf numFmtId="0" fontId="2" fillId="0" borderId="0" xfId="5" applyFill="1"/>
    <xf numFmtId="0" fontId="11" fillId="0" borderId="0" xfId="5" applyFont="1" applyFill="1"/>
    <xf numFmtId="0" fontId="12" fillId="0" borderId="0" xfId="5" applyFont="1" applyFill="1"/>
    <xf numFmtId="164" fontId="7" fillId="0" borderId="0" xfId="5" applyNumberFormat="1" applyFont="1" applyFill="1"/>
    <xf numFmtId="0" fontId="7" fillId="0" borderId="0" xfId="0" applyFont="1" applyFill="1"/>
    <xf numFmtId="0" fontId="0" fillId="0" borderId="0" xfId="0" applyAlignment="1">
      <alignment horizontal="left"/>
    </xf>
    <xf numFmtId="0" fontId="2" fillId="0" borderId="0" xfId="5" applyFill="1" applyAlignment="1">
      <alignment wrapText="1"/>
    </xf>
    <xf numFmtId="0" fontId="4" fillId="0" borderId="0" xfId="0" applyFont="1"/>
    <xf numFmtId="2" fontId="4" fillId="0" borderId="0" xfId="0" applyNumberFormat="1" applyFont="1"/>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xf numFmtId="2" fontId="4" fillId="0" borderId="1" xfId="0" applyNumberFormat="1" applyFont="1" applyBorder="1"/>
    <xf numFmtId="0" fontId="9" fillId="0" borderId="1" xfId="0" applyFont="1" applyFill="1" applyBorder="1" applyAlignment="1">
      <alignment vertical="top" wrapText="1"/>
    </xf>
    <xf numFmtId="0" fontId="7" fillId="0" borderId="1" xfId="0" applyFont="1" applyFill="1" applyBorder="1" applyAlignment="1">
      <alignment wrapText="1"/>
    </xf>
    <xf numFmtId="0" fontId="7" fillId="0" borderId="1" xfId="5" applyFont="1" applyFill="1" applyBorder="1"/>
    <xf numFmtId="3" fontId="7" fillId="0" borderId="1" xfId="5" applyNumberFormat="1" applyFont="1" applyFill="1" applyBorder="1"/>
    <xf numFmtId="0" fontId="15" fillId="0" borderId="0" xfId="5" applyFont="1" applyFill="1" applyBorder="1" applyAlignment="1">
      <alignment horizontal="left"/>
    </xf>
    <xf numFmtId="164" fontId="16"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0" borderId="0" xfId="2" applyFont="1" applyFill="1" applyAlignment="1">
      <alignment vertical="top" wrapText="1"/>
    </xf>
    <xf numFmtId="0" fontId="2" fillId="0" borderId="0" xfId="5" applyFill="1" applyBorder="1"/>
    <xf numFmtId="0" fontId="7" fillId="0" borderId="1" xfId="5" applyFont="1" applyFill="1" applyBorder="1" applyAlignment="1">
      <alignment horizontal="left"/>
    </xf>
    <xf numFmtId="0" fontId="2" fillId="0" borderId="0" xfId="5" applyFill="1" applyAlignment="1">
      <alignment horizontal="left"/>
    </xf>
    <xf numFmtId="0" fontId="7" fillId="0" borderId="1" xfId="5" applyFont="1" applyFill="1" applyBorder="1" applyAlignment="1">
      <alignment wrapText="1"/>
    </xf>
    <xf numFmtId="0" fontId="7" fillId="0" borderId="1" xfId="0" applyFont="1" applyFill="1" applyBorder="1" applyAlignment="1">
      <alignment vertical="top" wrapText="1"/>
    </xf>
    <xf numFmtId="0" fontId="17" fillId="0" borderId="0" xfId="0" applyFont="1"/>
    <xf numFmtId="0" fontId="20" fillId="0" borderId="0" xfId="0" applyFont="1"/>
    <xf numFmtId="0" fontId="21" fillId="0" borderId="0" xfId="0" applyFont="1" applyAlignment="1"/>
    <xf numFmtId="0" fontId="20" fillId="0" borderId="0" xfId="0" applyFont="1" applyFill="1" applyAlignment="1">
      <alignment horizontal="left" vertical="top" wrapText="1"/>
    </xf>
    <xf numFmtId="0" fontId="5" fillId="0" borderId="0" xfId="5" applyFont="1" applyFill="1" applyAlignment="1">
      <alignment horizontal="left"/>
    </xf>
    <xf numFmtId="49" fontId="23" fillId="0" borderId="0" xfId="6" applyNumberFormat="1" applyFont="1" applyAlignment="1"/>
    <xf numFmtId="0" fontId="25" fillId="0" borderId="0" xfId="6" applyFont="1" applyAlignment="1"/>
    <xf numFmtId="49" fontId="26" fillId="0" borderId="0" xfId="6" applyNumberFormat="1" applyFont="1" applyAlignment="1">
      <alignment vertical="center"/>
    </xf>
    <xf numFmtId="49" fontId="24" fillId="0" borderId="0" xfId="6" applyNumberFormat="1" applyFont="1" applyAlignment="1">
      <alignment horizontal="left"/>
    </xf>
    <xf numFmtId="49" fontId="24" fillId="0" borderId="0" xfId="6" applyNumberFormat="1" applyFont="1" applyAlignment="1">
      <alignment vertical="top" wrapText="1"/>
    </xf>
    <xf numFmtId="0" fontId="29" fillId="0" borderId="1" xfId="0" applyFont="1" applyBorder="1"/>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4" fillId="0" borderId="0" xfId="0" applyFont="1" applyBorder="1" applyAlignment="1">
      <alignment horizontal="left"/>
    </xf>
    <xf numFmtId="0" fontId="19" fillId="2" borderId="0" xfId="4" applyFont="1" applyFill="1" applyAlignment="1"/>
    <xf numFmtId="0" fontId="19" fillId="0" borderId="0" xfId="5" applyFont="1" applyFill="1"/>
    <xf numFmtId="0" fontId="15" fillId="0" borderId="0" xfId="0" applyFont="1" applyAlignment="1">
      <alignment horizontal="left"/>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20" fillId="0" borderId="1" xfId="0" applyFont="1" applyBorder="1"/>
    <xf numFmtId="0" fontId="16" fillId="5" borderId="1" xfId="0" applyFont="1" applyFill="1" applyBorder="1" applyAlignment="1">
      <alignment horizontal="center" vertical="center"/>
    </xf>
    <xf numFmtId="0" fontId="16" fillId="5" borderId="9" xfId="0" applyFont="1" applyFill="1" applyBorder="1" applyAlignment="1">
      <alignment vertical="center"/>
    </xf>
    <xf numFmtId="0" fontId="16" fillId="5" borderId="11" xfId="0" applyFont="1" applyFill="1" applyBorder="1" applyAlignment="1">
      <alignment vertical="center"/>
    </xf>
    <xf numFmtId="0" fontId="30" fillId="0" borderId="0" xfId="0" applyFont="1"/>
    <xf numFmtId="49" fontId="20" fillId="0" borderId="0" xfId="6" applyNumberFormat="1" applyFont="1"/>
    <xf numFmtId="0" fontId="31" fillId="0" borderId="1" xfId="1" applyFont="1" applyBorder="1" applyAlignment="1">
      <alignment vertical="center"/>
    </xf>
    <xf numFmtId="0" fontId="5" fillId="0" borderId="0" xfId="5" applyFont="1" applyFill="1" applyBorder="1" applyAlignment="1">
      <alignment horizontal="left"/>
    </xf>
    <xf numFmtId="0" fontId="16" fillId="0" borderId="1" xfId="0" quotePrefix="1" applyFont="1" applyBorder="1"/>
    <xf numFmtId="49" fontId="23" fillId="0" borderId="0" xfId="6" applyNumberFormat="1" applyFont="1" applyAlignment="1">
      <alignment horizontal="center"/>
    </xf>
    <xf numFmtId="49" fontId="26" fillId="0" borderId="0" xfId="6" applyNumberFormat="1" applyFont="1" applyAlignment="1">
      <alignment horizontal="center" vertical="center"/>
    </xf>
    <xf numFmtId="49" fontId="24" fillId="0" borderId="0" xfId="6" applyNumberFormat="1" applyFont="1" applyAlignment="1">
      <alignment horizontal="center" wrapText="1"/>
    </xf>
    <xf numFmtId="0" fontId="25" fillId="0" borderId="0" xfId="6" applyFont="1" applyAlignment="1">
      <alignment horizontal="center"/>
    </xf>
    <xf numFmtId="49" fontId="27" fillId="4" borderId="7" xfId="6" applyNumberFormat="1" applyFont="1" applyFill="1" applyBorder="1" applyAlignment="1">
      <alignment horizontal="left"/>
    </xf>
    <xf numFmtId="49" fontId="27" fillId="4" borderId="0" xfId="6" applyNumberFormat="1" applyFont="1" applyFill="1" applyAlignment="1">
      <alignment horizontal="left"/>
    </xf>
    <xf numFmtId="49" fontId="20" fillId="0" borderId="0" xfId="6" applyNumberFormat="1" applyFont="1" applyAlignment="1">
      <alignment horizontal="center" wrapText="1"/>
    </xf>
    <xf numFmtId="49" fontId="27" fillId="4" borderId="0" xfId="6" applyNumberFormat="1" applyFont="1" applyFill="1" applyBorder="1" applyAlignment="1">
      <alignment horizontal="left"/>
    </xf>
    <xf numFmtId="0" fontId="29" fillId="0" borderId="2"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0" fillId="0" borderId="0" xfId="0" applyFont="1" applyAlignment="1">
      <alignment horizontal="left" wrapText="1"/>
    </xf>
    <xf numFmtId="0" fontId="15" fillId="0" borderId="0" xfId="5" applyFont="1" applyFill="1" applyBorder="1" applyAlignment="1">
      <alignment horizontal="left" vertical="center" wrapText="1"/>
    </xf>
    <xf numFmtId="0" fontId="7" fillId="0" borderId="0" xfId="0" applyFont="1" applyFill="1" applyAlignment="1">
      <alignment horizontal="left" wrapText="1"/>
    </xf>
    <xf numFmtId="0" fontId="15" fillId="0" borderId="0" xfId="5" applyFont="1" applyFill="1" applyBorder="1" applyAlignment="1">
      <alignment horizontal="left"/>
    </xf>
    <xf numFmtId="0" fontId="19" fillId="0" borderId="7" xfId="5" applyFont="1" applyFill="1" applyBorder="1" applyAlignment="1">
      <alignment horizontal="left"/>
    </xf>
    <xf numFmtId="0" fontId="18" fillId="0" borderId="0" xfId="5" applyFont="1" applyFill="1" applyAlignment="1">
      <alignment horizontal="left" wrapText="1"/>
    </xf>
    <xf numFmtId="0" fontId="13" fillId="0" borderId="0" xfId="5" applyFont="1" applyFill="1" applyAlignment="1">
      <alignment horizontal="center" wrapText="1"/>
    </xf>
    <xf numFmtId="0" fontId="19" fillId="0" borderId="0" xfId="5" applyFont="1" applyFill="1" applyAlignment="1">
      <alignment horizontal="left" wrapText="1"/>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20" fillId="0" borderId="0" xfId="0" applyFont="1" applyFill="1" applyAlignment="1">
      <alignment horizontal="left" vertical="top" wrapText="1"/>
    </xf>
    <xf numFmtId="0" fontId="15" fillId="0" borderId="0" xfId="0" applyFont="1" applyAlignment="1"/>
    <xf numFmtId="0" fontId="15" fillId="0" borderId="0" xfId="0" applyFont="1" applyAlignment="1">
      <alignment horizontal="left"/>
    </xf>
    <xf numFmtId="0" fontId="16" fillId="5" borderId="1"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21" fillId="0" borderId="0" xfId="0" applyFont="1" applyAlignment="1">
      <alignment horizontal="left"/>
    </xf>
    <xf numFmtId="0" fontId="19" fillId="2" borderId="0" xfId="1" applyFont="1" applyFill="1" applyAlignment="1">
      <alignment horizontal="left"/>
    </xf>
    <xf numFmtId="0" fontId="16" fillId="5" borderId="8" xfId="0" applyFont="1" applyFill="1" applyBorder="1" applyAlignment="1">
      <alignment horizontal="center" vertical="center"/>
    </xf>
    <xf numFmtId="0" fontId="16" fillId="5" borderId="10" xfId="0" applyFont="1" applyFill="1" applyBorder="1" applyAlignment="1">
      <alignment horizontal="center" vertical="center"/>
    </xf>
  </cellXfs>
  <cellStyles count="8">
    <cellStyle name="Lien hypertexte" xfId="1" builtinId="8"/>
    <cellStyle name="Lien hypertexte 2" xfId="4"/>
    <cellStyle name="Normal" xfId="0" builtinId="0"/>
    <cellStyle name="Normal 19" xfId="6"/>
    <cellStyle name="Normal 2" xfId="2"/>
    <cellStyle name="Normal 2 2" xfId="3"/>
    <cellStyle name="Normal 3" xfId="5"/>
    <cellStyle name="Normal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35466441633129"/>
          <c:y val="9.6567535994416878E-2"/>
          <c:w val="0.80863434985416016"/>
          <c:h val="0.85539932941908281"/>
        </c:manualLayout>
      </c:layout>
      <c:barChart>
        <c:barDir val="bar"/>
        <c:grouping val="clustered"/>
        <c:varyColors val="0"/>
        <c:ser>
          <c:idx val="0"/>
          <c:order val="0"/>
          <c:tx>
            <c:strRef>
              <c:f>Bilat_flow_e!$E$3</c:f>
              <c:strCache>
                <c:ptCount val="1"/>
                <c:pt idx="0">
                  <c:v>Flux inverse (B-&gt;A)</c:v>
                </c:pt>
              </c:strCache>
            </c:strRef>
          </c:tx>
          <c:spPr>
            <a:solidFill>
              <a:srgbClr val="006BB6"/>
            </a:solidFill>
            <a:ln w="25400">
              <a:noFill/>
            </a:ln>
          </c:spPr>
          <c:invertIfNegative val="0"/>
          <c:cat>
            <c:strRef>
              <c:f>Bilat_flow_e!$A$4:$A$43</c:f>
              <c:strCache>
                <c:ptCount val="40"/>
                <c:pt idx="0">
                  <c:v>GBR-&gt;USA</c:v>
                </c:pt>
                <c:pt idx="1">
                  <c:v>USA-&gt;CHN</c:v>
                </c:pt>
                <c:pt idx="2">
                  <c:v>CAN-&gt;USA</c:v>
                </c:pt>
                <c:pt idx="3">
                  <c:v>DEU-&gt;USA</c:v>
                </c:pt>
                <c:pt idx="4">
                  <c:v>IND-&gt;USA</c:v>
                </c:pt>
                <c:pt idx="5">
                  <c:v>JPN-&gt;USA</c:v>
                </c:pt>
                <c:pt idx="6">
                  <c:v>FRA-&gt;USA</c:v>
                </c:pt>
                <c:pt idx="7">
                  <c:v>USA-&gt;AUS</c:v>
                </c:pt>
                <c:pt idx="8">
                  <c:v>USA-&gt;KOR</c:v>
                </c:pt>
                <c:pt idx="9">
                  <c:v>HKG-&gt;CHN</c:v>
                </c:pt>
                <c:pt idx="10">
                  <c:v>DEU-&gt;GBR</c:v>
                </c:pt>
                <c:pt idx="11">
                  <c:v>GBR-&gt;AUS</c:v>
                </c:pt>
                <c:pt idx="12">
                  <c:v>ITA-&gt;USA</c:v>
                </c:pt>
                <c:pt idx="13">
                  <c:v>DEU-&gt;CHE</c:v>
                </c:pt>
                <c:pt idx="14">
                  <c:v>ESP-&gt;USA</c:v>
                </c:pt>
                <c:pt idx="15">
                  <c:v>USA-&gt;CHE</c:v>
                </c:pt>
                <c:pt idx="16">
                  <c:v>GBR-&gt;CAN</c:v>
                </c:pt>
                <c:pt idx="17">
                  <c:v>FRA-&gt;GBR</c:v>
                </c:pt>
                <c:pt idx="18">
                  <c:v>BRA-&gt;USA</c:v>
                </c:pt>
                <c:pt idx="19">
                  <c:v>FRA-&gt;DEU</c:v>
                </c:pt>
                <c:pt idx="20">
                  <c:v>NLD-&gt;USA</c:v>
                </c:pt>
                <c:pt idx="21">
                  <c:v>ISR-&gt;USA</c:v>
                </c:pt>
                <c:pt idx="22">
                  <c:v>JPN-&gt;CHN</c:v>
                </c:pt>
                <c:pt idx="23">
                  <c:v>DEU-&gt;AUT</c:v>
                </c:pt>
                <c:pt idx="24">
                  <c:v>ITA-&gt;GBR</c:v>
                </c:pt>
                <c:pt idx="25">
                  <c:v>FRA-&gt;CAN</c:v>
                </c:pt>
                <c:pt idx="26">
                  <c:v>IRL-&gt;GBR</c:v>
                </c:pt>
                <c:pt idx="27">
                  <c:v>ESP-&gt;GBR</c:v>
                </c:pt>
                <c:pt idx="28">
                  <c:v>USA-&gt;TWN</c:v>
                </c:pt>
                <c:pt idx="29">
                  <c:v>FRA-&gt;CHE</c:v>
                </c:pt>
                <c:pt idx="30">
                  <c:v>ITA-&gt;FRA</c:v>
                </c:pt>
                <c:pt idx="31">
                  <c:v>NLD-&gt;DEU</c:v>
                </c:pt>
                <c:pt idx="32">
                  <c:v>RUS-&gt;USA</c:v>
                </c:pt>
                <c:pt idx="33">
                  <c:v>GBR-&gt;CHN</c:v>
                </c:pt>
                <c:pt idx="34">
                  <c:v>MEX-&gt;USA</c:v>
                </c:pt>
                <c:pt idx="35">
                  <c:v>SWE-&gt;USA</c:v>
                </c:pt>
                <c:pt idx="36">
                  <c:v>USA-&gt;TUR</c:v>
                </c:pt>
                <c:pt idx="37">
                  <c:v>CAN-&gt;CHN</c:v>
                </c:pt>
                <c:pt idx="38">
                  <c:v>ESP-&gt;FRA</c:v>
                </c:pt>
                <c:pt idx="39">
                  <c:v>NLD-&gt;GBR</c:v>
                </c:pt>
              </c:strCache>
            </c:strRef>
          </c:cat>
          <c:val>
            <c:numRef>
              <c:f>Bilat_flow_e!$E$4:$E$43</c:f>
              <c:numCache>
                <c:formatCode>#,##0</c:formatCode>
                <c:ptCount val="40"/>
                <c:pt idx="0">
                  <c:v>38238</c:v>
                </c:pt>
                <c:pt idx="1">
                  <c:v>31333</c:v>
                </c:pt>
                <c:pt idx="2">
                  <c:v>27115</c:v>
                </c:pt>
                <c:pt idx="3">
                  <c:v>22132</c:v>
                </c:pt>
                <c:pt idx="4">
                  <c:v>18544</c:v>
                </c:pt>
                <c:pt idx="5">
                  <c:v>14353</c:v>
                </c:pt>
                <c:pt idx="6">
                  <c:v>13566</c:v>
                </c:pt>
                <c:pt idx="7">
                  <c:v>13307</c:v>
                </c:pt>
                <c:pt idx="8">
                  <c:v>10355</c:v>
                </c:pt>
                <c:pt idx="9">
                  <c:v>10502</c:v>
                </c:pt>
                <c:pt idx="10">
                  <c:v>9022</c:v>
                </c:pt>
                <c:pt idx="11">
                  <c:v>8454</c:v>
                </c:pt>
                <c:pt idx="12">
                  <c:v>7834</c:v>
                </c:pt>
                <c:pt idx="13">
                  <c:v>7579</c:v>
                </c:pt>
                <c:pt idx="14">
                  <c:v>8082</c:v>
                </c:pt>
                <c:pt idx="15">
                  <c:v>7328</c:v>
                </c:pt>
                <c:pt idx="16">
                  <c:v>6527</c:v>
                </c:pt>
                <c:pt idx="17">
                  <c:v>6264</c:v>
                </c:pt>
                <c:pt idx="18">
                  <c:v>6143</c:v>
                </c:pt>
                <c:pt idx="19">
                  <c:v>5933</c:v>
                </c:pt>
                <c:pt idx="20">
                  <c:v>5775</c:v>
                </c:pt>
                <c:pt idx="21">
                  <c:v>5099</c:v>
                </c:pt>
                <c:pt idx="22">
                  <c:v>4415</c:v>
                </c:pt>
                <c:pt idx="23">
                  <c:v>4866</c:v>
                </c:pt>
                <c:pt idx="24">
                  <c:v>4089</c:v>
                </c:pt>
                <c:pt idx="25">
                  <c:v>4295</c:v>
                </c:pt>
                <c:pt idx="26">
                  <c:v>4448</c:v>
                </c:pt>
                <c:pt idx="27">
                  <c:v>4058</c:v>
                </c:pt>
                <c:pt idx="28">
                  <c:v>3926</c:v>
                </c:pt>
                <c:pt idx="29">
                  <c:v>3710</c:v>
                </c:pt>
                <c:pt idx="30">
                  <c:v>3570</c:v>
                </c:pt>
                <c:pt idx="31">
                  <c:v>3995</c:v>
                </c:pt>
                <c:pt idx="32">
                  <c:v>3833</c:v>
                </c:pt>
                <c:pt idx="33">
                  <c:v>3553</c:v>
                </c:pt>
                <c:pt idx="34">
                  <c:v>3900</c:v>
                </c:pt>
                <c:pt idx="35">
                  <c:v>3849</c:v>
                </c:pt>
                <c:pt idx="36">
                  <c:v>3634</c:v>
                </c:pt>
                <c:pt idx="37">
                  <c:v>3618</c:v>
                </c:pt>
                <c:pt idx="38">
                  <c:v>3381</c:v>
                </c:pt>
                <c:pt idx="39">
                  <c:v>3284</c:v>
                </c:pt>
              </c:numCache>
            </c:numRef>
          </c:val>
        </c:ser>
        <c:ser>
          <c:idx val="1"/>
          <c:order val="1"/>
          <c:tx>
            <c:strRef>
              <c:f>Bilat_flow_e!$D$3</c:f>
              <c:strCache>
                <c:ptCount val="1"/>
                <c:pt idx="0">
                  <c:v>Flux principal (dans le sens indiqué : A-&gt;B)</c:v>
                </c:pt>
              </c:strCache>
            </c:strRef>
          </c:tx>
          <c:spPr>
            <a:solidFill>
              <a:srgbClr val="7FA8D9"/>
            </a:solidFill>
            <a:ln w="25400">
              <a:noFill/>
            </a:ln>
          </c:spPr>
          <c:invertIfNegative val="0"/>
          <c:cat>
            <c:strRef>
              <c:f>Bilat_flow_e!$A$4:$A$43</c:f>
              <c:strCache>
                <c:ptCount val="40"/>
                <c:pt idx="0">
                  <c:v>GBR-&gt;USA</c:v>
                </c:pt>
                <c:pt idx="1">
                  <c:v>USA-&gt;CHN</c:v>
                </c:pt>
                <c:pt idx="2">
                  <c:v>CAN-&gt;USA</c:v>
                </c:pt>
                <c:pt idx="3">
                  <c:v>DEU-&gt;USA</c:v>
                </c:pt>
                <c:pt idx="4">
                  <c:v>IND-&gt;USA</c:v>
                </c:pt>
                <c:pt idx="5">
                  <c:v>JPN-&gt;USA</c:v>
                </c:pt>
                <c:pt idx="6">
                  <c:v>FRA-&gt;USA</c:v>
                </c:pt>
                <c:pt idx="7">
                  <c:v>USA-&gt;AUS</c:v>
                </c:pt>
                <c:pt idx="8">
                  <c:v>USA-&gt;KOR</c:v>
                </c:pt>
                <c:pt idx="9">
                  <c:v>HKG-&gt;CHN</c:v>
                </c:pt>
                <c:pt idx="10">
                  <c:v>DEU-&gt;GBR</c:v>
                </c:pt>
                <c:pt idx="11">
                  <c:v>GBR-&gt;AUS</c:v>
                </c:pt>
                <c:pt idx="12">
                  <c:v>ITA-&gt;USA</c:v>
                </c:pt>
                <c:pt idx="13">
                  <c:v>DEU-&gt;CHE</c:v>
                </c:pt>
                <c:pt idx="14">
                  <c:v>ESP-&gt;USA</c:v>
                </c:pt>
                <c:pt idx="15">
                  <c:v>USA-&gt;CHE</c:v>
                </c:pt>
                <c:pt idx="16">
                  <c:v>GBR-&gt;CAN</c:v>
                </c:pt>
                <c:pt idx="17">
                  <c:v>FRA-&gt;GBR</c:v>
                </c:pt>
                <c:pt idx="18">
                  <c:v>BRA-&gt;USA</c:v>
                </c:pt>
                <c:pt idx="19">
                  <c:v>FRA-&gt;DEU</c:v>
                </c:pt>
                <c:pt idx="20">
                  <c:v>NLD-&gt;USA</c:v>
                </c:pt>
                <c:pt idx="21">
                  <c:v>ISR-&gt;USA</c:v>
                </c:pt>
                <c:pt idx="22">
                  <c:v>JPN-&gt;CHN</c:v>
                </c:pt>
                <c:pt idx="23">
                  <c:v>DEU-&gt;AUT</c:v>
                </c:pt>
                <c:pt idx="24">
                  <c:v>ITA-&gt;GBR</c:v>
                </c:pt>
                <c:pt idx="25">
                  <c:v>FRA-&gt;CAN</c:v>
                </c:pt>
                <c:pt idx="26">
                  <c:v>IRL-&gt;GBR</c:v>
                </c:pt>
                <c:pt idx="27">
                  <c:v>ESP-&gt;GBR</c:v>
                </c:pt>
                <c:pt idx="28">
                  <c:v>USA-&gt;TWN</c:v>
                </c:pt>
                <c:pt idx="29">
                  <c:v>FRA-&gt;CHE</c:v>
                </c:pt>
                <c:pt idx="30">
                  <c:v>ITA-&gt;FRA</c:v>
                </c:pt>
                <c:pt idx="31">
                  <c:v>NLD-&gt;DEU</c:v>
                </c:pt>
                <c:pt idx="32">
                  <c:v>RUS-&gt;USA</c:v>
                </c:pt>
                <c:pt idx="33">
                  <c:v>GBR-&gt;CHN</c:v>
                </c:pt>
                <c:pt idx="34">
                  <c:v>MEX-&gt;USA</c:v>
                </c:pt>
                <c:pt idx="35">
                  <c:v>SWE-&gt;USA</c:v>
                </c:pt>
                <c:pt idx="36">
                  <c:v>USA-&gt;TUR</c:v>
                </c:pt>
                <c:pt idx="37">
                  <c:v>CAN-&gt;CHN</c:v>
                </c:pt>
                <c:pt idx="38">
                  <c:v>ESP-&gt;FRA</c:v>
                </c:pt>
                <c:pt idx="39">
                  <c:v>NLD-&gt;GBR</c:v>
                </c:pt>
              </c:strCache>
            </c:strRef>
          </c:cat>
          <c:val>
            <c:numRef>
              <c:f>Bilat_flow_e!$D$4:$D$43</c:f>
              <c:numCache>
                <c:formatCode>#,##0</c:formatCode>
                <c:ptCount val="40"/>
                <c:pt idx="0">
                  <c:v>39645</c:v>
                </c:pt>
                <c:pt idx="1">
                  <c:v>31997</c:v>
                </c:pt>
                <c:pt idx="2">
                  <c:v>29097</c:v>
                </c:pt>
                <c:pt idx="3">
                  <c:v>23280</c:v>
                </c:pt>
                <c:pt idx="4">
                  <c:v>19788</c:v>
                </c:pt>
                <c:pt idx="5">
                  <c:v>14474</c:v>
                </c:pt>
                <c:pt idx="6">
                  <c:v>15045</c:v>
                </c:pt>
                <c:pt idx="7">
                  <c:v>14373</c:v>
                </c:pt>
                <c:pt idx="8">
                  <c:v>12587</c:v>
                </c:pt>
                <c:pt idx="9">
                  <c:v>12240</c:v>
                </c:pt>
                <c:pt idx="10">
                  <c:v>9807</c:v>
                </c:pt>
                <c:pt idx="11">
                  <c:v>10324</c:v>
                </c:pt>
                <c:pt idx="12">
                  <c:v>9995</c:v>
                </c:pt>
                <c:pt idx="13">
                  <c:v>9815</c:v>
                </c:pt>
                <c:pt idx="14">
                  <c:v>9117</c:v>
                </c:pt>
                <c:pt idx="15">
                  <c:v>7719</c:v>
                </c:pt>
                <c:pt idx="16">
                  <c:v>6928</c:v>
                </c:pt>
                <c:pt idx="17">
                  <c:v>6530</c:v>
                </c:pt>
                <c:pt idx="18">
                  <c:v>6460</c:v>
                </c:pt>
                <c:pt idx="19">
                  <c:v>6060</c:v>
                </c:pt>
                <c:pt idx="20">
                  <c:v>6123</c:v>
                </c:pt>
                <c:pt idx="21">
                  <c:v>5982</c:v>
                </c:pt>
                <c:pt idx="22">
                  <c:v>6447</c:v>
                </c:pt>
                <c:pt idx="23">
                  <c:v>5403</c:v>
                </c:pt>
                <c:pt idx="24">
                  <c:v>5828</c:v>
                </c:pt>
                <c:pt idx="25">
                  <c:v>5217</c:v>
                </c:pt>
                <c:pt idx="26">
                  <c:v>4533</c:v>
                </c:pt>
                <c:pt idx="27">
                  <c:v>4693</c:v>
                </c:pt>
                <c:pt idx="28">
                  <c:v>4721</c:v>
                </c:pt>
                <c:pt idx="29">
                  <c:v>4725</c:v>
                </c:pt>
                <c:pt idx="30">
                  <c:v>4835</c:v>
                </c:pt>
                <c:pt idx="31">
                  <c:v>4008</c:v>
                </c:pt>
                <c:pt idx="32">
                  <c:v>4116</c:v>
                </c:pt>
                <c:pt idx="33">
                  <c:v>4365</c:v>
                </c:pt>
                <c:pt idx="34">
                  <c:v>3945</c:v>
                </c:pt>
                <c:pt idx="35">
                  <c:v>3958</c:v>
                </c:pt>
                <c:pt idx="36">
                  <c:v>3981</c:v>
                </c:pt>
                <c:pt idx="37">
                  <c:v>3761</c:v>
                </c:pt>
                <c:pt idx="38">
                  <c:v>3697</c:v>
                </c:pt>
                <c:pt idx="39">
                  <c:v>3728</c:v>
                </c:pt>
              </c:numCache>
            </c:numRef>
          </c:val>
        </c:ser>
        <c:dLbls>
          <c:showLegendKey val="0"/>
          <c:showVal val="0"/>
          <c:showCatName val="0"/>
          <c:showSerName val="0"/>
          <c:showPercent val="0"/>
          <c:showBubbleSize val="0"/>
        </c:dLbls>
        <c:gapWidth val="75"/>
        <c:overlap val="10"/>
        <c:axId val="98798592"/>
        <c:axId val="99123968"/>
      </c:barChart>
      <c:catAx>
        <c:axId val="98798592"/>
        <c:scaling>
          <c:orientation val="maxMin"/>
        </c:scaling>
        <c:delete val="0"/>
        <c:axPos val="l"/>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fr-FR"/>
          </a:p>
        </c:txPr>
        <c:crossAx val="99123968"/>
        <c:crosses val="autoZero"/>
        <c:auto val="1"/>
        <c:lblAlgn val="ctr"/>
        <c:lblOffset val="0"/>
        <c:tickLblSkip val="1"/>
        <c:noMultiLvlLbl val="0"/>
      </c:catAx>
      <c:valAx>
        <c:axId val="99123968"/>
        <c:scaling>
          <c:orientation val="minMax"/>
          <c:max val="40000"/>
        </c:scaling>
        <c:delete val="0"/>
        <c:axPos val="t"/>
        <c:majorGridlines>
          <c:spPr>
            <a:ln w="9525" cmpd="sng">
              <a:solidFill>
                <a:srgbClr val="FFFFFF"/>
              </a:solidFill>
              <a:prstDash val="solid"/>
            </a:ln>
          </c:spPr>
        </c:majorGridlines>
        <c:numFmt formatCode="#,##0"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fr-FR"/>
          </a:p>
        </c:txPr>
        <c:crossAx val="98798592"/>
        <c:crosses val="autoZero"/>
        <c:crossBetween val="between"/>
        <c:majorUnit val="10000"/>
      </c:valAx>
      <c:spPr>
        <a:noFill/>
        <a:ln w="25400">
          <a:noFill/>
        </a:ln>
      </c:spPr>
    </c:plotArea>
    <c:legend>
      <c:legendPos val="l"/>
      <c:layout>
        <c:manualLayout>
          <c:xMode val="edge"/>
          <c:yMode val="edge"/>
          <c:x val="0.42420944050885995"/>
          <c:y val="0.2965698549976335"/>
          <c:w val="0.51855866204040557"/>
          <c:h val="5.7440115067583772E-2"/>
        </c:manualLayout>
      </c:layout>
      <c:overlay val="1"/>
      <c:spPr>
        <a:solidFill>
          <a:schemeClr val="bg1"/>
        </a:solidFill>
        <a:ln w="25400">
          <a:noFill/>
        </a:ln>
      </c:spPr>
      <c:txPr>
        <a:bodyPr/>
        <a:lstStyle/>
        <a:p>
          <a:pPr>
            <a:defRPr sz="800" b="0" i="0" u="none" strike="noStrike" baseline="0">
              <a:solidFill>
                <a:srgbClr val="000000"/>
              </a:solidFill>
              <a:latin typeface="Arial Narrow" panose="020B0606020202030204" pitchFamily="34" charset="0"/>
              <a:ea typeface="Arial Narrow"/>
              <a:cs typeface="Arial Narrow"/>
            </a:defRPr>
          </a:pPr>
          <a:endParaRPr lang="fr-FR"/>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72279849096024E-2"/>
          <c:y val="8.5214803163060446E-2"/>
          <c:w val="0.87618447802804966"/>
          <c:h val="0.84597330445336194"/>
        </c:manualLayout>
      </c:layout>
      <c:barChart>
        <c:barDir val="bar"/>
        <c:grouping val="stacked"/>
        <c:varyColors val="0"/>
        <c:ser>
          <c:idx val="0"/>
          <c:order val="0"/>
          <c:tx>
            <c:strRef>
              <c:f>Mobil_e!$C$5</c:f>
              <c:strCache>
                <c:ptCount val="1"/>
                <c:pt idx="0">
                  <c:v>Nouveaux arrivants</c:v>
                </c:pt>
              </c:strCache>
            </c:strRef>
          </c:tx>
          <c:spPr>
            <a:solidFill>
              <a:srgbClr val="006BB6"/>
            </a:solidFill>
            <a:ln w="25400">
              <a:noFill/>
            </a:ln>
          </c:spPr>
          <c:invertIfNegative val="0"/>
          <c:cat>
            <c:strRef>
              <c:f>Mobil_e!$A$6:$A$46</c:f>
              <c:strCache>
                <c:ptCount val="41"/>
                <c:pt idx="0">
                  <c:v>LUX</c:v>
                </c:pt>
                <c:pt idx="1">
                  <c:v>CHE</c:v>
                </c:pt>
                <c:pt idx="2">
                  <c:v>IRL</c:v>
                </c:pt>
                <c:pt idx="3">
                  <c:v>GBR</c:v>
                </c:pt>
                <c:pt idx="4">
                  <c:v>AUT</c:v>
                </c:pt>
                <c:pt idx="5">
                  <c:v>NZL</c:v>
                </c:pt>
                <c:pt idx="6">
                  <c:v>CAN</c:v>
                </c:pt>
                <c:pt idx="7">
                  <c:v>BEL</c:v>
                </c:pt>
                <c:pt idx="8">
                  <c:v>ZAF</c:v>
                </c:pt>
                <c:pt idx="9">
                  <c:v>AUS</c:v>
                </c:pt>
                <c:pt idx="10">
                  <c:v>SWE</c:v>
                </c:pt>
                <c:pt idx="11">
                  <c:v>ISL</c:v>
                </c:pt>
                <c:pt idx="12">
                  <c:v>CHL</c:v>
                </c:pt>
                <c:pt idx="13">
                  <c:v>NLD</c:v>
                </c:pt>
                <c:pt idx="14">
                  <c:v>DNK</c:v>
                </c:pt>
                <c:pt idx="15">
                  <c:v>DEU</c:v>
                </c:pt>
                <c:pt idx="16">
                  <c:v>PRT</c:v>
                </c:pt>
                <c:pt idx="17">
                  <c:v>- FRA -</c:v>
                </c:pt>
                <c:pt idx="18">
                  <c:v>ISR</c:v>
                </c:pt>
                <c:pt idx="19">
                  <c:v>GRC</c:v>
                </c:pt>
                <c:pt idx="20">
                  <c:v>EST</c:v>
                </c:pt>
                <c:pt idx="21">
                  <c:v>FIN</c:v>
                </c:pt>
                <c:pt idx="22">
                  <c:v>ESP</c:v>
                </c:pt>
                <c:pt idx="23">
                  <c:v>NOR</c:v>
                </c:pt>
                <c:pt idx="24">
                  <c:v>HUN</c:v>
                </c:pt>
                <c:pt idx="25">
                  <c:v>SVN</c:v>
                </c:pt>
                <c:pt idx="26">
                  <c:v>USA</c:v>
                </c:pt>
                <c:pt idx="27">
                  <c:v>IDN</c:v>
                </c:pt>
                <c:pt idx="28">
                  <c:v>SVK</c:v>
                </c:pt>
                <c:pt idx="29">
                  <c:v>MEX</c:v>
                </c:pt>
                <c:pt idx="30">
                  <c:v>IND</c:v>
                </c:pt>
                <c:pt idx="31">
                  <c:v>ITA</c:v>
                </c:pt>
                <c:pt idx="32">
                  <c:v>CZE</c:v>
                </c:pt>
                <c:pt idx="33">
                  <c:v>LVA</c:v>
                </c:pt>
                <c:pt idx="34">
                  <c:v>KOR</c:v>
                </c:pt>
                <c:pt idx="35">
                  <c:v>BRA</c:v>
                </c:pt>
                <c:pt idx="36">
                  <c:v>JPN</c:v>
                </c:pt>
                <c:pt idx="37">
                  <c:v>RUS</c:v>
                </c:pt>
                <c:pt idx="38">
                  <c:v>POL</c:v>
                </c:pt>
                <c:pt idx="39">
                  <c:v>CHN</c:v>
                </c:pt>
                <c:pt idx="40">
                  <c:v>TUR</c:v>
                </c:pt>
              </c:strCache>
            </c:strRef>
          </c:cat>
          <c:val>
            <c:numRef>
              <c:f>Mobil_e!$C$6:$C$46</c:f>
              <c:numCache>
                <c:formatCode>0.00</c:formatCode>
                <c:ptCount val="41"/>
                <c:pt idx="0">
                  <c:v>15.255813953488373</c:v>
                </c:pt>
                <c:pt idx="1">
                  <c:v>9.849878934624698</c:v>
                </c:pt>
                <c:pt idx="2">
                  <c:v>8.2485625829279083</c:v>
                </c:pt>
                <c:pt idx="3">
                  <c:v>6.6260775777848986</c:v>
                </c:pt>
                <c:pt idx="4">
                  <c:v>6.3182346109175374</c:v>
                </c:pt>
                <c:pt idx="5">
                  <c:v>6.0609369880965378</c:v>
                </c:pt>
                <c:pt idx="6">
                  <c:v>5.5872450541194798</c:v>
                </c:pt>
                <c:pt idx="7">
                  <c:v>5.9725723074294015</c:v>
                </c:pt>
                <c:pt idx="8">
                  <c:v>7.5747046560111189</c:v>
                </c:pt>
                <c:pt idx="9">
                  <c:v>5.7726909236305479</c:v>
                </c:pt>
                <c:pt idx="10">
                  <c:v>5.7371219561757041</c:v>
                </c:pt>
                <c:pt idx="11">
                  <c:v>6.2689585439838211</c:v>
                </c:pt>
                <c:pt idx="12">
                  <c:v>6.5460604617948102</c:v>
                </c:pt>
                <c:pt idx="13">
                  <c:v>4.3571249800914655</c:v>
                </c:pt>
                <c:pt idx="14">
                  <c:v>5.8712662059512244</c:v>
                </c:pt>
                <c:pt idx="15">
                  <c:v>4.2567055614487046</c:v>
                </c:pt>
                <c:pt idx="16">
                  <c:v>3.4722608647265036</c:v>
                </c:pt>
                <c:pt idx="17">
                  <c:v>3.5286583413384567</c:v>
                </c:pt>
                <c:pt idx="18">
                  <c:v>2.8661455492940675</c:v>
                </c:pt>
                <c:pt idx="19">
                  <c:v>1.9619120654396729</c:v>
                </c:pt>
                <c:pt idx="20">
                  <c:v>3.7759336099585061</c:v>
                </c:pt>
                <c:pt idx="21">
                  <c:v>3.2010960951609895</c:v>
                </c:pt>
                <c:pt idx="22">
                  <c:v>1.9853521935808143</c:v>
                </c:pt>
                <c:pt idx="23">
                  <c:v>5.6432947583390058</c:v>
                </c:pt>
                <c:pt idx="24">
                  <c:v>2.0892151326933934</c:v>
                </c:pt>
                <c:pt idx="25">
                  <c:v>1.8203033838973162</c:v>
                </c:pt>
                <c:pt idx="26">
                  <c:v>3.6555039945508963</c:v>
                </c:pt>
                <c:pt idx="27">
                  <c:v>6.6069651741293534</c:v>
                </c:pt>
                <c:pt idx="28">
                  <c:v>2.1074815595363541</c:v>
                </c:pt>
                <c:pt idx="29">
                  <c:v>3.3577475506515739</c:v>
                </c:pt>
                <c:pt idx="30">
                  <c:v>1.9041995719241274</c:v>
                </c:pt>
                <c:pt idx="31">
                  <c:v>1.3149568195354377</c:v>
                </c:pt>
                <c:pt idx="32">
                  <c:v>2.5630847745959739</c:v>
                </c:pt>
                <c:pt idx="33">
                  <c:v>1.4432989690721649</c:v>
                </c:pt>
                <c:pt idx="34">
                  <c:v>1.84707409659343</c:v>
                </c:pt>
                <c:pt idx="35">
                  <c:v>1.4127619496114905</c:v>
                </c:pt>
                <c:pt idx="36">
                  <c:v>1.220241753738988</c:v>
                </c:pt>
                <c:pt idx="37">
                  <c:v>1.5774844920573565</c:v>
                </c:pt>
                <c:pt idx="38">
                  <c:v>1.031039428463183</c:v>
                </c:pt>
                <c:pt idx="39">
                  <c:v>1.5030102187901466</c:v>
                </c:pt>
                <c:pt idx="40">
                  <c:v>1.2573626637817046</c:v>
                </c:pt>
              </c:numCache>
            </c:numRef>
          </c:val>
        </c:ser>
        <c:ser>
          <c:idx val="1"/>
          <c:order val="1"/>
          <c:tx>
            <c:strRef>
              <c:f>Mobil_e!$D$5</c:f>
              <c:strCache>
                <c:ptCount val="1"/>
                <c:pt idx="0">
                  <c:v>Réentrants</c:v>
                </c:pt>
              </c:strCache>
            </c:strRef>
          </c:tx>
          <c:spPr>
            <a:solidFill>
              <a:schemeClr val="tx2">
                <a:lumMod val="20000"/>
                <a:lumOff val="80000"/>
              </a:schemeClr>
            </a:solidFill>
            <a:ln w="25400">
              <a:noFill/>
            </a:ln>
          </c:spPr>
          <c:invertIfNegative val="0"/>
          <c:cat>
            <c:strRef>
              <c:f>Mobil_e!$A$6:$A$46</c:f>
              <c:strCache>
                <c:ptCount val="41"/>
                <c:pt idx="0">
                  <c:v>LUX</c:v>
                </c:pt>
                <c:pt idx="1">
                  <c:v>CHE</c:v>
                </c:pt>
                <c:pt idx="2">
                  <c:v>IRL</c:v>
                </c:pt>
                <c:pt idx="3">
                  <c:v>GBR</c:v>
                </c:pt>
                <c:pt idx="4">
                  <c:v>AUT</c:v>
                </c:pt>
                <c:pt idx="5">
                  <c:v>NZL</c:v>
                </c:pt>
                <c:pt idx="6">
                  <c:v>CAN</c:v>
                </c:pt>
                <c:pt idx="7">
                  <c:v>BEL</c:v>
                </c:pt>
                <c:pt idx="8">
                  <c:v>ZAF</c:v>
                </c:pt>
                <c:pt idx="9">
                  <c:v>AUS</c:v>
                </c:pt>
                <c:pt idx="10">
                  <c:v>SWE</c:v>
                </c:pt>
                <c:pt idx="11">
                  <c:v>ISL</c:v>
                </c:pt>
                <c:pt idx="12">
                  <c:v>CHL</c:v>
                </c:pt>
                <c:pt idx="13">
                  <c:v>NLD</c:v>
                </c:pt>
                <c:pt idx="14">
                  <c:v>DNK</c:v>
                </c:pt>
                <c:pt idx="15">
                  <c:v>DEU</c:v>
                </c:pt>
                <c:pt idx="16">
                  <c:v>PRT</c:v>
                </c:pt>
                <c:pt idx="17">
                  <c:v>- FRA -</c:v>
                </c:pt>
                <c:pt idx="18">
                  <c:v>ISR</c:v>
                </c:pt>
                <c:pt idx="19">
                  <c:v>GRC</c:v>
                </c:pt>
                <c:pt idx="20">
                  <c:v>EST</c:v>
                </c:pt>
                <c:pt idx="21">
                  <c:v>FIN</c:v>
                </c:pt>
                <c:pt idx="22">
                  <c:v>ESP</c:v>
                </c:pt>
                <c:pt idx="23">
                  <c:v>NOR</c:v>
                </c:pt>
                <c:pt idx="24">
                  <c:v>HUN</c:v>
                </c:pt>
                <c:pt idx="25">
                  <c:v>SVN</c:v>
                </c:pt>
                <c:pt idx="26">
                  <c:v>USA</c:v>
                </c:pt>
                <c:pt idx="27">
                  <c:v>IDN</c:v>
                </c:pt>
                <c:pt idx="28">
                  <c:v>SVK</c:v>
                </c:pt>
                <c:pt idx="29">
                  <c:v>MEX</c:v>
                </c:pt>
                <c:pt idx="30">
                  <c:v>IND</c:v>
                </c:pt>
                <c:pt idx="31">
                  <c:v>ITA</c:v>
                </c:pt>
                <c:pt idx="32">
                  <c:v>CZE</c:v>
                </c:pt>
                <c:pt idx="33">
                  <c:v>LVA</c:v>
                </c:pt>
                <c:pt idx="34">
                  <c:v>KOR</c:v>
                </c:pt>
                <c:pt idx="35">
                  <c:v>BRA</c:v>
                </c:pt>
                <c:pt idx="36">
                  <c:v>JPN</c:v>
                </c:pt>
                <c:pt idx="37">
                  <c:v>RUS</c:v>
                </c:pt>
                <c:pt idx="38">
                  <c:v>POL</c:v>
                </c:pt>
                <c:pt idx="39">
                  <c:v>CHN</c:v>
                </c:pt>
                <c:pt idx="40">
                  <c:v>TUR</c:v>
                </c:pt>
              </c:strCache>
            </c:strRef>
          </c:cat>
          <c:val>
            <c:numRef>
              <c:f>Mobil_e!$D$6:$D$46</c:f>
              <c:numCache>
                <c:formatCode>0.00</c:formatCode>
                <c:ptCount val="41"/>
                <c:pt idx="0">
                  <c:v>1.3953488372093024</c:v>
                </c:pt>
                <c:pt idx="1">
                  <c:v>2.5278450363196128</c:v>
                </c:pt>
                <c:pt idx="2">
                  <c:v>2.7200353825740824</c:v>
                </c:pt>
                <c:pt idx="3">
                  <c:v>2.5275695785039352</c:v>
                </c:pt>
                <c:pt idx="4">
                  <c:v>2.9500580720092913</c:v>
                </c:pt>
                <c:pt idx="5">
                  <c:v>2.566342688653489</c:v>
                </c:pt>
                <c:pt idx="6">
                  <c:v>2.5181557639333314</c:v>
                </c:pt>
                <c:pt idx="7">
                  <c:v>2.3240910838638014</c:v>
                </c:pt>
                <c:pt idx="8">
                  <c:v>2.0674079221681723</c:v>
                </c:pt>
                <c:pt idx="9">
                  <c:v>2.0908303345328538</c:v>
                </c:pt>
                <c:pt idx="10">
                  <c:v>2.262336166898093</c:v>
                </c:pt>
                <c:pt idx="11">
                  <c:v>3.3367037411526792</c:v>
                </c:pt>
                <c:pt idx="12">
                  <c:v>3.0349916686503211</c:v>
                </c:pt>
                <c:pt idx="13">
                  <c:v>2.2388569088302881</c:v>
                </c:pt>
                <c:pt idx="14">
                  <c:v>2.0103946541778517</c:v>
                </c:pt>
                <c:pt idx="15">
                  <c:v>2.1328989240794063</c:v>
                </c:pt>
                <c:pt idx="16">
                  <c:v>2.2425018084692003</c:v>
                </c:pt>
                <c:pt idx="17">
                  <c:v>2.2615616851928091</c:v>
                </c:pt>
                <c:pt idx="18">
                  <c:v>3.0721686966006181</c:v>
                </c:pt>
                <c:pt idx="19">
                  <c:v>2.3133946830265848</c:v>
                </c:pt>
                <c:pt idx="20">
                  <c:v>1.8257261410788383</c:v>
                </c:pt>
                <c:pt idx="21">
                  <c:v>2.0302671731954911</c:v>
                </c:pt>
                <c:pt idx="22">
                  <c:v>2.1504990306598692</c:v>
                </c:pt>
                <c:pt idx="23">
                  <c:v>1.6746085772634447</c:v>
                </c:pt>
                <c:pt idx="24">
                  <c:v>2.3828345567475999</c:v>
                </c:pt>
                <c:pt idx="25">
                  <c:v>1.9836639439906651</c:v>
                </c:pt>
                <c:pt idx="26">
                  <c:v>1.4733890039974047</c:v>
                </c:pt>
                <c:pt idx="27">
                  <c:v>2.6268656716417911</c:v>
                </c:pt>
                <c:pt idx="28">
                  <c:v>2.5992272567615031</c:v>
                </c:pt>
                <c:pt idx="29">
                  <c:v>2.1734994768382006</c:v>
                </c:pt>
                <c:pt idx="30">
                  <c:v>2.0423225752032308</c:v>
                </c:pt>
                <c:pt idx="31">
                  <c:v>1.5690142942227516</c:v>
                </c:pt>
                <c:pt idx="32">
                  <c:v>1.4346470087893395</c:v>
                </c:pt>
                <c:pt idx="33">
                  <c:v>0.82474226804123718</c:v>
                </c:pt>
                <c:pt idx="34">
                  <c:v>1.2160452237358881</c:v>
                </c:pt>
                <c:pt idx="35">
                  <c:v>1.6025152702946026</c:v>
                </c:pt>
                <c:pt idx="36">
                  <c:v>1.0686334767465684</c:v>
                </c:pt>
                <c:pt idx="37">
                  <c:v>1.2976972775967752</c:v>
                </c:pt>
                <c:pt idx="38">
                  <c:v>1.1744648607690851</c:v>
                </c:pt>
                <c:pt idx="39">
                  <c:v>1.2189216951268322</c:v>
                </c:pt>
                <c:pt idx="40">
                  <c:v>1.1563889890611851</c:v>
                </c:pt>
              </c:numCache>
            </c:numRef>
          </c:val>
        </c:ser>
        <c:ser>
          <c:idx val="3"/>
          <c:order val="2"/>
          <c:tx>
            <c:strRef>
              <c:f>Mobil_e!$F$5</c:f>
              <c:strCache>
                <c:ptCount val="1"/>
                <c:pt idx="0">
                  <c:v>Sortants</c:v>
                </c:pt>
              </c:strCache>
            </c:strRef>
          </c:tx>
          <c:spPr>
            <a:solidFill>
              <a:srgbClr val="7FA8D9"/>
            </a:solidFill>
            <a:ln w="25400">
              <a:noFill/>
            </a:ln>
          </c:spPr>
          <c:invertIfNegative val="0"/>
          <c:cat>
            <c:strRef>
              <c:f>Mobil_e!$A$6:$A$46</c:f>
              <c:strCache>
                <c:ptCount val="41"/>
                <c:pt idx="0">
                  <c:v>LUX</c:v>
                </c:pt>
                <c:pt idx="1">
                  <c:v>CHE</c:v>
                </c:pt>
                <c:pt idx="2">
                  <c:v>IRL</c:v>
                </c:pt>
                <c:pt idx="3">
                  <c:v>GBR</c:v>
                </c:pt>
                <c:pt idx="4">
                  <c:v>AUT</c:v>
                </c:pt>
                <c:pt idx="5">
                  <c:v>NZL</c:v>
                </c:pt>
                <c:pt idx="6">
                  <c:v>CAN</c:v>
                </c:pt>
                <c:pt idx="7">
                  <c:v>BEL</c:v>
                </c:pt>
                <c:pt idx="8">
                  <c:v>ZAF</c:v>
                </c:pt>
                <c:pt idx="9">
                  <c:v>AUS</c:v>
                </c:pt>
                <c:pt idx="10">
                  <c:v>SWE</c:v>
                </c:pt>
                <c:pt idx="11">
                  <c:v>ISL</c:v>
                </c:pt>
                <c:pt idx="12">
                  <c:v>CHL</c:v>
                </c:pt>
                <c:pt idx="13">
                  <c:v>NLD</c:v>
                </c:pt>
                <c:pt idx="14">
                  <c:v>DNK</c:v>
                </c:pt>
                <c:pt idx="15">
                  <c:v>DEU</c:v>
                </c:pt>
                <c:pt idx="16">
                  <c:v>PRT</c:v>
                </c:pt>
                <c:pt idx="17">
                  <c:v>- FRA -</c:v>
                </c:pt>
                <c:pt idx="18">
                  <c:v>ISR</c:v>
                </c:pt>
                <c:pt idx="19">
                  <c:v>GRC</c:v>
                </c:pt>
                <c:pt idx="20">
                  <c:v>EST</c:v>
                </c:pt>
                <c:pt idx="21">
                  <c:v>FIN</c:v>
                </c:pt>
                <c:pt idx="22">
                  <c:v>ESP</c:v>
                </c:pt>
                <c:pt idx="23">
                  <c:v>NOR</c:v>
                </c:pt>
                <c:pt idx="24">
                  <c:v>HUN</c:v>
                </c:pt>
                <c:pt idx="25">
                  <c:v>SVN</c:v>
                </c:pt>
                <c:pt idx="26">
                  <c:v>USA</c:v>
                </c:pt>
                <c:pt idx="27">
                  <c:v>IDN</c:v>
                </c:pt>
                <c:pt idx="28">
                  <c:v>SVK</c:v>
                </c:pt>
                <c:pt idx="29">
                  <c:v>MEX</c:v>
                </c:pt>
                <c:pt idx="30">
                  <c:v>IND</c:v>
                </c:pt>
                <c:pt idx="31">
                  <c:v>ITA</c:v>
                </c:pt>
                <c:pt idx="32">
                  <c:v>CZE</c:v>
                </c:pt>
                <c:pt idx="33">
                  <c:v>LVA</c:v>
                </c:pt>
                <c:pt idx="34">
                  <c:v>KOR</c:v>
                </c:pt>
                <c:pt idx="35">
                  <c:v>BRA</c:v>
                </c:pt>
                <c:pt idx="36">
                  <c:v>JPN</c:v>
                </c:pt>
                <c:pt idx="37">
                  <c:v>RUS</c:v>
                </c:pt>
                <c:pt idx="38">
                  <c:v>POL</c:v>
                </c:pt>
                <c:pt idx="39">
                  <c:v>CHN</c:v>
                </c:pt>
                <c:pt idx="40">
                  <c:v>TUR</c:v>
                </c:pt>
              </c:strCache>
            </c:strRef>
          </c:cat>
          <c:val>
            <c:numRef>
              <c:f>Mobil_e!$F$6:$F$46</c:f>
              <c:numCache>
                <c:formatCode>0.00</c:formatCode>
                <c:ptCount val="41"/>
                <c:pt idx="0">
                  <c:v>-13.488372093023257</c:v>
                </c:pt>
                <c:pt idx="1">
                  <c:v>-11.551251008878127</c:v>
                </c:pt>
                <c:pt idx="2">
                  <c:v>-10.659000442282176</c:v>
                </c:pt>
                <c:pt idx="3">
                  <c:v>-9.0028058054381042</c:v>
                </c:pt>
                <c:pt idx="4">
                  <c:v>-8.588850174216029</c:v>
                </c:pt>
                <c:pt idx="5">
                  <c:v>-8.5180736048924324</c:v>
                </c:pt>
                <c:pt idx="6">
                  <c:v>-8.328000222599405</c:v>
                </c:pt>
                <c:pt idx="7">
                  <c:v>-8.2710300337505878</c:v>
                </c:pt>
                <c:pt idx="8">
                  <c:v>-7.887421820708826</c:v>
                </c:pt>
                <c:pt idx="9">
                  <c:v>-7.5836332133813151</c:v>
                </c:pt>
                <c:pt idx="10">
                  <c:v>-7.5456361973786708</c:v>
                </c:pt>
                <c:pt idx="11">
                  <c:v>-7.4823053589484321</c:v>
                </c:pt>
                <c:pt idx="12">
                  <c:v>-7.4029992858843139</c:v>
                </c:pt>
                <c:pt idx="13">
                  <c:v>-7.210302382198357</c:v>
                </c:pt>
                <c:pt idx="14">
                  <c:v>-7.1506082586098572</c:v>
                </c:pt>
                <c:pt idx="15">
                  <c:v>-6.9275647825428095</c:v>
                </c:pt>
                <c:pt idx="16">
                  <c:v>-6.8833120026709702</c:v>
                </c:pt>
                <c:pt idx="17">
                  <c:v>-6.77187685833219</c:v>
                </c:pt>
                <c:pt idx="18">
                  <c:v>-6.5503241834817914</c:v>
                </c:pt>
                <c:pt idx="19">
                  <c:v>-6.3969836400817996</c:v>
                </c:pt>
                <c:pt idx="20">
                  <c:v>-6.1825726141078841</c:v>
                </c:pt>
                <c:pt idx="21">
                  <c:v>-5.9039671171451698</c:v>
                </c:pt>
                <c:pt idx="22">
                  <c:v>-5.6927790143845289</c:v>
                </c:pt>
                <c:pt idx="23">
                  <c:v>-5.6024506466984345</c:v>
                </c:pt>
                <c:pt idx="24">
                  <c:v>-5.3754940711462451</c:v>
                </c:pt>
                <c:pt idx="25">
                  <c:v>-5.2042007001166857</c:v>
                </c:pt>
                <c:pt idx="26">
                  <c:v>-5.1524854877652011</c:v>
                </c:pt>
                <c:pt idx="27">
                  <c:v>-5.0945273631840795</c:v>
                </c:pt>
                <c:pt idx="28">
                  <c:v>-4.9877063575693716</c:v>
                </c:pt>
                <c:pt idx="29">
                  <c:v>-4.6561400171216594</c:v>
                </c:pt>
                <c:pt idx="30">
                  <c:v>-4.4199361049313071</c:v>
                </c:pt>
                <c:pt idx="31">
                  <c:v>-4.115172721858249</c:v>
                </c:pt>
                <c:pt idx="32">
                  <c:v>-4.0601077402891974</c:v>
                </c:pt>
                <c:pt idx="33">
                  <c:v>-3.7113402061855671</c:v>
                </c:pt>
                <c:pt idx="34">
                  <c:v>-3.1748640165645083</c:v>
                </c:pt>
                <c:pt idx="35">
                  <c:v>-3.0859153173866676</c:v>
                </c:pt>
                <c:pt idx="36">
                  <c:v>-2.6912517926654376</c:v>
                </c:pt>
                <c:pt idx="37">
                  <c:v>-2.6211644302096562</c:v>
                </c:pt>
                <c:pt idx="38">
                  <c:v>-2.4463507698968963</c:v>
                </c:pt>
                <c:pt idx="39">
                  <c:v>-2.3709496393615144</c:v>
                </c:pt>
                <c:pt idx="40">
                  <c:v>-2.1685298713787713</c:v>
                </c:pt>
              </c:numCache>
            </c:numRef>
          </c:val>
        </c:ser>
        <c:dLbls>
          <c:showLegendKey val="0"/>
          <c:showVal val="0"/>
          <c:showCatName val="0"/>
          <c:showSerName val="0"/>
          <c:showPercent val="0"/>
          <c:showBubbleSize val="0"/>
        </c:dLbls>
        <c:gapWidth val="75"/>
        <c:overlap val="100"/>
        <c:axId val="88249856"/>
        <c:axId val="88252800"/>
      </c:barChart>
      <c:scatterChart>
        <c:scatterStyle val="lineMarker"/>
        <c:varyColors val="0"/>
        <c:ser>
          <c:idx val="4"/>
          <c:order val="3"/>
          <c:tx>
            <c:strRef>
              <c:f>Mobil_e!$G$5</c:f>
              <c:strCache>
                <c:ptCount val="1"/>
                <c:pt idx="0">
                  <c:v>Flux nets</c:v>
                </c:pt>
              </c:strCache>
            </c:strRef>
          </c:tx>
          <c:spPr>
            <a:ln w="28575">
              <a:noFill/>
            </a:ln>
          </c:spPr>
          <c:marker>
            <c:symbol val="diamond"/>
            <c:size val="8"/>
            <c:spPr>
              <a:solidFill>
                <a:schemeClr val="bg1"/>
              </a:solidFill>
              <a:ln>
                <a:solidFill>
                  <a:schemeClr val="accent2">
                    <a:lumMod val="60000"/>
                    <a:lumOff val="40000"/>
                  </a:schemeClr>
                </a:solidFill>
              </a:ln>
            </c:spPr>
          </c:marker>
          <c:xVal>
            <c:numRef>
              <c:f>Mobil_e!$G$6:$G$46</c:f>
              <c:numCache>
                <c:formatCode>0.00</c:formatCode>
                <c:ptCount val="41"/>
                <c:pt idx="0">
                  <c:v>3.1627906976744189</c:v>
                </c:pt>
                <c:pt idx="1">
                  <c:v>0.82647296206618392</c:v>
                </c:pt>
                <c:pt idx="2">
                  <c:v>0.30959752321981426</c:v>
                </c:pt>
                <c:pt idx="3">
                  <c:v>0.15084135085072958</c:v>
                </c:pt>
                <c:pt idx="4">
                  <c:v>0.67944250871079959</c:v>
                </c:pt>
                <c:pt idx="5">
                  <c:v>0.10920607185759401</c:v>
                </c:pt>
                <c:pt idx="6">
                  <c:v>-0.22259940454659422</c:v>
                </c:pt>
                <c:pt idx="7">
                  <c:v>2.5633357542615087E-2</c:v>
                </c:pt>
                <c:pt idx="8">
                  <c:v>1.7546907574704642</c:v>
                </c:pt>
                <c:pt idx="9">
                  <c:v>0.27988804478208706</c:v>
                </c:pt>
                <c:pt idx="10">
                  <c:v>0.45382192569512636</c:v>
                </c:pt>
                <c:pt idx="11">
                  <c:v>2.12335692618807</c:v>
                </c:pt>
                <c:pt idx="12">
                  <c:v>2.1780528445608178</c:v>
                </c:pt>
                <c:pt idx="13">
                  <c:v>-0.61432049327660287</c:v>
                </c:pt>
                <c:pt idx="14">
                  <c:v>0.73105260151921847</c:v>
                </c:pt>
                <c:pt idx="15">
                  <c:v>-0.53796029701469905</c:v>
                </c:pt>
                <c:pt idx="16">
                  <c:v>-1.1685493294752662</c:v>
                </c:pt>
                <c:pt idx="17">
                  <c:v>-0.98165683180092422</c:v>
                </c:pt>
                <c:pt idx="18">
                  <c:v>-0.61200993758710531</c:v>
                </c:pt>
                <c:pt idx="19">
                  <c:v>-2.1216768916155422</c:v>
                </c:pt>
                <c:pt idx="20">
                  <c:v>-0.58091286307054002</c:v>
                </c:pt>
                <c:pt idx="21">
                  <c:v>-0.67260384878868962</c:v>
                </c:pt>
                <c:pt idx="22">
                  <c:v>-1.5569277901438454</c:v>
                </c:pt>
                <c:pt idx="23">
                  <c:v>1.7154526889040156</c:v>
                </c:pt>
                <c:pt idx="24">
                  <c:v>-0.90344438170525176</c:v>
                </c:pt>
                <c:pt idx="25">
                  <c:v>-1.4002333722287044</c:v>
                </c:pt>
                <c:pt idx="26">
                  <c:v>-2.3592489216900603E-2</c:v>
                </c:pt>
                <c:pt idx="27">
                  <c:v>4.1393034825870654</c:v>
                </c:pt>
                <c:pt idx="28">
                  <c:v>-0.28099754127151488</c:v>
                </c:pt>
                <c:pt idx="29">
                  <c:v>0.87510701036811511</c:v>
                </c:pt>
                <c:pt idx="30">
                  <c:v>-0.4734139578039489</c:v>
                </c:pt>
                <c:pt idx="31">
                  <c:v>-1.2312016081000596</c:v>
                </c:pt>
                <c:pt idx="32">
                  <c:v>-6.2375956903883978E-2</c:v>
                </c:pt>
                <c:pt idx="33">
                  <c:v>-1.4432989690721651</c:v>
                </c:pt>
                <c:pt idx="34">
                  <c:v>-0.11174469623519023</c:v>
                </c:pt>
                <c:pt idx="35">
                  <c:v>-7.063809748057448E-2</c:v>
                </c:pt>
                <c:pt idx="36">
                  <c:v>-0.40237656217988116</c:v>
                </c:pt>
                <c:pt idx="37">
                  <c:v>0.2540173394444758</c:v>
                </c:pt>
                <c:pt idx="38">
                  <c:v>-0.24084648066462844</c:v>
                </c:pt>
                <c:pt idx="39">
                  <c:v>0.35098227455546471</c:v>
                </c:pt>
                <c:pt idx="40">
                  <c:v>0.24522178146411822</c:v>
                </c:pt>
              </c:numCache>
            </c:numRef>
          </c:xVal>
          <c:yVal>
            <c:numRef>
              <c:f>Mobil_e!$L$6:$L$46</c:f>
              <c:numCache>
                <c:formatCode>General</c:formatCode>
                <c:ptCount val="41"/>
                <c:pt idx="0">
                  <c:v>0.55000000000000004</c:v>
                </c:pt>
                <c:pt idx="1">
                  <c:v>1.55</c:v>
                </c:pt>
                <c:pt idx="2">
                  <c:v>2.5499999999999998</c:v>
                </c:pt>
                <c:pt idx="3">
                  <c:v>3.55</c:v>
                </c:pt>
                <c:pt idx="4">
                  <c:v>4.55</c:v>
                </c:pt>
                <c:pt idx="5">
                  <c:v>5.55</c:v>
                </c:pt>
                <c:pt idx="6">
                  <c:v>6.55</c:v>
                </c:pt>
                <c:pt idx="7">
                  <c:v>7.55</c:v>
                </c:pt>
                <c:pt idx="8">
                  <c:v>8.5500000000000007</c:v>
                </c:pt>
                <c:pt idx="9">
                  <c:v>9.5500000000000007</c:v>
                </c:pt>
                <c:pt idx="10">
                  <c:v>10.55</c:v>
                </c:pt>
                <c:pt idx="11">
                  <c:v>11.55</c:v>
                </c:pt>
                <c:pt idx="12">
                  <c:v>12.55</c:v>
                </c:pt>
                <c:pt idx="13">
                  <c:v>13.55</c:v>
                </c:pt>
                <c:pt idx="14">
                  <c:v>14.55</c:v>
                </c:pt>
                <c:pt idx="15">
                  <c:v>15.55</c:v>
                </c:pt>
                <c:pt idx="16">
                  <c:v>16.55</c:v>
                </c:pt>
                <c:pt idx="17">
                  <c:v>17.55</c:v>
                </c:pt>
                <c:pt idx="18">
                  <c:v>18.55</c:v>
                </c:pt>
                <c:pt idx="19">
                  <c:v>19.55</c:v>
                </c:pt>
                <c:pt idx="20">
                  <c:v>20.55</c:v>
                </c:pt>
                <c:pt idx="21">
                  <c:v>21.55</c:v>
                </c:pt>
                <c:pt idx="22">
                  <c:v>22.55</c:v>
                </c:pt>
                <c:pt idx="23">
                  <c:v>23.55</c:v>
                </c:pt>
                <c:pt idx="24">
                  <c:v>24.55</c:v>
                </c:pt>
                <c:pt idx="25">
                  <c:v>25.55</c:v>
                </c:pt>
                <c:pt idx="26">
                  <c:v>26.55</c:v>
                </c:pt>
                <c:pt idx="27">
                  <c:v>27.55</c:v>
                </c:pt>
                <c:pt idx="28">
                  <c:v>28.55</c:v>
                </c:pt>
                <c:pt idx="29">
                  <c:v>29.55</c:v>
                </c:pt>
                <c:pt idx="30">
                  <c:v>30.55</c:v>
                </c:pt>
                <c:pt idx="31">
                  <c:v>31.55</c:v>
                </c:pt>
                <c:pt idx="32">
                  <c:v>32.549999999999997</c:v>
                </c:pt>
                <c:pt idx="33">
                  <c:v>33.549999999999997</c:v>
                </c:pt>
                <c:pt idx="34">
                  <c:v>34.549999999999997</c:v>
                </c:pt>
                <c:pt idx="35">
                  <c:v>35.549999999999997</c:v>
                </c:pt>
                <c:pt idx="36">
                  <c:v>36.549999999999997</c:v>
                </c:pt>
                <c:pt idx="37">
                  <c:v>37.549999999999997</c:v>
                </c:pt>
                <c:pt idx="38">
                  <c:v>38.549999999999997</c:v>
                </c:pt>
                <c:pt idx="39">
                  <c:v>39.549999999999997</c:v>
                </c:pt>
                <c:pt idx="40">
                  <c:v>40.549999999999997</c:v>
                </c:pt>
              </c:numCache>
            </c:numRef>
          </c:yVal>
          <c:smooth val="0"/>
        </c:ser>
        <c:dLbls>
          <c:showLegendKey val="0"/>
          <c:showVal val="0"/>
          <c:showCatName val="0"/>
          <c:showSerName val="0"/>
          <c:showPercent val="0"/>
          <c:showBubbleSize val="0"/>
        </c:dLbls>
        <c:axId val="88256512"/>
        <c:axId val="88254720"/>
      </c:scatterChart>
      <c:catAx>
        <c:axId val="88249856"/>
        <c:scaling>
          <c:orientation val="maxMin"/>
        </c:scaling>
        <c:delete val="0"/>
        <c:axPos val="l"/>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fr-FR"/>
          </a:p>
        </c:txPr>
        <c:crossAx val="88252800"/>
        <c:crosses val="autoZero"/>
        <c:auto val="1"/>
        <c:lblAlgn val="ctr"/>
        <c:lblOffset val="0"/>
        <c:noMultiLvlLbl val="0"/>
      </c:catAx>
      <c:valAx>
        <c:axId val="88252800"/>
        <c:scaling>
          <c:orientation val="minMax"/>
          <c:max val="18"/>
          <c:min val="-15"/>
        </c:scaling>
        <c:delete val="0"/>
        <c:axPos val="t"/>
        <c:majorGridlines>
          <c:spPr>
            <a:ln w="3175" cmpd="sng">
              <a:solidFill>
                <a:schemeClr val="accent1"/>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GB"/>
                  <a:t>%</a:t>
                </a:r>
              </a:p>
            </c:rich>
          </c:tx>
          <c:layout>
            <c:manualLayout>
              <c:xMode val="edge"/>
              <c:yMode val="edge"/>
              <c:x val="1.167155665333861E-2"/>
              <c:y val="3.4444110516719764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fr-FR"/>
          </a:p>
        </c:txPr>
        <c:crossAx val="88249856"/>
        <c:crosses val="autoZero"/>
        <c:crossBetween val="between"/>
        <c:majorUnit val="3"/>
      </c:valAx>
      <c:valAx>
        <c:axId val="88254720"/>
        <c:scaling>
          <c:orientation val="minMax"/>
          <c:max val="41"/>
          <c:min val="0"/>
        </c:scaling>
        <c:delete val="1"/>
        <c:axPos val="r"/>
        <c:numFmt formatCode="General" sourceLinked="1"/>
        <c:majorTickMark val="out"/>
        <c:minorTickMark val="none"/>
        <c:tickLblPos val="nextTo"/>
        <c:crossAx val="88256512"/>
        <c:crosses val="max"/>
        <c:crossBetween val="midCat"/>
      </c:valAx>
      <c:valAx>
        <c:axId val="88256512"/>
        <c:scaling>
          <c:orientation val="minMax"/>
        </c:scaling>
        <c:delete val="1"/>
        <c:axPos val="b"/>
        <c:numFmt formatCode="0.00" sourceLinked="1"/>
        <c:majorTickMark val="out"/>
        <c:minorTickMark val="none"/>
        <c:tickLblPos val="nextTo"/>
        <c:crossAx val="88254720"/>
        <c:crosses val="autoZero"/>
        <c:crossBetween val="midCat"/>
      </c:valAx>
      <c:spPr>
        <a:noFill/>
        <a:ln w="25400">
          <a:noFill/>
        </a:ln>
      </c:spPr>
    </c:plotArea>
    <c:legend>
      <c:legendPos val="t"/>
      <c:layout>
        <c:manualLayout>
          <c:xMode val="edge"/>
          <c:yMode val="edge"/>
          <c:x val="0.72673583179341139"/>
          <c:y val="0.26215157462013372"/>
          <c:w val="0.1905924256836416"/>
          <c:h val="0.12631902041555551"/>
        </c:manualLayout>
      </c:layout>
      <c:overlay val="1"/>
      <c:spPr>
        <a:solidFill>
          <a:sysClr val="window" lastClr="FFFFFF"/>
        </a:solidFill>
        <a:ln w="25400">
          <a:noFill/>
        </a:ln>
      </c:spPr>
      <c:txPr>
        <a:bodyPr/>
        <a:lstStyle/>
        <a:p>
          <a:pPr>
            <a:defRPr sz="1100" b="0" i="0" u="none" strike="noStrike" baseline="0">
              <a:solidFill>
                <a:srgbClr val="000000"/>
              </a:solidFill>
              <a:latin typeface="Arial Narrow"/>
              <a:ea typeface="Arial Narrow"/>
              <a:cs typeface="Arial Narrow"/>
            </a:defRPr>
          </a:pPr>
          <a:endParaRPr lang="fr-FR"/>
        </a:p>
      </c:txPr>
    </c:legend>
    <c:plotVisOnly val="1"/>
    <c:dispBlanksAs val="gap"/>
    <c:showDLblsOverMax val="1"/>
  </c:chart>
  <c:spPr>
    <a:solidFill>
      <a:schemeClr val="bg1"/>
    </a:solidFill>
    <a:ln w="9525">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161927</xdr:colOff>
      <xdr:row>2</xdr:row>
      <xdr:rowOff>476249</xdr:rowOff>
    </xdr:from>
    <xdr:to>
      <xdr:col>10</xdr:col>
      <xdr:colOff>1428751</xdr:colOff>
      <xdr:row>49</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0.00474</cdr:x>
      <cdr:y>1.23988E-7</cdr:y>
    </cdr:from>
    <cdr:to>
      <cdr:x>0.97533</cdr:x>
      <cdr:y>0.07234</cdr:y>
    </cdr:to>
    <cdr:sp macro="" textlink="">
      <cdr:nvSpPr>
        <cdr:cNvPr id="4" name="ZoneTexte 3"/>
        <cdr:cNvSpPr txBox="1"/>
      </cdr:nvSpPr>
      <cdr:spPr>
        <a:xfrm xmlns:a="http://schemas.openxmlformats.org/drawingml/2006/main">
          <a:off x="19259" y="1"/>
          <a:ext cx="3943597" cy="5834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r>
            <a:rPr lang="fr-FR" sz="1000" b="1" i="0" baseline="0">
              <a:effectLst/>
              <a:latin typeface="Arial Narrow" panose="020B0606020202030204" pitchFamily="34" charset="0"/>
              <a:ea typeface="+mn-ea"/>
              <a:cs typeface="Arial" panose="020B0604020202020204" pitchFamily="34" charset="0"/>
            </a:rPr>
            <a:t>01 : Flux bilatéraux internationaux d’auteurs scientifiques, </a:t>
          </a:r>
          <a:endParaRPr lang="fr-FR" sz="1000">
            <a:effectLst/>
            <a:latin typeface="Arial Narrow" panose="020B0606020202030204" pitchFamily="34" charset="0"/>
            <a:cs typeface="Arial" panose="020B0604020202020204" pitchFamily="34" charset="0"/>
          </a:endParaRPr>
        </a:p>
        <a:p xmlns:a="http://schemas.openxmlformats.org/drawingml/2006/main">
          <a:pPr algn="ctr" rtl="0"/>
          <a:r>
            <a:rPr lang="fr-FR" sz="1000" b="0" i="0" baseline="0">
              <a:effectLst/>
              <a:latin typeface="Arial Narrow" panose="020B0606020202030204" pitchFamily="34" charset="0"/>
              <a:ea typeface="+mn-ea"/>
              <a:cs typeface="Arial" panose="020B0604020202020204" pitchFamily="34" charset="0"/>
            </a:rPr>
            <a:t>(</a:t>
          </a:r>
          <a:r>
            <a:rPr lang="fr-FR" sz="900" b="0" i="0" baseline="0">
              <a:effectLst/>
              <a:latin typeface="Arial Narrow" panose="020B0606020202030204" pitchFamily="34" charset="0"/>
              <a:ea typeface="+mn-ea"/>
              <a:cs typeface="Arial" panose="020B0604020202020204" pitchFamily="34" charset="0"/>
            </a:rPr>
            <a:t>grands flux bilatéraux par première et dernière affiliation principale répertoriée </a:t>
          </a:r>
        </a:p>
        <a:p xmlns:a="http://schemas.openxmlformats.org/drawingml/2006/main">
          <a:pPr algn="ctr" rtl="0"/>
          <a:r>
            <a:rPr lang="fr-FR" sz="900" b="0" i="0" baseline="0">
              <a:effectLst/>
              <a:latin typeface="Arial Narrow" panose="020B0606020202030204" pitchFamily="34" charset="0"/>
              <a:ea typeface="+mn-ea"/>
              <a:cs typeface="Arial" panose="020B0604020202020204" pitchFamily="34" charset="0"/>
            </a:rPr>
            <a:t>sur la période 2006-2016)</a:t>
          </a:r>
          <a:endParaRPr lang="fr-FR" sz="900">
            <a:effectLst/>
            <a:latin typeface="Arial Narrow" panose="020B0606020202030204" pitchFamily="34" charset="0"/>
            <a:cs typeface="Arial" panose="020B0604020202020204" pitchFamily="34" charset="0"/>
          </a:endParaRPr>
        </a:p>
        <a:p xmlns:a="http://schemas.openxmlformats.org/drawingml/2006/main">
          <a:pPr algn="ctr"/>
          <a:endParaRPr lang="fr-FR" sz="1100"/>
        </a:p>
      </cdr:txBody>
    </cdr:sp>
  </cdr:relSizeAnchor>
  <cdr:relSizeAnchor xmlns:cdr="http://schemas.openxmlformats.org/drawingml/2006/chartDrawing">
    <cdr:from>
      <cdr:x>0.50977</cdr:x>
      <cdr:y>0.86847</cdr:y>
    </cdr:from>
    <cdr:to>
      <cdr:x>0.51914</cdr:x>
      <cdr:y>0.87412</cdr:y>
    </cdr:to>
    <cdr:sp macro="" textlink="">
      <cdr:nvSpPr>
        <cdr:cNvPr id="2" name="ZoneTexte 1"/>
        <cdr:cNvSpPr txBox="1"/>
      </cdr:nvSpPr>
      <cdr:spPr>
        <a:xfrm xmlns:a="http://schemas.openxmlformats.org/drawingml/2006/main">
          <a:off x="2486025" y="7031356"/>
          <a:ext cx="4571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p</a:t>
          </a:r>
        </a:p>
      </cdr:txBody>
    </cdr:sp>
  </cdr:relSizeAnchor>
  <cdr:relSizeAnchor xmlns:cdr="http://schemas.openxmlformats.org/drawingml/2006/chartDrawing">
    <cdr:from>
      <cdr:x>0</cdr:x>
      <cdr:y>0.95838</cdr:y>
    </cdr:from>
    <cdr:to>
      <cdr:x>0.70117</cdr:x>
      <cdr:y>1</cdr:y>
    </cdr:to>
    <cdr:sp macro="" textlink="">
      <cdr:nvSpPr>
        <cdr:cNvPr id="3" name="ZoneTexte 2"/>
        <cdr:cNvSpPr txBox="1"/>
      </cdr:nvSpPr>
      <cdr:spPr>
        <a:xfrm xmlns:a="http://schemas.openxmlformats.org/drawingml/2006/main">
          <a:off x="0" y="7896226"/>
          <a:ext cx="2855597" cy="3428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i="1">
              <a:latin typeface="Arial" panose="020B0604020202020204" pitchFamily="34" charset="0"/>
              <a:cs typeface="Arial" panose="020B0604020202020204" pitchFamily="34" charset="0"/>
            </a:rPr>
            <a:t>Source : Tableau de bord de l'OCDE 2017,d'après la base de données Scopus </a:t>
          </a:r>
        </a:p>
        <a:p xmlns:a="http://schemas.openxmlformats.org/drawingml/2006/main">
          <a:r>
            <a:rPr lang="fr-FR" sz="800" i="1">
              <a:latin typeface="Arial" panose="020B0604020202020204" pitchFamily="34" charset="0"/>
              <a:cs typeface="Arial" panose="020B0604020202020204" pitchFamily="34" charset="0"/>
            </a:rPr>
            <a:t>Custom Data </a:t>
          </a:r>
          <a:r>
            <a:rPr lang="fr-FR" sz="800" i="1">
              <a:effectLst/>
              <a:latin typeface="Arial" panose="020B0604020202020204" pitchFamily="34" charset="0"/>
              <a:ea typeface="+mn-ea"/>
              <a:cs typeface="Arial" panose="020B0604020202020204" pitchFamily="34" charset="0"/>
            </a:rPr>
            <a:t>d’Elsevier sur les revues à comité de lecture.</a:t>
          </a:r>
          <a:endParaRPr lang="fr-FR" sz="8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596712</xdr:colOff>
      <xdr:row>1</xdr:row>
      <xdr:rowOff>62331</xdr:rowOff>
    </xdr:from>
    <xdr:to>
      <xdr:col>22</xdr:col>
      <xdr:colOff>408215</xdr:colOff>
      <xdr:row>44</xdr:row>
      <xdr:rowOff>34318</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0.21104</cdr:x>
      <cdr:y>0</cdr:y>
    </cdr:from>
    <cdr:to>
      <cdr:x>0.88309</cdr:x>
      <cdr:y>0.17226</cdr:y>
    </cdr:to>
    <cdr:sp macro="" textlink="">
      <cdr:nvSpPr>
        <cdr:cNvPr id="3" name="ZoneTexte 2"/>
        <cdr:cNvSpPr txBox="1"/>
      </cdr:nvSpPr>
      <cdr:spPr>
        <a:xfrm xmlns:a="http://schemas.openxmlformats.org/drawingml/2006/main">
          <a:off x="1690158" y="0"/>
          <a:ext cx="5382315" cy="13087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02 : Mobilité internationale des auteurs scientifiques,</a:t>
          </a:r>
          <a:r>
            <a:rPr lang="fr-FR" sz="1000" b="1" baseline="0">
              <a:latin typeface="Arial" panose="020B0604020202020204" pitchFamily="34" charset="0"/>
              <a:cs typeface="Arial" panose="020B0604020202020204" pitchFamily="34" charset="0"/>
            </a:rPr>
            <a:t> </a:t>
          </a:r>
          <a:r>
            <a:rPr lang="fr-FR" sz="1000" b="1">
              <a:latin typeface="Arial" panose="020B0604020202020204" pitchFamily="34" charset="0"/>
              <a:cs typeface="Arial" panose="020B0604020202020204" pitchFamily="34" charset="0"/>
            </a:rPr>
            <a:t>2016</a:t>
          </a:r>
        </a:p>
        <a:p xmlns:a="http://schemas.openxmlformats.org/drawingml/2006/main">
          <a:r>
            <a:rPr lang="fr-FR" sz="800" i="1">
              <a:latin typeface="Arial" panose="020B0604020202020204" pitchFamily="34" charset="0"/>
              <a:cs typeface="Arial" panose="020B0604020202020204" pitchFamily="34" charset="0"/>
            </a:rPr>
            <a:t>En pourcentage des auteurs, par dernière affiliation principale répertoriée en 2016</a:t>
          </a:r>
        </a:p>
      </cdr:txBody>
    </cdr:sp>
  </cdr:relSizeAnchor>
  <cdr:relSizeAnchor xmlns:cdr="http://schemas.openxmlformats.org/drawingml/2006/chartDrawing">
    <cdr:from>
      <cdr:x>0.02273</cdr:x>
      <cdr:y>0.95575</cdr:y>
    </cdr:from>
    <cdr:to>
      <cdr:x>0.99411</cdr:x>
      <cdr:y>1</cdr:y>
    </cdr:to>
    <cdr:sp macro="" textlink="">
      <cdr:nvSpPr>
        <cdr:cNvPr id="4" name="ZoneTexte 3"/>
        <cdr:cNvSpPr txBox="1"/>
      </cdr:nvSpPr>
      <cdr:spPr>
        <a:xfrm xmlns:a="http://schemas.openxmlformats.org/drawingml/2006/main">
          <a:off x="182040" y="7261413"/>
          <a:ext cx="7779590" cy="3361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effectLst/>
              <a:latin typeface="Arial" panose="020B0604020202020204" pitchFamily="34" charset="0"/>
              <a:ea typeface="+mn-ea"/>
              <a:cs typeface="Arial" panose="020B0604020202020204" pitchFamily="34" charset="0"/>
            </a:rPr>
            <a:t>Lecture : les auteurs basés au Luxembourg, en Suisse et en Irlande ont connu les taux de mobilité sortants les plus élevés de l'OCDE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800" i="1">
              <a:effectLst/>
              <a:latin typeface="Arial" panose="020B0604020202020204" pitchFamily="34" charset="0"/>
              <a:ea typeface="+mn-ea"/>
              <a:cs typeface="Arial" panose="020B0604020202020204" pitchFamily="34" charset="0"/>
            </a:rPr>
            <a:t>Source : calculs de l’OCDE, d'après la base Scopus Custom Data, Elsevier, Version 4.2017, Juillet 2017 </a:t>
          </a:r>
          <a:endParaRPr lang="fr-FR" sz="800" i="1">
            <a:effectLst/>
            <a:latin typeface="Arial" panose="020B0604020202020204" pitchFamily="34" charset="0"/>
            <a:cs typeface="Arial" panose="020B0604020202020204" pitchFamily="34" charset="0"/>
          </a:endParaRPr>
        </a:p>
        <a:p xmlns:a="http://schemas.openxmlformats.org/drawingml/2006/main">
          <a:endParaRPr lang="fr-FR"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STI\Applic\EAS\NESTI\scienceimpact\bibliometrics\hrmobility_scopus\2015round\ForScoreboard\Figures23andm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inat"/>
      <sheetName val="origin"/>
      <sheetName val="origin (2)"/>
      <sheetName val="origin(3)"/>
      <sheetName val="forFigure2"/>
      <sheetName val="test"/>
      <sheetName val="Figure2select"/>
      <sheetName val="combine"/>
      <sheetName val="fullpivot"/>
      <sheetName val="Figure3test"/>
      <sheetName val="Figure3select"/>
    </sheetNames>
    <sheetDataSet>
      <sheetData sheetId="0" refreshError="1"/>
      <sheetData sheetId="1" refreshError="1"/>
      <sheetData sheetId="2" refreshError="1"/>
      <sheetData sheetId="3">
        <row r="1">
          <cell r="A1" t="str">
            <v>country</v>
          </cell>
          <cell r="B1" t="str">
            <v>x_move</v>
          </cell>
          <cell r="C1" t="str">
            <v>m</v>
          </cell>
          <cell r="D1" t="str">
            <v>SJR2013</v>
          </cell>
          <cell r="E1" t="str">
            <v>dSJR</v>
          </cell>
          <cell r="F1" t="str">
            <v>SNIP2013</v>
          </cell>
          <cell r="G1" t="str">
            <v>dSNIP</v>
          </cell>
          <cell r="H1" t="str">
            <v>citations</v>
          </cell>
          <cell r="I1" t="str">
            <v>dlog_cit</v>
          </cell>
          <cell r="J1" t="str">
            <v>pre_cit</v>
          </cell>
          <cell r="K1" t="str">
            <v>pre_SNIP2013</v>
          </cell>
          <cell r="L1" t="str">
            <v>pre_SJR2013</v>
          </cell>
        </row>
        <row r="2">
          <cell r="A2" t="str">
            <v>AD</v>
          </cell>
          <cell r="B2">
            <v>1</v>
          </cell>
          <cell r="C2">
            <v>6</v>
          </cell>
          <cell r="D2">
            <v>0.62850000000000006</v>
          </cell>
          <cell r="E2">
            <v>-0.14650000631809235</v>
          </cell>
          <cell r="F2">
            <v>0.66349999999999998</v>
          </cell>
          <cell r="G2">
            <v>-0.3645000159740448</v>
          </cell>
          <cell r="H2">
            <v>0</v>
          </cell>
          <cell r="I2">
            <v>-4.1242647171020508</v>
          </cell>
          <cell r="J2">
            <v>521.5</v>
          </cell>
          <cell r="K2">
            <v>1.315500020980835</v>
          </cell>
          <cell r="L2">
            <v>1.1454999446868896</v>
          </cell>
        </row>
        <row r="3">
          <cell r="A3" t="str">
            <v>AE</v>
          </cell>
          <cell r="B3">
            <v>1</v>
          </cell>
          <cell r="C3">
            <v>324</v>
          </cell>
          <cell r="D3">
            <v>0.47150000000000003</v>
          </cell>
          <cell r="E3">
            <v>-1.4901161415892261E-9</v>
          </cell>
          <cell r="F3">
            <v>0.8274999999999999</v>
          </cell>
          <cell r="G3">
            <v>-1.6212462483622403E-8</v>
          </cell>
          <cell r="H3">
            <v>0</v>
          </cell>
          <cell r="I3">
            <v>0</v>
          </cell>
          <cell r="J3">
            <v>0</v>
          </cell>
          <cell r="K3">
            <v>0.92199999094009399</v>
          </cell>
          <cell r="L3">
            <v>0.51899999380111694</v>
          </cell>
        </row>
        <row r="4">
          <cell r="A4" t="str">
            <v>AF</v>
          </cell>
          <cell r="B4">
            <v>1</v>
          </cell>
          <cell r="C4">
            <v>15</v>
          </cell>
          <cell r="D4">
            <v>0.76800000000000002</v>
          </cell>
          <cell r="E4">
            <v>-6.6757204209011434E-9</v>
          </cell>
          <cell r="F4">
            <v>1.073</v>
          </cell>
          <cell r="G4">
            <v>-1.0728836485895954E-8</v>
          </cell>
          <cell r="H4">
            <v>0.5</v>
          </cell>
          <cell r="I4">
            <v>0</v>
          </cell>
          <cell r="J4">
            <v>0</v>
          </cell>
          <cell r="K4">
            <v>1.1990000009536743</v>
          </cell>
          <cell r="L4">
            <v>0.98249995708465576</v>
          </cell>
        </row>
        <row r="5">
          <cell r="A5" t="str">
            <v>AL</v>
          </cell>
          <cell r="B5">
            <v>1</v>
          </cell>
          <cell r="C5">
            <v>37</v>
          </cell>
          <cell r="D5">
            <v>0.59</v>
          </cell>
          <cell r="E5">
            <v>1.2000005692243576E-2</v>
          </cell>
          <cell r="F5">
            <v>0.83599999999999997</v>
          </cell>
          <cell r="G5">
            <v>8.85000079870224E-2</v>
          </cell>
          <cell r="H5">
            <v>0</v>
          </cell>
          <cell r="I5">
            <v>0</v>
          </cell>
          <cell r="J5">
            <v>0</v>
          </cell>
          <cell r="K5">
            <v>0.70499998331069946</v>
          </cell>
          <cell r="L5">
            <v>0.36599999666213989</v>
          </cell>
        </row>
        <row r="6">
          <cell r="A6" t="str">
            <v>AM</v>
          </cell>
          <cell r="B6">
            <v>1</v>
          </cell>
          <cell r="C6">
            <v>91</v>
          </cell>
          <cell r="D6">
            <v>0.85499999999999998</v>
          </cell>
          <cell r="E6">
            <v>8.3923339389002649E-8</v>
          </cell>
          <cell r="F6">
            <v>0.96049999999999991</v>
          </cell>
          <cell r="G6">
            <v>4.4500008225440979E-2</v>
          </cell>
          <cell r="H6">
            <v>3</v>
          </cell>
          <cell r="I6">
            <v>0</v>
          </cell>
          <cell r="J6">
            <v>0</v>
          </cell>
          <cell r="K6">
            <v>0.68700003623962402</v>
          </cell>
          <cell r="L6">
            <v>0.48399999737739563</v>
          </cell>
        </row>
        <row r="7">
          <cell r="A7" t="str">
            <v>AN</v>
          </cell>
          <cell r="B7">
            <v>1</v>
          </cell>
          <cell r="C7">
            <v>13</v>
          </cell>
          <cell r="D7">
            <v>1.1220000000000001</v>
          </cell>
          <cell r="E7">
            <v>0.52399998903274536</v>
          </cell>
          <cell r="F7">
            <v>0.86399999999999999</v>
          </cell>
          <cell r="G7">
            <v>0.16649998724460602</v>
          </cell>
          <cell r="H7">
            <v>0</v>
          </cell>
          <cell r="I7">
            <v>0</v>
          </cell>
          <cell r="J7">
            <v>0</v>
          </cell>
          <cell r="K7">
            <v>0.70800000429153442</v>
          </cell>
          <cell r="L7">
            <v>0.69650000333786011</v>
          </cell>
        </row>
        <row r="8">
          <cell r="A8" t="str">
            <v>AO</v>
          </cell>
          <cell r="B8">
            <v>1</v>
          </cell>
          <cell r="C8">
            <v>5</v>
          </cell>
          <cell r="D8">
            <v>0.58650000000000002</v>
          </cell>
          <cell r="E8">
            <v>7.3000013828277588E-2</v>
          </cell>
          <cell r="F8">
            <v>0.76350000000000007</v>
          </cell>
          <cell r="G8">
            <v>-0.15300002694129944</v>
          </cell>
          <cell r="H8">
            <v>8.5</v>
          </cell>
          <cell r="I8">
            <v>-0.91471958160400391</v>
          </cell>
          <cell r="J8">
            <v>35</v>
          </cell>
          <cell r="K8">
            <v>1.1600000858306885</v>
          </cell>
          <cell r="L8">
            <v>1.1489999294281006</v>
          </cell>
        </row>
        <row r="9">
          <cell r="A9" t="str">
            <v>AQ</v>
          </cell>
          <cell r="B9">
            <v>1</v>
          </cell>
          <cell r="C9">
            <v>2</v>
          </cell>
          <cell r="D9">
            <v>6.15</v>
          </cell>
          <cell r="F9">
            <v>2.2080000000000002</v>
          </cell>
          <cell r="H9">
            <v>100</v>
          </cell>
        </row>
        <row r="10">
          <cell r="A10" t="str">
            <v>AR</v>
          </cell>
          <cell r="B10">
            <v>1</v>
          </cell>
          <cell r="C10">
            <v>894</v>
          </cell>
          <cell r="D10">
            <v>1.0445</v>
          </cell>
          <cell r="E10">
            <v>8.449999988079071E-2</v>
          </cell>
          <cell r="F10">
            <v>1.0649999999999999</v>
          </cell>
          <cell r="G10">
            <v>5.7999987155199051E-2</v>
          </cell>
          <cell r="H10">
            <v>8</v>
          </cell>
          <cell r="I10">
            <v>0</v>
          </cell>
          <cell r="J10">
            <v>1</v>
          </cell>
          <cell r="K10">
            <v>0.94499999284744263</v>
          </cell>
          <cell r="L10">
            <v>0.82400000095367432</v>
          </cell>
        </row>
        <row r="11">
          <cell r="A11" t="str">
            <v>AS</v>
          </cell>
          <cell r="B11">
            <v>1</v>
          </cell>
          <cell r="C11">
            <v>6</v>
          </cell>
          <cell r="D11">
            <v>2.0855000000000001</v>
          </cell>
          <cell r="E11">
            <v>0.48049992322921753</v>
          </cell>
          <cell r="F11">
            <v>1.6014999999999999</v>
          </cell>
          <cell r="G11">
            <v>0.41549995541572571</v>
          </cell>
          <cell r="H11">
            <v>56</v>
          </cell>
          <cell r="I11">
            <v>0.54654371738433838</v>
          </cell>
          <cell r="J11">
            <v>20.5</v>
          </cell>
          <cell r="K11">
            <v>1.2020000219345093</v>
          </cell>
          <cell r="L11">
            <v>1.2204999923706055</v>
          </cell>
        </row>
        <row r="12">
          <cell r="A12" t="str">
            <v>AT</v>
          </cell>
          <cell r="B12">
            <v>1</v>
          </cell>
          <cell r="C12">
            <v>1947</v>
          </cell>
          <cell r="D12">
            <v>1.1419999999999999</v>
          </cell>
          <cell r="E12">
            <v>-2.8610229740877458E-9</v>
          </cell>
          <cell r="F12">
            <v>1.1359999999999999</v>
          </cell>
          <cell r="G12">
            <v>-1.9073485901799359E-8</v>
          </cell>
          <cell r="H12">
            <v>7</v>
          </cell>
          <cell r="I12">
            <v>0</v>
          </cell>
          <cell r="J12">
            <v>6</v>
          </cell>
          <cell r="K12">
            <v>1.1469999551773071</v>
          </cell>
          <cell r="L12">
            <v>1.1829999685287476</v>
          </cell>
        </row>
        <row r="13">
          <cell r="A13" t="str">
            <v>AU</v>
          </cell>
          <cell r="B13">
            <v>1</v>
          </cell>
          <cell r="C13">
            <v>5473</v>
          </cell>
          <cell r="D13">
            <v>1.034</v>
          </cell>
          <cell r="E13">
            <v>-1.0251998361354708E-8</v>
          </cell>
          <cell r="F13">
            <v>1.1160000000000001</v>
          </cell>
          <cell r="G13">
            <v>-2.5629995903386771E-9</v>
          </cell>
          <cell r="H13">
            <v>6</v>
          </cell>
          <cell r="I13">
            <v>0</v>
          </cell>
          <cell r="J13">
            <v>5</v>
          </cell>
          <cell r="K13">
            <v>1.1470000743865967</v>
          </cell>
          <cell r="L13">
            <v>1.1019999980926514</v>
          </cell>
        </row>
        <row r="14">
          <cell r="A14" t="str">
            <v>AW</v>
          </cell>
          <cell r="B14">
            <v>1</v>
          </cell>
          <cell r="C14">
            <v>1</v>
          </cell>
          <cell r="D14">
            <v>1.72</v>
          </cell>
          <cell r="E14">
            <v>1.5820000171661377</v>
          </cell>
          <cell r="F14">
            <v>1.1830000000000001</v>
          </cell>
          <cell r="G14">
            <v>1.1430000066757202</v>
          </cell>
          <cell r="H14">
            <v>0</v>
          </cell>
          <cell r="I14">
            <v>0</v>
          </cell>
          <cell r="J14">
            <v>0</v>
          </cell>
          <cell r="K14">
            <v>3.9999999105930328E-2</v>
          </cell>
          <cell r="L14">
            <v>0.1379999965429306</v>
          </cell>
        </row>
        <row r="15">
          <cell r="A15" t="str">
            <v>AZ</v>
          </cell>
          <cell r="B15">
            <v>1</v>
          </cell>
          <cell r="C15">
            <v>46</v>
          </cell>
          <cell r="D15">
            <v>0.17</v>
          </cell>
          <cell r="E15">
            <v>-3.4570692974966732E-9</v>
          </cell>
          <cell r="F15">
            <v>0.40749999999999997</v>
          </cell>
          <cell r="G15">
            <v>-2.9206275176107965E-9</v>
          </cell>
          <cell r="H15">
            <v>0</v>
          </cell>
          <cell r="I15">
            <v>0</v>
          </cell>
          <cell r="J15">
            <v>0</v>
          </cell>
          <cell r="K15">
            <v>0.37300002574920654</v>
          </cell>
          <cell r="L15">
            <v>0.20800000429153442</v>
          </cell>
        </row>
        <row r="16">
          <cell r="A16" t="str">
            <v>BA</v>
          </cell>
          <cell r="B16">
            <v>1</v>
          </cell>
          <cell r="C16">
            <v>40</v>
          </cell>
          <cell r="D16">
            <v>0.443</v>
          </cell>
          <cell r="E16">
            <v>9.5000013709068298E-2</v>
          </cell>
          <cell r="F16">
            <v>0.80100000000000005</v>
          </cell>
          <cell r="G16">
            <v>0.15049999952316284</v>
          </cell>
          <cell r="H16">
            <v>0</v>
          </cell>
          <cell r="I16">
            <v>0</v>
          </cell>
          <cell r="J16">
            <v>0</v>
          </cell>
          <cell r="K16">
            <v>0.55650001764297485</v>
          </cell>
          <cell r="L16">
            <v>0.29150000214576721</v>
          </cell>
        </row>
        <row r="17">
          <cell r="A17" t="str">
            <v>BB</v>
          </cell>
          <cell r="B17">
            <v>1</v>
          </cell>
          <cell r="C17">
            <v>11</v>
          </cell>
          <cell r="D17">
            <v>1.056</v>
          </cell>
          <cell r="E17">
            <v>-0.6380000114440918</v>
          </cell>
          <cell r="F17">
            <v>1.05</v>
          </cell>
          <cell r="G17">
            <v>-0.28299996256828308</v>
          </cell>
          <cell r="H17">
            <v>4</v>
          </cell>
          <cell r="I17">
            <v>-0.69314718246459961</v>
          </cell>
          <cell r="J17">
            <v>15</v>
          </cell>
          <cell r="K17">
            <v>1.3799999952316284</v>
          </cell>
          <cell r="L17">
            <v>1.8990000486373901</v>
          </cell>
        </row>
        <row r="18">
          <cell r="A18" t="str">
            <v>BD</v>
          </cell>
          <cell r="B18">
            <v>1</v>
          </cell>
          <cell r="C18">
            <v>533</v>
          </cell>
          <cell r="D18">
            <v>0.53700000000000003</v>
          </cell>
          <cell r="E18">
            <v>0.101500004529953</v>
          </cell>
          <cell r="F18">
            <v>0.89500000000000002</v>
          </cell>
          <cell r="G18">
            <v>9.0000003576278687E-2</v>
          </cell>
          <cell r="H18">
            <v>4</v>
          </cell>
          <cell r="I18">
            <v>0</v>
          </cell>
          <cell r="J18">
            <v>0</v>
          </cell>
          <cell r="K18">
            <v>0.69300001859664917</v>
          </cell>
          <cell r="L18">
            <v>0.33700001239776611</v>
          </cell>
        </row>
        <row r="19">
          <cell r="A19" t="str">
            <v>BE</v>
          </cell>
          <cell r="B19">
            <v>1</v>
          </cell>
          <cell r="C19">
            <v>2121</v>
          </cell>
          <cell r="D19">
            <v>1.1520000000000001</v>
          </cell>
          <cell r="E19">
            <v>-4.0531160649948106E-9</v>
          </cell>
          <cell r="F19">
            <v>1.145</v>
          </cell>
          <cell r="G19">
            <v>-1.6689299942029834E-9</v>
          </cell>
          <cell r="H19">
            <v>7</v>
          </cell>
          <cell r="I19">
            <v>0</v>
          </cell>
          <cell r="J19">
            <v>7</v>
          </cell>
          <cell r="K19">
            <v>1.188499927520752</v>
          </cell>
          <cell r="L19">
            <v>1.2350000143051147</v>
          </cell>
        </row>
        <row r="20">
          <cell r="A20" t="str">
            <v>BF</v>
          </cell>
          <cell r="B20">
            <v>1</v>
          </cell>
          <cell r="C20">
            <v>54</v>
          </cell>
          <cell r="D20">
            <v>1.1220000000000001</v>
          </cell>
          <cell r="E20">
            <v>8.9999670162796974E-3</v>
          </cell>
          <cell r="F20">
            <v>1.1120000000000001</v>
          </cell>
          <cell r="G20">
            <v>3.1471252270875993E-8</v>
          </cell>
          <cell r="H20">
            <v>15</v>
          </cell>
          <cell r="I20">
            <v>0.43601319193840027</v>
          </cell>
          <cell r="J20">
            <v>4</v>
          </cell>
          <cell r="K20">
            <v>1.1030000448226929</v>
          </cell>
          <cell r="L20">
            <v>0.72600001096725464</v>
          </cell>
        </row>
        <row r="21">
          <cell r="A21" t="str">
            <v>BG</v>
          </cell>
          <cell r="B21">
            <v>1</v>
          </cell>
          <cell r="C21">
            <v>195</v>
          </cell>
          <cell r="D21">
            <v>0.79200000000000004</v>
          </cell>
          <cell r="E21">
            <v>9.8499998450279236E-2</v>
          </cell>
          <cell r="F21">
            <v>0.97599999999999998</v>
          </cell>
          <cell r="G21">
            <v>0.17500001192092896</v>
          </cell>
          <cell r="H21">
            <v>4</v>
          </cell>
          <cell r="I21">
            <v>0</v>
          </cell>
          <cell r="J21">
            <v>0</v>
          </cell>
          <cell r="K21">
            <v>0.62999999523162842</v>
          </cell>
          <cell r="L21">
            <v>0.37349998950958252</v>
          </cell>
        </row>
        <row r="22">
          <cell r="A22" t="str">
            <v>BH</v>
          </cell>
          <cell r="B22">
            <v>1</v>
          </cell>
          <cell r="C22">
            <v>35</v>
          </cell>
          <cell r="D22">
            <v>0.41699999999999998</v>
          </cell>
          <cell r="E22">
            <v>5.2000030875205994E-2</v>
          </cell>
          <cell r="F22">
            <v>0.82499999999999996</v>
          </cell>
          <cell r="G22">
            <v>0.14699999988079071</v>
          </cell>
          <cell r="H22">
            <v>0</v>
          </cell>
          <cell r="I22">
            <v>0</v>
          </cell>
          <cell r="J22">
            <v>0</v>
          </cell>
          <cell r="K22">
            <v>0.70149999856948853</v>
          </cell>
          <cell r="L22">
            <v>0.37999999523162842</v>
          </cell>
        </row>
        <row r="23">
          <cell r="A23" t="str">
            <v>BI</v>
          </cell>
          <cell r="B23">
            <v>1</v>
          </cell>
          <cell r="C23">
            <v>6</v>
          </cell>
          <cell r="D23">
            <v>1.1140000000000001</v>
          </cell>
          <cell r="E23">
            <v>0.58799993991851807</v>
          </cell>
          <cell r="F23">
            <v>1.2569999999999999</v>
          </cell>
          <cell r="G23">
            <v>0.46299996972084045</v>
          </cell>
          <cell r="H23">
            <v>20</v>
          </cell>
          <cell r="I23">
            <v>2.397895336151123</v>
          </cell>
          <cell r="J23">
            <v>0</v>
          </cell>
          <cell r="K23">
            <v>1.0175000429153442</v>
          </cell>
          <cell r="L23">
            <v>0.85199999809265137</v>
          </cell>
        </row>
        <row r="24">
          <cell r="A24" t="str">
            <v>BJ</v>
          </cell>
          <cell r="B24">
            <v>1</v>
          </cell>
          <cell r="C24">
            <v>55</v>
          </cell>
          <cell r="D24">
            <v>1.087</v>
          </cell>
          <cell r="E24">
            <v>1.5000455314293504E-3</v>
          </cell>
          <cell r="F24">
            <v>1.1000000000000001</v>
          </cell>
          <cell r="G24">
            <v>-2.2888183792701966E-8</v>
          </cell>
          <cell r="H24">
            <v>6</v>
          </cell>
          <cell r="I24">
            <v>0</v>
          </cell>
          <cell r="J24">
            <v>4</v>
          </cell>
          <cell r="K24">
            <v>1.0429999828338623</v>
          </cell>
          <cell r="L24">
            <v>0.83300000429153442</v>
          </cell>
        </row>
        <row r="25">
          <cell r="A25" t="str">
            <v>BM</v>
          </cell>
          <cell r="B25">
            <v>1</v>
          </cell>
          <cell r="C25">
            <v>4</v>
          </cell>
          <cell r="D25">
            <v>1.9419999999999999</v>
          </cell>
          <cell r="E25">
            <v>0.15599997341632843</v>
          </cell>
          <cell r="F25">
            <v>1.163</v>
          </cell>
          <cell r="G25">
            <v>5.1000010222196579E-2</v>
          </cell>
          <cell r="H25">
            <v>5</v>
          </cell>
          <cell r="I25">
            <v>-1.0986123085021973</v>
          </cell>
          <cell r="J25">
            <v>38.5</v>
          </cell>
          <cell r="K25">
            <v>1.1324999332427979</v>
          </cell>
          <cell r="L25">
            <v>1.3845000267028809</v>
          </cell>
        </row>
        <row r="26">
          <cell r="A26" t="str">
            <v>BN</v>
          </cell>
          <cell r="B26">
            <v>1</v>
          </cell>
          <cell r="C26">
            <v>29</v>
          </cell>
          <cell r="D26">
            <v>0.30499999999999999</v>
          </cell>
          <cell r="E26">
            <v>0.1080000028014183</v>
          </cell>
          <cell r="F26">
            <v>0.60399999999999998</v>
          </cell>
          <cell r="G26">
            <v>0.30300000309944153</v>
          </cell>
          <cell r="H26">
            <v>4</v>
          </cell>
          <cell r="I26">
            <v>0</v>
          </cell>
          <cell r="J26">
            <v>1</v>
          </cell>
          <cell r="K26">
            <v>0.53100001811981201</v>
          </cell>
          <cell r="L26">
            <v>0.21600000560283661</v>
          </cell>
        </row>
        <row r="27">
          <cell r="A27" t="str">
            <v>BO</v>
          </cell>
          <cell r="B27">
            <v>1</v>
          </cell>
          <cell r="C27">
            <v>36</v>
          </cell>
          <cell r="D27">
            <v>1.0994999999999999</v>
          </cell>
          <cell r="E27">
            <v>1.2000028043985367E-2</v>
          </cell>
          <cell r="F27">
            <v>1.0209999999999999</v>
          </cell>
          <cell r="G27">
            <v>2.1999990567564964E-2</v>
          </cell>
          <cell r="H27">
            <v>8</v>
          </cell>
          <cell r="I27">
            <v>0</v>
          </cell>
          <cell r="J27">
            <v>6</v>
          </cell>
          <cell r="K27">
            <v>1.003000020980835</v>
          </cell>
          <cell r="L27">
            <v>0.87099999189376831</v>
          </cell>
        </row>
        <row r="28">
          <cell r="A28" t="str">
            <v>BR</v>
          </cell>
          <cell r="B28">
            <v>1</v>
          </cell>
          <cell r="C28">
            <v>2969</v>
          </cell>
          <cell r="D28">
            <v>0.93899999999999995</v>
          </cell>
          <cell r="E28">
            <v>0.13500002026557922</v>
          </cell>
          <cell r="F28">
            <v>1.087</v>
          </cell>
          <cell r="G28">
            <v>9.2999979853630066E-2</v>
          </cell>
          <cell r="H28">
            <v>6</v>
          </cell>
          <cell r="I28">
            <v>0</v>
          </cell>
          <cell r="J28">
            <v>0</v>
          </cell>
          <cell r="K28">
            <v>0.91200000047683716</v>
          </cell>
          <cell r="L28">
            <v>0.67699998617172241</v>
          </cell>
        </row>
        <row r="29">
          <cell r="A29" t="str">
            <v>BS</v>
          </cell>
          <cell r="B29">
            <v>1</v>
          </cell>
          <cell r="C29">
            <v>8</v>
          </cell>
          <cell r="D29">
            <v>1.2565</v>
          </cell>
          <cell r="E29">
            <v>2.3841861818141297E-10</v>
          </cell>
          <cell r="F29">
            <v>1.0375000000000001</v>
          </cell>
          <cell r="G29">
            <v>-1.5258788010896751E-8</v>
          </cell>
          <cell r="H29">
            <v>15.5</v>
          </cell>
          <cell r="I29">
            <v>-0.62345749139785767</v>
          </cell>
          <cell r="J29">
            <v>23</v>
          </cell>
          <cell r="K29">
            <v>1.1529999971389771</v>
          </cell>
          <cell r="L29">
            <v>1.5920000076293945</v>
          </cell>
        </row>
        <row r="30">
          <cell r="A30" t="str">
            <v>BT</v>
          </cell>
          <cell r="B30">
            <v>1</v>
          </cell>
          <cell r="C30">
            <v>7</v>
          </cell>
          <cell r="D30">
            <v>0.97899999999999987</v>
          </cell>
          <cell r="E30">
            <v>0.11599999666213989</v>
          </cell>
          <cell r="F30">
            <v>1.02</v>
          </cell>
          <cell r="G30">
            <v>1.639127722441458E-9</v>
          </cell>
          <cell r="H30">
            <v>3</v>
          </cell>
          <cell r="I30">
            <v>0.97295504808425903</v>
          </cell>
          <cell r="J30">
            <v>0</v>
          </cell>
          <cell r="K30">
            <v>0.74000000953674316</v>
          </cell>
          <cell r="L30">
            <v>0.41800001263618469</v>
          </cell>
        </row>
        <row r="31">
          <cell r="A31" t="str">
            <v>BV</v>
          </cell>
          <cell r="B31">
            <v>1</v>
          </cell>
          <cell r="C31">
            <v>1</v>
          </cell>
          <cell r="D31">
            <v>1.5149999999999999</v>
          </cell>
          <cell r="F31">
            <v>1.236</v>
          </cell>
          <cell r="H31">
            <v>9</v>
          </cell>
        </row>
        <row r="32">
          <cell r="A32" t="str">
            <v>BW</v>
          </cell>
          <cell r="B32">
            <v>1</v>
          </cell>
          <cell r="C32">
            <v>57</v>
          </cell>
          <cell r="D32">
            <v>0.86899999999999999</v>
          </cell>
          <cell r="E32">
            <v>2.2888183792701966E-8</v>
          </cell>
          <cell r="F32">
            <v>1.1000000000000001</v>
          </cell>
          <cell r="G32">
            <v>0.13599999248981476</v>
          </cell>
          <cell r="H32">
            <v>3</v>
          </cell>
          <cell r="I32">
            <v>0</v>
          </cell>
          <cell r="J32">
            <v>2</v>
          </cell>
          <cell r="K32">
            <v>0.8674999475479126</v>
          </cell>
          <cell r="L32">
            <v>0.63300001621246338</v>
          </cell>
        </row>
        <row r="33">
          <cell r="A33" t="str">
            <v>BY</v>
          </cell>
          <cell r="B33">
            <v>1</v>
          </cell>
          <cell r="C33">
            <v>123</v>
          </cell>
          <cell r="D33">
            <v>0.46700000000000003</v>
          </cell>
          <cell r="E33">
            <v>-6.5565114448773443E-10</v>
          </cell>
          <cell r="F33">
            <v>0.73049999999999993</v>
          </cell>
          <cell r="G33">
            <v>1.5735626135437997E-8</v>
          </cell>
          <cell r="H33">
            <v>2</v>
          </cell>
          <cell r="I33">
            <v>0</v>
          </cell>
          <cell r="J33">
            <v>0</v>
          </cell>
          <cell r="K33">
            <v>0.63550001382827759</v>
          </cell>
          <cell r="L33">
            <v>0.28149998188018799</v>
          </cell>
        </row>
        <row r="34">
          <cell r="A34" t="str">
            <v>BZ</v>
          </cell>
          <cell r="B34">
            <v>1</v>
          </cell>
          <cell r="C34">
            <v>7</v>
          </cell>
          <cell r="D34">
            <v>0.36799999999999999</v>
          </cell>
          <cell r="E34">
            <v>-7.8000001609325409E-2</v>
          </cell>
          <cell r="F34">
            <v>0.53649999999999998</v>
          </cell>
          <cell r="G34">
            <v>-0.28499999642372131</v>
          </cell>
          <cell r="H34">
            <v>0</v>
          </cell>
          <cell r="I34">
            <v>-0.50310355424880981</v>
          </cell>
          <cell r="J34">
            <v>5</v>
          </cell>
          <cell r="K34">
            <v>0.80550003051757813</v>
          </cell>
          <cell r="L34">
            <v>0.44999998807907104</v>
          </cell>
        </row>
        <row r="35">
          <cell r="A35" t="str">
            <v>CA</v>
          </cell>
          <cell r="B35">
            <v>1</v>
          </cell>
          <cell r="C35">
            <v>8238</v>
          </cell>
          <cell r="D35">
            <v>1.1499999999999999</v>
          </cell>
          <cell r="E35">
            <v>-2.4000007659196854E-2</v>
          </cell>
          <cell r="F35">
            <v>1.1404999999999998</v>
          </cell>
          <cell r="G35">
            <v>-3.0517576021793502E-8</v>
          </cell>
          <cell r="H35">
            <v>6</v>
          </cell>
          <cell r="I35">
            <v>0</v>
          </cell>
          <cell r="J35">
            <v>6</v>
          </cell>
          <cell r="K35">
            <v>1.2050000429153442</v>
          </cell>
          <cell r="L35">
            <v>1.340999960899353</v>
          </cell>
        </row>
        <row r="36">
          <cell r="A36" t="str">
            <v>CD</v>
          </cell>
          <cell r="B36">
            <v>1</v>
          </cell>
          <cell r="C36">
            <v>34</v>
          </cell>
          <cell r="D36">
            <v>0.99749999999999994</v>
          </cell>
          <cell r="E36">
            <v>-1.1444091896350983E-8</v>
          </cell>
          <cell r="F36">
            <v>1.1065</v>
          </cell>
          <cell r="G36">
            <v>2.7656554379973386E-8</v>
          </cell>
          <cell r="H36">
            <v>8</v>
          </cell>
          <cell r="I36">
            <v>0</v>
          </cell>
          <cell r="J36">
            <v>9</v>
          </cell>
          <cell r="K36">
            <v>1.1820000410079956</v>
          </cell>
          <cell r="L36">
            <v>1.0130000114440918</v>
          </cell>
        </row>
        <row r="37">
          <cell r="A37" t="str">
            <v>CF</v>
          </cell>
          <cell r="B37">
            <v>1</v>
          </cell>
          <cell r="C37">
            <v>11</v>
          </cell>
          <cell r="D37">
            <v>0.751</v>
          </cell>
          <cell r="E37">
            <v>-4.0999993681907654E-2</v>
          </cell>
          <cell r="F37">
            <v>1.337</v>
          </cell>
          <cell r="G37">
            <v>6.0000050812959671E-2</v>
          </cell>
          <cell r="H37">
            <v>10</v>
          </cell>
          <cell r="I37">
            <v>0</v>
          </cell>
          <cell r="J37">
            <v>0</v>
          </cell>
          <cell r="K37">
            <v>1.2549999952316284</v>
          </cell>
          <cell r="L37">
            <v>3.1979999542236328</v>
          </cell>
        </row>
        <row r="38">
          <cell r="A38" t="str">
            <v>CG</v>
          </cell>
          <cell r="B38">
            <v>1</v>
          </cell>
          <cell r="C38">
            <v>65</v>
          </cell>
          <cell r="D38">
            <v>1.3620000000000001</v>
          </cell>
          <cell r="E38">
            <v>8.7500005960464478E-2</v>
          </cell>
          <cell r="F38">
            <v>1.1000000000000001</v>
          </cell>
          <cell r="G38">
            <v>0.1770000159740448</v>
          </cell>
          <cell r="H38">
            <v>8</v>
          </cell>
          <cell r="I38">
            <v>0.60643088817596436</v>
          </cell>
          <cell r="J38">
            <v>6</v>
          </cell>
          <cell r="K38">
            <v>0.90700000524520874</v>
          </cell>
          <cell r="L38">
            <v>0.77250003814697266</v>
          </cell>
        </row>
        <row r="39">
          <cell r="A39" t="str">
            <v>CH</v>
          </cell>
          <cell r="B39">
            <v>1</v>
          </cell>
          <cell r="C39">
            <v>5147</v>
          </cell>
          <cell r="D39">
            <v>1.6859999999999999</v>
          </cell>
          <cell r="E39">
            <v>-1.010894763453507E-7</v>
          </cell>
          <cell r="F39">
            <v>1.333</v>
          </cell>
          <cell r="G39">
            <v>-2.2888183792701966E-8</v>
          </cell>
          <cell r="H39">
            <v>18</v>
          </cell>
          <cell r="I39">
            <v>-5.3803529590368271E-2</v>
          </cell>
          <cell r="J39">
            <v>18</v>
          </cell>
          <cell r="K39">
            <v>1.5085000991821289</v>
          </cell>
          <cell r="L39">
            <v>2.1429998874664307</v>
          </cell>
        </row>
        <row r="40">
          <cell r="A40" t="str">
            <v>CI</v>
          </cell>
          <cell r="B40">
            <v>1</v>
          </cell>
          <cell r="C40">
            <v>43</v>
          </cell>
          <cell r="D40">
            <v>0.44550000000000001</v>
          </cell>
          <cell r="E40">
            <v>3.4570692974966732E-9</v>
          </cell>
          <cell r="F40">
            <v>0.64</v>
          </cell>
          <cell r="G40">
            <v>-1.9073487234066988E-9</v>
          </cell>
          <cell r="H40">
            <v>0</v>
          </cell>
          <cell r="I40">
            <v>0</v>
          </cell>
          <cell r="J40">
            <v>0</v>
          </cell>
          <cell r="K40">
            <v>0.69900000095367432</v>
          </cell>
          <cell r="L40">
            <v>0.27799999713897705</v>
          </cell>
        </row>
        <row r="41">
          <cell r="A41" t="str">
            <v>CK</v>
          </cell>
          <cell r="B41">
            <v>1</v>
          </cell>
          <cell r="C41">
            <v>2</v>
          </cell>
          <cell r="D41">
            <v>0.59450000000000003</v>
          </cell>
          <cell r="E41">
            <v>5.7000003755092621E-2</v>
          </cell>
          <cell r="F41">
            <v>0.81800000000000006</v>
          </cell>
          <cell r="G41">
            <v>0.16500000655651093</v>
          </cell>
          <cell r="H41">
            <v>9.5</v>
          </cell>
          <cell r="I41">
            <v>0.44804403185844421</v>
          </cell>
          <cell r="J41">
            <v>5.5</v>
          </cell>
          <cell r="K41">
            <v>0.65299999713897705</v>
          </cell>
          <cell r="L41">
            <v>0.53750002384185791</v>
          </cell>
        </row>
        <row r="42">
          <cell r="A42" t="str">
            <v>CL</v>
          </cell>
          <cell r="B42">
            <v>1</v>
          </cell>
          <cell r="C42">
            <v>813</v>
          </cell>
          <cell r="D42">
            <v>0.98499999999999999</v>
          </cell>
          <cell r="E42">
            <v>6.6999971866607666E-2</v>
          </cell>
          <cell r="F42">
            <v>1.0474999999999999</v>
          </cell>
          <cell r="G42">
            <v>3.5499997437000275E-2</v>
          </cell>
          <cell r="H42">
            <v>6</v>
          </cell>
          <cell r="I42">
            <v>0</v>
          </cell>
          <cell r="J42">
            <v>3</v>
          </cell>
          <cell r="K42">
            <v>0.91399997472763062</v>
          </cell>
          <cell r="L42">
            <v>0.78600001335144043</v>
          </cell>
        </row>
        <row r="43">
          <cell r="A43" t="str">
            <v>CM</v>
          </cell>
          <cell r="B43">
            <v>1</v>
          </cell>
          <cell r="C43">
            <v>90</v>
          </cell>
          <cell r="D43">
            <v>0.95100000000000007</v>
          </cell>
          <cell r="E43">
            <v>5.3000003099441528E-2</v>
          </cell>
          <cell r="F43">
            <v>1.077</v>
          </cell>
          <cell r="G43">
            <v>2.3841857377249198E-9</v>
          </cell>
          <cell r="H43">
            <v>5</v>
          </cell>
          <cell r="I43">
            <v>0</v>
          </cell>
          <cell r="J43">
            <v>3.5</v>
          </cell>
          <cell r="K43">
            <v>1.0640000104904175</v>
          </cell>
          <cell r="L43">
            <v>0.82150000333786011</v>
          </cell>
        </row>
        <row r="44">
          <cell r="A44" t="str">
            <v>CN</v>
          </cell>
          <cell r="B44">
            <v>1</v>
          </cell>
          <cell r="C44">
            <v>9211</v>
          </cell>
          <cell r="D44">
            <v>1.4419999999999999</v>
          </cell>
          <cell r="E44">
            <v>0.4100000262260437</v>
          </cell>
          <cell r="F44">
            <v>1.248</v>
          </cell>
          <cell r="G44">
            <v>0.23799999058246613</v>
          </cell>
          <cell r="H44">
            <v>10</v>
          </cell>
          <cell r="I44">
            <v>0.66647893190383911</v>
          </cell>
          <cell r="J44">
            <v>3</v>
          </cell>
          <cell r="K44">
            <v>1.0010000467300415</v>
          </cell>
          <cell r="L44">
            <v>0.80500000715255737</v>
          </cell>
        </row>
        <row r="45">
          <cell r="A45" t="str">
            <v>CO</v>
          </cell>
          <cell r="B45">
            <v>1</v>
          </cell>
          <cell r="C45">
            <v>762</v>
          </cell>
          <cell r="D45">
            <v>0.871</v>
          </cell>
          <cell r="E45">
            <v>0.14800000190734863</v>
          </cell>
          <cell r="F45">
            <v>1.0685</v>
          </cell>
          <cell r="G45">
            <v>8.7500005960464478E-2</v>
          </cell>
          <cell r="H45">
            <v>4</v>
          </cell>
          <cell r="I45">
            <v>0</v>
          </cell>
          <cell r="J45">
            <v>0</v>
          </cell>
          <cell r="K45">
            <v>0.73600000143051147</v>
          </cell>
          <cell r="L45">
            <v>0.47299998998641968</v>
          </cell>
        </row>
        <row r="46">
          <cell r="A46" t="str">
            <v>CR</v>
          </cell>
          <cell r="B46">
            <v>1</v>
          </cell>
          <cell r="C46">
            <v>96</v>
          </cell>
          <cell r="D46">
            <v>0.95499999999999996</v>
          </cell>
          <cell r="E46">
            <v>6.6757204209011434E-9</v>
          </cell>
          <cell r="F46">
            <v>1.1240000000000001</v>
          </cell>
          <cell r="G46">
            <v>0.16999998688697815</v>
          </cell>
          <cell r="H46">
            <v>5</v>
          </cell>
          <cell r="I46">
            <v>0</v>
          </cell>
          <cell r="J46">
            <v>4</v>
          </cell>
          <cell r="K46">
            <v>0.99099999666213989</v>
          </cell>
          <cell r="L46">
            <v>0.72549998760223389</v>
          </cell>
        </row>
        <row r="47">
          <cell r="A47" t="str">
            <v>CS</v>
          </cell>
          <cell r="B47">
            <v>1</v>
          </cell>
          <cell r="C47">
            <v>89</v>
          </cell>
          <cell r="D47">
            <v>0.64</v>
          </cell>
          <cell r="E47">
            <v>-3.8743017682918435E-9</v>
          </cell>
          <cell r="F47">
            <v>0.95799999999999996</v>
          </cell>
          <cell r="G47">
            <v>-3.8146974468133976E-9</v>
          </cell>
          <cell r="H47">
            <v>5</v>
          </cell>
          <cell r="I47">
            <v>1.6094379425048828</v>
          </cell>
          <cell r="J47">
            <v>0</v>
          </cell>
          <cell r="K47">
            <v>0.99099999666213989</v>
          </cell>
          <cell r="L47">
            <v>0.65100002288818359</v>
          </cell>
        </row>
        <row r="48">
          <cell r="A48" t="str">
            <v>CU</v>
          </cell>
          <cell r="B48">
            <v>1</v>
          </cell>
          <cell r="C48">
            <v>331</v>
          </cell>
          <cell r="D48">
            <v>0.88500000000000001</v>
          </cell>
          <cell r="E48">
            <v>0.14900000393390656</v>
          </cell>
          <cell r="F48">
            <v>0.98649999999999993</v>
          </cell>
          <cell r="G48">
            <v>0.25499999523162842</v>
          </cell>
          <cell r="H48">
            <v>5</v>
          </cell>
          <cell r="I48">
            <v>0</v>
          </cell>
          <cell r="J48">
            <v>0</v>
          </cell>
          <cell r="K48">
            <v>0.59899997711181641</v>
          </cell>
          <cell r="L48">
            <v>0.31000000238418579</v>
          </cell>
        </row>
        <row r="49">
          <cell r="A49" t="str">
            <v>CV</v>
          </cell>
          <cell r="B49">
            <v>1</v>
          </cell>
          <cell r="C49">
            <v>3</v>
          </cell>
          <cell r="D49">
            <v>0.31</v>
          </cell>
          <cell r="E49">
            <v>8.3000004291534424E-2</v>
          </cell>
          <cell r="F49">
            <v>0.51600000000000001</v>
          </cell>
          <cell r="G49">
            <v>8.4500014781951904E-2</v>
          </cell>
          <cell r="H49">
            <v>0</v>
          </cell>
          <cell r="I49">
            <v>-0.73316854238510132</v>
          </cell>
          <cell r="J49">
            <v>6</v>
          </cell>
          <cell r="K49">
            <v>0.54850000143051147</v>
          </cell>
          <cell r="L49">
            <v>0.24050000309944153</v>
          </cell>
        </row>
        <row r="50">
          <cell r="A50" t="str">
            <v>CY</v>
          </cell>
          <cell r="B50">
            <v>1</v>
          </cell>
          <cell r="C50">
            <v>150</v>
          </cell>
          <cell r="D50">
            <v>0.88100000000000001</v>
          </cell>
          <cell r="E50">
            <v>0.10099999606609344</v>
          </cell>
          <cell r="F50">
            <v>1.0669999999999999</v>
          </cell>
          <cell r="G50">
            <v>3.5499986261129379E-2</v>
          </cell>
          <cell r="H50">
            <v>3</v>
          </cell>
          <cell r="I50">
            <v>0</v>
          </cell>
          <cell r="J50">
            <v>1</v>
          </cell>
          <cell r="K50">
            <v>0.99000000953674316</v>
          </cell>
          <cell r="L50">
            <v>0.79149997234344482</v>
          </cell>
        </row>
        <row r="51">
          <cell r="A51" t="str">
            <v>CZ</v>
          </cell>
          <cell r="B51">
            <v>1</v>
          </cell>
          <cell r="C51">
            <v>733</v>
          </cell>
          <cell r="D51">
            <v>0.89900000000000002</v>
          </cell>
          <cell r="E51">
            <v>2.241134566816072E-8</v>
          </cell>
          <cell r="F51">
            <v>1.03</v>
          </cell>
          <cell r="G51">
            <v>1.2040137775670701E-8</v>
          </cell>
          <cell r="H51">
            <v>6</v>
          </cell>
          <cell r="I51">
            <v>0</v>
          </cell>
          <cell r="J51">
            <v>2</v>
          </cell>
          <cell r="K51">
            <v>0.91900002956390381</v>
          </cell>
          <cell r="L51">
            <v>0.73299998044967651</v>
          </cell>
        </row>
        <row r="52">
          <cell r="A52" t="str">
            <v>DE</v>
          </cell>
          <cell r="B52">
            <v>1</v>
          </cell>
          <cell r="C52">
            <v>11558</v>
          </cell>
          <cell r="D52">
            <v>1.3280000000000001</v>
          </cell>
          <cell r="E52">
            <v>-1.3351440841802287E-8</v>
          </cell>
          <cell r="F52">
            <v>1.163</v>
          </cell>
          <cell r="G52">
            <v>-7.7486039806728968E-10</v>
          </cell>
          <cell r="H52">
            <v>9</v>
          </cell>
          <cell r="I52">
            <v>0</v>
          </cell>
          <cell r="J52">
            <v>8</v>
          </cell>
          <cell r="K52">
            <v>1.1619999408721924</v>
          </cell>
          <cell r="L52">
            <v>1.4040000438690186</v>
          </cell>
        </row>
        <row r="53">
          <cell r="A53" t="str">
            <v>DJ</v>
          </cell>
          <cell r="B53">
            <v>1</v>
          </cell>
          <cell r="C53">
            <v>7</v>
          </cell>
          <cell r="D53">
            <v>0.34399999999999997</v>
          </cell>
          <cell r="E53">
            <v>0.12700000405311584</v>
          </cell>
          <cell r="F53">
            <v>0.50700000000000001</v>
          </cell>
          <cell r="G53">
            <v>3.7000000476837158E-2</v>
          </cell>
          <cell r="H53">
            <v>0</v>
          </cell>
          <cell r="I53">
            <v>0</v>
          </cell>
          <cell r="J53">
            <v>2</v>
          </cell>
          <cell r="K53">
            <v>0.43299999833106995</v>
          </cell>
          <cell r="L53">
            <v>0.17399999499320984</v>
          </cell>
        </row>
        <row r="54">
          <cell r="A54" t="str">
            <v>DK</v>
          </cell>
          <cell r="B54">
            <v>1</v>
          </cell>
          <cell r="C54">
            <v>1319</v>
          </cell>
          <cell r="D54">
            <v>1.4024999999999999</v>
          </cell>
          <cell r="E54">
            <v>-2.3841857377249198E-9</v>
          </cell>
          <cell r="F54">
            <v>1.173</v>
          </cell>
          <cell r="G54">
            <v>-2.3841858265427618E-8</v>
          </cell>
          <cell r="H54">
            <v>10</v>
          </cell>
          <cell r="I54">
            <v>0</v>
          </cell>
          <cell r="J54">
            <v>8</v>
          </cell>
          <cell r="K54">
            <v>1.2269999980926514</v>
          </cell>
          <cell r="L54">
            <v>1.4099999666213989</v>
          </cell>
        </row>
        <row r="55">
          <cell r="A55" t="str">
            <v>DM</v>
          </cell>
          <cell r="B55">
            <v>1</v>
          </cell>
          <cell r="C55">
            <v>4</v>
          </cell>
          <cell r="D55">
            <v>1.0409999999999999</v>
          </cell>
          <cell r="E55">
            <v>0.43499994277954102</v>
          </cell>
          <cell r="F55">
            <v>1.1870000000000001</v>
          </cell>
          <cell r="G55">
            <v>-0.41500002145767212</v>
          </cell>
          <cell r="H55">
            <v>10</v>
          </cell>
          <cell r="I55">
            <v>2.397895336151123</v>
          </cell>
          <cell r="J55">
            <v>0</v>
          </cell>
          <cell r="K55">
            <v>1.1985000371932983</v>
          </cell>
          <cell r="L55">
            <v>0.99750006198883057</v>
          </cell>
        </row>
        <row r="56">
          <cell r="A56" t="str">
            <v>DO</v>
          </cell>
          <cell r="B56">
            <v>1</v>
          </cell>
          <cell r="C56">
            <v>12</v>
          </cell>
          <cell r="D56">
            <v>0.80249999999999999</v>
          </cell>
          <cell r="E56">
            <v>-6.6999994218349457E-2</v>
          </cell>
          <cell r="F56">
            <v>1.0335000000000001</v>
          </cell>
          <cell r="G56">
            <v>7.00001185759902E-3</v>
          </cell>
          <cell r="H56">
            <v>10.5</v>
          </cell>
          <cell r="I56">
            <v>0</v>
          </cell>
          <cell r="J56">
            <v>3</v>
          </cell>
          <cell r="K56">
            <v>0.69999998807907104</v>
          </cell>
          <cell r="L56">
            <v>0.79699999094009399</v>
          </cell>
        </row>
        <row r="57">
          <cell r="A57" t="str">
            <v>DZ</v>
          </cell>
          <cell r="B57">
            <v>1</v>
          </cell>
          <cell r="C57">
            <v>234</v>
          </cell>
          <cell r="D57">
            <v>0.66450000000000009</v>
          </cell>
          <cell r="E57">
            <v>5.5000007152557373E-2</v>
          </cell>
          <cell r="F57">
            <v>1.0349999999999999</v>
          </cell>
          <cell r="G57">
            <v>0.11400002241134644</v>
          </cell>
          <cell r="H57">
            <v>4</v>
          </cell>
          <cell r="I57">
            <v>0</v>
          </cell>
          <cell r="J57">
            <v>0</v>
          </cell>
          <cell r="K57">
            <v>0.97299998998641968</v>
          </cell>
          <cell r="L57">
            <v>0.62000000476837158</v>
          </cell>
        </row>
        <row r="58">
          <cell r="A58" t="str">
            <v>EC</v>
          </cell>
          <cell r="B58">
            <v>1</v>
          </cell>
          <cell r="C58">
            <v>98</v>
          </cell>
          <cell r="D58">
            <v>0.90100000000000002</v>
          </cell>
          <cell r="E58">
            <v>-0.13499999046325684</v>
          </cell>
          <cell r="F58">
            <v>1.131</v>
          </cell>
          <cell r="G58">
            <v>-0.22999994456768036</v>
          </cell>
          <cell r="H58">
            <v>12</v>
          </cell>
          <cell r="I58">
            <v>-0.33647224307060242</v>
          </cell>
          <cell r="J58">
            <v>10</v>
          </cell>
          <cell r="K58">
            <v>1.3760000467300415</v>
          </cell>
          <cell r="L58">
            <v>1.125</v>
          </cell>
        </row>
        <row r="59">
          <cell r="A59" t="str">
            <v>EE</v>
          </cell>
          <cell r="B59">
            <v>1</v>
          </cell>
          <cell r="C59">
            <v>125</v>
          </cell>
          <cell r="D59">
            <v>1.006</v>
          </cell>
          <cell r="E59">
            <v>9.6500001847743988E-2</v>
          </cell>
          <cell r="F59">
            <v>1.1000000000000001</v>
          </cell>
          <cell r="G59">
            <v>7.6499998569488525E-2</v>
          </cell>
          <cell r="H59">
            <v>6</v>
          </cell>
          <cell r="I59">
            <v>0</v>
          </cell>
          <cell r="J59">
            <v>0</v>
          </cell>
          <cell r="K59">
            <v>0.97399997711181641</v>
          </cell>
          <cell r="L59">
            <v>0.75400000810623169</v>
          </cell>
        </row>
        <row r="60">
          <cell r="A60" t="str">
            <v>EG</v>
          </cell>
          <cell r="B60">
            <v>1</v>
          </cell>
          <cell r="C60">
            <v>1177</v>
          </cell>
          <cell r="D60">
            <v>0.60850000000000004</v>
          </cell>
          <cell r="E60">
            <v>1.4305114870438729E-9</v>
          </cell>
          <cell r="F60">
            <v>0.90050000000000008</v>
          </cell>
          <cell r="G60">
            <v>-3.1590459137476046E-9</v>
          </cell>
          <cell r="H60">
            <v>3</v>
          </cell>
          <cell r="I60">
            <v>0</v>
          </cell>
          <cell r="J60">
            <v>0</v>
          </cell>
          <cell r="K60">
            <v>0.86049997806549072</v>
          </cell>
          <cell r="L60">
            <v>0.53649997711181641</v>
          </cell>
        </row>
        <row r="61">
          <cell r="A61" t="str">
            <v>ER</v>
          </cell>
          <cell r="B61">
            <v>1</v>
          </cell>
          <cell r="C61">
            <v>10</v>
          </cell>
          <cell r="D61">
            <v>0.64</v>
          </cell>
          <cell r="E61">
            <v>7.1999989449977875E-2</v>
          </cell>
          <cell r="F61">
            <v>1.006</v>
          </cell>
          <cell r="G61">
            <v>0.12949998676776886</v>
          </cell>
          <cell r="H61">
            <v>3.5</v>
          </cell>
          <cell r="I61">
            <v>-0.25939691066741943</v>
          </cell>
          <cell r="J61">
            <v>5.5</v>
          </cell>
          <cell r="K61">
            <v>1.187000036239624</v>
          </cell>
          <cell r="L61">
            <v>1.2014999389648437</v>
          </cell>
        </row>
        <row r="62">
          <cell r="A62" t="str">
            <v>ES</v>
          </cell>
          <cell r="B62">
            <v>1</v>
          </cell>
          <cell r="C62">
            <v>5748</v>
          </cell>
          <cell r="D62">
            <v>1.127</v>
          </cell>
          <cell r="E62">
            <v>2.0265580324974053E-9</v>
          </cell>
          <cell r="F62">
            <v>1.101</v>
          </cell>
          <cell r="G62">
            <v>2.3841857377249198E-9</v>
          </cell>
          <cell r="H62">
            <v>8</v>
          </cell>
          <cell r="I62">
            <v>0</v>
          </cell>
          <cell r="J62">
            <v>6</v>
          </cell>
          <cell r="K62">
            <v>1.1009999513626099</v>
          </cell>
          <cell r="L62">
            <v>1.1269999742507935</v>
          </cell>
        </row>
        <row r="63">
          <cell r="A63" t="str">
            <v>ET</v>
          </cell>
          <cell r="B63">
            <v>1</v>
          </cell>
          <cell r="C63">
            <v>123</v>
          </cell>
          <cell r="D63">
            <v>0.97150000000000003</v>
          </cell>
          <cell r="E63">
            <v>0.1249999925494194</v>
          </cell>
          <cell r="F63">
            <v>1.1000000000000001</v>
          </cell>
          <cell r="G63">
            <v>2.3999994620680809E-2</v>
          </cell>
          <cell r="H63">
            <v>6</v>
          </cell>
          <cell r="I63">
            <v>0.93590110540390015</v>
          </cell>
          <cell r="J63">
            <v>2</v>
          </cell>
          <cell r="K63">
            <v>1.0904999971389771</v>
          </cell>
          <cell r="L63">
            <v>0.81150001287460327</v>
          </cell>
        </row>
        <row r="64">
          <cell r="A64" t="str">
            <v>FI</v>
          </cell>
          <cell r="B64">
            <v>1</v>
          </cell>
          <cell r="C64">
            <v>861</v>
          </cell>
          <cell r="D64">
            <v>1.1355</v>
          </cell>
          <cell r="E64">
            <v>-1.4901161415892261E-9</v>
          </cell>
          <cell r="F64">
            <v>1.101</v>
          </cell>
          <cell r="G64">
            <v>-1.7881394143159923E-8</v>
          </cell>
          <cell r="H64">
            <v>7</v>
          </cell>
          <cell r="I64">
            <v>0</v>
          </cell>
          <cell r="J64">
            <v>5</v>
          </cell>
          <cell r="K64">
            <v>1.1380000114440918</v>
          </cell>
          <cell r="L64">
            <v>1.1410000324249268</v>
          </cell>
        </row>
        <row r="65">
          <cell r="A65" t="str">
            <v>FJ</v>
          </cell>
          <cell r="B65">
            <v>1</v>
          </cell>
          <cell r="C65">
            <v>21</v>
          </cell>
          <cell r="D65">
            <v>0.78099999999999992</v>
          </cell>
          <cell r="E65">
            <v>-0.68699997663497925</v>
          </cell>
          <cell r="F65">
            <v>1.0065</v>
          </cell>
          <cell r="G65">
            <v>-2.479553273815327E-8</v>
          </cell>
          <cell r="H65">
            <v>3.5</v>
          </cell>
          <cell r="I65">
            <v>8.961215615272522E-2</v>
          </cell>
          <cell r="J65">
            <v>0</v>
          </cell>
          <cell r="K65">
            <v>0.90200001001358032</v>
          </cell>
          <cell r="L65">
            <v>1.215999960899353</v>
          </cell>
        </row>
        <row r="66">
          <cell r="A66" t="str">
            <v>FK</v>
          </cell>
          <cell r="B66">
            <v>1</v>
          </cell>
          <cell r="C66">
            <v>2</v>
          </cell>
          <cell r="D66">
            <v>0.94049999999999989</v>
          </cell>
          <cell r="E66">
            <v>1.9999995827674866E-2</v>
          </cell>
          <cell r="F66">
            <v>1.077</v>
          </cell>
          <cell r="G66">
            <v>0.14300000667572021</v>
          </cell>
          <cell r="H66">
            <v>37.5</v>
          </cell>
          <cell r="I66">
            <v>0.74875998497009277</v>
          </cell>
          <cell r="J66">
            <v>8</v>
          </cell>
          <cell r="K66">
            <v>0.93400001525878906</v>
          </cell>
          <cell r="L66">
            <v>0.92050004005432129</v>
          </cell>
        </row>
        <row r="67">
          <cell r="A67" t="str">
            <v>FM</v>
          </cell>
          <cell r="B67">
            <v>1</v>
          </cell>
          <cell r="C67">
            <v>1</v>
          </cell>
        </row>
        <row r="68">
          <cell r="A68" t="str">
            <v>FO</v>
          </cell>
          <cell r="B68">
            <v>1</v>
          </cell>
          <cell r="C68">
            <v>5</v>
          </cell>
          <cell r="D68">
            <v>0.58299999999999996</v>
          </cell>
          <cell r="E68">
            <v>-0.82800000905990601</v>
          </cell>
          <cell r="F68">
            <v>1.008</v>
          </cell>
          <cell r="G68">
            <v>-0.47699999809265137</v>
          </cell>
          <cell r="H68">
            <v>5</v>
          </cell>
          <cell r="I68">
            <v>-0.15415067970752716</v>
          </cell>
          <cell r="J68">
            <v>6</v>
          </cell>
          <cell r="K68">
            <v>1.0379999876022339</v>
          </cell>
          <cell r="L68">
            <v>0.95300000905990601</v>
          </cell>
        </row>
        <row r="69">
          <cell r="A69" t="str">
            <v>FR</v>
          </cell>
          <cell r="B69">
            <v>1</v>
          </cell>
          <cell r="C69">
            <v>9282</v>
          </cell>
          <cell r="D69">
            <v>1.1850000000000001</v>
          </cell>
          <cell r="E69">
            <v>-5.2452087118126656E-9</v>
          </cell>
          <cell r="F69">
            <v>1.1339999999999999</v>
          </cell>
          <cell r="G69">
            <v>-5.7220459481754915E-9</v>
          </cell>
          <cell r="H69">
            <v>8</v>
          </cell>
          <cell r="I69">
            <v>0</v>
          </cell>
          <cell r="J69">
            <v>7</v>
          </cell>
          <cell r="K69">
            <v>1.159000039100647</v>
          </cell>
          <cell r="L69">
            <v>1.2619999647140503</v>
          </cell>
        </row>
        <row r="70">
          <cell r="A70" t="str">
            <v>GA</v>
          </cell>
          <cell r="B70">
            <v>1</v>
          </cell>
          <cell r="C70">
            <v>31</v>
          </cell>
          <cell r="D70">
            <v>1.6165</v>
          </cell>
          <cell r="E70">
            <v>9.299999475479126E-2</v>
          </cell>
          <cell r="F70">
            <v>1.1015000000000001</v>
          </cell>
          <cell r="G70">
            <v>8.5000023245811462E-2</v>
          </cell>
          <cell r="H70">
            <v>12</v>
          </cell>
          <cell r="I70">
            <v>0</v>
          </cell>
          <cell r="J70">
            <v>3</v>
          </cell>
          <cell r="K70">
            <v>1.1119999885559082</v>
          </cell>
          <cell r="L70">
            <v>1.0794999599456787</v>
          </cell>
        </row>
        <row r="71">
          <cell r="A71" t="str">
            <v>GB</v>
          </cell>
          <cell r="B71">
            <v>1</v>
          </cell>
          <cell r="C71">
            <v>16469</v>
          </cell>
          <cell r="D71">
            <v>1.1419999999999999</v>
          </cell>
          <cell r="E71">
            <v>-3.4713744412329106E-7</v>
          </cell>
          <cell r="F71">
            <v>1.1379999999999999</v>
          </cell>
          <cell r="G71">
            <v>-5.9127806650849379E-8</v>
          </cell>
          <cell r="H71">
            <v>6</v>
          </cell>
          <cell r="I71">
            <v>0</v>
          </cell>
          <cell r="J71">
            <v>6</v>
          </cell>
          <cell r="K71">
            <v>1.215999960899353</v>
          </cell>
          <cell r="L71">
            <v>1.2990000247955322</v>
          </cell>
        </row>
        <row r="72">
          <cell r="A72" t="str">
            <v>GD</v>
          </cell>
          <cell r="B72">
            <v>1</v>
          </cell>
          <cell r="C72">
            <v>9</v>
          </cell>
          <cell r="D72">
            <v>0.49099999999999999</v>
          </cell>
          <cell r="E72">
            <v>0.16099998354911804</v>
          </cell>
          <cell r="F72">
            <v>0.83199999999999996</v>
          </cell>
          <cell r="G72">
            <v>-2.9999827966094017E-3</v>
          </cell>
          <cell r="H72">
            <v>0</v>
          </cell>
          <cell r="I72">
            <v>-0.57536417245864868</v>
          </cell>
          <cell r="J72">
            <v>4</v>
          </cell>
          <cell r="K72">
            <v>0.93400001525878906</v>
          </cell>
          <cell r="L72">
            <v>0.59899997711181641</v>
          </cell>
        </row>
        <row r="73">
          <cell r="A73" t="str">
            <v>GE</v>
          </cell>
          <cell r="B73">
            <v>1</v>
          </cell>
          <cell r="C73">
            <v>112</v>
          </cell>
          <cell r="D73">
            <v>1.0669999999999999</v>
          </cell>
          <cell r="E73">
            <v>6.8664547825392219E-8</v>
          </cell>
          <cell r="F73">
            <v>1.105</v>
          </cell>
          <cell r="G73">
            <v>7.0571900323557202E-8</v>
          </cell>
          <cell r="H73">
            <v>6</v>
          </cell>
          <cell r="I73">
            <v>0</v>
          </cell>
          <cell r="J73">
            <v>1.5</v>
          </cell>
          <cell r="K73">
            <v>0.98799997568130493</v>
          </cell>
          <cell r="L73">
            <v>0.7279999852180481</v>
          </cell>
        </row>
        <row r="74">
          <cell r="A74" t="str">
            <v>GF</v>
          </cell>
          <cell r="B74">
            <v>1</v>
          </cell>
          <cell r="C74">
            <v>26</v>
          </cell>
          <cell r="D74">
            <v>0.89749999999999996</v>
          </cell>
          <cell r="E74">
            <v>8.0000095069408417E-2</v>
          </cell>
          <cell r="F74">
            <v>1.0754999999999999</v>
          </cell>
          <cell r="G74">
            <v>-0.10200002044439316</v>
          </cell>
          <cell r="H74">
            <v>16</v>
          </cell>
          <cell r="I74">
            <v>1.9459100961685181</v>
          </cell>
          <cell r="J74">
            <v>0</v>
          </cell>
          <cell r="K74">
            <v>1.2020000219345093</v>
          </cell>
          <cell r="L74">
            <v>1.4029999971389771</v>
          </cell>
        </row>
        <row r="75">
          <cell r="A75" t="str">
            <v>GH</v>
          </cell>
          <cell r="B75">
            <v>1</v>
          </cell>
          <cell r="C75">
            <v>129</v>
          </cell>
          <cell r="D75">
            <v>1.034</v>
          </cell>
          <cell r="E75">
            <v>8.1000015139579773E-2</v>
          </cell>
          <cell r="F75">
            <v>1.2004999999999999</v>
          </cell>
          <cell r="G75">
            <v>0.2044999897480011</v>
          </cell>
          <cell r="H75">
            <v>7</v>
          </cell>
          <cell r="I75">
            <v>0</v>
          </cell>
          <cell r="J75">
            <v>0</v>
          </cell>
          <cell r="K75">
            <v>0.98299998044967651</v>
          </cell>
          <cell r="L75">
            <v>0.625</v>
          </cell>
        </row>
        <row r="76">
          <cell r="A76" t="str">
            <v>GI</v>
          </cell>
          <cell r="B76">
            <v>1</v>
          </cell>
          <cell r="C76">
            <v>6</v>
          </cell>
          <cell r="D76">
            <v>0.111</v>
          </cell>
          <cell r="E76">
            <v>-1.6130000352859497</v>
          </cell>
          <cell r="F76">
            <v>0.65600000000000003</v>
          </cell>
          <cell r="G76">
            <v>-0.44400003552436829</v>
          </cell>
          <cell r="H76">
            <v>0</v>
          </cell>
          <cell r="I76">
            <v>-1.7917594909667969</v>
          </cell>
          <cell r="J76">
            <v>28.5</v>
          </cell>
          <cell r="K76">
            <v>1.1000000238418579</v>
          </cell>
          <cell r="L76">
            <v>1.7239999771118164</v>
          </cell>
        </row>
        <row r="77">
          <cell r="A77" t="str">
            <v>GL</v>
          </cell>
          <cell r="B77">
            <v>1</v>
          </cell>
          <cell r="C77">
            <v>10</v>
          </cell>
          <cell r="D77">
            <v>1.8160000000000001</v>
          </cell>
          <cell r="E77">
            <v>3.4499987959861755E-2</v>
          </cell>
          <cell r="F77">
            <v>1.2809999999999999</v>
          </cell>
          <cell r="G77">
            <v>0.31700000166893005</v>
          </cell>
          <cell r="H77">
            <v>6.5</v>
          </cell>
          <cell r="I77">
            <v>-0.59479200839996338</v>
          </cell>
          <cell r="J77">
            <v>19</v>
          </cell>
          <cell r="K77">
            <v>1.0440000295639038</v>
          </cell>
          <cell r="L77">
            <v>1.4110000133514404</v>
          </cell>
        </row>
        <row r="78">
          <cell r="A78" t="str">
            <v>GM</v>
          </cell>
          <cell r="B78">
            <v>1</v>
          </cell>
          <cell r="C78">
            <v>23</v>
          </cell>
          <cell r="D78">
            <v>1.7150000000000001</v>
          </cell>
          <cell r="E78">
            <v>-1.3655000925064087</v>
          </cell>
          <cell r="F78">
            <v>1.1000000000000001</v>
          </cell>
          <cell r="G78">
            <v>-0.34800001978874207</v>
          </cell>
          <cell r="H78">
            <v>4.5</v>
          </cell>
          <cell r="I78">
            <v>-1.5877764225006104</v>
          </cell>
          <cell r="J78">
            <v>33</v>
          </cell>
          <cell r="K78">
            <v>1.3289999961853027</v>
          </cell>
          <cell r="L78">
            <v>2.5360000133514404</v>
          </cell>
        </row>
        <row r="79">
          <cell r="A79" t="str">
            <v>GN</v>
          </cell>
          <cell r="B79">
            <v>1</v>
          </cell>
          <cell r="C79">
            <v>15</v>
          </cell>
          <cell r="D79">
            <v>1.4059999999999999</v>
          </cell>
          <cell r="E79">
            <v>2.0265580324974053E-9</v>
          </cell>
          <cell r="F79">
            <v>1.1000000000000001</v>
          </cell>
          <cell r="G79">
            <v>6.6757204209011434E-9</v>
          </cell>
          <cell r="H79">
            <v>6</v>
          </cell>
          <cell r="I79">
            <v>0</v>
          </cell>
          <cell r="J79">
            <v>0</v>
          </cell>
          <cell r="K79">
            <v>0.36500000953674316</v>
          </cell>
          <cell r="L79">
            <v>0.2370000034570694</v>
          </cell>
        </row>
        <row r="80">
          <cell r="A80" t="str">
            <v>GP</v>
          </cell>
          <cell r="B80">
            <v>1</v>
          </cell>
          <cell r="C80">
            <v>38</v>
          </cell>
          <cell r="D80">
            <v>0.93799999999999994</v>
          </cell>
          <cell r="E80">
            <v>1.192092646817855E-9</v>
          </cell>
          <cell r="F80">
            <v>1.133</v>
          </cell>
          <cell r="G80">
            <v>1.6212464259979242E-8</v>
          </cell>
          <cell r="H80">
            <v>8</v>
          </cell>
          <cell r="I80">
            <v>-0.43403849005699158</v>
          </cell>
          <cell r="J80">
            <v>9.5</v>
          </cell>
          <cell r="K80">
            <v>1.1169999837875366</v>
          </cell>
          <cell r="L80">
            <v>0.80349999666213989</v>
          </cell>
        </row>
        <row r="81">
          <cell r="A81" t="str">
            <v>GQ</v>
          </cell>
          <cell r="B81">
            <v>1</v>
          </cell>
          <cell r="C81">
            <v>7</v>
          </cell>
          <cell r="D81">
            <v>1.2330000000000001</v>
          </cell>
          <cell r="E81">
            <v>0.38600006699562073</v>
          </cell>
          <cell r="F81">
            <v>1.3180000000000001</v>
          </cell>
          <cell r="G81">
            <v>0.1600000262260437</v>
          </cell>
          <cell r="H81">
            <v>0</v>
          </cell>
          <cell r="I81">
            <v>-0.6061357855796814</v>
          </cell>
          <cell r="J81">
            <v>17</v>
          </cell>
          <cell r="K81">
            <v>1.2569999694824219</v>
          </cell>
          <cell r="L81">
            <v>1.0759999752044678</v>
          </cell>
        </row>
        <row r="82">
          <cell r="A82" t="str">
            <v>GR</v>
          </cell>
          <cell r="B82">
            <v>1</v>
          </cell>
          <cell r="C82">
            <v>1220</v>
          </cell>
          <cell r="D82">
            <v>1.018</v>
          </cell>
          <cell r="E82">
            <v>2.5499999523162842E-2</v>
          </cell>
          <cell r="F82">
            <v>1.1000000000000001</v>
          </cell>
          <cell r="G82">
            <v>2.2000005468726158E-2</v>
          </cell>
          <cell r="H82">
            <v>6</v>
          </cell>
          <cell r="I82">
            <v>0</v>
          </cell>
          <cell r="J82">
            <v>3</v>
          </cell>
          <cell r="K82">
            <v>1.0369999408721924</v>
          </cell>
          <cell r="L82">
            <v>0.8399999737739563</v>
          </cell>
        </row>
        <row r="83">
          <cell r="A83" t="str">
            <v>GS</v>
          </cell>
          <cell r="B83">
            <v>1</v>
          </cell>
          <cell r="C83">
            <v>1</v>
          </cell>
          <cell r="D83">
            <v>0.191</v>
          </cell>
          <cell r="E83">
            <v>-1.5970000028610229</v>
          </cell>
          <cell r="F83">
            <v>0.16200000000000001</v>
          </cell>
          <cell r="G83">
            <v>-0.80099999904632568</v>
          </cell>
          <cell r="H83">
            <v>0</v>
          </cell>
          <cell r="I83">
            <v>-3.4339871406555176</v>
          </cell>
          <cell r="J83">
            <v>30</v>
          </cell>
          <cell r="K83">
            <v>0.96299999952316284</v>
          </cell>
          <cell r="L83">
            <v>1.7879999876022339</v>
          </cell>
        </row>
        <row r="84">
          <cell r="A84" t="str">
            <v>GT</v>
          </cell>
          <cell r="B84">
            <v>1</v>
          </cell>
          <cell r="C84">
            <v>26</v>
          </cell>
          <cell r="D84">
            <v>0.77300000000000002</v>
          </cell>
          <cell r="E84">
            <v>-0.20299999415874481</v>
          </cell>
          <cell r="F84">
            <v>0.92</v>
          </cell>
          <cell r="G84">
            <v>-7.9000003635883331E-2</v>
          </cell>
          <cell r="H84">
            <v>6</v>
          </cell>
          <cell r="I84">
            <v>-0.14120250940322876</v>
          </cell>
          <cell r="J84">
            <v>5</v>
          </cell>
          <cell r="K84">
            <v>1.1234999895095825</v>
          </cell>
          <cell r="L84">
            <v>0.95349997282028198</v>
          </cell>
        </row>
        <row r="85">
          <cell r="A85" t="str">
            <v>GU</v>
          </cell>
          <cell r="B85">
            <v>1</v>
          </cell>
          <cell r="C85">
            <v>15</v>
          </cell>
          <cell r="D85">
            <v>1.167</v>
          </cell>
          <cell r="E85">
            <v>-6.1999998986721039E-2</v>
          </cell>
          <cell r="F85">
            <v>1.1000000000000001</v>
          </cell>
          <cell r="G85">
            <v>0.14000001549720764</v>
          </cell>
          <cell r="H85">
            <v>6</v>
          </cell>
          <cell r="I85">
            <v>0.20273256301879883</v>
          </cell>
          <cell r="J85">
            <v>5</v>
          </cell>
          <cell r="K85">
            <v>0.92949998378753662</v>
          </cell>
          <cell r="L85">
            <v>0.80700004100799561</v>
          </cell>
        </row>
        <row r="86">
          <cell r="A86" t="str">
            <v>GW</v>
          </cell>
          <cell r="B86">
            <v>1</v>
          </cell>
          <cell r="C86">
            <v>11</v>
          </cell>
          <cell r="D86">
            <v>0.80800000000000005</v>
          </cell>
          <cell r="E86">
            <v>-0.44099998474121094</v>
          </cell>
          <cell r="F86">
            <v>1.1830000000000001</v>
          </cell>
          <cell r="G86">
            <v>-1.6000004485249519E-2</v>
          </cell>
          <cell r="H86">
            <v>0</v>
          </cell>
          <cell r="I86">
            <v>-2.0794415473937988</v>
          </cell>
          <cell r="J86">
            <v>12</v>
          </cell>
          <cell r="K86">
            <v>1.125</v>
          </cell>
          <cell r="L86">
            <v>1.1990000009536743</v>
          </cell>
        </row>
        <row r="87">
          <cell r="A87" t="str">
            <v>GY</v>
          </cell>
          <cell r="B87">
            <v>1</v>
          </cell>
          <cell r="C87">
            <v>8</v>
          </cell>
          <cell r="D87">
            <v>1.0089999999999999</v>
          </cell>
          <cell r="E87">
            <v>6.2999993562698364E-2</v>
          </cell>
          <cell r="F87">
            <v>0.78350000000000009</v>
          </cell>
          <cell r="G87">
            <v>-3.5000047646462917E-3</v>
          </cell>
          <cell r="H87">
            <v>11.5</v>
          </cell>
          <cell r="I87">
            <v>1.6661022901535034</v>
          </cell>
          <cell r="J87">
            <v>0</v>
          </cell>
          <cell r="K87">
            <v>0.47400000691413879</v>
          </cell>
          <cell r="L87">
            <v>0.23100000619888306</v>
          </cell>
        </row>
        <row r="88">
          <cell r="A88" t="str">
            <v>HK</v>
          </cell>
          <cell r="B88">
            <v>1</v>
          </cell>
          <cell r="C88">
            <v>1725</v>
          </cell>
          <cell r="D88">
            <v>1.0249999999999999</v>
          </cell>
          <cell r="E88">
            <v>-2.5999998673796654E-2</v>
          </cell>
          <cell r="F88">
            <v>1.1515</v>
          </cell>
          <cell r="G88">
            <v>-5.2999991923570633E-2</v>
          </cell>
          <cell r="H88">
            <v>6</v>
          </cell>
          <cell r="I88">
            <v>0</v>
          </cell>
          <cell r="J88">
            <v>6</v>
          </cell>
          <cell r="K88">
            <v>1.2549999952316284</v>
          </cell>
          <cell r="L88">
            <v>1.1979999542236328</v>
          </cell>
        </row>
        <row r="89">
          <cell r="A89" t="str">
            <v>HM</v>
          </cell>
          <cell r="B89">
            <v>1</v>
          </cell>
          <cell r="C89">
            <v>1</v>
          </cell>
          <cell r="J89">
            <v>0</v>
          </cell>
          <cell r="K89">
            <v>1.1799999475479126</v>
          </cell>
          <cell r="L89">
            <v>1.0089999437332153</v>
          </cell>
        </row>
        <row r="90">
          <cell r="A90" t="str">
            <v>HN</v>
          </cell>
          <cell r="B90">
            <v>1</v>
          </cell>
          <cell r="C90">
            <v>14</v>
          </cell>
          <cell r="D90">
            <v>0.5</v>
          </cell>
          <cell r="E90">
            <v>-3.6499995738267899E-2</v>
          </cell>
          <cell r="F90">
            <v>0.64300000000000002</v>
          </cell>
          <cell r="G90">
            <v>-1.4500003308057785E-2</v>
          </cell>
          <cell r="H90">
            <v>0</v>
          </cell>
          <cell r="I90">
            <v>-1.4781019687652588</v>
          </cell>
          <cell r="J90">
            <v>18</v>
          </cell>
          <cell r="K90">
            <v>0.64200001955032349</v>
          </cell>
          <cell r="L90">
            <v>0.58499997854232788</v>
          </cell>
        </row>
        <row r="91">
          <cell r="A91" t="str">
            <v>HR</v>
          </cell>
          <cell r="B91">
            <v>1</v>
          </cell>
          <cell r="C91">
            <v>257</v>
          </cell>
          <cell r="D91">
            <v>0.77400000000000002</v>
          </cell>
          <cell r="E91">
            <v>6.4999805763363838E-3</v>
          </cell>
          <cell r="F91">
            <v>0.99399999999999999</v>
          </cell>
          <cell r="G91">
            <v>8.6000040173530579E-2</v>
          </cell>
          <cell r="H91">
            <v>3</v>
          </cell>
          <cell r="I91">
            <v>0</v>
          </cell>
          <cell r="J91">
            <v>0</v>
          </cell>
          <cell r="K91">
            <v>0.70599997043609619</v>
          </cell>
          <cell r="L91">
            <v>0.38699999451637268</v>
          </cell>
        </row>
        <row r="92">
          <cell r="A92" t="str">
            <v>HT</v>
          </cell>
          <cell r="B92">
            <v>1</v>
          </cell>
          <cell r="C92">
            <v>23</v>
          </cell>
          <cell r="D92">
            <v>1.403</v>
          </cell>
          <cell r="E92">
            <v>-0.93499994277954102</v>
          </cell>
          <cell r="F92">
            <v>1.202</v>
          </cell>
          <cell r="G92">
            <v>-0.2695000171661377</v>
          </cell>
          <cell r="H92">
            <v>19</v>
          </cell>
          <cell r="I92">
            <v>0.13413199782371521</v>
          </cell>
          <cell r="J92">
            <v>18.5</v>
          </cell>
          <cell r="K92">
            <v>1.6164999008178711</v>
          </cell>
          <cell r="L92">
            <v>2.3379998207092285</v>
          </cell>
        </row>
        <row r="93">
          <cell r="A93" t="str">
            <v>HU</v>
          </cell>
          <cell r="B93">
            <v>1</v>
          </cell>
          <cell r="C93">
            <v>564</v>
          </cell>
          <cell r="D93">
            <v>1.202</v>
          </cell>
          <cell r="E93">
            <v>0.29449999332427979</v>
          </cell>
          <cell r="F93">
            <v>1.1120000000000001</v>
          </cell>
          <cell r="G93">
            <v>0.10900001227855682</v>
          </cell>
          <cell r="H93">
            <v>6</v>
          </cell>
          <cell r="I93">
            <v>6.6090114414691925E-2</v>
          </cell>
          <cell r="J93">
            <v>2</v>
          </cell>
          <cell r="K93">
            <v>0.98600000143051147</v>
          </cell>
          <cell r="L93">
            <v>0.94950002431869507</v>
          </cell>
        </row>
        <row r="94">
          <cell r="A94" t="str">
            <v>ID</v>
          </cell>
          <cell r="B94">
            <v>1</v>
          </cell>
          <cell r="C94">
            <v>287</v>
          </cell>
          <cell r="D94">
            <v>0.75600000000000001</v>
          </cell>
          <cell r="E94">
            <v>9.3000009655952454E-2</v>
          </cell>
          <cell r="F94">
            <v>1.0209999999999999</v>
          </cell>
          <cell r="G94">
            <v>0.11699999123811722</v>
          </cell>
          <cell r="H94">
            <v>6</v>
          </cell>
          <cell r="I94">
            <v>0.33647224307060242</v>
          </cell>
          <cell r="J94">
            <v>2</v>
          </cell>
          <cell r="K94">
            <v>0.84500002861022949</v>
          </cell>
          <cell r="L94">
            <v>0.52050000429153442</v>
          </cell>
        </row>
        <row r="95">
          <cell r="A95" t="str">
            <v>IE</v>
          </cell>
          <cell r="B95">
            <v>1</v>
          </cell>
          <cell r="C95">
            <v>1580</v>
          </cell>
          <cell r="D95">
            <v>1.159</v>
          </cell>
          <cell r="E95">
            <v>4.1007996998132512E-8</v>
          </cell>
          <cell r="F95">
            <v>1.1479999999999999</v>
          </cell>
          <cell r="G95">
            <v>6.6757204209011434E-9</v>
          </cell>
          <cell r="H95">
            <v>6</v>
          </cell>
          <cell r="I95">
            <v>0</v>
          </cell>
          <cell r="J95">
            <v>4</v>
          </cell>
          <cell r="K95">
            <v>1.1139999628067017</v>
          </cell>
          <cell r="L95">
            <v>1.0685000419616699</v>
          </cell>
        </row>
        <row r="96">
          <cell r="A96" t="str">
            <v>IL</v>
          </cell>
          <cell r="B96">
            <v>1</v>
          </cell>
          <cell r="C96">
            <v>1201</v>
          </cell>
          <cell r="D96">
            <v>1.421</v>
          </cell>
          <cell r="E96">
            <v>-2.1934509319976314E-8</v>
          </cell>
          <cell r="F96">
            <v>1.2145000000000001</v>
          </cell>
          <cell r="G96">
            <v>2.717971803178898E-8</v>
          </cell>
          <cell r="H96">
            <v>8</v>
          </cell>
          <cell r="I96">
            <v>0</v>
          </cell>
          <cell r="J96">
            <v>8</v>
          </cell>
          <cell r="K96">
            <v>1.218999981880188</v>
          </cell>
          <cell r="L96">
            <v>1.4625000953674316</v>
          </cell>
        </row>
        <row r="97">
          <cell r="A97" t="str">
            <v>IN</v>
          </cell>
          <cell r="B97">
            <v>1</v>
          </cell>
          <cell r="C97">
            <v>5652</v>
          </cell>
          <cell r="D97">
            <v>1.052</v>
          </cell>
          <cell r="E97">
            <v>0.31000000238418579</v>
          </cell>
          <cell r="F97">
            <v>1.1000000000000001</v>
          </cell>
          <cell r="G97">
            <v>0.18499994277954102</v>
          </cell>
          <cell r="H97">
            <v>7</v>
          </cell>
          <cell r="I97">
            <v>0.37469345331192017</v>
          </cell>
          <cell r="J97">
            <v>0</v>
          </cell>
          <cell r="K97">
            <v>0.84899997711181641</v>
          </cell>
          <cell r="L97">
            <v>0.54400002956390381</v>
          </cell>
        </row>
        <row r="98">
          <cell r="A98" t="str">
            <v>IO</v>
          </cell>
          <cell r="B98">
            <v>1</v>
          </cell>
          <cell r="C98">
            <v>1</v>
          </cell>
          <cell r="D98">
            <v>0.58499999999999996</v>
          </cell>
          <cell r="E98">
            <v>0.29199999570846558</v>
          </cell>
          <cell r="F98">
            <v>0.64400000000000002</v>
          </cell>
          <cell r="G98">
            <v>0.22200000286102295</v>
          </cell>
          <cell r="H98">
            <v>9</v>
          </cell>
          <cell r="I98">
            <v>2.3025851249694824</v>
          </cell>
          <cell r="J98">
            <v>0</v>
          </cell>
          <cell r="K98">
            <v>0.42199999094009399</v>
          </cell>
          <cell r="L98">
            <v>0.29300001263618469</v>
          </cell>
        </row>
        <row r="99">
          <cell r="A99" t="str">
            <v>IQ</v>
          </cell>
          <cell r="B99">
            <v>1</v>
          </cell>
          <cell r="C99">
            <v>104</v>
          </cell>
          <cell r="D99">
            <v>0.42849999999999999</v>
          </cell>
          <cell r="E99">
            <v>2.9000008478760719E-2</v>
          </cell>
          <cell r="F99">
            <v>0.8294999999999999</v>
          </cell>
          <cell r="G99">
            <v>1.2636184543168838E-8</v>
          </cell>
          <cell r="H99">
            <v>0</v>
          </cell>
          <cell r="I99">
            <v>0</v>
          </cell>
          <cell r="J99">
            <v>0</v>
          </cell>
          <cell r="K99">
            <v>0.69850003719329834</v>
          </cell>
          <cell r="L99">
            <v>0.27799999713897705</v>
          </cell>
        </row>
        <row r="100">
          <cell r="A100" t="str">
            <v>IR</v>
          </cell>
          <cell r="B100">
            <v>1</v>
          </cell>
          <cell r="C100">
            <v>2249</v>
          </cell>
          <cell r="D100">
            <v>0.95699999999999996</v>
          </cell>
          <cell r="E100">
            <v>0.22999998927116394</v>
          </cell>
          <cell r="F100">
            <v>1.101</v>
          </cell>
          <cell r="G100">
            <v>0.210999995470047</v>
          </cell>
          <cell r="H100">
            <v>5</v>
          </cell>
          <cell r="I100">
            <v>0.32746297121047974</v>
          </cell>
          <cell r="J100">
            <v>0</v>
          </cell>
          <cell r="K100">
            <v>0.84299999475479126</v>
          </cell>
          <cell r="L100">
            <v>0.48199999332427979</v>
          </cell>
        </row>
        <row r="101">
          <cell r="A101" t="str">
            <v>IS</v>
          </cell>
          <cell r="B101">
            <v>1</v>
          </cell>
          <cell r="C101">
            <v>103</v>
          </cell>
          <cell r="D101">
            <v>1.3214999999999999</v>
          </cell>
          <cell r="E101">
            <v>-1.0490417423625331E-8</v>
          </cell>
          <cell r="F101">
            <v>1.1519999999999999</v>
          </cell>
          <cell r="G101">
            <v>7.6293940054483755E-9</v>
          </cell>
          <cell r="H101">
            <v>8</v>
          </cell>
          <cell r="I101">
            <v>0</v>
          </cell>
          <cell r="J101">
            <v>6</v>
          </cell>
          <cell r="K101">
            <v>1.1449999809265137</v>
          </cell>
          <cell r="L101">
            <v>1.1189999580383301</v>
          </cell>
        </row>
        <row r="102">
          <cell r="A102" t="str">
            <v>IT</v>
          </cell>
          <cell r="B102">
            <v>1</v>
          </cell>
          <cell r="C102">
            <v>5224</v>
          </cell>
          <cell r="D102">
            <v>1.343</v>
          </cell>
          <cell r="E102">
            <v>6.2942504541751987E-8</v>
          </cell>
          <cell r="F102">
            <v>1.21</v>
          </cell>
          <cell r="G102">
            <v>2.9999925754964352E-3</v>
          </cell>
          <cell r="H102">
            <v>9</v>
          </cell>
          <cell r="I102">
            <v>0</v>
          </cell>
          <cell r="J102">
            <v>7</v>
          </cell>
          <cell r="K102">
            <v>1.1119999885559082</v>
          </cell>
          <cell r="L102">
            <v>1.190000057220459</v>
          </cell>
        </row>
        <row r="103">
          <cell r="A103" t="str">
            <v>JM</v>
          </cell>
          <cell r="B103">
            <v>1</v>
          </cell>
          <cell r="C103">
            <v>48</v>
          </cell>
          <cell r="D103">
            <v>0.79700000000000004</v>
          </cell>
          <cell r="E103">
            <v>0.25</v>
          </cell>
          <cell r="F103">
            <v>1.042</v>
          </cell>
          <cell r="G103">
            <v>0.25099998712539673</v>
          </cell>
          <cell r="H103">
            <v>5</v>
          </cell>
          <cell r="I103">
            <v>1.2039728164672852</v>
          </cell>
          <cell r="J103">
            <v>0</v>
          </cell>
          <cell r="K103">
            <v>0.57700002193450928</v>
          </cell>
          <cell r="L103">
            <v>0.2669999897480011</v>
          </cell>
        </row>
        <row r="104">
          <cell r="A104" t="str">
            <v>JO</v>
          </cell>
          <cell r="B104">
            <v>1</v>
          </cell>
          <cell r="C104">
            <v>194</v>
          </cell>
          <cell r="D104">
            <v>0.40300000000000002</v>
          </cell>
          <cell r="E104">
            <v>3.1499996781349182E-2</v>
          </cell>
          <cell r="F104">
            <v>0.76500000000000001</v>
          </cell>
          <cell r="G104">
            <v>1.275539318612573E-8</v>
          </cell>
          <cell r="H104">
            <v>0</v>
          </cell>
          <cell r="I104">
            <v>0</v>
          </cell>
          <cell r="J104">
            <v>0</v>
          </cell>
          <cell r="K104">
            <v>0.82499998807907104</v>
          </cell>
          <cell r="L104">
            <v>0.46549999713897705</v>
          </cell>
        </row>
        <row r="105">
          <cell r="A105" t="str">
            <v>JP</v>
          </cell>
          <cell r="B105">
            <v>1</v>
          </cell>
          <cell r="C105">
            <v>4458</v>
          </cell>
          <cell r="D105">
            <v>1.1225000000000001</v>
          </cell>
          <cell r="E105">
            <v>2.7418136649970393E-9</v>
          </cell>
          <cell r="F105">
            <v>1.1000000000000001</v>
          </cell>
          <cell r="G105">
            <v>1.1444091896350983E-8</v>
          </cell>
          <cell r="H105">
            <v>8</v>
          </cell>
          <cell r="I105">
            <v>0</v>
          </cell>
          <cell r="J105">
            <v>6</v>
          </cell>
          <cell r="K105">
            <v>1.0750000476837158</v>
          </cell>
          <cell r="L105">
            <v>1.0559999942779541</v>
          </cell>
        </row>
        <row r="106">
          <cell r="A106" t="str">
            <v>KE</v>
          </cell>
          <cell r="B106">
            <v>1</v>
          </cell>
          <cell r="C106">
            <v>243</v>
          </cell>
          <cell r="D106">
            <v>1.0169999999999999</v>
          </cell>
          <cell r="E106">
            <v>5.1021576297216598E-8</v>
          </cell>
          <cell r="F106">
            <v>1.1000000000000001</v>
          </cell>
          <cell r="G106">
            <v>-7.1525574352193644E-10</v>
          </cell>
          <cell r="H106">
            <v>7</v>
          </cell>
          <cell r="I106">
            <v>0</v>
          </cell>
          <cell r="J106">
            <v>6</v>
          </cell>
          <cell r="K106">
            <v>1.1000000238418579</v>
          </cell>
          <cell r="L106">
            <v>0.93199998140335083</v>
          </cell>
        </row>
        <row r="107">
          <cell r="A107" t="str">
            <v>KG</v>
          </cell>
          <cell r="B107">
            <v>1</v>
          </cell>
          <cell r="C107">
            <v>10</v>
          </cell>
          <cell r="D107">
            <v>0.39800000000000002</v>
          </cell>
          <cell r="E107">
            <v>-5.6999992579221725E-2</v>
          </cell>
          <cell r="F107">
            <v>0.64049999999999996</v>
          </cell>
          <cell r="G107">
            <v>-1.9073487234066988E-9</v>
          </cell>
          <cell r="H107">
            <v>0</v>
          </cell>
          <cell r="I107">
            <v>0</v>
          </cell>
          <cell r="J107">
            <v>0</v>
          </cell>
          <cell r="K107">
            <v>0.82400000095367432</v>
          </cell>
          <cell r="L107">
            <v>0.59200000762939453</v>
          </cell>
        </row>
        <row r="108">
          <cell r="A108" t="str">
            <v>KH</v>
          </cell>
          <cell r="B108">
            <v>1</v>
          </cell>
          <cell r="C108">
            <v>33</v>
          </cell>
          <cell r="D108">
            <v>0.51950000000000007</v>
          </cell>
          <cell r="E108">
            <v>-0.19349999725818634</v>
          </cell>
          <cell r="F108">
            <v>0.83299999999999996</v>
          </cell>
          <cell r="G108">
            <v>-0.18500000238418579</v>
          </cell>
          <cell r="H108">
            <v>6</v>
          </cell>
          <cell r="I108">
            <v>0</v>
          </cell>
          <cell r="J108">
            <v>4.5</v>
          </cell>
          <cell r="K108">
            <v>1.1794999837875366</v>
          </cell>
          <cell r="L108">
            <v>0.93250000476837158</v>
          </cell>
        </row>
        <row r="109">
          <cell r="A109" t="str">
            <v>KI</v>
          </cell>
          <cell r="B109">
            <v>1</v>
          </cell>
          <cell r="C109">
            <v>1</v>
          </cell>
          <cell r="D109">
            <v>0.83499999999999996</v>
          </cell>
          <cell r="E109">
            <v>-0.29300001263618469</v>
          </cell>
          <cell r="F109">
            <v>1.2410000000000001</v>
          </cell>
          <cell r="G109">
            <v>0.17599993944168091</v>
          </cell>
          <cell r="H109">
            <v>18</v>
          </cell>
          <cell r="I109">
            <v>2.9444389343261719</v>
          </cell>
          <cell r="J109">
            <v>0</v>
          </cell>
          <cell r="K109">
            <v>1.065000057220459</v>
          </cell>
          <cell r="L109">
            <v>1.128000020980835</v>
          </cell>
        </row>
        <row r="110">
          <cell r="A110" t="str">
            <v>KM</v>
          </cell>
          <cell r="B110">
            <v>1</v>
          </cell>
          <cell r="C110">
            <v>1</v>
          </cell>
          <cell r="D110">
            <v>0.13</v>
          </cell>
          <cell r="E110">
            <v>4.7683714754498396E-9</v>
          </cell>
          <cell r="F110">
            <v>0.152</v>
          </cell>
          <cell r="G110">
            <v>4.887581006585151E-9</v>
          </cell>
          <cell r="H110">
            <v>0</v>
          </cell>
          <cell r="I110">
            <v>0</v>
          </cell>
          <cell r="J110">
            <v>0</v>
          </cell>
          <cell r="K110">
            <v>0.15199999511241913</v>
          </cell>
          <cell r="L110">
            <v>0.12999999523162842</v>
          </cell>
        </row>
        <row r="111">
          <cell r="A111" t="str">
            <v>KN</v>
          </cell>
          <cell r="B111">
            <v>1</v>
          </cell>
          <cell r="C111">
            <v>7</v>
          </cell>
          <cell r="D111">
            <v>0.30499999999999999</v>
          </cell>
          <cell r="E111">
            <v>-5.2000008523464203E-2</v>
          </cell>
          <cell r="F111">
            <v>0.53500000000000003</v>
          </cell>
          <cell r="G111">
            <v>-0.13500002026557922</v>
          </cell>
          <cell r="H111">
            <v>0</v>
          </cell>
          <cell r="I111">
            <v>0</v>
          </cell>
          <cell r="J111">
            <v>0</v>
          </cell>
          <cell r="K111">
            <v>0.67000001668930054</v>
          </cell>
          <cell r="L111">
            <v>0.30500000715255737</v>
          </cell>
        </row>
        <row r="112">
          <cell r="A112" t="str">
            <v>KP</v>
          </cell>
          <cell r="B112">
            <v>1</v>
          </cell>
          <cell r="C112">
            <v>18</v>
          </cell>
          <cell r="D112">
            <v>0.69299999999999995</v>
          </cell>
          <cell r="E112">
            <v>-3.1000025570392609E-2</v>
          </cell>
          <cell r="F112">
            <v>0.96</v>
          </cell>
          <cell r="G112">
            <v>-0.17299999296665192</v>
          </cell>
          <cell r="H112">
            <v>0</v>
          </cell>
          <cell r="I112">
            <v>0</v>
          </cell>
          <cell r="J112">
            <v>0</v>
          </cell>
          <cell r="K112">
            <v>0.92199999094009399</v>
          </cell>
          <cell r="L112">
            <v>0.4699999988079071</v>
          </cell>
        </row>
        <row r="113">
          <cell r="A113" t="str">
            <v>KR</v>
          </cell>
          <cell r="B113">
            <v>1</v>
          </cell>
          <cell r="C113">
            <v>2606</v>
          </cell>
          <cell r="D113">
            <v>1.1419999999999999</v>
          </cell>
          <cell r="E113">
            <v>9.2999987304210663E-2</v>
          </cell>
          <cell r="F113">
            <v>1.1579999999999999</v>
          </cell>
          <cell r="G113">
            <v>5.3999971598386765E-2</v>
          </cell>
          <cell r="H113">
            <v>8</v>
          </cell>
          <cell r="I113">
            <v>0.15415067970752716</v>
          </cell>
          <cell r="J113">
            <v>4</v>
          </cell>
          <cell r="K113">
            <v>1.0750000476837158</v>
          </cell>
          <cell r="L113">
            <v>0.88599997758865356</v>
          </cell>
        </row>
        <row r="114">
          <cell r="A114" t="str">
            <v>KW</v>
          </cell>
          <cell r="B114">
            <v>1</v>
          </cell>
          <cell r="C114">
            <v>159</v>
          </cell>
          <cell r="D114">
            <v>0.33800000000000002</v>
          </cell>
          <cell r="E114">
            <v>-1.4901161193847656E-8</v>
          </cell>
          <cell r="F114">
            <v>0.72099999999999997</v>
          </cell>
          <cell r="G114">
            <v>1.3999974355101585E-2</v>
          </cell>
          <cell r="H114">
            <v>0</v>
          </cell>
          <cell r="I114">
            <v>0</v>
          </cell>
          <cell r="J114">
            <v>0</v>
          </cell>
          <cell r="K114">
            <v>0.71450001001358032</v>
          </cell>
          <cell r="L114">
            <v>0.40999999642372131</v>
          </cell>
        </row>
        <row r="115">
          <cell r="A115" t="str">
            <v>KY</v>
          </cell>
          <cell r="B115">
            <v>1</v>
          </cell>
          <cell r="C115">
            <v>2</v>
          </cell>
          <cell r="D115">
            <v>0.28799999999999998</v>
          </cell>
          <cell r="E115">
            <v>-0.86100006103515625</v>
          </cell>
          <cell r="F115">
            <v>0.77</v>
          </cell>
          <cell r="G115">
            <v>-1.1210000514984131</v>
          </cell>
          <cell r="H115">
            <v>2</v>
          </cell>
          <cell r="I115">
            <v>-1.2992830276489258</v>
          </cell>
          <cell r="J115">
            <v>10</v>
          </cell>
          <cell r="K115">
            <v>1.8910000324249268</v>
          </cell>
          <cell r="L115">
            <v>1.1490000486373901</v>
          </cell>
        </row>
        <row r="116">
          <cell r="A116" t="str">
            <v>KZ</v>
          </cell>
          <cell r="B116">
            <v>1</v>
          </cell>
          <cell r="C116">
            <v>71</v>
          </cell>
          <cell r="D116">
            <v>0.52449999999999997</v>
          </cell>
          <cell r="E116">
            <v>2.9999995604157448E-2</v>
          </cell>
          <cell r="F116">
            <v>0.74099999999999999</v>
          </cell>
          <cell r="G116">
            <v>3.2500021159648895E-2</v>
          </cell>
          <cell r="H116">
            <v>0</v>
          </cell>
          <cell r="I116">
            <v>0</v>
          </cell>
          <cell r="J116">
            <v>0</v>
          </cell>
          <cell r="K116">
            <v>0.65250003337860107</v>
          </cell>
          <cell r="L116">
            <v>0.36149999499320984</v>
          </cell>
        </row>
        <row r="117">
          <cell r="A117" t="str">
            <v>LA</v>
          </cell>
          <cell r="B117">
            <v>1</v>
          </cell>
          <cell r="C117">
            <v>34</v>
          </cell>
          <cell r="D117">
            <v>1.115</v>
          </cell>
          <cell r="E117">
            <v>9.6559524820349907E-9</v>
          </cell>
          <cell r="F117">
            <v>1.1060000000000001</v>
          </cell>
          <cell r="G117">
            <v>-1.1444091896350983E-8</v>
          </cell>
          <cell r="H117">
            <v>8.5</v>
          </cell>
          <cell r="I117">
            <v>1.4946507215499878</v>
          </cell>
          <cell r="J117">
            <v>0</v>
          </cell>
          <cell r="K117">
            <v>1.1140000820159912</v>
          </cell>
          <cell r="L117">
            <v>1.1024999618530273</v>
          </cell>
        </row>
        <row r="118">
          <cell r="A118" t="str">
            <v>LB</v>
          </cell>
          <cell r="B118">
            <v>1</v>
          </cell>
          <cell r="C118">
            <v>217</v>
          </cell>
          <cell r="D118">
            <v>0.80649999999999999</v>
          </cell>
          <cell r="E118">
            <v>7.9999901354312897E-3</v>
          </cell>
          <cell r="F118">
            <v>1.1000000000000001</v>
          </cell>
          <cell r="G118">
            <v>0</v>
          </cell>
          <cell r="H118">
            <v>5</v>
          </cell>
          <cell r="I118">
            <v>0.15028220415115356</v>
          </cell>
          <cell r="J118">
            <v>0</v>
          </cell>
          <cell r="K118">
            <v>1.0149999856948853</v>
          </cell>
          <cell r="L118">
            <v>0.77799999713897705</v>
          </cell>
        </row>
        <row r="119">
          <cell r="A119" t="str">
            <v>LC</v>
          </cell>
          <cell r="B119">
            <v>1</v>
          </cell>
          <cell r="C119">
            <v>2</v>
          </cell>
          <cell r="D119">
            <v>0.126</v>
          </cell>
          <cell r="F119">
            <v>0.13550000000000001</v>
          </cell>
          <cell r="H119">
            <v>0</v>
          </cell>
        </row>
        <row r="120">
          <cell r="A120" t="str">
            <v>LI</v>
          </cell>
          <cell r="B120">
            <v>1</v>
          </cell>
          <cell r="C120">
            <v>17</v>
          </cell>
          <cell r="D120">
            <v>0.87450000000000006</v>
          </cell>
          <cell r="E120">
            <v>3.6000054329633713E-2</v>
          </cell>
          <cell r="F120">
            <v>1.1695000000000002</v>
          </cell>
          <cell r="G120">
            <v>-0.653999924659729</v>
          </cell>
          <cell r="H120">
            <v>4</v>
          </cell>
          <cell r="I120">
            <v>0.28768208622932434</v>
          </cell>
          <cell r="J120">
            <v>10.5</v>
          </cell>
          <cell r="K120">
            <v>1.7539999485015869</v>
          </cell>
          <cell r="L120">
            <v>1.1480000019073486</v>
          </cell>
        </row>
        <row r="121">
          <cell r="A121" t="str">
            <v>LK</v>
          </cell>
          <cell r="B121">
            <v>1</v>
          </cell>
          <cell r="C121">
            <v>152</v>
          </cell>
          <cell r="D121">
            <v>0.87</v>
          </cell>
          <cell r="E121">
            <v>0.22200004756450653</v>
          </cell>
          <cell r="F121">
            <v>1.0840000000000001</v>
          </cell>
          <cell r="G121">
            <v>9.9000006914138794E-2</v>
          </cell>
          <cell r="H121">
            <v>6</v>
          </cell>
          <cell r="I121">
            <v>0.33647224307060242</v>
          </cell>
          <cell r="J121">
            <v>0</v>
          </cell>
          <cell r="K121">
            <v>0.91699999570846558</v>
          </cell>
          <cell r="L121">
            <v>0.57599997520446777</v>
          </cell>
        </row>
        <row r="122">
          <cell r="A122" t="str">
            <v>LR</v>
          </cell>
          <cell r="B122">
            <v>1</v>
          </cell>
          <cell r="C122">
            <v>8</v>
          </cell>
          <cell r="D122">
            <v>0.247</v>
          </cell>
          <cell r="E122">
            <v>-5.3999986499547958E-2</v>
          </cell>
          <cell r="F122">
            <v>0.68899999999999995</v>
          </cell>
          <cell r="G122">
            <v>-0.29399996995925903</v>
          </cell>
          <cell r="H122">
            <v>0</v>
          </cell>
          <cell r="I122">
            <v>0</v>
          </cell>
          <cell r="J122">
            <v>0</v>
          </cell>
          <cell r="K122">
            <v>0.76999998092651367</v>
          </cell>
          <cell r="L122">
            <v>0.28799998760223389</v>
          </cell>
        </row>
        <row r="123">
          <cell r="A123" t="str">
            <v>LS</v>
          </cell>
          <cell r="B123">
            <v>1</v>
          </cell>
          <cell r="C123">
            <v>11</v>
          </cell>
          <cell r="D123">
            <v>1.403</v>
          </cell>
          <cell r="E123">
            <v>2.9000023379921913E-2</v>
          </cell>
          <cell r="F123">
            <v>1.202</v>
          </cell>
          <cell r="G123">
            <v>0.30499997735023499</v>
          </cell>
          <cell r="H123">
            <v>6</v>
          </cell>
          <cell r="I123">
            <v>0</v>
          </cell>
          <cell r="J123">
            <v>5.5</v>
          </cell>
          <cell r="K123">
            <v>1.096500039100647</v>
          </cell>
          <cell r="L123">
            <v>1.625499963760376</v>
          </cell>
        </row>
        <row r="124">
          <cell r="A124" t="str">
            <v>LT</v>
          </cell>
          <cell r="B124">
            <v>1</v>
          </cell>
          <cell r="C124">
            <v>92</v>
          </cell>
          <cell r="D124">
            <v>0.89850000000000008</v>
          </cell>
          <cell r="E124">
            <v>0.24800002574920654</v>
          </cell>
          <cell r="F124">
            <v>1.1499999999999999</v>
          </cell>
          <cell r="G124">
            <v>0.16999997198581696</v>
          </cell>
          <cell r="H124">
            <v>4</v>
          </cell>
          <cell r="I124">
            <v>0</v>
          </cell>
          <cell r="J124">
            <v>0</v>
          </cell>
          <cell r="K124">
            <v>0.74299997091293335</v>
          </cell>
          <cell r="L124">
            <v>0.46700000762939453</v>
          </cell>
        </row>
        <row r="125">
          <cell r="A125" t="str">
            <v>LU</v>
          </cell>
          <cell r="B125">
            <v>1</v>
          </cell>
          <cell r="C125">
            <v>137</v>
          </cell>
          <cell r="D125">
            <v>1.2425000000000002</v>
          </cell>
          <cell r="E125">
            <v>4.3499983847141266E-2</v>
          </cell>
          <cell r="F125">
            <v>1.2255</v>
          </cell>
          <cell r="G125">
            <v>0.17499998211860657</v>
          </cell>
          <cell r="H125">
            <v>8</v>
          </cell>
          <cell r="I125">
            <v>0.40546509623527527</v>
          </cell>
          <cell r="J125">
            <v>4.5</v>
          </cell>
          <cell r="K125">
            <v>1.093999981880188</v>
          </cell>
          <cell r="L125">
            <v>1.2079999446868896</v>
          </cell>
        </row>
        <row r="126">
          <cell r="A126" t="str">
            <v>LV</v>
          </cell>
          <cell r="B126">
            <v>1</v>
          </cell>
          <cell r="C126">
            <v>64</v>
          </cell>
          <cell r="D126">
            <v>0.46899999999999997</v>
          </cell>
          <cell r="E126">
            <v>-1.1920928688624599E-9</v>
          </cell>
          <cell r="F126">
            <v>0.64500000000000002</v>
          </cell>
          <cell r="G126">
            <v>1.2516975234078132E-9</v>
          </cell>
          <cell r="H126">
            <v>4</v>
          </cell>
          <cell r="I126">
            <v>0</v>
          </cell>
          <cell r="J126">
            <v>0</v>
          </cell>
          <cell r="K126">
            <v>0.69499999284744263</v>
          </cell>
          <cell r="L126">
            <v>0.41200000047683716</v>
          </cell>
        </row>
        <row r="127">
          <cell r="A127" t="str">
            <v>LY</v>
          </cell>
          <cell r="B127">
            <v>1</v>
          </cell>
          <cell r="C127">
            <v>68</v>
          </cell>
          <cell r="D127">
            <v>0.34300000000000003</v>
          </cell>
          <cell r="E127">
            <v>3.000001423060894E-2</v>
          </cell>
          <cell r="F127">
            <v>0.64400000000000002</v>
          </cell>
          <cell r="G127">
            <v>-2.250000461935997E-2</v>
          </cell>
          <cell r="H127">
            <v>1</v>
          </cell>
          <cell r="I127">
            <v>0</v>
          </cell>
          <cell r="J127">
            <v>0</v>
          </cell>
          <cell r="K127">
            <v>0.68900001049041748</v>
          </cell>
          <cell r="L127">
            <v>0.33799999952316284</v>
          </cell>
        </row>
        <row r="128">
          <cell r="A128" t="str">
            <v>MA</v>
          </cell>
          <cell r="B128">
            <v>1</v>
          </cell>
          <cell r="C128">
            <v>242</v>
          </cell>
          <cell r="D128">
            <v>0.51200000000000001</v>
          </cell>
          <cell r="E128">
            <v>7.6500006020069122E-2</v>
          </cell>
          <cell r="F128">
            <v>0.79500000000000004</v>
          </cell>
          <cell r="G128">
            <v>0.13050000369548798</v>
          </cell>
          <cell r="H128">
            <v>4</v>
          </cell>
          <cell r="I128">
            <v>0</v>
          </cell>
          <cell r="J128">
            <v>0</v>
          </cell>
          <cell r="K128">
            <v>0.56300002336502075</v>
          </cell>
          <cell r="L128">
            <v>0.31000000238418579</v>
          </cell>
        </row>
        <row r="129">
          <cell r="A129" t="str">
            <v>MC</v>
          </cell>
          <cell r="B129">
            <v>1</v>
          </cell>
          <cell r="C129">
            <v>20</v>
          </cell>
          <cell r="D129">
            <v>1.752</v>
          </cell>
          <cell r="E129">
            <v>1.5000037383288145E-3</v>
          </cell>
          <cell r="F129">
            <v>1.5680000000000001</v>
          </cell>
          <cell r="G129">
            <v>9.5999971032142639E-2</v>
          </cell>
          <cell r="H129">
            <v>8</v>
          </cell>
          <cell r="I129">
            <v>0</v>
          </cell>
          <cell r="J129">
            <v>7.5</v>
          </cell>
          <cell r="K129">
            <v>1.1529999971389771</v>
          </cell>
          <cell r="L129">
            <v>1.6000000238418579</v>
          </cell>
        </row>
        <row r="130">
          <cell r="A130" t="str">
            <v>MD</v>
          </cell>
          <cell r="B130">
            <v>1</v>
          </cell>
          <cell r="C130">
            <v>24</v>
          </cell>
          <cell r="D130">
            <v>0.77300000000000002</v>
          </cell>
          <cell r="E130">
            <v>3.999999538064003E-2</v>
          </cell>
          <cell r="F130">
            <v>0.91900000000000004</v>
          </cell>
          <cell r="G130">
            <v>8.2000032067298889E-2</v>
          </cell>
          <cell r="H130">
            <v>0.5</v>
          </cell>
          <cell r="I130">
            <v>0</v>
          </cell>
          <cell r="J130">
            <v>4.5</v>
          </cell>
          <cell r="K130">
            <v>0.91600000858306885</v>
          </cell>
          <cell r="L130">
            <v>0.72650003433227539</v>
          </cell>
        </row>
        <row r="131">
          <cell r="A131" t="str">
            <v>ME</v>
          </cell>
          <cell r="B131">
            <v>1</v>
          </cell>
          <cell r="C131">
            <v>15</v>
          </cell>
          <cell r="D131">
            <v>0.32650000000000001</v>
          </cell>
          <cell r="E131">
            <v>-7.4999886564910412E-3</v>
          </cell>
          <cell r="F131">
            <v>0.57050000000000001</v>
          </cell>
          <cell r="G131">
            <v>1.8000008538365364E-2</v>
          </cell>
          <cell r="H131">
            <v>0</v>
          </cell>
          <cell r="I131">
            <v>0</v>
          </cell>
          <cell r="J131">
            <v>0</v>
          </cell>
          <cell r="K131">
            <v>0.30150002241134644</v>
          </cell>
          <cell r="L131">
            <v>0.19300000369548798</v>
          </cell>
        </row>
        <row r="132">
          <cell r="A132" t="str">
            <v>MG</v>
          </cell>
          <cell r="B132">
            <v>1</v>
          </cell>
          <cell r="C132">
            <v>35</v>
          </cell>
          <cell r="D132">
            <v>0.84299999999999997</v>
          </cell>
          <cell r="E132">
            <v>5.2000008523464203E-2</v>
          </cell>
          <cell r="F132">
            <v>1.0285</v>
          </cell>
          <cell r="G132">
            <v>-7.6293948936267952E-9</v>
          </cell>
          <cell r="H132">
            <v>2</v>
          </cell>
          <cell r="I132">
            <v>-0.6061357855796814</v>
          </cell>
          <cell r="J132">
            <v>9</v>
          </cell>
          <cell r="K132">
            <v>1.0214999914169312</v>
          </cell>
          <cell r="L132">
            <v>0.94650000333786011</v>
          </cell>
        </row>
        <row r="133">
          <cell r="A133" t="str">
            <v>MH</v>
          </cell>
          <cell r="B133">
            <v>1</v>
          </cell>
          <cell r="C133">
            <v>2</v>
          </cell>
          <cell r="D133">
            <v>0.74399999999999999</v>
          </cell>
          <cell r="E133">
            <v>0.34900000691413879</v>
          </cell>
          <cell r="F133">
            <v>1.077</v>
          </cell>
          <cell r="G133">
            <v>0.41200000047683716</v>
          </cell>
          <cell r="H133">
            <v>0</v>
          </cell>
          <cell r="I133">
            <v>-1.8444397449493408</v>
          </cell>
          <cell r="J133">
            <v>6</v>
          </cell>
          <cell r="K133">
            <v>0.66500002145767212</v>
          </cell>
          <cell r="L133">
            <v>0.39499998092651367</v>
          </cell>
        </row>
        <row r="134">
          <cell r="A134" t="str">
            <v>MK</v>
          </cell>
          <cell r="B134">
            <v>1</v>
          </cell>
          <cell r="C134">
            <v>45</v>
          </cell>
          <cell r="D134">
            <v>0.42299999999999999</v>
          </cell>
          <cell r="E134">
            <v>-3.5166740630643289E-9</v>
          </cell>
          <cell r="F134">
            <v>0.98399999999999999</v>
          </cell>
          <cell r="G134">
            <v>-5.125999624766564E-9</v>
          </cell>
          <cell r="H134">
            <v>1</v>
          </cell>
          <cell r="I134">
            <v>0</v>
          </cell>
          <cell r="J134">
            <v>0</v>
          </cell>
          <cell r="K134">
            <v>0.80000001192092896</v>
          </cell>
          <cell r="L134">
            <v>0.47299998998641968</v>
          </cell>
        </row>
        <row r="135">
          <cell r="A135" t="str">
            <v>ML</v>
          </cell>
          <cell r="B135">
            <v>1</v>
          </cell>
          <cell r="C135">
            <v>43</v>
          </cell>
          <cell r="D135">
            <v>0.91500000000000004</v>
          </cell>
          <cell r="E135">
            <v>-1.5000023413449526E-3</v>
          </cell>
          <cell r="F135">
            <v>1.1000000000000001</v>
          </cell>
          <cell r="G135">
            <v>4.4999765232205391E-3</v>
          </cell>
          <cell r="H135">
            <v>0</v>
          </cell>
          <cell r="I135">
            <v>0</v>
          </cell>
          <cell r="J135">
            <v>7</v>
          </cell>
          <cell r="K135">
            <v>1.1030000448226929</v>
          </cell>
          <cell r="L135">
            <v>1.2029999494552612</v>
          </cell>
        </row>
        <row r="136">
          <cell r="A136" t="str">
            <v>MM</v>
          </cell>
          <cell r="B136">
            <v>1</v>
          </cell>
          <cell r="C136">
            <v>22</v>
          </cell>
          <cell r="D136">
            <v>0.55649999999999999</v>
          </cell>
          <cell r="E136">
            <v>-0.18199999630451202</v>
          </cell>
          <cell r="F136">
            <v>0.82150000000000001</v>
          </cell>
          <cell r="G136">
            <v>-0.24499997496604919</v>
          </cell>
          <cell r="H136">
            <v>15</v>
          </cell>
          <cell r="I136">
            <v>0</v>
          </cell>
          <cell r="J136">
            <v>10</v>
          </cell>
          <cell r="K136">
            <v>1.0750000476837158</v>
          </cell>
          <cell r="L136">
            <v>1.0410000085830688</v>
          </cell>
        </row>
        <row r="137">
          <cell r="A137" t="str">
            <v>MN</v>
          </cell>
          <cell r="B137">
            <v>1</v>
          </cell>
          <cell r="C137">
            <v>21</v>
          </cell>
          <cell r="D137">
            <v>1.1004999999999998</v>
          </cell>
          <cell r="E137">
            <v>-2.2888183792701966E-8</v>
          </cell>
          <cell r="F137">
            <v>1.0740000000000001</v>
          </cell>
          <cell r="G137">
            <v>-6.7949295079472449E-9</v>
          </cell>
          <cell r="H137">
            <v>4</v>
          </cell>
          <cell r="I137">
            <v>-0.66875207424163818</v>
          </cell>
          <cell r="J137">
            <v>8</v>
          </cell>
          <cell r="K137">
            <v>1.0724999904632568</v>
          </cell>
          <cell r="L137">
            <v>0.88400000333786011</v>
          </cell>
        </row>
        <row r="138">
          <cell r="A138" t="str">
            <v>MO</v>
          </cell>
          <cell r="B138">
            <v>1</v>
          </cell>
          <cell r="C138">
            <v>105</v>
          </cell>
          <cell r="D138">
            <v>0.55600000000000005</v>
          </cell>
          <cell r="E138">
            <v>4.3999999761581421E-2</v>
          </cell>
          <cell r="F138">
            <v>1.0469999999999999</v>
          </cell>
          <cell r="G138">
            <v>4.1500020772218704E-2</v>
          </cell>
          <cell r="H138">
            <v>2</v>
          </cell>
          <cell r="I138">
            <v>0</v>
          </cell>
          <cell r="J138">
            <v>0</v>
          </cell>
          <cell r="K138">
            <v>0.92100000381469727</v>
          </cell>
          <cell r="L138">
            <v>0.46200001239776611</v>
          </cell>
        </row>
        <row r="139">
          <cell r="A139" t="str">
            <v>MP</v>
          </cell>
          <cell r="B139">
            <v>1</v>
          </cell>
          <cell r="C139">
            <v>1</v>
          </cell>
          <cell r="D139">
            <v>0.129</v>
          </cell>
          <cell r="E139">
            <v>-6.4000003039836884E-2</v>
          </cell>
          <cell r="F139">
            <v>0.28199999999999997</v>
          </cell>
          <cell r="G139">
            <v>3.9000000804662704E-2</v>
          </cell>
          <cell r="H139">
            <v>0</v>
          </cell>
          <cell r="I139">
            <v>0</v>
          </cell>
          <cell r="J139">
            <v>0</v>
          </cell>
          <cell r="K139">
            <v>0.24300000071525574</v>
          </cell>
          <cell r="L139">
            <v>0.19300000369548798</v>
          </cell>
        </row>
        <row r="140">
          <cell r="A140" t="str">
            <v>MQ</v>
          </cell>
          <cell r="B140">
            <v>1</v>
          </cell>
          <cell r="C140">
            <v>40</v>
          </cell>
          <cell r="D140">
            <v>0.58799999999999997</v>
          </cell>
          <cell r="E140">
            <v>-1.9000016152858734E-2</v>
          </cell>
          <cell r="F140">
            <v>0.82099999999999995</v>
          </cell>
          <cell r="G140">
            <v>-5.4000012576580048E-2</v>
          </cell>
          <cell r="H140">
            <v>0</v>
          </cell>
          <cell r="I140">
            <v>0</v>
          </cell>
          <cell r="J140">
            <v>0</v>
          </cell>
          <cell r="K140">
            <v>0.9804999828338623</v>
          </cell>
          <cell r="L140">
            <v>0.80900001525878906</v>
          </cell>
        </row>
        <row r="141">
          <cell r="A141" t="str">
            <v>MR</v>
          </cell>
          <cell r="B141">
            <v>1</v>
          </cell>
          <cell r="C141">
            <v>7</v>
          </cell>
          <cell r="D141">
            <v>0.57199999999999995</v>
          </cell>
          <cell r="E141">
            <v>0.16299998760223389</v>
          </cell>
          <cell r="F141">
            <v>0.79</v>
          </cell>
          <cell r="G141">
            <v>0.1289999932050705</v>
          </cell>
          <cell r="H141">
            <v>0</v>
          </cell>
          <cell r="I141">
            <v>0</v>
          </cell>
          <cell r="J141">
            <v>0</v>
          </cell>
          <cell r="K141">
            <v>0.60399997234344482</v>
          </cell>
          <cell r="L141">
            <v>0.40900000929832458</v>
          </cell>
        </row>
        <row r="142">
          <cell r="A142" t="str">
            <v>MS</v>
          </cell>
          <cell r="B142">
            <v>1</v>
          </cell>
          <cell r="C142">
            <v>2</v>
          </cell>
          <cell r="D142">
            <v>2.637</v>
          </cell>
          <cell r="E142">
            <v>0.91599994897842407</v>
          </cell>
          <cell r="F142">
            <v>1.5015000000000001</v>
          </cell>
          <cell r="G142">
            <v>0.24050003290176392</v>
          </cell>
          <cell r="H142">
            <v>21.5</v>
          </cell>
          <cell r="I142">
            <v>1.0145053863525391</v>
          </cell>
          <cell r="J142">
            <v>30</v>
          </cell>
          <cell r="K142">
            <v>1.2609999179840088</v>
          </cell>
          <cell r="L142">
            <v>1.7209999561309814</v>
          </cell>
        </row>
        <row r="143">
          <cell r="A143" t="str">
            <v>MT</v>
          </cell>
          <cell r="B143">
            <v>1</v>
          </cell>
          <cell r="C143">
            <v>35</v>
          </cell>
          <cell r="D143">
            <v>0.80400000000000005</v>
          </cell>
          <cell r="E143">
            <v>0.26899999380111694</v>
          </cell>
          <cell r="F143">
            <v>1.085</v>
          </cell>
          <cell r="G143">
            <v>0.39849996566772461</v>
          </cell>
          <cell r="H143">
            <v>3</v>
          </cell>
          <cell r="I143">
            <v>0</v>
          </cell>
          <cell r="J143">
            <v>0</v>
          </cell>
          <cell r="K143">
            <v>0.51749998331069946</v>
          </cell>
          <cell r="L143">
            <v>0.34099999070167542</v>
          </cell>
        </row>
        <row r="144">
          <cell r="A144" t="str">
            <v>MU</v>
          </cell>
          <cell r="B144">
            <v>1</v>
          </cell>
          <cell r="C144">
            <v>15</v>
          </cell>
          <cell r="D144">
            <v>0.50600000000000001</v>
          </cell>
          <cell r="E144">
            <v>0.26750001311302185</v>
          </cell>
          <cell r="F144">
            <v>0.97699999999999998</v>
          </cell>
          <cell r="G144">
            <v>0.18199999630451202</v>
          </cell>
          <cell r="H144">
            <v>3.5</v>
          </cell>
          <cell r="I144">
            <v>0.14384104311466217</v>
          </cell>
          <cell r="J144">
            <v>0</v>
          </cell>
          <cell r="K144">
            <v>0.66999995708465576</v>
          </cell>
          <cell r="L144">
            <v>0.30050000548362732</v>
          </cell>
        </row>
        <row r="145">
          <cell r="A145" t="str">
            <v>MW</v>
          </cell>
          <cell r="B145">
            <v>1</v>
          </cell>
          <cell r="C145">
            <v>74</v>
          </cell>
          <cell r="D145">
            <v>1.1140000000000001</v>
          </cell>
          <cell r="E145">
            <v>-2.6226043559063328E-8</v>
          </cell>
          <cell r="F145">
            <v>1.141</v>
          </cell>
          <cell r="G145">
            <v>-3.1471252270875993E-8</v>
          </cell>
          <cell r="H145">
            <v>6</v>
          </cell>
          <cell r="I145">
            <v>0</v>
          </cell>
          <cell r="J145">
            <v>0</v>
          </cell>
          <cell r="K145">
            <v>1.1095000505447388</v>
          </cell>
          <cell r="L145">
            <v>1.3324999809265137</v>
          </cell>
        </row>
        <row r="146">
          <cell r="A146" t="str">
            <v>MX</v>
          </cell>
          <cell r="B146">
            <v>1</v>
          </cell>
          <cell r="C146">
            <v>1466</v>
          </cell>
          <cell r="D146">
            <v>0.87050000000000005</v>
          </cell>
          <cell r="E146">
            <v>5.9000026434659958E-2</v>
          </cell>
          <cell r="F146">
            <v>1.0285</v>
          </cell>
          <cell r="G146">
            <v>8.5999995470046997E-2</v>
          </cell>
          <cell r="H146">
            <v>4</v>
          </cell>
          <cell r="I146">
            <v>0</v>
          </cell>
          <cell r="J146">
            <v>2</v>
          </cell>
          <cell r="K146">
            <v>0.87800002098083496</v>
          </cell>
          <cell r="L146">
            <v>0.63999998569488525</v>
          </cell>
        </row>
        <row r="147">
          <cell r="A147" t="str">
            <v>MY</v>
          </cell>
          <cell r="B147">
            <v>1</v>
          </cell>
          <cell r="C147">
            <v>1370</v>
          </cell>
          <cell r="D147">
            <v>0.42</v>
          </cell>
          <cell r="E147">
            <v>1.3000001199543476E-2</v>
          </cell>
          <cell r="F147">
            <v>0.80800000000000005</v>
          </cell>
          <cell r="G147">
            <v>1.5735626135437997E-8</v>
          </cell>
          <cell r="H147">
            <v>3</v>
          </cell>
          <cell r="I147">
            <v>0</v>
          </cell>
          <cell r="J147">
            <v>0</v>
          </cell>
          <cell r="K147">
            <v>0.76849997043609619</v>
          </cell>
          <cell r="L147">
            <v>0.3345000147819519</v>
          </cell>
        </row>
        <row r="148">
          <cell r="A148" t="str">
            <v>MZ</v>
          </cell>
          <cell r="B148">
            <v>1</v>
          </cell>
          <cell r="C148">
            <v>36</v>
          </cell>
          <cell r="D148">
            <v>1.528</v>
          </cell>
          <cell r="E148">
            <v>-6.5999977290630341E-2</v>
          </cell>
          <cell r="F148">
            <v>1.2050000000000001</v>
          </cell>
          <cell r="G148">
            <v>1.9073485901799359E-8</v>
          </cell>
          <cell r="H148">
            <v>7</v>
          </cell>
          <cell r="I148">
            <v>0</v>
          </cell>
          <cell r="J148">
            <v>7.5</v>
          </cell>
          <cell r="K148">
            <v>1.2569999694824219</v>
          </cell>
          <cell r="L148">
            <v>1.7195000648498535</v>
          </cell>
        </row>
        <row r="149">
          <cell r="A149" t="str">
            <v>NA</v>
          </cell>
          <cell r="B149">
            <v>1</v>
          </cell>
          <cell r="C149">
            <v>18</v>
          </cell>
          <cell r="D149">
            <v>0.59299999999999997</v>
          </cell>
          <cell r="E149">
            <v>0.15000000596046448</v>
          </cell>
          <cell r="F149">
            <v>0.85499999999999998</v>
          </cell>
          <cell r="G149">
            <v>2.0265579436795633E-8</v>
          </cell>
          <cell r="H149">
            <v>6</v>
          </cell>
          <cell r="I149">
            <v>0.82727921009063721</v>
          </cell>
          <cell r="J149">
            <v>0</v>
          </cell>
          <cell r="K149">
            <v>0.87400001287460327</v>
          </cell>
          <cell r="L149">
            <v>0.59299999475479126</v>
          </cell>
        </row>
        <row r="150">
          <cell r="A150" t="str">
            <v>NC</v>
          </cell>
          <cell r="B150">
            <v>1</v>
          </cell>
          <cell r="C150">
            <v>33</v>
          </cell>
          <cell r="D150">
            <v>1.0554999999999999</v>
          </cell>
          <cell r="E150">
            <v>-4.7000046819448471E-2</v>
          </cell>
          <cell r="F150">
            <v>1.1020000000000001</v>
          </cell>
          <cell r="G150">
            <v>-3.0994414146334748E-8</v>
          </cell>
          <cell r="H150">
            <v>5</v>
          </cell>
          <cell r="I150">
            <v>0.42973420023918152</v>
          </cell>
          <cell r="J150">
            <v>0</v>
          </cell>
          <cell r="K150">
            <v>1.1310000419616699</v>
          </cell>
          <cell r="L150">
            <v>1.2289999723434448</v>
          </cell>
        </row>
        <row r="151">
          <cell r="A151" t="str">
            <v>NE</v>
          </cell>
          <cell r="B151">
            <v>1</v>
          </cell>
          <cell r="C151">
            <v>33</v>
          </cell>
          <cell r="D151">
            <v>0.29849999999999999</v>
          </cell>
          <cell r="E151">
            <v>-7.5000002980232239E-2</v>
          </cell>
          <cell r="F151">
            <v>0.61749999999999994</v>
          </cell>
          <cell r="G151">
            <v>-8.4000013768672943E-2</v>
          </cell>
          <cell r="H151">
            <v>3.5</v>
          </cell>
          <cell r="I151">
            <v>0</v>
          </cell>
          <cell r="J151">
            <v>3</v>
          </cell>
          <cell r="K151">
            <v>0.97399997711181641</v>
          </cell>
          <cell r="L151">
            <v>0.55199998617172241</v>
          </cell>
        </row>
        <row r="152">
          <cell r="A152" t="str">
            <v>NG</v>
          </cell>
          <cell r="B152">
            <v>1</v>
          </cell>
          <cell r="C152">
            <v>345</v>
          </cell>
          <cell r="D152">
            <v>0.54400000000000004</v>
          </cell>
          <cell r="E152">
            <v>9.1999992728233337E-2</v>
          </cell>
          <cell r="F152">
            <v>0.89900000000000002</v>
          </cell>
          <cell r="G152">
            <v>0.14100000262260437</v>
          </cell>
          <cell r="H152">
            <v>3</v>
          </cell>
          <cell r="I152">
            <v>0</v>
          </cell>
          <cell r="J152">
            <v>0</v>
          </cell>
          <cell r="K152">
            <v>0.67350000143051147</v>
          </cell>
          <cell r="L152">
            <v>0.30300000309944153</v>
          </cell>
        </row>
        <row r="153">
          <cell r="A153" t="str">
            <v>NI</v>
          </cell>
          <cell r="B153">
            <v>1</v>
          </cell>
          <cell r="C153">
            <v>18</v>
          </cell>
          <cell r="D153">
            <v>0.93899999999999995</v>
          </cell>
          <cell r="E153">
            <v>-1.5999985858798027E-2</v>
          </cell>
          <cell r="F153">
            <v>1.103</v>
          </cell>
          <cell r="G153">
            <v>-2.1934509319976314E-8</v>
          </cell>
          <cell r="H153">
            <v>7</v>
          </cell>
          <cell r="I153">
            <v>0.35282137989997864</v>
          </cell>
          <cell r="J153">
            <v>7</v>
          </cell>
          <cell r="K153">
            <v>1.250999927520752</v>
          </cell>
          <cell r="L153">
            <v>1.4029999971389771</v>
          </cell>
        </row>
        <row r="154">
          <cell r="A154" t="str">
            <v>NL</v>
          </cell>
          <cell r="B154">
            <v>1</v>
          </cell>
          <cell r="C154">
            <v>3740</v>
          </cell>
          <cell r="D154">
            <v>1.3620000000000001</v>
          </cell>
          <cell r="E154">
            <v>-1.010894763453507E-7</v>
          </cell>
          <cell r="F154">
            <v>1.2004999999999999</v>
          </cell>
          <cell r="G154">
            <v>-3.9999950677156448E-3</v>
          </cell>
          <cell r="H154">
            <v>8</v>
          </cell>
          <cell r="I154">
            <v>0</v>
          </cell>
          <cell r="J154">
            <v>8</v>
          </cell>
          <cell r="K154">
            <v>1.2599999904632568</v>
          </cell>
          <cell r="L154">
            <v>1.4890000820159912</v>
          </cell>
        </row>
        <row r="155">
          <cell r="A155" t="str">
            <v>NO</v>
          </cell>
          <cell r="B155">
            <v>1</v>
          </cell>
          <cell r="C155">
            <v>974</v>
          </cell>
          <cell r="D155">
            <v>1.079</v>
          </cell>
          <cell r="E155">
            <v>-2.5272369086337676E-8</v>
          </cell>
          <cell r="F155">
            <v>1.1785000000000001</v>
          </cell>
          <cell r="G155">
            <v>-2.3603439203156995E-8</v>
          </cell>
          <cell r="H155">
            <v>4</v>
          </cell>
          <cell r="I155">
            <v>0</v>
          </cell>
          <cell r="J155">
            <v>4</v>
          </cell>
          <cell r="K155">
            <v>1.1759999990463257</v>
          </cell>
          <cell r="L155">
            <v>1.1809999942779541</v>
          </cell>
        </row>
        <row r="156">
          <cell r="A156" t="str">
            <v>NP</v>
          </cell>
          <cell r="B156">
            <v>1</v>
          </cell>
          <cell r="C156">
            <v>140</v>
          </cell>
          <cell r="D156">
            <v>0.65749999999999997</v>
          </cell>
          <cell r="E156">
            <v>0.18950000405311584</v>
          </cell>
          <cell r="F156">
            <v>0.90450000000000008</v>
          </cell>
          <cell r="G156">
            <v>0.1784999668598175</v>
          </cell>
          <cell r="H156">
            <v>4</v>
          </cell>
          <cell r="I156">
            <v>0</v>
          </cell>
          <cell r="J156">
            <v>0</v>
          </cell>
          <cell r="K156">
            <v>0.67900002002716064</v>
          </cell>
          <cell r="L156">
            <v>0.41999998688697815</v>
          </cell>
        </row>
        <row r="157">
          <cell r="A157" t="str">
            <v>NZ</v>
          </cell>
          <cell r="B157">
            <v>1</v>
          </cell>
          <cell r="C157">
            <v>1225</v>
          </cell>
          <cell r="D157">
            <v>1.1000000000000001</v>
          </cell>
          <cell r="E157">
            <v>1.0000007227063179E-2</v>
          </cell>
          <cell r="F157">
            <v>1.1305000000000001</v>
          </cell>
          <cell r="G157">
            <v>1.2636184543168838E-8</v>
          </cell>
          <cell r="H157">
            <v>5</v>
          </cell>
          <cell r="I157">
            <v>0</v>
          </cell>
          <cell r="J157">
            <v>4</v>
          </cell>
          <cell r="K157">
            <v>1.1000000238418579</v>
          </cell>
          <cell r="L157">
            <v>0.95999997854232788</v>
          </cell>
        </row>
        <row r="158">
          <cell r="A158" t="str">
            <v>OM</v>
          </cell>
          <cell r="B158">
            <v>1</v>
          </cell>
          <cell r="C158">
            <v>141</v>
          </cell>
          <cell r="D158">
            <v>0.42949999999999999</v>
          </cell>
          <cell r="E158">
            <v>-5.4836273299940785E-9</v>
          </cell>
          <cell r="F158">
            <v>0.78800000000000003</v>
          </cell>
          <cell r="G158">
            <v>-8.0000385642051697E-3</v>
          </cell>
          <cell r="H158">
            <v>0</v>
          </cell>
          <cell r="I158">
            <v>0</v>
          </cell>
          <cell r="J158">
            <v>0</v>
          </cell>
          <cell r="K158">
            <v>0.82850003242492676</v>
          </cell>
          <cell r="L158">
            <v>0.45550000667572021</v>
          </cell>
        </row>
        <row r="159">
          <cell r="A159" t="str">
            <v>PA</v>
          </cell>
          <cell r="B159">
            <v>1</v>
          </cell>
          <cell r="C159">
            <v>68</v>
          </cell>
          <cell r="D159">
            <v>1.0529999999999999</v>
          </cell>
          <cell r="E159">
            <v>-1.3828277189986693E-8</v>
          </cell>
          <cell r="F159">
            <v>1.0940000000000001</v>
          </cell>
          <cell r="G159">
            <v>-1.6689301052252858E-9</v>
          </cell>
          <cell r="H159">
            <v>12</v>
          </cell>
          <cell r="I159">
            <v>5.1898397505283356E-2</v>
          </cell>
          <cell r="J159">
            <v>6</v>
          </cell>
          <cell r="K159">
            <v>1.1339999437332153</v>
          </cell>
          <cell r="L159">
            <v>1.2289999723434448</v>
          </cell>
        </row>
        <row r="160">
          <cell r="A160" t="str">
            <v>PE</v>
          </cell>
          <cell r="B160">
            <v>1</v>
          </cell>
          <cell r="C160">
            <v>177</v>
          </cell>
          <cell r="D160">
            <v>1.0229999999999999</v>
          </cell>
          <cell r="E160">
            <v>4.0531160649948106E-9</v>
          </cell>
          <cell r="F160">
            <v>1.1000000000000001</v>
          </cell>
          <cell r="G160">
            <v>-1.037120789249002E-8</v>
          </cell>
          <cell r="H160">
            <v>7</v>
          </cell>
          <cell r="I160">
            <v>0</v>
          </cell>
          <cell r="J160">
            <v>5</v>
          </cell>
          <cell r="K160">
            <v>1.1000000238418579</v>
          </cell>
          <cell r="L160">
            <v>1.0039999485015869</v>
          </cell>
        </row>
        <row r="161">
          <cell r="A161" t="str">
            <v>PF</v>
          </cell>
          <cell r="B161">
            <v>1</v>
          </cell>
          <cell r="C161">
            <v>21</v>
          </cell>
          <cell r="D161">
            <v>1.0510000000000002</v>
          </cell>
          <cell r="E161">
            <v>1.1444091896350983E-8</v>
          </cell>
          <cell r="F161">
            <v>1.0760000000000001</v>
          </cell>
          <cell r="G161">
            <v>-2.000001072883606E-2</v>
          </cell>
          <cell r="H161">
            <v>3.5</v>
          </cell>
          <cell r="I161">
            <v>-0.36810332536697388</v>
          </cell>
          <cell r="J161">
            <v>7</v>
          </cell>
          <cell r="K161">
            <v>1.2560000419616699</v>
          </cell>
          <cell r="L161">
            <v>1.1970000267028809</v>
          </cell>
        </row>
        <row r="162">
          <cell r="A162" t="str">
            <v>PG</v>
          </cell>
          <cell r="B162">
            <v>1</v>
          </cell>
          <cell r="C162">
            <v>32</v>
          </cell>
          <cell r="D162">
            <v>1.149</v>
          </cell>
          <cell r="E162">
            <v>-2.5000005960464478E-2</v>
          </cell>
          <cell r="F162">
            <v>1.0629999999999999</v>
          </cell>
          <cell r="G162">
            <v>-0.15549999475479126</v>
          </cell>
          <cell r="H162">
            <v>4.5</v>
          </cell>
          <cell r="I162">
            <v>-0.80407756567001343</v>
          </cell>
          <cell r="J162">
            <v>9</v>
          </cell>
          <cell r="K162">
            <v>1.2020000219345093</v>
          </cell>
          <cell r="L162">
            <v>1.4029999971389771</v>
          </cell>
        </row>
        <row r="163">
          <cell r="A163" t="str">
            <v>PH</v>
          </cell>
          <cell r="B163">
            <v>1</v>
          </cell>
          <cell r="C163">
            <v>146</v>
          </cell>
          <cell r="D163">
            <v>0.754</v>
          </cell>
          <cell r="E163">
            <v>5.0000095507130027E-4</v>
          </cell>
          <cell r="F163">
            <v>1.0785</v>
          </cell>
          <cell r="G163">
            <v>3.8146971803598717E-8</v>
          </cell>
          <cell r="H163">
            <v>3</v>
          </cell>
          <cell r="I163">
            <v>0</v>
          </cell>
          <cell r="J163">
            <v>0</v>
          </cell>
          <cell r="K163">
            <v>0.80400002002716064</v>
          </cell>
          <cell r="L163">
            <v>0.55000001192092896</v>
          </cell>
        </row>
        <row r="164">
          <cell r="A164" t="str">
            <v>PK</v>
          </cell>
          <cell r="B164">
            <v>1</v>
          </cell>
          <cell r="C164">
            <v>1044</v>
          </cell>
          <cell r="D164">
            <v>0.53200000000000003</v>
          </cell>
          <cell r="E164">
            <v>0.13499999046325684</v>
          </cell>
          <cell r="F164">
            <v>0.83099999999999996</v>
          </cell>
          <cell r="G164">
            <v>0.14999999105930328</v>
          </cell>
          <cell r="H164">
            <v>3</v>
          </cell>
          <cell r="I164">
            <v>0</v>
          </cell>
          <cell r="J164">
            <v>0</v>
          </cell>
          <cell r="K164">
            <v>0.66100001335144043</v>
          </cell>
          <cell r="L164">
            <v>0.29699999094009399</v>
          </cell>
        </row>
        <row r="165">
          <cell r="A165" t="str">
            <v>PL</v>
          </cell>
          <cell r="B165">
            <v>1</v>
          </cell>
          <cell r="C165">
            <v>993</v>
          </cell>
          <cell r="D165">
            <v>1.141</v>
          </cell>
          <cell r="E165">
            <v>0.14900000393390656</v>
          </cell>
          <cell r="F165">
            <v>1.1000000000000001</v>
          </cell>
          <cell r="G165">
            <v>0.1029999852180481</v>
          </cell>
          <cell r="H165">
            <v>7</v>
          </cell>
          <cell r="I165">
            <v>0.15028220415115356</v>
          </cell>
          <cell r="J165">
            <v>2</v>
          </cell>
          <cell r="K165">
            <v>0.8970000147819519</v>
          </cell>
          <cell r="L165">
            <v>0.71899998188018799</v>
          </cell>
        </row>
        <row r="166">
          <cell r="A166" t="str">
            <v>PN</v>
          </cell>
          <cell r="B166">
            <v>1</v>
          </cell>
          <cell r="C166">
            <v>1</v>
          </cell>
          <cell r="D166">
            <v>0.41299999999999998</v>
          </cell>
          <cell r="F166">
            <v>1.03</v>
          </cell>
          <cell r="H166">
            <v>0</v>
          </cell>
        </row>
        <row r="167">
          <cell r="A167" t="str">
            <v>PR</v>
          </cell>
          <cell r="B167">
            <v>1</v>
          </cell>
          <cell r="C167">
            <v>281</v>
          </cell>
          <cell r="D167">
            <v>1.1839999999999999</v>
          </cell>
          <cell r="E167">
            <v>0.16349995136260986</v>
          </cell>
          <cell r="F167">
            <v>1.1100000000000001</v>
          </cell>
          <cell r="G167">
            <v>0.13450001180171967</v>
          </cell>
          <cell r="H167">
            <v>7</v>
          </cell>
          <cell r="I167">
            <v>0</v>
          </cell>
          <cell r="J167">
            <v>5</v>
          </cell>
          <cell r="K167">
            <v>0.94999998807907104</v>
          </cell>
          <cell r="L167">
            <v>0.8760000467300415</v>
          </cell>
        </row>
        <row r="168">
          <cell r="A168" t="str">
            <v>PS</v>
          </cell>
          <cell r="B168">
            <v>1</v>
          </cell>
          <cell r="C168">
            <v>55</v>
          </cell>
          <cell r="D168">
            <v>0.6915</v>
          </cell>
          <cell r="E168">
            <v>9.0599057145368533E-9</v>
          </cell>
          <cell r="F168">
            <v>1.1315</v>
          </cell>
          <cell r="G168">
            <v>0.25750002264976501</v>
          </cell>
          <cell r="H168">
            <v>4</v>
          </cell>
          <cell r="I168">
            <v>0</v>
          </cell>
          <cell r="J168">
            <v>0</v>
          </cell>
          <cell r="K168">
            <v>0.85900002717971802</v>
          </cell>
          <cell r="L168">
            <v>0.54900002479553223</v>
          </cell>
        </row>
        <row r="169">
          <cell r="A169" t="str">
            <v>PT</v>
          </cell>
          <cell r="B169">
            <v>1</v>
          </cell>
          <cell r="C169">
            <v>1553</v>
          </cell>
          <cell r="D169">
            <v>0.92</v>
          </cell>
          <cell r="E169">
            <v>4.9591065476306539E-8</v>
          </cell>
          <cell r="F169">
            <v>1.0720000000000001</v>
          </cell>
          <cell r="G169">
            <v>1.9550324026340604E-8</v>
          </cell>
          <cell r="H169">
            <v>6</v>
          </cell>
          <cell r="I169">
            <v>0</v>
          </cell>
          <cell r="J169">
            <v>5</v>
          </cell>
          <cell r="K169">
            <v>1.0364999771118164</v>
          </cell>
          <cell r="L169">
            <v>0.93250000476837158</v>
          </cell>
        </row>
        <row r="170">
          <cell r="A170" t="str">
            <v>PY</v>
          </cell>
          <cell r="B170">
            <v>1</v>
          </cell>
          <cell r="C170">
            <v>18</v>
          </cell>
          <cell r="D170">
            <v>0.41649999999999998</v>
          </cell>
          <cell r="E170">
            <v>-0.12300002574920654</v>
          </cell>
          <cell r="F170">
            <v>0.66400000000000003</v>
          </cell>
          <cell r="G170">
            <v>-0.15799996256828308</v>
          </cell>
          <cell r="H170">
            <v>0</v>
          </cell>
          <cell r="I170">
            <v>0</v>
          </cell>
          <cell r="J170">
            <v>10.5</v>
          </cell>
          <cell r="K170">
            <v>1.093500018119812</v>
          </cell>
          <cell r="L170">
            <v>0.99300003051757813</v>
          </cell>
        </row>
        <row r="171">
          <cell r="A171" t="str">
            <v>QA</v>
          </cell>
          <cell r="B171">
            <v>1</v>
          </cell>
          <cell r="C171">
            <v>141</v>
          </cell>
          <cell r="D171">
            <v>0.65149999999999997</v>
          </cell>
          <cell r="E171">
            <v>2.7500029653310776E-2</v>
          </cell>
          <cell r="F171">
            <v>0.95499999999999996</v>
          </cell>
          <cell r="G171">
            <v>6.5999977290630341E-2</v>
          </cell>
          <cell r="H171">
            <v>4</v>
          </cell>
          <cell r="I171">
            <v>0</v>
          </cell>
          <cell r="J171">
            <v>0</v>
          </cell>
          <cell r="K171">
            <v>0.89499998092651367</v>
          </cell>
          <cell r="L171">
            <v>0.80699998140335083</v>
          </cell>
        </row>
        <row r="172">
          <cell r="A172" t="str">
            <v>RE</v>
          </cell>
          <cell r="B172">
            <v>1</v>
          </cell>
          <cell r="C172">
            <v>29</v>
          </cell>
          <cell r="D172">
            <v>0.78300000000000003</v>
          </cell>
          <cell r="E172">
            <v>1.600000262260437E-2</v>
          </cell>
          <cell r="F172">
            <v>0.94799999999999995</v>
          </cell>
          <cell r="G172">
            <v>-2.3841857377249198E-9</v>
          </cell>
          <cell r="H172">
            <v>5</v>
          </cell>
          <cell r="I172">
            <v>0</v>
          </cell>
          <cell r="J172">
            <v>5</v>
          </cell>
          <cell r="K172">
            <v>0.92500001192092896</v>
          </cell>
          <cell r="L172">
            <v>0.63300001621246338</v>
          </cell>
        </row>
        <row r="173">
          <cell r="A173" t="str">
            <v>RO</v>
          </cell>
          <cell r="B173">
            <v>1</v>
          </cell>
          <cell r="C173">
            <v>482</v>
          </cell>
          <cell r="D173">
            <v>0.74750000000000005</v>
          </cell>
          <cell r="E173">
            <v>4.1000004857778549E-2</v>
          </cell>
          <cell r="F173">
            <v>0.97599999999999998</v>
          </cell>
          <cell r="G173">
            <v>4.1246412507689456E-8</v>
          </cell>
          <cell r="H173">
            <v>3</v>
          </cell>
          <cell r="I173">
            <v>0</v>
          </cell>
          <cell r="J173">
            <v>0</v>
          </cell>
          <cell r="K173">
            <v>0.6940000057220459</v>
          </cell>
          <cell r="L173">
            <v>0.41249999403953552</v>
          </cell>
        </row>
        <row r="174">
          <cell r="A174" t="str">
            <v>RS</v>
          </cell>
          <cell r="B174">
            <v>1</v>
          </cell>
          <cell r="C174">
            <v>297</v>
          </cell>
          <cell r="D174">
            <v>0.58599999999999997</v>
          </cell>
          <cell r="E174">
            <v>8.2999996840953827E-2</v>
          </cell>
          <cell r="F174">
            <v>0.92700000000000005</v>
          </cell>
          <cell r="G174">
            <v>8.7999999523162842E-2</v>
          </cell>
          <cell r="H174">
            <v>0</v>
          </cell>
          <cell r="I174">
            <v>0</v>
          </cell>
          <cell r="J174">
            <v>0</v>
          </cell>
          <cell r="K174">
            <v>0.7304999828338623</v>
          </cell>
          <cell r="L174">
            <v>0.41650000214576721</v>
          </cell>
        </row>
        <row r="175">
          <cell r="A175" t="str">
            <v>RU</v>
          </cell>
          <cell r="B175">
            <v>1</v>
          </cell>
          <cell r="C175">
            <v>1836</v>
          </cell>
          <cell r="D175">
            <v>0.93500000000000005</v>
          </cell>
          <cell r="E175">
            <v>0.18799999356269836</v>
          </cell>
          <cell r="F175">
            <v>1.0129999999999999</v>
          </cell>
          <cell r="G175">
            <v>0.18600000441074371</v>
          </cell>
          <cell r="H175">
            <v>5</v>
          </cell>
          <cell r="I175">
            <v>0</v>
          </cell>
          <cell r="J175">
            <v>0</v>
          </cell>
          <cell r="K175">
            <v>0.70800000429153442</v>
          </cell>
          <cell r="L175">
            <v>0.39950001239776611</v>
          </cell>
        </row>
        <row r="176">
          <cell r="A176" t="str">
            <v>RW</v>
          </cell>
          <cell r="B176">
            <v>1</v>
          </cell>
          <cell r="C176">
            <v>37</v>
          </cell>
          <cell r="D176">
            <v>0.98199999999999998</v>
          </cell>
          <cell r="E176">
            <v>2.2888183792701966E-8</v>
          </cell>
          <cell r="F176">
            <v>1.1000000000000001</v>
          </cell>
          <cell r="G176">
            <v>-4.7683714754498396E-9</v>
          </cell>
          <cell r="H176">
            <v>7</v>
          </cell>
          <cell r="I176">
            <v>0</v>
          </cell>
          <cell r="J176">
            <v>3</v>
          </cell>
          <cell r="K176">
            <v>1.062000036239624</v>
          </cell>
          <cell r="L176">
            <v>0.83499997854232788</v>
          </cell>
        </row>
        <row r="177">
          <cell r="A177" t="str">
            <v>SA</v>
          </cell>
          <cell r="B177">
            <v>1</v>
          </cell>
          <cell r="C177">
            <v>1031</v>
          </cell>
          <cell r="D177">
            <v>0.48599999999999999</v>
          </cell>
          <cell r="E177">
            <v>1.4305114870438729E-9</v>
          </cell>
          <cell r="F177">
            <v>0.83949999999999991</v>
          </cell>
          <cell r="G177">
            <v>-6.4373018027197304E-9</v>
          </cell>
          <cell r="H177">
            <v>2</v>
          </cell>
          <cell r="I177">
            <v>0</v>
          </cell>
          <cell r="J177">
            <v>0</v>
          </cell>
          <cell r="K177">
            <v>0.84500002861022949</v>
          </cell>
          <cell r="L177">
            <v>0.42949998378753662</v>
          </cell>
        </row>
        <row r="178">
          <cell r="A178" t="str">
            <v>SB</v>
          </cell>
          <cell r="B178">
            <v>1</v>
          </cell>
          <cell r="C178">
            <v>1</v>
          </cell>
          <cell r="D178">
            <v>0.50800000000000001</v>
          </cell>
          <cell r="E178">
            <v>-2.9850001335144043</v>
          </cell>
          <cell r="F178">
            <v>0.74399999999999999</v>
          </cell>
          <cell r="G178">
            <v>-0.90399998426437378</v>
          </cell>
          <cell r="H178">
            <v>69</v>
          </cell>
          <cell r="I178">
            <v>-1.4848459959030151</v>
          </cell>
          <cell r="J178">
            <v>308</v>
          </cell>
          <cell r="K178">
            <v>1.6480000019073486</v>
          </cell>
          <cell r="L178">
            <v>3.4930000305175781</v>
          </cell>
        </row>
        <row r="179">
          <cell r="A179" t="str">
            <v>SC</v>
          </cell>
          <cell r="B179">
            <v>1</v>
          </cell>
          <cell r="C179">
            <v>9</v>
          </cell>
          <cell r="D179">
            <v>0.93</v>
          </cell>
          <cell r="E179">
            <v>-0.20250000059604645</v>
          </cell>
          <cell r="F179">
            <v>1.0629999999999999</v>
          </cell>
          <cell r="G179">
            <v>-0.16599999368190765</v>
          </cell>
          <cell r="H179">
            <v>12</v>
          </cell>
          <cell r="I179">
            <v>0</v>
          </cell>
          <cell r="J179">
            <v>10</v>
          </cell>
          <cell r="K179">
            <v>1.1019999980926514</v>
          </cell>
          <cell r="L179">
            <v>1.4294999837875366</v>
          </cell>
        </row>
        <row r="180">
          <cell r="A180" t="str">
            <v>SD</v>
          </cell>
          <cell r="B180">
            <v>1</v>
          </cell>
          <cell r="C180">
            <v>91</v>
          </cell>
          <cell r="D180">
            <v>0.65949999999999998</v>
          </cell>
          <cell r="E180">
            <v>2.8610229740877458E-9</v>
          </cell>
          <cell r="F180">
            <v>0.85</v>
          </cell>
          <cell r="G180">
            <v>-2.1934509319976314E-8</v>
          </cell>
          <cell r="H180">
            <v>4</v>
          </cell>
          <cell r="I180">
            <v>0</v>
          </cell>
          <cell r="J180">
            <v>4</v>
          </cell>
          <cell r="K180">
            <v>0.96399998664855957</v>
          </cell>
          <cell r="L180">
            <v>0.57249999046325684</v>
          </cell>
        </row>
        <row r="181">
          <cell r="A181" t="str">
            <v>SE</v>
          </cell>
          <cell r="B181">
            <v>1</v>
          </cell>
          <cell r="C181">
            <v>2386</v>
          </cell>
          <cell r="D181">
            <v>1.3029999999999999</v>
          </cell>
          <cell r="E181">
            <v>-1.3113021779531664E-8</v>
          </cell>
          <cell r="F181">
            <v>1.161</v>
          </cell>
          <cell r="G181">
            <v>-1.4305114426349519E-8</v>
          </cell>
          <cell r="H181">
            <v>9</v>
          </cell>
          <cell r="I181">
            <v>0</v>
          </cell>
          <cell r="J181">
            <v>7</v>
          </cell>
          <cell r="K181">
            <v>1.2144999504089355</v>
          </cell>
          <cell r="L181">
            <v>1.4550000429153442</v>
          </cell>
        </row>
        <row r="182">
          <cell r="A182" t="str">
            <v>SG</v>
          </cell>
          <cell r="B182">
            <v>1</v>
          </cell>
          <cell r="C182">
            <v>1512</v>
          </cell>
          <cell r="D182">
            <v>1.0589999999999999</v>
          </cell>
          <cell r="E182">
            <v>-0.18999998271465302</v>
          </cell>
          <cell r="F182">
            <v>1.1005</v>
          </cell>
          <cell r="G182">
            <v>-0.13199995458126068</v>
          </cell>
          <cell r="H182">
            <v>6</v>
          </cell>
          <cell r="I182">
            <v>0</v>
          </cell>
          <cell r="J182">
            <v>6</v>
          </cell>
          <cell r="K182">
            <v>1.281000018119812</v>
          </cell>
          <cell r="L182">
            <v>1.4479999542236328</v>
          </cell>
        </row>
        <row r="183">
          <cell r="A183" t="str">
            <v>SI</v>
          </cell>
          <cell r="B183">
            <v>1</v>
          </cell>
          <cell r="C183">
            <v>238</v>
          </cell>
          <cell r="D183">
            <v>0.48199999999999998</v>
          </cell>
          <cell r="E183">
            <v>-1.4901161415892261E-9</v>
          </cell>
          <cell r="F183">
            <v>0.748</v>
          </cell>
          <cell r="G183">
            <v>-5.9604645663569045E-9</v>
          </cell>
          <cell r="H183">
            <v>1</v>
          </cell>
          <cell r="I183">
            <v>0</v>
          </cell>
          <cell r="J183">
            <v>0</v>
          </cell>
          <cell r="K183">
            <v>0.76999998092651367</v>
          </cell>
          <cell r="L183">
            <v>0.43999999761581421</v>
          </cell>
        </row>
        <row r="184">
          <cell r="A184" t="str">
            <v>SJ</v>
          </cell>
          <cell r="B184">
            <v>1</v>
          </cell>
          <cell r="C184">
            <v>1</v>
          </cell>
        </row>
        <row r="185">
          <cell r="A185" t="str">
            <v>SK</v>
          </cell>
          <cell r="B185">
            <v>1</v>
          </cell>
          <cell r="C185">
            <v>366</v>
          </cell>
          <cell r="D185">
            <v>0.435</v>
          </cell>
          <cell r="E185">
            <v>3.3974647539736225E-9</v>
          </cell>
          <cell r="F185">
            <v>0.747</v>
          </cell>
          <cell r="G185">
            <v>3.0100344439176752E-9</v>
          </cell>
          <cell r="H185">
            <v>0</v>
          </cell>
          <cell r="I185">
            <v>0</v>
          </cell>
          <cell r="J185">
            <v>0</v>
          </cell>
          <cell r="K185">
            <v>0.64199995994567871</v>
          </cell>
          <cell r="L185">
            <v>0.34900000691413879</v>
          </cell>
        </row>
        <row r="186">
          <cell r="A186" t="str">
            <v>SL</v>
          </cell>
          <cell r="B186">
            <v>1</v>
          </cell>
          <cell r="C186">
            <v>8</v>
          </cell>
          <cell r="D186">
            <v>1.125</v>
          </cell>
          <cell r="E186">
            <v>-2.6500018313527107E-2</v>
          </cell>
          <cell r="F186">
            <v>1.2515000000000001</v>
          </cell>
          <cell r="G186">
            <v>1.7166136956348055E-8</v>
          </cell>
          <cell r="H186">
            <v>13</v>
          </cell>
          <cell r="I186">
            <v>0.62854129076004028</v>
          </cell>
          <cell r="J186">
            <v>7</v>
          </cell>
          <cell r="K186">
            <v>1.1000000238418579</v>
          </cell>
          <cell r="L186">
            <v>1.7239999771118164</v>
          </cell>
        </row>
        <row r="187">
          <cell r="A187" t="str">
            <v>SM</v>
          </cell>
          <cell r="B187">
            <v>1</v>
          </cell>
          <cell r="C187">
            <v>4</v>
          </cell>
          <cell r="D187">
            <v>0.25800000000000001</v>
          </cell>
          <cell r="E187">
            <v>-0.47450000047683716</v>
          </cell>
          <cell r="F187">
            <v>0.95699999999999996</v>
          </cell>
          <cell r="G187">
            <v>-1.3420000076293945</v>
          </cell>
          <cell r="H187">
            <v>0</v>
          </cell>
          <cell r="I187">
            <v>0</v>
          </cell>
          <cell r="J187">
            <v>0</v>
          </cell>
          <cell r="K187">
            <v>1.9785000085830688</v>
          </cell>
          <cell r="L187">
            <v>1.0929999351501465</v>
          </cell>
        </row>
        <row r="188">
          <cell r="A188" t="str">
            <v>SN</v>
          </cell>
          <cell r="B188">
            <v>1</v>
          </cell>
          <cell r="C188">
            <v>108</v>
          </cell>
          <cell r="D188">
            <v>0.70599999999999996</v>
          </cell>
          <cell r="E188">
            <v>-9.5367429508996793E-9</v>
          </cell>
          <cell r="F188">
            <v>0.90600000000000003</v>
          </cell>
          <cell r="G188">
            <v>-9.059906602715273E-9</v>
          </cell>
          <cell r="H188">
            <v>0</v>
          </cell>
          <cell r="I188">
            <v>0</v>
          </cell>
          <cell r="J188">
            <v>0</v>
          </cell>
          <cell r="K188">
            <v>0.90200001001358032</v>
          </cell>
          <cell r="L188">
            <v>0.56999999284744263</v>
          </cell>
        </row>
        <row r="189">
          <cell r="A189" t="str">
            <v>SO</v>
          </cell>
          <cell r="B189">
            <v>1</v>
          </cell>
          <cell r="C189">
            <v>4</v>
          </cell>
          <cell r="D189">
            <v>0.48949999999999999</v>
          </cell>
          <cell r="E189">
            <v>6.499995943158865E-3</v>
          </cell>
          <cell r="F189">
            <v>0.92949999999999999</v>
          </cell>
          <cell r="G189">
            <v>0.42799997329711914</v>
          </cell>
          <cell r="H189">
            <v>15</v>
          </cell>
          <cell r="I189">
            <v>1.51426100730896</v>
          </cell>
          <cell r="J189">
            <v>0</v>
          </cell>
          <cell r="K189">
            <v>0.68449997901916504</v>
          </cell>
          <cell r="L189">
            <v>0.40149998664855957</v>
          </cell>
        </row>
        <row r="190">
          <cell r="A190" t="str">
            <v>SR</v>
          </cell>
          <cell r="B190">
            <v>1</v>
          </cell>
          <cell r="C190">
            <v>3</v>
          </cell>
          <cell r="D190">
            <v>0.88800000000000001</v>
          </cell>
          <cell r="E190">
            <v>-0.63249999284744263</v>
          </cell>
          <cell r="F190">
            <v>1.274</v>
          </cell>
          <cell r="G190">
            <v>-0.58100003004074097</v>
          </cell>
          <cell r="H190">
            <v>6</v>
          </cell>
          <cell r="I190">
            <v>-1.4722194671630859</v>
          </cell>
          <cell r="J190">
            <v>12</v>
          </cell>
          <cell r="K190">
            <v>1.2380000352859497</v>
          </cell>
          <cell r="L190">
            <v>1.2239999771118164</v>
          </cell>
        </row>
        <row r="191">
          <cell r="A191" t="str">
            <v>SU</v>
          </cell>
          <cell r="B191">
            <v>1</v>
          </cell>
          <cell r="C191">
            <v>1</v>
          </cell>
          <cell r="D191">
            <v>0.94299999999999995</v>
          </cell>
          <cell r="E191">
            <v>-0.13799996674060822</v>
          </cell>
          <cell r="F191">
            <v>0.98099999999999998</v>
          </cell>
          <cell r="G191">
            <v>-7.4999995529651642E-2</v>
          </cell>
          <cell r="H191">
            <v>6</v>
          </cell>
          <cell r="I191">
            <v>1.9459100961685181</v>
          </cell>
          <cell r="J191">
            <v>0</v>
          </cell>
          <cell r="K191">
            <v>1.0559999942779541</v>
          </cell>
          <cell r="L191">
            <v>1.0809999704360962</v>
          </cell>
        </row>
        <row r="192">
          <cell r="A192" t="str">
            <v>SV</v>
          </cell>
          <cell r="B192">
            <v>1</v>
          </cell>
          <cell r="C192">
            <v>34</v>
          </cell>
          <cell r="D192">
            <v>0.34100000000000003</v>
          </cell>
          <cell r="E192">
            <v>-6.8000003695487976E-2</v>
          </cell>
          <cell r="F192">
            <v>0.56699999999999995</v>
          </cell>
          <cell r="G192">
            <v>3.1999997794628143E-2</v>
          </cell>
          <cell r="H192">
            <v>1</v>
          </cell>
          <cell r="I192">
            <v>0</v>
          </cell>
          <cell r="J192">
            <v>0</v>
          </cell>
          <cell r="K192">
            <v>0.69999998807907104</v>
          </cell>
          <cell r="L192">
            <v>0.31000000238418579</v>
          </cell>
        </row>
        <row r="193">
          <cell r="A193" t="str">
            <v>SY</v>
          </cell>
          <cell r="B193">
            <v>1</v>
          </cell>
          <cell r="C193">
            <v>70</v>
          </cell>
          <cell r="D193">
            <v>0.63900000000000001</v>
          </cell>
          <cell r="E193">
            <v>0.13000001013278961</v>
          </cell>
          <cell r="F193">
            <v>1.0209999999999999</v>
          </cell>
          <cell r="G193">
            <v>1.192092646817855E-9</v>
          </cell>
          <cell r="H193">
            <v>1</v>
          </cell>
          <cell r="I193">
            <v>0</v>
          </cell>
          <cell r="J193">
            <v>0</v>
          </cell>
          <cell r="K193">
            <v>0.80099999904632568</v>
          </cell>
          <cell r="L193">
            <v>0.43999999761581421</v>
          </cell>
        </row>
        <row r="194">
          <cell r="A194" t="str">
            <v>SZ</v>
          </cell>
          <cell r="B194">
            <v>1</v>
          </cell>
          <cell r="C194">
            <v>33</v>
          </cell>
          <cell r="D194">
            <v>1.2170000000000001</v>
          </cell>
          <cell r="E194">
            <v>7.0500023663043976E-2</v>
          </cell>
          <cell r="F194">
            <v>1.1000000000000001</v>
          </cell>
          <cell r="G194">
            <v>5.9000022709369659E-2</v>
          </cell>
          <cell r="H194">
            <v>3</v>
          </cell>
          <cell r="I194">
            <v>0</v>
          </cell>
          <cell r="J194">
            <v>6</v>
          </cell>
          <cell r="K194">
            <v>1.0230000019073486</v>
          </cell>
          <cell r="L194">
            <v>0.82300001382827759</v>
          </cell>
        </row>
        <row r="195">
          <cell r="A195" t="str">
            <v>TD</v>
          </cell>
          <cell r="B195">
            <v>1</v>
          </cell>
          <cell r="C195">
            <v>5</v>
          </cell>
          <cell r="D195">
            <v>0.3</v>
          </cell>
          <cell r="E195">
            <v>-0.13300000131130219</v>
          </cell>
          <cell r="F195">
            <v>0.48699999999999999</v>
          </cell>
          <cell r="G195">
            <v>-0.14600001275539398</v>
          </cell>
          <cell r="H195">
            <v>0</v>
          </cell>
          <cell r="I195">
            <v>-1.3862943649291992</v>
          </cell>
          <cell r="J195">
            <v>3</v>
          </cell>
          <cell r="K195">
            <v>0.85399997234344482</v>
          </cell>
          <cell r="L195">
            <v>0.43000000715255737</v>
          </cell>
        </row>
        <row r="196">
          <cell r="A196" t="str">
            <v>TG</v>
          </cell>
          <cell r="B196">
            <v>1</v>
          </cell>
          <cell r="C196">
            <v>10</v>
          </cell>
          <cell r="D196">
            <v>0.63700000000000001</v>
          </cell>
          <cell r="E196">
            <v>6.9499999284744263E-2</v>
          </cell>
          <cell r="F196">
            <v>0.85699999999999998</v>
          </cell>
          <cell r="G196">
            <v>7.5499966740608215E-2</v>
          </cell>
          <cell r="H196">
            <v>3</v>
          </cell>
          <cell r="I196">
            <v>0</v>
          </cell>
          <cell r="J196">
            <v>0</v>
          </cell>
          <cell r="K196">
            <v>0.85850000381469727</v>
          </cell>
          <cell r="L196">
            <v>0.24799999594688416</v>
          </cell>
        </row>
        <row r="197">
          <cell r="A197" t="str">
            <v>TH</v>
          </cell>
          <cell r="B197">
            <v>1</v>
          </cell>
          <cell r="C197">
            <v>605</v>
          </cell>
          <cell r="D197">
            <v>1.113</v>
          </cell>
          <cell r="E197">
            <v>0.23600001633167267</v>
          </cell>
          <cell r="F197">
            <v>1.1015000000000001</v>
          </cell>
          <cell r="G197">
            <v>7.5999990105628967E-2</v>
          </cell>
          <cell r="H197">
            <v>8</v>
          </cell>
          <cell r="I197">
            <v>0</v>
          </cell>
          <cell r="J197">
            <v>4</v>
          </cell>
          <cell r="K197">
            <v>0.95899999141693115</v>
          </cell>
          <cell r="L197">
            <v>0.73299998044967651</v>
          </cell>
        </row>
        <row r="198">
          <cell r="A198" t="str">
            <v>TJ</v>
          </cell>
          <cell r="B198">
            <v>1</v>
          </cell>
          <cell r="C198">
            <v>7</v>
          </cell>
          <cell r="D198">
            <v>0.60199999999999998</v>
          </cell>
          <cell r="E198">
            <v>1.9222497371629288E-8</v>
          </cell>
          <cell r="F198">
            <v>0.98099999999999998</v>
          </cell>
          <cell r="G198">
            <v>-3.3378601216327297E-8</v>
          </cell>
          <cell r="H198">
            <v>1.5</v>
          </cell>
          <cell r="I198">
            <v>0</v>
          </cell>
          <cell r="J198">
            <v>0</v>
          </cell>
          <cell r="K198">
            <v>0.79149997234344482</v>
          </cell>
          <cell r="L198">
            <v>0.3529999852180481</v>
          </cell>
        </row>
        <row r="199">
          <cell r="A199" t="str">
            <v>TL</v>
          </cell>
          <cell r="B199">
            <v>1</v>
          </cell>
          <cell r="C199">
            <v>2</v>
          </cell>
          <cell r="D199">
            <v>2.2294999999999998</v>
          </cell>
          <cell r="E199">
            <v>1.4724999666213989</v>
          </cell>
          <cell r="F199">
            <v>1.6375000000000002</v>
          </cell>
          <cell r="G199">
            <v>0.67100000381469727</v>
          </cell>
          <cell r="H199">
            <v>66</v>
          </cell>
          <cell r="I199">
            <v>2.8103396892547607</v>
          </cell>
          <cell r="J199">
            <v>6</v>
          </cell>
          <cell r="K199">
            <v>0.96649998426437378</v>
          </cell>
          <cell r="L199">
            <v>0.75700002908706665</v>
          </cell>
        </row>
        <row r="200">
          <cell r="A200" t="str">
            <v>TM</v>
          </cell>
          <cell r="B200">
            <v>1</v>
          </cell>
          <cell r="C200">
            <v>2</v>
          </cell>
          <cell r="D200">
            <v>0.53550000000000009</v>
          </cell>
          <cell r="E200">
            <v>-0.13099999725818634</v>
          </cell>
          <cell r="F200">
            <v>0.64300000000000002</v>
          </cell>
          <cell r="G200">
            <v>-0.21899998188018799</v>
          </cell>
          <cell r="H200">
            <v>17.5</v>
          </cell>
          <cell r="I200">
            <v>1.5455212593078613</v>
          </cell>
          <cell r="J200">
            <v>6</v>
          </cell>
          <cell r="K200">
            <v>0.8619999885559082</v>
          </cell>
          <cell r="L200">
            <v>0.66649997234344482</v>
          </cell>
        </row>
        <row r="201">
          <cell r="A201" t="str">
            <v>TN</v>
          </cell>
          <cell r="B201">
            <v>1</v>
          </cell>
          <cell r="C201">
            <v>396</v>
          </cell>
          <cell r="D201">
            <v>0.80500000000000005</v>
          </cell>
          <cell r="E201">
            <v>0.20599997043609619</v>
          </cell>
          <cell r="F201">
            <v>1.0549999999999999</v>
          </cell>
          <cell r="G201">
            <v>0.15900002419948578</v>
          </cell>
          <cell r="H201">
            <v>5</v>
          </cell>
          <cell r="I201">
            <v>0</v>
          </cell>
          <cell r="J201">
            <v>0</v>
          </cell>
          <cell r="K201">
            <v>0.76399999856948853</v>
          </cell>
          <cell r="L201">
            <v>0.46799999475479126</v>
          </cell>
        </row>
        <row r="202">
          <cell r="A202" t="str">
            <v>TR</v>
          </cell>
          <cell r="B202">
            <v>1</v>
          </cell>
          <cell r="C202">
            <v>1103</v>
          </cell>
          <cell r="D202">
            <v>0.88600000000000001</v>
          </cell>
          <cell r="E202">
            <v>0.11549998819828033</v>
          </cell>
          <cell r="F202">
            <v>1.0780000000000001</v>
          </cell>
          <cell r="G202">
            <v>0.10349999368190765</v>
          </cell>
          <cell r="H202">
            <v>6</v>
          </cell>
          <cell r="I202">
            <v>0.27980789542198181</v>
          </cell>
          <cell r="J202">
            <v>0</v>
          </cell>
          <cell r="K202">
            <v>0.91900002956390381</v>
          </cell>
          <cell r="L202">
            <v>0.61500000953674316</v>
          </cell>
        </row>
        <row r="203">
          <cell r="A203" t="str">
            <v>TT</v>
          </cell>
          <cell r="B203">
            <v>1</v>
          </cell>
          <cell r="C203">
            <v>69</v>
          </cell>
          <cell r="D203">
            <v>0.78400000000000003</v>
          </cell>
          <cell r="E203">
            <v>0.25</v>
          </cell>
          <cell r="F203">
            <v>1.1225000000000001</v>
          </cell>
          <cell r="G203">
            <v>0.17500004172325134</v>
          </cell>
          <cell r="H203">
            <v>4</v>
          </cell>
          <cell r="I203">
            <v>0</v>
          </cell>
          <cell r="J203">
            <v>0</v>
          </cell>
          <cell r="K203">
            <v>0.89349997043609619</v>
          </cell>
          <cell r="L203">
            <v>0.68700003623962402</v>
          </cell>
        </row>
        <row r="204">
          <cell r="A204" t="str">
            <v>TW</v>
          </cell>
          <cell r="B204">
            <v>1</v>
          </cell>
          <cell r="C204">
            <v>1493</v>
          </cell>
          <cell r="D204">
            <v>0.94899999999999995</v>
          </cell>
          <cell r="E204">
            <v>5.7220459481754915E-9</v>
          </cell>
          <cell r="F204">
            <v>1.1000000000000001</v>
          </cell>
          <cell r="G204">
            <v>-1.0967254659988157E-8</v>
          </cell>
          <cell r="H204">
            <v>6</v>
          </cell>
          <cell r="I204">
            <v>0</v>
          </cell>
          <cell r="J204">
            <v>4</v>
          </cell>
          <cell r="K204">
            <v>1.1360000371932983</v>
          </cell>
          <cell r="L204">
            <v>1.0180000066757202</v>
          </cell>
        </row>
        <row r="205">
          <cell r="A205" t="str">
            <v>TZ</v>
          </cell>
          <cell r="B205">
            <v>1</v>
          </cell>
          <cell r="C205">
            <v>98</v>
          </cell>
          <cell r="D205">
            <v>1.1719999999999999</v>
          </cell>
          <cell r="E205">
            <v>5.7999990880489349E-2</v>
          </cell>
          <cell r="F205">
            <v>1.141</v>
          </cell>
          <cell r="G205">
            <v>2.1000031381845474E-2</v>
          </cell>
          <cell r="H205">
            <v>9</v>
          </cell>
          <cell r="I205">
            <v>0</v>
          </cell>
          <cell r="J205">
            <v>7</v>
          </cell>
          <cell r="K205">
            <v>1.1089999675750732</v>
          </cell>
          <cell r="L205">
            <v>1.0640000104904175</v>
          </cell>
        </row>
        <row r="206">
          <cell r="A206" t="str">
            <v>UA</v>
          </cell>
          <cell r="B206">
            <v>1</v>
          </cell>
          <cell r="C206">
            <v>494</v>
          </cell>
          <cell r="D206">
            <v>0.77300000000000002</v>
          </cell>
          <cell r="E206">
            <v>5.5000007152557373E-2</v>
          </cell>
          <cell r="F206">
            <v>0.93700000000000006</v>
          </cell>
          <cell r="G206">
            <v>0.12249999493360519</v>
          </cell>
          <cell r="H206">
            <v>4</v>
          </cell>
          <cell r="I206">
            <v>0</v>
          </cell>
          <cell r="J206">
            <v>0</v>
          </cell>
          <cell r="K206">
            <v>0.63999998569488525</v>
          </cell>
          <cell r="L206">
            <v>0.32899999618530273</v>
          </cell>
        </row>
        <row r="207">
          <cell r="A207" t="str">
            <v>UG</v>
          </cell>
          <cell r="B207">
            <v>1</v>
          </cell>
          <cell r="C207">
            <v>120</v>
          </cell>
          <cell r="D207">
            <v>0.94299999999999995</v>
          </cell>
          <cell r="E207">
            <v>2.2888183792701966E-8</v>
          </cell>
          <cell r="F207">
            <v>1.1000000000000001</v>
          </cell>
          <cell r="G207">
            <v>2.6702881683604573E-8</v>
          </cell>
          <cell r="H207">
            <v>5</v>
          </cell>
          <cell r="I207">
            <v>0</v>
          </cell>
          <cell r="J207">
            <v>5</v>
          </cell>
          <cell r="K207">
            <v>1.1000000238418579</v>
          </cell>
          <cell r="L207">
            <v>1.0915000438690186</v>
          </cell>
        </row>
        <row r="208">
          <cell r="A208" t="str">
            <v>UM</v>
          </cell>
          <cell r="B208">
            <v>1</v>
          </cell>
          <cell r="C208">
            <v>2</v>
          </cell>
          <cell r="D208">
            <v>1.1695</v>
          </cell>
          <cell r="E208">
            <v>0.84299999475479126</v>
          </cell>
          <cell r="F208">
            <v>1.4655</v>
          </cell>
          <cell r="G208">
            <v>0.9920000433921814</v>
          </cell>
          <cell r="H208">
            <v>18</v>
          </cell>
          <cell r="I208">
            <v>1.1123117208480835</v>
          </cell>
          <cell r="J208">
            <v>1.5</v>
          </cell>
          <cell r="K208">
            <v>0.47350001335144043</v>
          </cell>
          <cell r="L208">
            <v>0.32649999856948853</v>
          </cell>
        </row>
        <row r="209">
          <cell r="A209" t="str">
            <v>US</v>
          </cell>
          <cell r="B209">
            <v>1</v>
          </cell>
          <cell r="C209">
            <v>37857</v>
          </cell>
          <cell r="D209">
            <v>1.07</v>
          </cell>
          <cell r="E209">
            <v>-0.2279999852180481</v>
          </cell>
          <cell r="F209">
            <v>1.1000000000000001</v>
          </cell>
          <cell r="G209">
            <v>-0.10500002652406693</v>
          </cell>
          <cell r="H209">
            <v>6</v>
          </cell>
          <cell r="I209">
            <v>0</v>
          </cell>
          <cell r="J209">
            <v>8</v>
          </cell>
          <cell r="K209">
            <v>1.2389999628067017</v>
          </cell>
          <cell r="L209">
            <v>1.5585000514984131</v>
          </cell>
        </row>
        <row r="210">
          <cell r="A210" t="str">
            <v>UY</v>
          </cell>
          <cell r="B210">
            <v>1</v>
          </cell>
          <cell r="C210">
            <v>130</v>
          </cell>
          <cell r="D210">
            <v>0.85</v>
          </cell>
          <cell r="E210">
            <v>0.11999999731779099</v>
          </cell>
          <cell r="F210">
            <v>0.99299999999999999</v>
          </cell>
          <cell r="G210">
            <v>2.2000007331371307E-2</v>
          </cell>
          <cell r="H210">
            <v>5</v>
          </cell>
          <cell r="I210">
            <v>0</v>
          </cell>
          <cell r="J210">
            <v>0</v>
          </cell>
          <cell r="K210">
            <v>0.87749999761581421</v>
          </cell>
          <cell r="L210">
            <v>0.64499998092651367</v>
          </cell>
        </row>
        <row r="211">
          <cell r="A211" t="str">
            <v>UZ</v>
          </cell>
          <cell r="B211">
            <v>1</v>
          </cell>
          <cell r="C211">
            <v>28</v>
          </cell>
          <cell r="D211">
            <v>0.38300000000000001</v>
          </cell>
          <cell r="E211">
            <v>-9.5367425068104694E-10</v>
          </cell>
          <cell r="F211">
            <v>0.63700000000000001</v>
          </cell>
          <cell r="G211">
            <v>-5.9999976307153702E-2</v>
          </cell>
          <cell r="H211">
            <v>0</v>
          </cell>
          <cell r="I211">
            <v>0</v>
          </cell>
          <cell r="J211">
            <v>0</v>
          </cell>
          <cell r="K211">
            <v>0.69050002098083496</v>
          </cell>
          <cell r="L211">
            <v>0.40000000596046448</v>
          </cell>
        </row>
        <row r="212">
          <cell r="A212" t="str">
            <v>VA</v>
          </cell>
          <cell r="B212">
            <v>1</v>
          </cell>
          <cell r="C212">
            <v>2</v>
          </cell>
          <cell r="D212">
            <v>0.65100000000000002</v>
          </cell>
          <cell r="E212">
            <v>0.28049999475479126</v>
          </cell>
          <cell r="F212">
            <v>0.69199999999999995</v>
          </cell>
          <cell r="G212">
            <v>-2.2500010207295418E-2</v>
          </cell>
          <cell r="H212">
            <v>3.5</v>
          </cell>
          <cell r="I212">
            <v>1.0397207736968994</v>
          </cell>
          <cell r="J212">
            <v>0</v>
          </cell>
          <cell r="K212">
            <v>0.71450001001358032</v>
          </cell>
          <cell r="L212">
            <v>0.37049999833106995</v>
          </cell>
        </row>
        <row r="213">
          <cell r="A213" t="str">
            <v>VE</v>
          </cell>
          <cell r="B213">
            <v>1</v>
          </cell>
          <cell r="C213">
            <v>407</v>
          </cell>
          <cell r="D213">
            <v>0.48199999999999998</v>
          </cell>
          <cell r="E213">
            <v>2.4000000208616257E-2</v>
          </cell>
          <cell r="F213">
            <v>0.77600000000000002</v>
          </cell>
          <cell r="G213">
            <v>8.3999969065189362E-2</v>
          </cell>
          <cell r="H213">
            <v>1.5</v>
          </cell>
          <cell r="I213">
            <v>0</v>
          </cell>
          <cell r="J213">
            <v>0</v>
          </cell>
          <cell r="K213">
            <v>0.50199997425079346</v>
          </cell>
          <cell r="L213">
            <v>0.24250000715255737</v>
          </cell>
        </row>
        <row r="214">
          <cell r="A214" t="str">
            <v>VG</v>
          </cell>
          <cell r="B214">
            <v>1</v>
          </cell>
          <cell r="C214">
            <v>1</v>
          </cell>
          <cell r="D214">
            <v>1.53</v>
          </cell>
          <cell r="E214">
            <v>0.77399998903274536</v>
          </cell>
          <cell r="F214">
            <v>1.73</v>
          </cell>
          <cell r="G214">
            <v>1.0069999694824219</v>
          </cell>
          <cell r="H214">
            <v>7</v>
          </cell>
          <cell r="I214">
            <v>2.0794415473937988</v>
          </cell>
          <cell r="J214">
            <v>0</v>
          </cell>
          <cell r="K214">
            <v>0.72299998998641968</v>
          </cell>
          <cell r="L214">
            <v>0.75599998235702515</v>
          </cell>
        </row>
        <row r="215">
          <cell r="A215" t="str">
            <v>VI</v>
          </cell>
          <cell r="B215">
            <v>1</v>
          </cell>
          <cell r="C215">
            <v>5</v>
          </cell>
          <cell r="D215">
            <v>1.2470000000000001</v>
          </cell>
          <cell r="E215">
            <v>-1.3264999389648437</v>
          </cell>
          <cell r="F215">
            <v>1.016</v>
          </cell>
          <cell r="G215">
            <v>-0.50449997186660767</v>
          </cell>
          <cell r="H215">
            <v>4</v>
          </cell>
          <cell r="I215">
            <v>-0.70235931873321533</v>
          </cell>
          <cell r="J215">
            <v>18.5</v>
          </cell>
          <cell r="K215">
            <v>1.468500018119812</v>
          </cell>
          <cell r="L215">
            <v>2.1529998779296875</v>
          </cell>
        </row>
        <row r="216">
          <cell r="A216" t="str">
            <v>VN</v>
          </cell>
          <cell r="B216">
            <v>1</v>
          </cell>
          <cell r="C216">
            <v>308</v>
          </cell>
          <cell r="D216">
            <v>0.96099999999999997</v>
          </cell>
          <cell r="E216">
            <v>5.9999994933605194E-2</v>
          </cell>
          <cell r="F216">
            <v>1.1579999999999999</v>
          </cell>
          <cell r="G216">
            <v>0.1329999715089798</v>
          </cell>
          <cell r="H216">
            <v>6</v>
          </cell>
          <cell r="I216">
            <v>0</v>
          </cell>
          <cell r="J216">
            <v>4</v>
          </cell>
          <cell r="K216">
            <v>0.98799997568130493</v>
          </cell>
          <cell r="L216">
            <v>0.81000000238418579</v>
          </cell>
        </row>
        <row r="217">
          <cell r="A217" t="str">
            <v>VU</v>
          </cell>
          <cell r="B217">
            <v>1</v>
          </cell>
          <cell r="C217">
            <v>1</v>
          </cell>
          <cell r="D217">
            <v>0.68500000000000005</v>
          </cell>
          <cell r="E217">
            <v>-0.22699999809265137</v>
          </cell>
          <cell r="F217">
            <v>1.3280000000000001</v>
          </cell>
          <cell r="G217">
            <v>0.23499993979930878</v>
          </cell>
          <cell r="H217">
            <v>0</v>
          </cell>
          <cell r="I217">
            <v>-1.6094379425048828</v>
          </cell>
          <cell r="J217">
            <v>4</v>
          </cell>
          <cell r="K217">
            <v>1.093000054359436</v>
          </cell>
          <cell r="L217">
            <v>0.91200000047683716</v>
          </cell>
        </row>
        <row r="218">
          <cell r="A218" t="str">
            <v>WF</v>
          </cell>
          <cell r="B218">
            <v>1</v>
          </cell>
          <cell r="C218">
            <v>2</v>
          </cell>
          <cell r="D218">
            <v>2.2799999999999998</v>
          </cell>
          <cell r="E218">
            <v>2.0039999485015869</v>
          </cell>
          <cell r="F218">
            <v>1.8140000000000001</v>
          </cell>
          <cell r="G218">
            <v>1.4179999828338623</v>
          </cell>
          <cell r="H218">
            <v>5</v>
          </cell>
          <cell r="I218">
            <v>1.7917594909667969</v>
          </cell>
          <cell r="J218">
            <v>0</v>
          </cell>
          <cell r="K218">
            <v>0.39599999785423279</v>
          </cell>
          <cell r="L218">
            <v>0.27599999308586121</v>
          </cell>
        </row>
        <row r="219">
          <cell r="A219" t="str">
            <v>WS</v>
          </cell>
          <cell r="B219">
            <v>1</v>
          </cell>
          <cell r="C219">
            <v>2</v>
          </cell>
          <cell r="D219">
            <v>1.27</v>
          </cell>
          <cell r="E219">
            <v>-0.62549996376037598</v>
          </cell>
          <cell r="F219">
            <v>0.96799999999999997</v>
          </cell>
          <cell r="G219">
            <v>-0.69850003719329834</v>
          </cell>
          <cell r="H219">
            <v>28</v>
          </cell>
          <cell r="I219">
            <v>-2.8825130462646484</v>
          </cell>
          <cell r="J219">
            <v>269.5</v>
          </cell>
          <cell r="K219">
            <v>1.6665000915527344</v>
          </cell>
          <cell r="L219">
            <v>1.8954999446868896</v>
          </cell>
        </row>
        <row r="220">
          <cell r="A220" t="str">
            <v>YE</v>
          </cell>
          <cell r="B220">
            <v>1</v>
          </cell>
          <cell r="C220">
            <v>23</v>
          </cell>
          <cell r="D220">
            <v>0.311</v>
          </cell>
          <cell r="E220">
            <v>-4.6000007539987564E-2</v>
          </cell>
          <cell r="F220">
            <v>0.65300000000000002</v>
          </cell>
          <cell r="G220">
            <v>-3.400002047419548E-2</v>
          </cell>
          <cell r="H220">
            <v>0</v>
          </cell>
          <cell r="I220">
            <v>0</v>
          </cell>
          <cell r="J220">
            <v>0</v>
          </cell>
          <cell r="K220">
            <v>0.71700000762939453</v>
          </cell>
          <cell r="L220">
            <v>0.32499998807907104</v>
          </cell>
        </row>
        <row r="221">
          <cell r="A221" t="str">
            <v>YT</v>
          </cell>
          <cell r="B221">
            <v>1</v>
          </cell>
          <cell r="C221">
            <v>5</v>
          </cell>
          <cell r="D221">
            <v>0.998</v>
          </cell>
          <cell r="E221">
            <v>0.51949995756149292</v>
          </cell>
          <cell r="F221">
            <v>0.7975000000000001</v>
          </cell>
          <cell r="G221">
            <v>1.6500018537044525E-2</v>
          </cell>
          <cell r="H221">
            <v>0</v>
          </cell>
          <cell r="I221">
            <v>0</v>
          </cell>
          <cell r="J221">
            <v>0</v>
          </cell>
          <cell r="K221">
            <v>0.74750000238418579</v>
          </cell>
          <cell r="L221">
            <v>0.5350000262260437</v>
          </cell>
        </row>
        <row r="222">
          <cell r="A222" t="str">
            <v>YU</v>
          </cell>
          <cell r="B222">
            <v>1</v>
          </cell>
          <cell r="C222">
            <v>122</v>
          </cell>
          <cell r="D222">
            <v>0.33700000000000002</v>
          </cell>
          <cell r="E222">
            <v>-7.2717667443100709E-9</v>
          </cell>
          <cell r="F222">
            <v>0.68</v>
          </cell>
          <cell r="G222">
            <v>-5.125999624766564E-9</v>
          </cell>
          <cell r="H222">
            <v>0</v>
          </cell>
          <cell r="I222">
            <v>-0.54445171356201172</v>
          </cell>
          <cell r="J222">
            <v>7</v>
          </cell>
          <cell r="K222">
            <v>0.81550002098083496</v>
          </cell>
          <cell r="L222">
            <v>0.45649999380111694</v>
          </cell>
        </row>
        <row r="223">
          <cell r="A223" t="str">
            <v>ZA</v>
          </cell>
          <cell r="B223">
            <v>1</v>
          </cell>
          <cell r="C223">
            <v>1027</v>
          </cell>
          <cell r="D223">
            <v>0.88100000000000001</v>
          </cell>
          <cell r="E223">
            <v>4.9591065476306539E-8</v>
          </cell>
          <cell r="F223">
            <v>1.0655000000000001</v>
          </cell>
          <cell r="G223">
            <v>2.1457672971791908E-8</v>
          </cell>
          <cell r="H223">
            <v>4</v>
          </cell>
          <cell r="I223">
            <v>0</v>
          </cell>
          <cell r="J223">
            <v>2</v>
          </cell>
          <cell r="K223">
            <v>0.95949995517730713</v>
          </cell>
          <cell r="L223">
            <v>0.73500001430511475</v>
          </cell>
        </row>
        <row r="224">
          <cell r="A224" t="str">
            <v>ZM</v>
          </cell>
          <cell r="B224">
            <v>1</v>
          </cell>
          <cell r="C224">
            <v>52</v>
          </cell>
          <cell r="D224">
            <v>1.7150000000000001</v>
          </cell>
          <cell r="E224">
            <v>4.4999968260526657E-2</v>
          </cell>
          <cell r="F224">
            <v>1.157</v>
          </cell>
          <cell r="G224">
            <v>4.6000000089406967E-2</v>
          </cell>
          <cell r="H224">
            <v>7</v>
          </cell>
          <cell r="I224">
            <v>0</v>
          </cell>
          <cell r="J224">
            <v>11</v>
          </cell>
          <cell r="K224">
            <v>1.1140000820159912</v>
          </cell>
          <cell r="L224">
            <v>1.499500036239624</v>
          </cell>
        </row>
        <row r="225">
          <cell r="A225" t="str">
            <v>ZW</v>
          </cell>
          <cell r="B225">
            <v>1</v>
          </cell>
          <cell r="C225">
            <v>69</v>
          </cell>
          <cell r="D225">
            <v>0.54300000000000004</v>
          </cell>
          <cell r="E225">
            <v>-0.13000001013278961</v>
          </cell>
          <cell r="F225">
            <v>1.024</v>
          </cell>
          <cell r="G225">
            <v>-0.12599995732307434</v>
          </cell>
          <cell r="H225">
            <v>3.5</v>
          </cell>
          <cell r="I225">
            <v>0</v>
          </cell>
          <cell r="J225">
            <v>8.5</v>
          </cell>
          <cell r="K225">
            <v>1.2359999418258667</v>
          </cell>
          <cell r="L225">
            <v>1.0039999485015869</v>
          </cell>
        </row>
      </sheetData>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dx.doi.org/10.1787/9789264268821-e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dx.doi.org/10.1787/9789264268821-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tabSelected="1" zoomScaleNormal="100" workbookViewId="0">
      <selection activeCell="A14" sqref="A14:K14"/>
    </sheetView>
  </sheetViews>
  <sheetFormatPr baseColWidth="10" defaultRowHeight="15"/>
  <cols>
    <col min="1" max="1" width="9.42578125" customWidth="1"/>
  </cols>
  <sheetData>
    <row r="1" spans="1:16" s="39" customFormat="1" ht="12.75">
      <c r="A1" s="59" t="s">
        <v>277</v>
      </c>
      <c r="B1" s="59"/>
      <c r="C1" s="59"/>
      <c r="D1" s="59"/>
      <c r="E1" s="59"/>
      <c r="F1" s="59"/>
      <c r="G1" s="59"/>
      <c r="H1" s="59"/>
      <c r="I1" s="59"/>
      <c r="J1" s="59"/>
      <c r="K1" s="59"/>
      <c r="L1" s="36"/>
      <c r="M1" s="36"/>
      <c r="N1" s="36"/>
      <c r="O1" s="36"/>
      <c r="P1" s="36"/>
    </row>
    <row r="2" spans="1:16" s="39" customFormat="1" ht="12.75"/>
    <row r="3" spans="1:16" s="39" customFormat="1" ht="12.75" customHeight="1">
      <c r="A3" s="62" t="s">
        <v>278</v>
      </c>
      <c r="B3" s="62"/>
      <c r="C3" s="62"/>
      <c r="D3" s="62"/>
      <c r="E3" s="62"/>
      <c r="F3" s="62"/>
      <c r="G3" s="62"/>
      <c r="H3" s="62"/>
      <c r="I3" s="62"/>
      <c r="J3" s="62"/>
      <c r="K3" s="62"/>
      <c r="L3" s="37"/>
      <c r="M3" s="37"/>
      <c r="N3" s="37"/>
      <c r="O3" s="37"/>
    </row>
    <row r="4" spans="1:16" s="39" customFormat="1" ht="5.25" customHeight="1"/>
    <row r="5" spans="1:16" s="39" customFormat="1" ht="49.5" customHeight="1">
      <c r="A5" s="61" t="s">
        <v>298</v>
      </c>
      <c r="B5" s="61"/>
      <c r="C5" s="61"/>
      <c r="D5" s="61"/>
      <c r="E5" s="61"/>
      <c r="F5" s="61"/>
      <c r="G5" s="61"/>
      <c r="H5" s="61"/>
      <c r="I5" s="61"/>
      <c r="J5" s="61"/>
      <c r="K5" s="61"/>
      <c r="L5" s="40"/>
    </row>
    <row r="6" spans="1:16" s="39" customFormat="1" ht="22.5" customHeight="1">
      <c r="A6" s="40"/>
      <c r="B6" s="40"/>
      <c r="C6" s="40"/>
      <c r="D6" s="40"/>
      <c r="E6" s="40"/>
      <c r="F6" s="40"/>
      <c r="G6" s="40"/>
      <c r="H6" s="40"/>
      <c r="I6" s="40"/>
      <c r="J6" s="40"/>
      <c r="K6" s="40"/>
      <c r="L6" s="40"/>
    </row>
    <row r="7" spans="1:16" s="39" customFormat="1" ht="12.75" customHeight="1">
      <c r="A7" s="60" t="s">
        <v>284</v>
      </c>
      <c r="B7" s="60"/>
      <c r="C7" s="60"/>
      <c r="D7" s="60"/>
      <c r="E7" s="60"/>
      <c r="F7" s="60"/>
      <c r="G7" s="60"/>
      <c r="H7" s="60"/>
      <c r="I7" s="60"/>
      <c r="J7" s="60"/>
      <c r="K7" s="60"/>
      <c r="L7" s="38"/>
    </row>
    <row r="8" spans="1:16" s="39" customFormat="1" ht="12.75"/>
    <row r="9" spans="1:16">
      <c r="A9" s="66" t="s">
        <v>279</v>
      </c>
      <c r="B9" s="66"/>
      <c r="C9" s="66"/>
      <c r="D9" s="66"/>
      <c r="E9" s="66"/>
      <c r="F9" s="66"/>
      <c r="G9" s="66"/>
      <c r="H9" s="66"/>
      <c r="I9" s="66"/>
      <c r="J9" s="66"/>
      <c r="K9" s="66"/>
    </row>
    <row r="10" spans="1:16">
      <c r="A10" s="41" t="s">
        <v>280</v>
      </c>
      <c r="B10" s="67" t="s">
        <v>281</v>
      </c>
      <c r="C10" s="68"/>
      <c r="D10" s="68"/>
      <c r="E10" s="68"/>
      <c r="F10" s="68"/>
      <c r="G10" s="68"/>
      <c r="H10" s="68"/>
      <c r="I10" s="68"/>
      <c r="J10" s="68"/>
      <c r="K10" s="69"/>
    </row>
    <row r="11" spans="1:16" ht="12" customHeight="1">
      <c r="A11" s="56" t="s">
        <v>285</v>
      </c>
      <c r="B11" s="70" t="s">
        <v>270</v>
      </c>
      <c r="C11" s="71"/>
      <c r="D11" s="71"/>
      <c r="E11" s="71"/>
      <c r="F11" s="71"/>
      <c r="G11" s="71"/>
      <c r="H11" s="71"/>
      <c r="I11" s="71"/>
      <c r="J11" s="71"/>
      <c r="K11" s="72"/>
    </row>
    <row r="12" spans="1:16" ht="12" customHeight="1">
      <c r="A12" s="56" t="s">
        <v>286</v>
      </c>
      <c r="B12" s="70" t="s">
        <v>272</v>
      </c>
      <c r="C12" s="71"/>
      <c r="D12" s="71"/>
      <c r="E12" s="71"/>
      <c r="F12" s="71"/>
      <c r="G12" s="71"/>
      <c r="H12" s="71"/>
      <c r="I12" s="71"/>
      <c r="J12" s="71"/>
      <c r="K12" s="72"/>
    </row>
    <row r="13" spans="1:16">
      <c r="A13" s="63" t="s">
        <v>282</v>
      </c>
      <c r="B13" s="63"/>
      <c r="C13" s="63"/>
      <c r="D13" s="63"/>
      <c r="E13" s="63"/>
      <c r="F13" s="63"/>
      <c r="G13" s="63"/>
      <c r="H13" s="63"/>
      <c r="I13" s="63"/>
      <c r="J13" s="63"/>
      <c r="K13" s="63"/>
    </row>
    <row r="14" spans="1:16" ht="48.75" customHeight="1">
      <c r="A14" s="73" t="s">
        <v>297</v>
      </c>
      <c r="B14" s="73"/>
      <c r="C14" s="73"/>
      <c r="D14" s="73"/>
      <c r="E14" s="73"/>
      <c r="F14" s="73"/>
      <c r="G14" s="73"/>
      <c r="H14" s="73"/>
      <c r="I14" s="73"/>
      <c r="J14" s="73"/>
      <c r="K14" s="73"/>
    </row>
    <row r="15" spans="1:16">
      <c r="A15" s="64" t="s">
        <v>283</v>
      </c>
      <c r="B15" s="64"/>
      <c r="C15" s="64"/>
      <c r="D15" s="64"/>
      <c r="E15" s="64"/>
      <c r="F15" s="64"/>
      <c r="G15" s="64"/>
      <c r="H15" s="64"/>
      <c r="I15" s="64"/>
      <c r="J15" s="64"/>
      <c r="K15" s="64"/>
    </row>
    <row r="16" spans="1:16">
      <c r="A16" s="55" t="s">
        <v>292</v>
      </c>
    </row>
    <row r="17" spans="1:7">
      <c r="A17" s="55" t="s">
        <v>293</v>
      </c>
    </row>
    <row r="18" spans="1:7">
      <c r="A18" s="55" t="s">
        <v>294</v>
      </c>
    </row>
    <row r="19" spans="1:7">
      <c r="A19" s="55" t="s">
        <v>295</v>
      </c>
    </row>
    <row r="20" spans="1:7">
      <c r="A20" s="55" t="s">
        <v>296</v>
      </c>
    </row>
    <row r="23" spans="1:7" ht="34.5" customHeight="1">
      <c r="D23" s="65" t="s">
        <v>288</v>
      </c>
      <c r="E23" s="65"/>
      <c r="F23" s="65"/>
      <c r="G23" s="65"/>
    </row>
  </sheetData>
  <mergeCells count="12">
    <mergeCell ref="A15:K15"/>
    <mergeCell ref="D23:G23"/>
    <mergeCell ref="A9:K9"/>
    <mergeCell ref="B10:K10"/>
    <mergeCell ref="B12:K12"/>
    <mergeCell ref="B11:K11"/>
    <mergeCell ref="A14:K14"/>
    <mergeCell ref="A1:K1"/>
    <mergeCell ref="A7:K7"/>
    <mergeCell ref="A5:K5"/>
    <mergeCell ref="A3:K3"/>
    <mergeCell ref="A13:K13"/>
  </mergeCells>
  <hyperlinks>
    <hyperlink ref="A11" location="Bilat_flow_e!A1" display="Bilat_flow_e"/>
    <hyperlink ref="A12" location="Mobil_e!A1" display="Mobil_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9"/>
  <sheetViews>
    <sheetView showGridLines="0" zoomScaleNormal="100" workbookViewId="0">
      <selection activeCell="B16" sqref="B16"/>
    </sheetView>
  </sheetViews>
  <sheetFormatPr baseColWidth="10" defaultColWidth="9.140625" defaultRowHeight="12" customHeight="1"/>
  <cols>
    <col min="1" max="1" width="10" style="5" customWidth="1"/>
    <col min="2" max="3" width="14.140625" style="5" customWidth="1"/>
    <col min="4" max="4" width="13.28515625" style="5" customWidth="1"/>
    <col min="5" max="5" width="11" style="5" customWidth="1"/>
    <col min="6" max="6" width="9.5703125" style="5" customWidth="1"/>
    <col min="7" max="10" width="9.140625" style="5"/>
    <col min="11" max="11" width="27.28515625" style="5" bestFit="1" customWidth="1"/>
    <col min="12" max="12" width="11.28515625" style="5" customWidth="1"/>
    <col min="13" max="13" width="19.140625" style="5" customWidth="1"/>
    <col min="14" max="16" width="9.140625" style="5"/>
    <col min="17" max="17" width="13.28515625" style="5" customWidth="1"/>
    <col min="18" max="18" width="27.28515625" style="5" bestFit="1" customWidth="1"/>
    <col min="19" max="16384" width="9.140625" style="5"/>
  </cols>
  <sheetData>
    <row r="1" spans="1:18" ht="12" customHeight="1">
      <c r="A1" s="76" t="s">
        <v>270</v>
      </c>
      <c r="B1" s="76"/>
      <c r="C1" s="76"/>
      <c r="D1" s="76"/>
      <c r="E1" s="76"/>
      <c r="F1" s="76"/>
    </row>
    <row r="2" spans="1:18" ht="12" customHeight="1">
      <c r="A2" s="57" t="s">
        <v>271</v>
      </c>
      <c r="B2" s="22"/>
      <c r="C2" s="22"/>
      <c r="D2" s="22"/>
      <c r="E2" s="22"/>
      <c r="F2" s="22"/>
      <c r="G2" s="35"/>
      <c r="H2" s="35"/>
    </row>
    <row r="3" spans="1:18" ht="42" customHeight="1">
      <c r="A3" s="23" t="s">
        <v>228</v>
      </c>
      <c r="B3" s="23" t="s">
        <v>202</v>
      </c>
      <c r="C3" s="23" t="s">
        <v>269</v>
      </c>
      <c r="D3" s="24" t="s">
        <v>203</v>
      </c>
      <c r="E3" s="24" t="s">
        <v>204</v>
      </c>
      <c r="F3" s="24" t="s">
        <v>205</v>
      </c>
      <c r="G3" s="35"/>
      <c r="H3" s="35"/>
    </row>
    <row r="4" spans="1:18" ht="13.5" customHeight="1">
      <c r="A4" s="20" t="s">
        <v>103</v>
      </c>
      <c r="B4" s="20" t="s">
        <v>206</v>
      </c>
      <c r="C4" s="20" t="s">
        <v>211</v>
      </c>
      <c r="D4" s="21">
        <v>39645</v>
      </c>
      <c r="E4" s="21">
        <v>38238</v>
      </c>
      <c r="F4" s="21">
        <v>77883</v>
      </c>
      <c r="G4" s="7"/>
      <c r="H4" s="7"/>
      <c r="I4" s="7"/>
      <c r="J4" s="7"/>
      <c r="K4" s="7"/>
      <c r="L4" s="7"/>
      <c r="O4" s="4"/>
      <c r="R4" s="9"/>
    </row>
    <row r="5" spans="1:18" ht="13.5" customHeight="1">
      <c r="A5" s="20" t="s">
        <v>102</v>
      </c>
      <c r="B5" s="20" t="s">
        <v>211</v>
      </c>
      <c r="C5" s="20" t="s">
        <v>207</v>
      </c>
      <c r="D5" s="21">
        <v>31997</v>
      </c>
      <c r="E5" s="21">
        <v>31333</v>
      </c>
      <c r="F5" s="21">
        <v>63330</v>
      </c>
      <c r="G5" s="7"/>
      <c r="H5" s="7"/>
      <c r="I5" s="7"/>
      <c r="J5" s="7"/>
      <c r="K5" s="7"/>
      <c r="L5" s="7"/>
      <c r="O5" s="4"/>
      <c r="R5" s="9"/>
    </row>
    <row r="6" spans="1:18" ht="13.5" customHeight="1">
      <c r="A6" s="20" t="s">
        <v>101</v>
      </c>
      <c r="B6" s="20" t="s">
        <v>0</v>
      </c>
      <c r="C6" s="20" t="s">
        <v>211</v>
      </c>
      <c r="D6" s="21">
        <v>29097</v>
      </c>
      <c r="E6" s="21">
        <v>27115</v>
      </c>
      <c r="F6" s="21">
        <v>56212</v>
      </c>
      <c r="G6" s="7"/>
      <c r="H6" s="7"/>
      <c r="I6" s="7"/>
      <c r="J6" s="7"/>
      <c r="K6" s="7"/>
      <c r="L6" s="7"/>
      <c r="O6" s="4"/>
      <c r="R6" s="9"/>
    </row>
    <row r="7" spans="1:18" ht="13.5" customHeight="1">
      <c r="A7" s="20" t="s">
        <v>100</v>
      </c>
      <c r="B7" s="20" t="s">
        <v>214</v>
      </c>
      <c r="C7" s="20" t="s">
        <v>211</v>
      </c>
      <c r="D7" s="21">
        <v>23280</v>
      </c>
      <c r="E7" s="21">
        <v>22132</v>
      </c>
      <c r="F7" s="21">
        <v>45412</v>
      </c>
      <c r="G7" s="7"/>
      <c r="H7" s="7"/>
      <c r="I7" s="7"/>
      <c r="J7" s="7"/>
      <c r="K7" s="7"/>
      <c r="L7" s="7"/>
      <c r="O7" s="4"/>
      <c r="R7" s="9"/>
    </row>
    <row r="8" spans="1:18" ht="13.5" customHeight="1">
      <c r="A8" s="20" t="s">
        <v>99</v>
      </c>
      <c r="B8" s="20" t="s">
        <v>209</v>
      </c>
      <c r="C8" s="20" t="s">
        <v>211</v>
      </c>
      <c r="D8" s="21">
        <v>19788</v>
      </c>
      <c r="E8" s="21">
        <v>18544</v>
      </c>
      <c r="F8" s="21">
        <v>38332</v>
      </c>
      <c r="G8" s="7"/>
      <c r="H8" s="7"/>
      <c r="I8" s="7"/>
      <c r="J8" s="7"/>
      <c r="K8" s="7"/>
      <c r="L8" s="7"/>
      <c r="O8" s="4"/>
      <c r="R8" s="9"/>
    </row>
    <row r="9" spans="1:18" ht="13.5" customHeight="1">
      <c r="A9" s="20" t="s">
        <v>98</v>
      </c>
      <c r="B9" s="20" t="s">
        <v>222</v>
      </c>
      <c r="C9" s="20" t="s">
        <v>211</v>
      </c>
      <c r="D9" s="21">
        <v>14474</v>
      </c>
      <c r="E9" s="21">
        <v>14353</v>
      </c>
      <c r="F9" s="21">
        <v>28827</v>
      </c>
      <c r="G9" s="7"/>
      <c r="H9" s="7"/>
      <c r="I9" s="7"/>
      <c r="J9" s="7"/>
      <c r="K9" s="7"/>
      <c r="L9" s="7"/>
      <c r="O9" s="4"/>
      <c r="R9" s="9"/>
    </row>
    <row r="10" spans="1:18" ht="13.5" customHeight="1">
      <c r="A10" s="20" t="s">
        <v>97</v>
      </c>
      <c r="B10" s="20" t="s">
        <v>1</v>
      </c>
      <c r="C10" s="20" t="s">
        <v>211</v>
      </c>
      <c r="D10" s="21">
        <v>15045</v>
      </c>
      <c r="E10" s="21">
        <v>13566</v>
      </c>
      <c r="F10" s="21">
        <v>28611</v>
      </c>
      <c r="G10" s="7"/>
      <c r="H10" s="7"/>
      <c r="I10" s="7"/>
      <c r="J10" s="7"/>
      <c r="K10" s="7"/>
      <c r="L10" s="7"/>
      <c r="O10" s="4"/>
      <c r="R10" s="9"/>
    </row>
    <row r="11" spans="1:18" ht="13.5" customHeight="1">
      <c r="A11" s="20" t="s">
        <v>96</v>
      </c>
      <c r="B11" s="20" t="s">
        <v>211</v>
      </c>
      <c r="C11" s="20" t="s">
        <v>226</v>
      </c>
      <c r="D11" s="21">
        <v>14373</v>
      </c>
      <c r="E11" s="21">
        <v>13307</v>
      </c>
      <c r="F11" s="21">
        <v>27680</v>
      </c>
      <c r="G11" s="7"/>
      <c r="H11" s="7"/>
      <c r="I11" s="7"/>
      <c r="J11" s="7"/>
      <c r="K11" s="7"/>
      <c r="L11" s="7"/>
      <c r="M11" s="79"/>
      <c r="N11" s="79"/>
      <c r="O11" s="79"/>
      <c r="P11" s="79"/>
      <c r="R11" s="9"/>
    </row>
    <row r="12" spans="1:18" ht="13.5" customHeight="1">
      <c r="A12" s="20" t="s">
        <v>95</v>
      </c>
      <c r="B12" s="20" t="s">
        <v>211</v>
      </c>
      <c r="C12" s="20" t="s">
        <v>227</v>
      </c>
      <c r="D12" s="21">
        <v>12587</v>
      </c>
      <c r="E12" s="21">
        <v>10355</v>
      </c>
      <c r="F12" s="21">
        <v>22942</v>
      </c>
      <c r="G12" s="7"/>
      <c r="H12" s="7"/>
      <c r="I12" s="7"/>
      <c r="J12" s="7"/>
      <c r="K12" s="7"/>
      <c r="L12" s="7"/>
      <c r="O12" s="4"/>
      <c r="R12" s="9"/>
    </row>
    <row r="13" spans="1:18" ht="13.5" customHeight="1">
      <c r="A13" s="20" t="s">
        <v>94</v>
      </c>
      <c r="B13" s="20" t="s">
        <v>225</v>
      </c>
      <c r="C13" s="20" t="s">
        <v>207</v>
      </c>
      <c r="D13" s="21">
        <v>12240</v>
      </c>
      <c r="E13" s="21">
        <v>10502</v>
      </c>
      <c r="F13" s="21">
        <v>22742</v>
      </c>
      <c r="G13" s="7"/>
      <c r="H13" s="7"/>
      <c r="I13" s="7"/>
      <c r="J13" s="7"/>
      <c r="K13" s="7"/>
      <c r="L13" s="7"/>
      <c r="O13" s="4"/>
      <c r="R13" s="9"/>
    </row>
    <row r="14" spans="1:18" ht="13.5" customHeight="1">
      <c r="A14" s="20" t="s">
        <v>93</v>
      </c>
      <c r="B14" s="20" t="s">
        <v>214</v>
      </c>
      <c r="C14" s="20" t="s">
        <v>206</v>
      </c>
      <c r="D14" s="21">
        <v>9807</v>
      </c>
      <c r="E14" s="21">
        <v>9022</v>
      </c>
      <c r="F14" s="21">
        <v>18829</v>
      </c>
      <c r="G14" s="7"/>
      <c r="H14" s="7"/>
      <c r="I14" s="7"/>
      <c r="J14" s="7"/>
      <c r="K14" s="7"/>
      <c r="L14" s="7"/>
      <c r="O14" s="4"/>
      <c r="R14" s="9"/>
    </row>
    <row r="15" spans="1:18" ht="13.5" customHeight="1">
      <c r="A15" s="20" t="s">
        <v>92</v>
      </c>
      <c r="B15" s="20" t="s">
        <v>206</v>
      </c>
      <c r="C15" s="20" t="s">
        <v>226</v>
      </c>
      <c r="D15" s="21">
        <v>10324</v>
      </c>
      <c r="E15" s="21">
        <v>8454</v>
      </c>
      <c r="F15" s="21">
        <v>18778</v>
      </c>
      <c r="G15" s="7"/>
      <c r="H15" s="7"/>
      <c r="I15" s="7"/>
      <c r="J15" s="7"/>
      <c r="K15" s="7"/>
      <c r="L15" s="7"/>
      <c r="O15" s="4"/>
      <c r="R15" s="9"/>
    </row>
    <row r="16" spans="1:18" ht="13.5" customHeight="1">
      <c r="A16" s="20" t="s">
        <v>91</v>
      </c>
      <c r="B16" s="20" t="s">
        <v>213</v>
      </c>
      <c r="C16" s="20" t="s">
        <v>211</v>
      </c>
      <c r="D16" s="21">
        <v>9995</v>
      </c>
      <c r="E16" s="21">
        <v>7834</v>
      </c>
      <c r="F16" s="21">
        <v>17829</v>
      </c>
      <c r="G16" s="7"/>
      <c r="H16" s="7"/>
      <c r="I16" s="7"/>
      <c r="J16" s="7"/>
      <c r="K16" s="7"/>
      <c r="L16" s="7"/>
      <c r="O16" s="4"/>
      <c r="R16" s="9"/>
    </row>
    <row r="17" spans="1:18" ht="13.5" customHeight="1">
      <c r="A17" s="20" t="s">
        <v>90</v>
      </c>
      <c r="B17" s="20" t="s">
        <v>214</v>
      </c>
      <c r="C17" s="20" t="s">
        <v>217</v>
      </c>
      <c r="D17" s="21">
        <v>9815</v>
      </c>
      <c r="E17" s="21">
        <v>7579</v>
      </c>
      <c r="F17" s="21">
        <v>17394</v>
      </c>
      <c r="G17" s="7"/>
      <c r="H17" s="7"/>
      <c r="I17" s="7"/>
      <c r="J17" s="7"/>
      <c r="K17" s="7"/>
      <c r="L17" s="7"/>
      <c r="O17" s="4"/>
      <c r="R17" s="9"/>
    </row>
    <row r="18" spans="1:18" ht="13.5" customHeight="1">
      <c r="A18" s="20" t="s">
        <v>89</v>
      </c>
      <c r="B18" s="20" t="s">
        <v>224</v>
      </c>
      <c r="C18" s="20" t="s">
        <v>211</v>
      </c>
      <c r="D18" s="21">
        <v>9117</v>
      </c>
      <c r="E18" s="21">
        <v>8082</v>
      </c>
      <c r="F18" s="21">
        <v>17199</v>
      </c>
      <c r="G18" s="7"/>
      <c r="H18" s="7"/>
      <c r="I18" s="7"/>
      <c r="J18" s="7"/>
      <c r="K18" s="7"/>
      <c r="L18" s="7"/>
      <c r="O18" s="4"/>
      <c r="R18" s="9"/>
    </row>
    <row r="19" spans="1:18" ht="13.5" customHeight="1">
      <c r="A19" s="20" t="s">
        <v>88</v>
      </c>
      <c r="B19" s="20" t="s">
        <v>211</v>
      </c>
      <c r="C19" s="20" t="s">
        <v>217</v>
      </c>
      <c r="D19" s="21">
        <v>7719</v>
      </c>
      <c r="E19" s="21">
        <v>7328</v>
      </c>
      <c r="F19" s="21">
        <v>15047</v>
      </c>
      <c r="G19" s="7"/>
      <c r="H19" s="7"/>
      <c r="I19" s="7"/>
      <c r="J19" s="7"/>
      <c r="K19" s="7"/>
      <c r="L19" s="7"/>
      <c r="O19" s="4"/>
      <c r="R19" s="9"/>
    </row>
    <row r="20" spans="1:18" ht="13.5" customHeight="1">
      <c r="A20" s="20" t="s">
        <v>87</v>
      </c>
      <c r="B20" s="20" t="s">
        <v>206</v>
      </c>
      <c r="C20" s="20" t="s">
        <v>0</v>
      </c>
      <c r="D20" s="21">
        <v>6928</v>
      </c>
      <c r="E20" s="21">
        <v>6527</v>
      </c>
      <c r="F20" s="21">
        <v>13455</v>
      </c>
      <c r="G20" s="7"/>
      <c r="H20" s="7"/>
      <c r="I20" s="7"/>
      <c r="J20" s="7"/>
      <c r="K20" s="7"/>
      <c r="L20" s="7"/>
      <c r="O20" s="4"/>
      <c r="R20" s="9"/>
    </row>
    <row r="21" spans="1:18" ht="13.5" customHeight="1">
      <c r="A21" s="20" t="s">
        <v>86</v>
      </c>
      <c r="B21" s="20" t="s">
        <v>1</v>
      </c>
      <c r="C21" s="20" t="s">
        <v>206</v>
      </c>
      <c r="D21" s="21">
        <v>6530</v>
      </c>
      <c r="E21" s="21">
        <v>6264</v>
      </c>
      <c r="F21" s="21">
        <v>12794</v>
      </c>
      <c r="G21" s="7"/>
      <c r="H21" s="7"/>
      <c r="I21" s="7"/>
      <c r="J21" s="7"/>
      <c r="K21" s="7"/>
      <c r="L21" s="7"/>
      <c r="O21" s="4"/>
      <c r="R21" s="9"/>
    </row>
    <row r="22" spans="1:18" ht="13.5" customHeight="1">
      <c r="A22" s="20" t="s">
        <v>85</v>
      </c>
      <c r="B22" s="20" t="s">
        <v>221</v>
      </c>
      <c r="C22" s="20" t="s">
        <v>211</v>
      </c>
      <c r="D22" s="21">
        <v>6460</v>
      </c>
      <c r="E22" s="21">
        <v>6143</v>
      </c>
      <c r="F22" s="21">
        <v>12603</v>
      </c>
      <c r="G22" s="7"/>
      <c r="H22" s="7"/>
      <c r="I22" s="7"/>
      <c r="J22" s="7"/>
      <c r="K22" s="7"/>
      <c r="L22" s="7"/>
      <c r="O22" s="4"/>
      <c r="R22" s="9"/>
    </row>
    <row r="23" spans="1:18" ht="13.5" customHeight="1">
      <c r="A23" s="20" t="s">
        <v>84</v>
      </c>
      <c r="B23" s="20" t="s">
        <v>1</v>
      </c>
      <c r="C23" s="20" t="s">
        <v>214</v>
      </c>
      <c r="D23" s="21">
        <v>6060</v>
      </c>
      <c r="E23" s="21">
        <v>5933</v>
      </c>
      <c r="F23" s="21">
        <v>11993</v>
      </c>
      <c r="G23" s="7"/>
      <c r="H23" s="7"/>
      <c r="I23" s="7"/>
      <c r="J23" s="7"/>
      <c r="K23" s="7"/>
      <c r="L23" s="7"/>
      <c r="O23" s="4"/>
      <c r="R23" s="9"/>
    </row>
    <row r="24" spans="1:18" ht="13.5" customHeight="1">
      <c r="A24" s="20" t="s">
        <v>83</v>
      </c>
      <c r="B24" s="20" t="s">
        <v>208</v>
      </c>
      <c r="C24" s="20" t="s">
        <v>211</v>
      </c>
      <c r="D24" s="21">
        <v>6123</v>
      </c>
      <c r="E24" s="21">
        <v>5775</v>
      </c>
      <c r="F24" s="21">
        <v>11898</v>
      </c>
      <c r="G24" s="7"/>
      <c r="H24" s="7"/>
      <c r="I24" s="7"/>
      <c r="J24" s="7"/>
      <c r="K24" s="7"/>
      <c r="L24" s="7"/>
      <c r="O24" s="4"/>
      <c r="R24" s="9"/>
    </row>
    <row r="25" spans="1:18" ht="13.5" customHeight="1">
      <c r="A25" s="20" t="s">
        <v>82</v>
      </c>
      <c r="B25" s="20" t="s">
        <v>223</v>
      </c>
      <c r="C25" s="20" t="s">
        <v>211</v>
      </c>
      <c r="D25" s="21">
        <v>5982</v>
      </c>
      <c r="E25" s="21">
        <v>5099</v>
      </c>
      <c r="F25" s="21">
        <v>11081</v>
      </c>
      <c r="G25" s="7"/>
      <c r="H25" s="7"/>
      <c r="I25" s="7"/>
      <c r="J25" s="7"/>
      <c r="K25" s="7"/>
      <c r="L25" s="7"/>
      <c r="O25" s="4"/>
      <c r="R25" s="9"/>
    </row>
    <row r="26" spans="1:18" ht="13.5" customHeight="1">
      <c r="A26" s="20" t="s">
        <v>81</v>
      </c>
      <c r="B26" s="20" t="s">
        <v>222</v>
      </c>
      <c r="C26" s="20" t="s">
        <v>207</v>
      </c>
      <c r="D26" s="21">
        <v>6447</v>
      </c>
      <c r="E26" s="21">
        <v>4415</v>
      </c>
      <c r="F26" s="21">
        <v>10862</v>
      </c>
      <c r="G26" s="7"/>
      <c r="H26" s="7"/>
      <c r="I26" s="7"/>
      <c r="J26" s="7"/>
      <c r="K26" s="7"/>
      <c r="L26" s="7"/>
      <c r="O26" s="4"/>
      <c r="R26" s="9"/>
    </row>
    <row r="27" spans="1:18" ht="13.5" customHeight="1">
      <c r="A27" s="20" t="s">
        <v>80</v>
      </c>
      <c r="B27" s="20" t="s">
        <v>214</v>
      </c>
      <c r="C27" s="20" t="s">
        <v>220</v>
      </c>
      <c r="D27" s="21">
        <v>5403</v>
      </c>
      <c r="E27" s="21">
        <v>4866</v>
      </c>
      <c r="F27" s="21">
        <v>10269</v>
      </c>
      <c r="G27" s="7"/>
      <c r="H27" s="7"/>
      <c r="I27" s="7"/>
      <c r="J27" s="7"/>
      <c r="K27" s="7"/>
      <c r="L27" s="7"/>
      <c r="O27" s="4"/>
      <c r="R27" s="9"/>
    </row>
    <row r="28" spans="1:18" ht="13.5" customHeight="1">
      <c r="A28" s="20" t="s">
        <v>79</v>
      </c>
      <c r="B28" s="20" t="s">
        <v>213</v>
      </c>
      <c r="C28" s="20" t="s">
        <v>206</v>
      </c>
      <c r="D28" s="21">
        <v>5828</v>
      </c>
      <c r="E28" s="21">
        <v>4089</v>
      </c>
      <c r="F28" s="21">
        <v>9917</v>
      </c>
      <c r="G28" s="7"/>
      <c r="H28" s="7"/>
      <c r="I28" s="7"/>
      <c r="J28" s="7"/>
      <c r="K28" s="7"/>
      <c r="L28" s="7"/>
      <c r="O28" s="4"/>
      <c r="R28" s="9"/>
    </row>
    <row r="29" spans="1:18" ht="13.5" customHeight="1">
      <c r="A29" s="20" t="s">
        <v>78</v>
      </c>
      <c r="B29" s="20" t="s">
        <v>1</v>
      </c>
      <c r="C29" s="20" t="s">
        <v>0</v>
      </c>
      <c r="D29" s="21">
        <v>5217</v>
      </c>
      <c r="E29" s="21">
        <v>4295</v>
      </c>
      <c r="F29" s="21">
        <v>9512</v>
      </c>
      <c r="G29" s="7"/>
      <c r="H29" s="7"/>
      <c r="I29" s="7"/>
      <c r="J29" s="7"/>
      <c r="K29" s="7"/>
      <c r="L29" s="7"/>
      <c r="O29" s="4"/>
      <c r="R29" s="9"/>
    </row>
    <row r="30" spans="1:18" ht="13.5" customHeight="1">
      <c r="A30" s="20" t="s">
        <v>77</v>
      </c>
      <c r="B30" s="20" t="s">
        <v>218</v>
      </c>
      <c r="C30" s="20" t="s">
        <v>206</v>
      </c>
      <c r="D30" s="21">
        <v>4533</v>
      </c>
      <c r="E30" s="21">
        <v>4448</v>
      </c>
      <c r="F30" s="21">
        <v>8981</v>
      </c>
      <c r="G30" s="7"/>
      <c r="H30" s="7"/>
      <c r="I30" s="7"/>
      <c r="J30" s="7"/>
      <c r="K30" s="7"/>
      <c r="L30" s="7"/>
      <c r="O30" s="4"/>
      <c r="R30" s="9"/>
    </row>
    <row r="31" spans="1:18" ht="13.5" customHeight="1">
      <c r="A31" s="20" t="s">
        <v>76</v>
      </c>
      <c r="B31" s="20" t="s">
        <v>224</v>
      </c>
      <c r="C31" s="20" t="s">
        <v>206</v>
      </c>
      <c r="D31" s="21">
        <v>4693</v>
      </c>
      <c r="E31" s="21">
        <v>4058</v>
      </c>
      <c r="F31" s="21">
        <v>8751</v>
      </c>
      <c r="G31" s="7"/>
      <c r="H31" s="7"/>
      <c r="I31" s="7"/>
      <c r="J31" s="7"/>
      <c r="K31" s="7"/>
      <c r="L31" s="7"/>
      <c r="O31" s="4"/>
      <c r="R31" s="9"/>
    </row>
    <row r="32" spans="1:18" ht="13.5" customHeight="1">
      <c r="A32" s="20" t="s">
        <v>75</v>
      </c>
      <c r="B32" s="20" t="s">
        <v>211</v>
      </c>
      <c r="C32" s="20" t="s">
        <v>212</v>
      </c>
      <c r="D32" s="21">
        <v>4721</v>
      </c>
      <c r="E32" s="21">
        <v>3926</v>
      </c>
      <c r="F32" s="21">
        <v>8647</v>
      </c>
      <c r="G32" s="7"/>
      <c r="H32" s="7"/>
      <c r="I32" s="7"/>
      <c r="J32" s="7"/>
      <c r="K32" s="7"/>
      <c r="L32" s="7"/>
      <c r="O32" s="4"/>
      <c r="R32" s="9"/>
    </row>
    <row r="33" spans="1:18" ht="13.5" customHeight="1">
      <c r="A33" s="20" t="s">
        <v>74</v>
      </c>
      <c r="B33" s="20" t="s">
        <v>1</v>
      </c>
      <c r="C33" s="20" t="s">
        <v>217</v>
      </c>
      <c r="D33" s="21">
        <v>4725</v>
      </c>
      <c r="E33" s="21">
        <v>3710</v>
      </c>
      <c r="F33" s="21">
        <v>8435</v>
      </c>
      <c r="G33" s="7"/>
      <c r="H33" s="7"/>
      <c r="I33" s="7"/>
      <c r="J33" s="7"/>
      <c r="K33" s="7"/>
      <c r="L33" s="7"/>
      <c r="O33" s="4"/>
      <c r="R33" s="9"/>
    </row>
    <row r="34" spans="1:18" ht="13.5" customHeight="1">
      <c r="A34" s="20" t="s">
        <v>73</v>
      </c>
      <c r="B34" s="20" t="s">
        <v>213</v>
      </c>
      <c r="C34" s="20" t="s">
        <v>1</v>
      </c>
      <c r="D34" s="21">
        <v>4835</v>
      </c>
      <c r="E34" s="21">
        <v>3570</v>
      </c>
      <c r="F34" s="21">
        <v>8405</v>
      </c>
      <c r="G34" s="7"/>
      <c r="H34" s="7"/>
      <c r="I34" s="7"/>
      <c r="J34" s="7"/>
      <c r="K34" s="7"/>
      <c r="L34" s="7"/>
      <c r="O34" s="4"/>
      <c r="R34" s="9"/>
    </row>
    <row r="35" spans="1:18" ht="13.5" customHeight="1">
      <c r="A35" s="20" t="s">
        <v>72</v>
      </c>
      <c r="B35" s="20" t="s">
        <v>208</v>
      </c>
      <c r="C35" s="20" t="s">
        <v>214</v>
      </c>
      <c r="D35" s="21">
        <v>4008</v>
      </c>
      <c r="E35" s="21">
        <v>3995</v>
      </c>
      <c r="F35" s="21">
        <v>8003</v>
      </c>
      <c r="G35" s="7"/>
      <c r="H35" s="7"/>
      <c r="I35" s="7"/>
      <c r="J35" s="7"/>
      <c r="K35" s="7"/>
      <c r="L35" s="7"/>
      <c r="O35" s="4"/>
      <c r="R35" s="9"/>
    </row>
    <row r="36" spans="1:18" ht="13.5" customHeight="1">
      <c r="A36" s="20" t="s">
        <v>71</v>
      </c>
      <c r="B36" s="20" t="s">
        <v>219</v>
      </c>
      <c r="C36" s="20" t="s">
        <v>211</v>
      </c>
      <c r="D36" s="21">
        <v>4116</v>
      </c>
      <c r="E36" s="21">
        <v>3833</v>
      </c>
      <c r="F36" s="21">
        <v>7949</v>
      </c>
      <c r="G36" s="7"/>
      <c r="H36" s="7"/>
      <c r="I36" s="7"/>
      <c r="J36" s="7"/>
      <c r="K36" s="7"/>
      <c r="L36" s="7"/>
      <c r="O36" s="4"/>
      <c r="R36" s="9"/>
    </row>
    <row r="37" spans="1:18" ht="13.5" customHeight="1">
      <c r="A37" s="20" t="s">
        <v>70</v>
      </c>
      <c r="B37" s="20" t="s">
        <v>206</v>
      </c>
      <c r="C37" s="20" t="s">
        <v>207</v>
      </c>
      <c r="D37" s="21">
        <v>4365</v>
      </c>
      <c r="E37" s="21">
        <v>3553</v>
      </c>
      <c r="F37" s="21">
        <v>7918</v>
      </c>
      <c r="G37" s="7"/>
      <c r="H37" s="7"/>
      <c r="I37" s="7"/>
      <c r="J37" s="7"/>
      <c r="K37" s="7"/>
      <c r="L37" s="7"/>
      <c r="O37" s="4"/>
      <c r="R37" s="9"/>
    </row>
    <row r="38" spans="1:18" ht="13.5" customHeight="1">
      <c r="A38" s="20" t="s">
        <v>69</v>
      </c>
      <c r="B38" s="20" t="s">
        <v>216</v>
      </c>
      <c r="C38" s="20" t="s">
        <v>211</v>
      </c>
      <c r="D38" s="21">
        <v>3945</v>
      </c>
      <c r="E38" s="21">
        <v>3900</v>
      </c>
      <c r="F38" s="21">
        <v>7845</v>
      </c>
      <c r="G38" s="7"/>
      <c r="H38" s="7"/>
      <c r="I38" s="7"/>
      <c r="J38" s="7"/>
      <c r="K38" s="7"/>
      <c r="L38" s="7"/>
      <c r="O38" s="4"/>
      <c r="R38" s="9"/>
    </row>
    <row r="39" spans="1:18" ht="13.5" customHeight="1">
      <c r="A39" s="20" t="s">
        <v>68</v>
      </c>
      <c r="B39" s="20" t="s">
        <v>210</v>
      </c>
      <c r="C39" s="20" t="s">
        <v>211</v>
      </c>
      <c r="D39" s="21">
        <v>3958</v>
      </c>
      <c r="E39" s="21">
        <v>3849</v>
      </c>
      <c r="F39" s="21">
        <v>7807</v>
      </c>
      <c r="G39" s="7"/>
      <c r="H39" s="7"/>
      <c r="I39" s="7"/>
      <c r="J39" s="7"/>
      <c r="K39" s="7"/>
      <c r="L39" s="7"/>
      <c r="O39" s="4"/>
      <c r="R39" s="9"/>
    </row>
    <row r="40" spans="1:18" ht="13.5" customHeight="1">
      <c r="A40" s="20" t="s">
        <v>67</v>
      </c>
      <c r="B40" s="20" t="s">
        <v>211</v>
      </c>
      <c r="C40" s="20" t="s">
        <v>215</v>
      </c>
      <c r="D40" s="21">
        <v>3981</v>
      </c>
      <c r="E40" s="21">
        <v>3634</v>
      </c>
      <c r="F40" s="21">
        <v>7615</v>
      </c>
      <c r="G40" s="7"/>
      <c r="H40" s="7"/>
      <c r="I40" s="7"/>
      <c r="J40" s="7"/>
      <c r="K40" s="7"/>
      <c r="L40" s="7"/>
      <c r="O40" s="4"/>
      <c r="R40" s="9"/>
    </row>
    <row r="41" spans="1:18" ht="13.5" customHeight="1">
      <c r="A41" s="20" t="s">
        <v>66</v>
      </c>
      <c r="B41" s="20" t="s">
        <v>0</v>
      </c>
      <c r="C41" s="20" t="s">
        <v>207</v>
      </c>
      <c r="D41" s="21">
        <v>3761</v>
      </c>
      <c r="E41" s="21">
        <v>3618</v>
      </c>
      <c r="F41" s="21">
        <v>7379</v>
      </c>
      <c r="G41" s="7"/>
      <c r="H41" s="7"/>
      <c r="I41" s="7"/>
      <c r="J41" s="7"/>
      <c r="K41" s="7"/>
      <c r="L41" s="7"/>
      <c r="O41" s="4"/>
      <c r="R41" s="9"/>
    </row>
    <row r="42" spans="1:18" ht="13.5" customHeight="1">
      <c r="A42" s="20" t="s">
        <v>65</v>
      </c>
      <c r="B42" s="20" t="s">
        <v>224</v>
      </c>
      <c r="C42" s="20" t="s">
        <v>1</v>
      </c>
      <c r="D42" s="21">
        <v>3697</v>
      </c>
      <c r="E42" s="21">
        <v>3381</v>
      </c>
      <c r="F42" s="21">
        <v>7078</v>
      </c>
      <c r="G42" s="7"/>
      <c r="H42" s="7"/>
      <c r="I42" s="7"/>
      <c r="J42" s="7"/>
      <c r="K42" s="7"/>
      <c r="L42" s="7"/>
      <c r="N42" s="80"/>
      <c r="O42" s="80"/>
      <c r="P42" s="80"/>
      <c r="Q42" s="80"/>
      <c r="R42" s="80"/>
    </row>
    <row r="43" spans="1:18" ht="13.5" customHeight="1">
      <c r="A43" s="20" t="s">
        <v>64</v>
      </c>
      <c r="B43" s="20" t="s">
        <v>208</v>
      </c>
      <c r="C43" s="20" t="s">
        <v>206</v>
      </c>
      <c r="D43" s="21">
        <v>3728</v>
      </c>
      <c r="E43" s="21">
        <v>3284</v>
      </c>
      <c r="F43" s="21">
        <v>7012</v>
      </c>
      <c r="G43" s="6"/>
      <c r="H43" s="6"/>
      <c r="I43" s="6"/>
      <c r="J43" s="6"/>
      <c r="K43" s="6"/>
      <c r="N43" s="80"/>
      <c r="O43" s="80"/>
      <c r="P43" s="80"/>
      <c r="Q43" s="80"/>
      <c r="R43" s="80"/>
    </row>
    <row r="44" spans="1:18" ht="12" customHeight="1">
      <c r="A44" s="77" t="s">
        <v>267</v>
      </c>
      <c r="B44" s="77"/>
      <c r="C44" s="77"/>
      <c r="D44" s="77"/>
      <c r="E44" s="77"/>
      <c r="F44" s="77"/>
      <c r="G44" s="6"/>
      <c r="H44" s="6"/>
      <c r="I44" s="6"/>
      <c r="J44" s="6"/>
      <c r="K44" s="6"/>
      <c r="M44" s="75"/>
      <c r="N44" s="75"/>
      <c r="O44" s="75"/>
      <c r="P44" s="75"/>
      <c r="Q44" s="75"/>
      <c r="R44" s="75"/>
    </row>
    <row r="45" spans="1:18" ht="12" customHeight="1">
      <c r="A45" s="45" t="s">
        <v>63</v>
      </c>
      <c r="B45" s="46"/>
      <c r="C45" s="46"/>
      <c r="D45" s="46"/>
      <c r="E45" s="46"/>
      <c r="F45" s="4"/>
      <c r="G45" s="6"/>
      <c r="H45" s="6"/>
      <c r="I45" s="6"/>
      <c r="J45" s="6"/>
      <c r="K45" s="6"/>
      <c r="M45" s="75"/>
      <c r="N45" s="75"/>
      <c r="O45" s="75"/>
      <c r="P45" s="75"/>
      <c r="Q45" s="75"/>
      <c r="R45" s="75"/>
    </row>
    <row r="46" spans="1:18" ht="16.5" customHeight="1">
      <c r="A46" s="78" t="s">
        <v>268</v>
      </c>
      <c r="B46" s="78"/>
      <c r="C46" s="78"/>
      <c r="D46" s="78"/>
      <c r="E46" s="78"/>
      <c r="F46" s="78"/>
      <c r="G46" s="6"/>
      <c r="H46" s="6"/>
      <c r="I46" s="6"/>
      <c r="J46" s="6"/>
      <c r="K46" s="6"/>
    </row>
    <row r="47" spans="1:18" ht="12" customHeight="1">
      <c r="A47" s="78"/>
      <c r="B47" s="78"/>
      <c r="C47" s="78"/>
      <c r="D47" s="78"/>
      <c r="E47" s="78"/>
      <c r="F47" s="78"/>
      <c r="G47" s="6"/>
      <c r="H47" s="6"/>
      <c r="I47" s="6"/>
      <c r="J47" s="6"/>
      <c r="K47" s="6"/>
    </row>
    <row r="48" spans="1:18" ht="37.5" customHeight="1">
      <c r="A48" s="78"/>
      <c r="B48" s="78"/>
      <c r="C48" s="78"/>
      <c r="D48" s="78"/>
      <c r="E48" s="78"/>
      <c r="F48" s="78"/>
      <c r="G48" s="8"/>
      <c r="H48" s="8"/>
      <c r="I48" s="4"/>
      <c r="J48" s="4"/>
      <c r="K48" s="4"/>
    </row>
    <row r="49" spans="1:12" ht="12" customHeight="1">
      <c r="A49" s="25"/>
      <c r="B49" s="25"/>
      <c r="C49" s="25"/>
      <c r="D49" s="25"/>
      <c r="E49" s="25"/>
      <c r="F49" s="25"/>
      <c r="L49" s="11"/>
    </row>
    <row r="50" spans="1:12" ht="12" customHeight="1">
      <c r="A50" s="25"/>
      <c r="B50" s="25"/>
      <c r="C50" s="25"/>
      <c r="D50" s="25"/>
      <c r="E50" s="25"/>
      <c r="F50" s="25"/>
    </row>
    <row r="51" spans="1:12" ht="12" customHeight="1">
      <c r="A51" s="74" t="s">
        <v>229</v>
      </c>
      <c r="B51" s="74"/>
      <c r="C51" s="26"/>
      <c r="G51" s="6"/>
      <c r="H51" s="6"/>
      <c r="I51" s="6"/>
      <c r="J51" s="6"/>
      <c r="K51" s="6"/>
    </row>
    <row r="52" spans="1:12" ht="37.5" customHeight="1">
      <c r="A52" s="23" t="s">
        <v>228</v>
      </c>
      <c r="B52" s="23" t="s">
        <v>202</v>
      </c>
      <c r="C52" s="23" t="s">
        <v>269</v>
      </c>
      <c r="D52" s="24" t="s">
        <v>203</v>
      </c>
      <c r="E52" s="24" t="s">
        <v>204</v>
      </c>
      <c r="F52" s="24" t="s">
        <v>205</v>
      </c>
      <c r="G52" s="6"/>
      <c r="H52" s="6"/>
      <c r="I52" s="6"/>
      <c r="J52" s="6"/>
      <c r="K52" s="6"/>
    </row>
    <row r="53" spans="1:12" ht="13.5" customHeight="1">
      <c r="A53" s="27" t="s">
        <v>104</v>
      </c>
      <c r="B53" s="20" t="s">
        <v>206</v>
      </c>
      <c r="C53" s="20" t="s">
        <v>209</v>
      </c>
      <c r="D53" s="21">
        <v>3491</v>
      </c>
      <c r="E53" s="21">
        <v>3328</v>
      </c>
      <c r="F53" s="21">
        <v>6819</v>
      </c>
      <c r="G53" s="6"/>
      <c r="H53" s="6"/>
      <c r="I53" s="6"/>
      <c r="J53" s="6"/>
      <c r="K53" s="6"/>
    </row>
    <row r="54" spans="1:12" ht="13.5" customHeight="1">
      <c r="A54" s="27" t="s">
        <v>105</v>
      </c>
      <c r="B54" s="20" t="s">
        <v>221</v>
      </c>
      <c r="C54" s="20" t="s">
        <v>2</v>
      </c>
      <c r="D54" s="21">
        <v>3326</v>
      </c>
      <c r="E54" s="21">
        <v>3304</v>
      </c>
      <c r="F54" s="21">
        <v>6630</v>
      </c>
      <c r="G54" s="6"/>
      <c r="H54" s="6"/>
      <c r="I54" s="6"/>
      <c r="J54" s="6"/>
      <c r="K54" s="6"/>
    </row>
    <row r="55" spans="1:12" ht="13.5" customHeight="1">
      <c r="A55" s="27" t="s">
        <v>106</v>
      </c>
      <c r="B55" s="20" t="s">
        <v>206</v>
      </c>
      <c r="C55" s="20" t="s">
        <v>217</v>
      </c>
      <c r="D55" s="21">
        <v>3317</v>
      </c>
      <c r="E55" s="21">
        <v>3126</v>
      </c>
      <c r="F55" s="21">
        <v>6443</v>
      </c>
      <c r="G55" s="6"/>
      <c r="H55" s="6"/>
      <c r="I55" s="6"/>
      <c r="J55" s="6"/>
      <c r="K55" s="6"/>
    </row>
    <row r="56" spans="1:12" ht="13.5" customHeight="1">
      <c r="A56" s="27" t="s">
        <v>107</v>
      </c>
      <c r="B56" s="20" t="s">
        <v>213</v>
      </c>
      <c r="C56" s="20" t="s">
        <v>214</v>
      </c>
      <c r="D56" s="21">
        <v>3722</v>
      </c>
      <c r="E56" s="21">
        <v>2719</v>
      </c>
      <c r="F56" s="21">
        <v>6441</v>
      </c>
      <c r="G56" s="6"/>
      <c r="H56" s="6"/>
      <c r="I56" s="6"/>
      <c r="J56" s="6"/>
      <c r="K56" s="6"/>
    </row>
    <row r="57" spans="1:12" ht="13.5" customHeight="1">
      <c r="A57" s="27" t="s">
        <v>108</v>
      </c>
      <c r="B57" s="20" t="s">
        <v>1</v>
      </c>
      <c r="C57" s="20" t="s">
        <v>230</v>
      </c>
      <c r="D57" s="21">
        <v>3156</v>
      </c>
      <c r="E57" s="21">
        <v>3022</v>
      </c>
      <c r="F57" s="21">
        <v>6178</v>
      </c>
      <c r="G57" s="6"/>
      <c r="H57" s="6"/>
      <c r="I57" s="6"/>
      <c r="J57" s="6"/>
      <c r="K57" s="6"/>
    </row>
    <row r="58" spans="1:12" ht="13.5" customHeight="1">
      <c r="A58" s="27" t="s">
        <v>109</v>
      </c>
      <c r="B58" s="20" t="s">
        <v>224</v>
      </c>
      <c r="C58" s="20" t="s">
        <v>216</v>
      </c>
      <c r="D58" s="21">
        <v>3098</v>
      </c>
      <c r="E58" s="21">
        <v>2958</v>
      </c>
      <c r="F58" s="21">
        <v>6056</v>
      </c>
      <c r="G58" s="6"/>
      <c r="H58" s="6"/>
      <c r="I58" s="6"/>
      <c r="J58" s="6"/>
      <c r="K58" s="6"/>
    </row>
    <row r="59" spans="1:12" ht="13.5" customHeight="1">
      <c r="A59" s="27" t="s">
        <v>110</v>
      </c>
      <c r="B59" s="20" t="s">
        <v>214</v>
      </c>
      <c r="C59" s="20" t="s">
        <v>207</v>
      </c>
      <c r="D59" s="21">
        <v>3122</v>
      </c>
      <c r="E59" s="21">
        <v>2911</v>
      </c>
      <c r="F59" s="21">
        <v>6033</v>
      </c>
      <c r="G59" s="6"/>
      <c r="H59" s="6"/>
      <c r="I59" s="6"/>
      <c r="J59" s="6"/>
      <c r="K59" s="6"/>
    </row>
    <row r="60" spans="1:12" ht="13.5" customHeight="1">
      <c r="A60" s="27" t="s">
        <v>111</v>
      </c>
      <c r="B60" s="20" t="s">
        <v>211</v>
      </c>
      <c r="C60" s="20" t="s">
        <v>246</v>
      </c>
      <c r="D60" s="21">
        <v>3284</v>
      </c>
      <c r="E60" s="21">
        <v>2748</v>
      </c>
      <c r="F60" s="21">
        <v>6032</v>
      </c>
      <c r="G60" s="6"/>
      <c r="H60" s="6"/>
      <c r="I60" s="6"/>
      <c r="J60" s="6"/>
      <c r="K60" s="6"/>
    </row>
    <row r="61" spans="1:12" ht="13.5" customHeight="1">
      <c r="A61" s="27" t="s">
        <v>112</v>
      </c>
      <c r="B61" s="20" t="s">
        <v>246</v>
      </c>
      <c r="C61" s="20" t="s">
        <v>207</v>
      </c>
      <c r="D61" s="21">
        <v>3191</v>
      </c>
      <c r="E61" s="21">
        <v>2823</v>
      </c>
      <c r="F61" s="21">
        <v>6014</v>
      </c>
      <c r="G61" s="6"/>
      <c r="H61" s="6"/>
      <c r="I61" s="6"/>
      <c r="J61" s="6"/>
      <c r="K61" s="6"/>
    </row>
    <row r="62" spans="1:12" ht="13.5" customHeight="1">
      <c r="A62" s="27" t="s">
        <v>113</v>
      </c>
      <c r="B62" s="20" t="s">
        <v>212</v>
      </c>
      <c r="C62" s="20" t="s">
        <v>207</v>
      </c>
      <c r="D62" s="21">
        <v>3158</v>
      </c>
      <c r="E62" s="21">
        <v>2761</v>
      </c>
      <c r="F62" s="21">
        <v>5919</v>
      </c>
      <c r="G62" s="6"/>
      <c r="H62" s="6"/>
      <c r="I62" s="6"/>
      <c r="J62" s="6"/>
      <c r="K62" s="6"/>
    </row>
    <row r="63" spans="1:12" ht="13.5" customHeight="1">
      <c r="A63" s="27" t="s">
        <v>114</v>
      </c>
      <c r="B63" s="20" t="s">
        <v>207</v>
      </c>
      <c r="C63" s="20" t="s">
        <v>226</v>
      </c>
      <c r="D63" s="21">
        <v>3072</v>
      </c>
      <c r="E63" s="21">
        <v>2691</v>
      </c>
      <c r="F63" s="21">
        <v>5763</v>
      </c>
      <c r="G63" s="6"/>
      <c r="H63" s="6"/>
      <c r="I63" s="6"/>
      <c r="J63" s="6"/>
      <c r="K63" s="6"/>
    </row>
    <row r="64" spans="1:12" ht="13.5" customHeight="1">
      <c r="A64" s="27" t="s">
        <v>115</v>
      </c>
      <c r="B64" s="20" t="s">
        <v>224</v>
      </c>
      <c r="C64" s="20" t="s">
        <v>214</v>
      </c>
      <c r="D64" s="21">
        <v>2957</v>
      </c>
      <c r="E64" s="21">
        <v>2642</v>
      </c>
      <c r="F64" s="21">
        <v>5599</v>
      </c>
      <c r="G64" s="6"/>
      <c r="H64" s="6"/>
      <c r="I64" s="6"/>
      <c r="J64" s="6"/>
      <c r="K64" s="6"/>
    </row>
    <row r="65" spans="1:11" ht="13.5" customHeight="1">
      <c r="A65" s="27" t="s">
        <v>116</v>
      </c>
      <c r="B65" s="20" t="s">
        <v>117</v>
      </c>
      <c r="C65" s="20" t="s">
        <v>211</v>
      </c>
      <c r="D65" s="21">
        <v>4007</v>
      </c>
      <c r="E65" s="21">
        <v>1525</v>
      </c>
      <c r="F65" s="21">
        <v>5532</v>
      </c>
      <c r="G65" s="6"/>
      <c r="H65" s="6"/>
      <c r="I65" s="6"/>
      <c r="J65" s="6"/>
      <c r="K65" s="6"/>
    </row>
    <row r="66" spans="1:11" ht="13.5" customHeight="1">
      <c r="A66" s="27" t="s">
        <v>118</v>
      </c>
      <c r="B66" s="20" t="s">
        <v>211</v>
      </c>
      <c r="C66" s="20" t="s">
        <v>218</v>
      </c>
      <c r="D66" s="21">
        <v>2771</v>
      </c>
      <c r="E66" s="21">
        <v>2752</v>
      </c>
      <c r="F66" s="21">
        <v>5523</v>
      </c>
      <c r="G66" s="6"/>
      <c r="H66" s="6"/>
      <c r="I66" s="6"/>
      <c r="J66" s="6"/>
      <c r="K66" s="6"/>
    </row>
    <row r="67" spans="1:11" ht="13.5" customHeight="1">
      <c r="A67" s="27" t="s">
        <v>119</v>
      </c>
      <c r="B67" s="20" t="s">
        <v>0</v>
      </c>
      <c r="C67" s="20" t="s">
        <v>226</v>
      </c>
      <c r="D67" s="21">
        <v>2980</v>
      </c>
      <c r="E67" s="21">
        <v>2496</v>
      </c>
      <c r="F67" s="21">
        <v>5476</v>
      </c>
      <c r="G67" s="6"/>
      <c r="H67" s="6"/>
      <c r="I67" s="6"/>
      <c r="J67" s="6"/>
      <c r="K67" s="6"/>
    </row>
    <row r="68" spans="1:11" ht="13.5" customHeight="1">
      <c r="A68" s="27" t="s">
        <v>120</v>
      </c>
      <c r="B68" s="20" t="s">
        <v>214</v>
      </c>
      <c r="C68" s="20" t="s">
        <v>0</v>
      </c>
      <c r="D68" s="21">
        <v>2853</v>
      </c>
      <c r="E68" s="21">
        <v>2581</v>
      </c>
      <c r="F68" s="21">
        <v>5434</v>
      </c>
      <c r="G68" s="6"/>
      <c r="H68" s="6"/>
      <c r="I68" s="6"/>
      <c r="J68" s="6"/>
      <c r="K68" s="6"/>
    </row>
    <row r="69" spans="1:11" ht="13.5" customHeight="1">
      <c r="A69" s="27" t="s">
        <v>121</v>
      </c>
      <c r="B69" s="20" t="s">
        <v>230</v>
      </c>
      <c r="C69" s="20" t="s">
        <v>211</v>
      </c>
      <c r="D69" s="21">
        <v>2721</v>
      </c>
      <c r="E69" s="21">
        <v>2470</v>
      </c>
      <c r="F69" s="21">
        <v>5191</v>
      </c>
      <c r="G69" s="6"/>
      <c r="H69" s="6"/>
      <c r="I69" s="6"/>
      <c r="J69" s="6"/>
      <c r="K69" s="6"/>
    </row>
    <row r="70" spans="1:11" ht="13.5" customHeight="1">
      <c r="A70" s="27" t="s">
        <v>122</v>
      </c>
      <c r="B70" s="20" t="s">
        <v>234</v>
      </c>
      <c r="C70" s="20" t="s">
        <v>245</v>
      </c>
      <c r="D70" s="21">
        <v>2895</v>
      </c>
      <c r="E70" s="21">
        <v>2194</v>
      </c>
      <c r="F70" s="21">
        <v>5089</v>
      </c>
      <c r="G70" s="6"/>
      <c r="H70" s="6"/>
      <c r="I70" s="6"/>
      <c r="J70" s="6"/>
      <c r="K70" s="6"/>
    </row>
    <row r="71" spans="1:11" ht="13.5" customHeight="1">
      <c r="A71" s="27" t="s">
        <v>123</v>
      </c>
      <c r="B71" s="20" t="s">
        <v>213</v>
      </c>
      <c r="C71" s="20" t="s">
        <v>224</v>
      </c>
      <c r="D71" s="21">
        <v>2683</v>
      </c>
      <c r="E71" s="21">
        <v>2293</v>
      </c>
      <c r="F71" s="21">
        <v>4976</v>
      </c>
      <c r="G71" s="6"/>
      <c r="H71" s="6"/>
      <c r="I71" s="6"/>
      <c r="J71" s="6"/>
      <c r="K71" s="6"/>
    </row>
    <row r="72" spans="1:11" ht="13.5" customHeight="1">
      <c r="A72" s="27" t="s">
        <v>124</v>
      </c>
      <c r="B72" s="20" t="s">
        <v>213</v>
      </c>
      <c r="C72" s="20" t="s">
        <v>217</v>
      </c>
      <c r="D72" s="21">
        <v>2994</v>
      </c>
      <c r="E72" s="21">
        <v>1865</v>
      </c>
      <c r="F72" s="21">
        <v>4859</v>
      </c>
      <c r="G72" s="6"/>
      <c r="H72" s="6"/>
      <c r="I72" s="6"/>
      <c r="J72" s="6"/>
      <c r="K72" s="6"/>
    </row>
    <row r="73" spans="1:11" ht="13.5" customHeight="1">
      <c r="A73" s="27" t="s">
        <v>125</v>
      </c>
      <c r="B73" s="20" t="s">
        <v>237</v>
      </c>
      <c r="C73" s="20" t="s">
        <v>206</v>
      </c>
      <c r="D73" s="21">
        <v>2498</v>
      </c>
      <c r="E73" s="21">
        <v>2299</v>
      </c>
      <c r="F73" s="21">
        <v>4797</v>
      </c>
      <c r="G73" s="6"/>
      <c r="H73" s="6"/>
      <c r="I73" s="6"/>
      <c r="J73" s="6"/>
      <c r="K73" s="6"/>
    </row>
    <row r="74" spans="1:11" ht="13.5" customHeight="1">
      <c r="A74" s="27" t="s">
        <v>126</v>
      </c>
      <c r="B74" s="29" t="s">
        <v>219</v>
      </c>
      <c r="C74" s="20" t="s">
        <v>214</v>
      </c>
      <c r="D74" s="21">
        <v>2515</v>
      </c>
      <c r="E74" s="21">
        <v>2230</v>
      </c>
      <c r="F74" s="21">
        <v>4745</v>
      </c>
      <c r="G74" s="6"/>
      <c r="H74" s="6"/>
      <c r="I74" s="6"/>
      <c r="J74" s="6"/>
      <c r="K74" s="6"/>
    </row>
    <row r="75" spans="1:11" ht="13.5" customHeight="1">
      <c r="A75" s="27" t="s">
        <v>127</v>
      </c>
      <c r="B75" s="20" t="s">
        <v>211</v>
      </c>
      <c r="C75" s="20" t="s">
        <v>241</v>
      </c>
      <c r="D75" s="21">
        <v>2301</v>
      </c>
      <c r="E75" s="21">
        <v>2221</v>
      </c>
      <c r="F75" s="21">
        <v>4522</v>
      </c>
      <c r="G75" s="6"/>
      <c r="H75" s="6"/>
      <c r="I75" s="6"/>
      <c r="J75" s="6"/>
      <c r="K75" s="6"/>
    </row>
    <row r="76" spans="1:11" ht="13.5" customHeight="1">
      <c r="A76" s="27" t="s">
        <v>128</v>
      </c>
      <c r="B76" s="20" t="s">
        <v>211</v>
      </c>
      <c r="C76" s="20" t="s">
        <v>233</v>
      </c>
      <c r="D76" s="21">
        <v>2296</v>
      </c>
      <c r="E76" s="21">
        <v>2214</v>
      </c>
      <c r="F76" s="21">
        <v>4510</v>
      </c>
      <c r="G76" s="6"/>
      <c r="H76" s="6"/>
      <c r="I76" s="6"/>
      <c r="J76" s="6"/>
      <c r="K76" s="6"/>
    </row>
    <row r="77" spans="1:11" ht="13.5" customHeight="1">
      <c r="A77" s="27" t="s">
        <v>129</v>
      </c>
      <c r="B77" s="20" t="s">
        <v>214</v>
      </c>
      <c r="C77" s="20" t="s">
        <v>226</v>
      </c>
      <c r="D77" s="21">
        <v>2397</v>
      </c>
      <c r="E77" s="21">
        <v>2104</v>
      </c>
      <c r="F77" s="21">
        <v>4501</v>
      </c>
      <c r="G77" s="6"/>
      <c r="H77" s="6"/>
      <c r="I77" s="6"/>
      <c r="J77" s="6"/>
      <c r="K77" s="6"/>
    </row>
    <row r="78" spans="1:11" ht="13.5" customHeight="1">
      <c r="A78" s="27" t="s">
        <v>130</v>
      </c>
      <c r="B78" s="20" t="s">
        <v>220</v>
      </c>
      <c r="C78" s="20" t="s">
        <v>211</v>
      </c>
      <c r="D78" s="21">
        <v>2218</v>
      </c>
      <c r="E78" s="21">
        <v>2192</v>
      </c>
      <c r="F78" s="21">
        <v>4410</v>
      </c>
      <c r="G78" s="6"/>
      <c r="H78" s="6"/>
      <c r="I78" s="6"/>
      <c r="J78" s="6"/>
      <c r="K78" s="6"/>
    </row>
    <row r="79" spans="1:11" ht="13.5" customHeight="1">
      <c r="A79" s="27" t="s">
        <v>131</v>
      </c>
      <c r="B79" s="20" t="s">
        <v>237</v>
      </c>
      <c r="C79" s="20" t="s">
        <v>211</v>
      </c>
      <c r="D79" s="21">
        <v>2294</v>
      </c>
      <c r="E79" s="21">
        <v>2053</v>
      </c>
      <c r="F79" s="21">
        <v>4347</v>
      </c>
      <c r="G79" s="6"/>
      <c r="H79" s="6"/>
      <c r="I79" s="6"/>
      <c r="J79" s="6"/>
      <c r="K79" s="6"/>
    </row>
    <row r="80" spans="1:11" ht="13.5" customHeight="1">
      <c r="A80" s="27" t="s">
        <v>132</v>
      </c>
      <c r="B80" s="20" t="s">
        <v>208</v>
      </c>
      <c r="C80" s="20" t="s">
        <v>230</v>
      </c>
      <c r="D80" s="21">
        <v>2201</v>
      </c>
      <c r="E80" s="21">
        <v>2091</v>
      </c>
      <c r="F80" s="21">
        <v>4292</v>
      </c>
      <c r="G80" s="6"/>
      <c r="H80" s="6"/>
      <c r="I80" s="6"/>
      <c r="J80" s="6"/>
      <c r="K80" s="6"/>
    </row>
    <row r="81" spans="1:20" ht="13.5" customHeight="1">
      <c r="A81" s="27" t="s">
        <v>133</v>
      </c>
      <c r="B81" s="20" t="s">
        <v>206</v>
      </c>
      <c r="C81" s="20" t="s">
        <v>210</v>
      </c>
      <c r="D81" s="21">
        <v>2187</v>
      </c>
      <c r="E81" s="21">
        <v>2068</v>
      </c>
      <c r="F81" s="21">
        <v>4255</v>
      </c>
      <c r="G81" s="6"/>
      <c r="H81" s="6"/>
      <c r="I81" s="6"/>
      <c r="J81" s="6"/>
      <c r="K81" s="6"/>
    </row>
    <row r="82" spans="1:20" ht="13.5" customHeight="1">
      <c r="A82" s="27" t="s">
        <v>134</v>
      </c>
      <c r="B82" s="20" t="s">
        <v>214</v>
      </c>
      <c r="C82" s="20" t="s">
        <v>210</v>
      </c>
      <c r="D82" s="21">
        <v>2252</v>
      </c>
      <c r="E82" s="21">
        <v>1951</v>
      </c>
      <c r="F82" s="21">
        <v>4203</v>
      </c>
      <c r="G82" s="6"/>
      <c r="H82" s="6"/>
      <c r="I82" s="6"/>
      <c r="J82" s="6"/>
      <c r="K82" s="6"/>
    </row>
    <row r="83" spans="1:20" ht="13.5" customHeight="1">
      <c r="A83" s="27" t="s">
        <v>135</v>
      </c>
      <c r="B83" s="20" t="s">
        <v>209</v>
      </c>
      <c r="C83" s="20" t="s">
        <v>214</v>
      </c>
      <c r="D83" s="21">
        <v>2170</v>
      </c>
      <c r="E83" s="21">
        <v>1936</v>
      </c>
      <c r="F83" s="21">
        <v>4106</v>
      </c>
      <c r="G83" s="6"/>
      <c r="H83" s="6"/>
      <c r="I83" s="6"/>
      <c r="J83" s="6"/>
      <c r="K83" s="6"/>
      <c r="L83" s="26"/>
    </row>
    <row r="84" spans="1:20" ht="13.5" customHeight="1">
      <c r="A84" s="27" t="s">
        <v>136</v>
      </c>
      <c r="B84" s="20" t="s">
        <v>243</v>
      </c>
      <c r="C84" s="20" t="s">
        <v>211</v>
      </c>
      <c r="D84" s="21">
        <v>2092</v>
      </c>
      <c r="E84" s="21">
        <v>2006</v>
      </c>
      <c r="F84" s="21">
        <v>4098</v>
      </c>
      <c r="G84" s="6"/>
      <c r="H84" s="6"/>
      <c r="I84" s="6"/>
      <c r="J84" s="6"/>
      <c r="K84" s="6"/>
      <c r="L84" s="44"/>
      <c r="R84"/>
      <c r="S84"/>
      <c r="T84"/>
    </row>
    <row r="85" spans="1:20" ht="13.5" customHeight="1">
      <c r="A85" s="27" t="s">
        <v>137</v>
      </c>
      <c r="B85" s="20" t="s">
        <v>211</v>
      </c>
      <c r="C85" s="20" t="s">
        <v>248</v>
      </c>
      <c r="D85" s="21">
        <v>2547</v>
      </c>
      <c r="E85" s="21">
        <v>1550</v>
      </c>
      <c r="F85" s="21">
        <v>4097</v>
      </c>
      <c r="G85" s="6"/>
      <c r="H85" s="6"/>
      <c r="I85" s="6"/>
      <c r="J85" s="6"/>
      <c r="K85" s="6"/>
      <c r="L85" s="44"/>
      <c r="R85" s="10"/>
      <c r="S85"/>
      <c r="T85"/>
    </row>
    <row r="86" spans="1:20" ht="13.5" customHeight="1">
      <c r="A86" s="27" t="s">
        <v>138</v>
      </c>
      <c r="B86" s="20" t="s">
        <v>206</v>
      </c>
      <c r="C86" s="20" t="s">
        <v>241</v>
      </c>
      <c r="D86" s="21">
        <v>2171</v>
      </c>
      <c r="E86" s="21">
        <v>1865</v>
      </c>
      <c r="F86" s="21">
        <v>4036</v>
      </c>
      <c r="G86" s="6"/>
      <c r="H86" s="6"/>
      <c r="I86" s="6"/>
      <c r="J86" s="6"/>
      <c r="K86" s="6"/>
      <c r="L86" s="44"/>
      <c r="R86" s="10"/>
      <c r="S86"/>
      <c r="T86"/>
    </row>
    <row r="87" spans="1:20" ht="13.5" customHeight="1">
      <c r="A87" s="27" t="s">
        <v>139</v>
      </c>
      <c r="B87" s="20" t="s">
        <v>117</v>
      </c>
      <c r="C87" s="20" t="s">
        <v>0</v>
      </c>
      <c r="D87" s="21">
        <v>2720</v>
      </c>
      <c r="E87" s="21">
        <v>1188</v>
      </c>
      <c r="F87" s="21">
        <v>3908</v>
      </c>
      <c r="G87" s="6"/>
      <c r="H87" s="6"/>
      <c r="I87" s="6"/>
      <c r="J87" s="6"/>
      <c r="K87" s="6"/>
      <c r="L87" s="44"/>
      <c r="R87" s="10"/>
      <c r="S87"/>
      <c r="T87"/>
    </row>
    <row r="88" spans="1:20" ht="13.5" customHeight="1">
      <c r="A88" s="27" t="s">
        <v>140</v>
      </c>
      <c r="B88" s="20" t="s">
        <v>211</v>
      </c>
      <c r="C88" s="20" t="s">
        <v>247</v>
      </c>
      <c r="D88" s="21">
        <v>1898</v>
      </c>
      <c r="E88" s="21">
        <v>1886</v>
      </c>
      <c r="F88" s="21">
        <v>3784</v>
      </c>
      <c r="G88" s="6"/>
      <c r="H88" s="6"/>
      <c r="I88" s="6"/>
      <c r="J88" s="6"/>
      <c r="K88" s="6"/>
      <c r="L88" s="44"/>
      <c r="R88" s="10"/>
      <c r="S88"/>
      <c r="T88"/>
    </row>
    <row r="89" spans="1:20" ht="13.5" customHeight="1">
      <c r="A89" s="27" t="s">
        <v>141</v>
      </c>
      <c r="B89" s="20" t="s">
        <v>222</v>
      </c>
      <c r="C89" s="20" t="s">
        <v>227</v>
      </c>
      <c r="D89" s="21">
        <v>2064</v>
      </c>
      <c r="E89" s="21">
        <v>1665</v>
      </c>
      <c r="F89" s="21">
        <v>3729</v>
      </c>
      <c r="G89" s="6"/>
      <c r="H89" s="6"/>
      <c r="I89" s="6"/>
      <c r="J89" s="6"/>
      <c r="K89" s="6"/>
      <c r="L89" s="44"/>
      <c r="R89" s="10"/>
      <c r="S89"/>
      <c r="T89"/>
    </row>
    <row r="90" spans="1:20" ht="13.5" customHeight="1">
      <c r="A90" s="27" t="s">
        <v>142</v>
      </c>
      <c r="B90" s="20" t="s">
        <v>211</v>
      </c>
      <c r="C90" s="20" t="s">
        <v>242</v>
      </c>
      <c r="D90" s="21">
        <v>1947</v>
      </c>
      <c r="E90" s="21">
        <v>1758</v>
      </c>
      <c r="F90" s="21">
        <v>3705</v>
      </c>
      <c r="G90" s="6"/>
      <c r="H90" s="6"/>
      <c r="I90" s="6"/>
      <c r="J90" s="6"/>
      <c r="K90" s="6"/>
      <c r="L90" s="44"/>
      <c r="R90" s="10"/>
      <c r="S90"/>
      <c r="T90"/>
    </row>
    <row r="91" spans="1:20" ht="13.5" customHeight="1">
      <c r="A91" s="27" t="s">
        <v>143</v>
      </c>
      <c r="B91" s="20" t="s">
        <v>241</v>
      </c>
      <c r="C91" s="20" t="s">
        <v>226</v>
      </c>
      <c r="D91" s="21">
        <v>2176</v>
      </c>
      <c r="E91" s="21">
        <v>1522</v>
      </c>
      <c r="F91" s="21">
        <v>3698</v>
      </c>
      <c r="G91" s="6"/>
      <c r="H91" s="6"/>
      <c r="I91" s="6"/>
      <c r="J91" s="6"/>
      <c r="K91" s="6"/>
      <c r="L91" s="44"/>
      <c r="R91" s="10"/>
      <c r="S91"/>
      <c r="T91"/>
    </row>
    <row r="92" spans="1:20" ht="13.5" customHeight="1">
      <c r="A92" s="27" t="s">
        <v>144</v>
      </c>
      <c r="B92" s="20" t="s">
        <v>206</v>
      </c>
      <c r="C92" s="20" t="s">
        <v>222</v>
      </c>
      <c r="D92" s="21">
        <v>1815</v>
      </c>
      <c r="E92" s="21">
        <v>1805</v>
      </c>
      <c r="F92" s="21">
        <v>3620</v>
      </c>
      <c r="G92" s="6"/>
      <c r="H92" s="6"/>
      <c r="I92" s="6"/>
      <c r="J92" s="6"/>
      <c r="K92" s="6"/>
      <c r="L92" s="44"/>
      <c r="R92" s="10"/>
      <c r="S92"/>
      <c r="T92"/>
    </row>
    <row r="93" spans="1:20" ht="13.5" customHeight="1">
      <c r="A93" s="27" t="s">
        <v>145</v>
      </c>
      <c r="B93" s="20" t="s">
        <v>251</v>
      </c>
      <c r="C93" s="20" t="s">
        <v>211</v>
      </c>
      <c r="D93" s="21">
        <v>1835</v>
      </c>
      <c r="E93" s="21">
        <v>1770</v>
      </c>
      <c r="F93" s="21">
        <v>3605</v>
      </c>
      <c r="G93" s="6"/>
      <c r="H93" s="6"/>
      <c r="I93" s="6"/>
      <c r="J93" s="6"/>
      <c r="K93" s="6"/>
      <c r="L93" s="44"/>
      <c r="R93" s="10"/>
      <c r="S93"/>
      <c r="T93"/>
    </row>
    <row r="94" spans="1:20" ht="13.5" customHeight="1">
      <c r="A94" s="27" t="s">
        <v>146</v>
      </c>
      <c r="B94" s="20" t="s">
        <v>1</v>
      </c>
      <c r="C94" s="20" t="s">
        <v>221</v>
      </c>
      <c r="D94" s="21">
        <v>1856</v>
      </c>
      <c r="E94" s="21">
        <v>1742</v>
      </c>
      <c r="F94" s="21">
        <v>3598</v>
      </c>
      <c r="G94" s="6"/>
      <c r="H94" s="6"/>
      <c r="I94" s="6"/>
      <c r="J94" s="6"/>
      <c r="K94" s="6"/>
      <c r="L94" s="44"/>
      <c r="R94" s="10"/>
      <c r="S94"/>
      <c r="T94"/>
    </row>
    <row r="95" spans="1:20" ht="13.5" customHeight="1">
      <c r="A95" s="27" t="s">
        <v>147</v>
      </c>
      <c r="B95" s="20" t="s">
        <v>1</v>
      </c>
      <c r="C95" s="20" t="s">
        <v>249</v>
      </c>
      <c r="D95" s="21">
        <v>1929</v>
      </c>
      <c r="E95" s="21">
        <v>1656</v>
      </c>
      <c r="F95" s="21">
        <v>3585</v>
      </c>
      <c r="G95" s="6"/>
      <c r="H95" s="6"/>
      <c r="I95" s="6"/>
      <c r="J95" s="6"/>
      <c r="K95" s="6"/>
      <c r="L95" s="44"/>
      <c r="R95" s="10"/>
      <c r="S95"/>
      <c r="T95"/>
    </row>
    <row r="96" spans="1:20" ht="13.5" customHeight="1">
      <c r="A96" s="27" t="s">
        <v>148</v>
      </c>
      <c r="B96" s="20" t="s">
        <v>224</v>
      </c>
      <c r="C96" s="20" t="s">
        <v>251</v>
      </c>
      <c r="D96" s="21">
        <v>1840</v>
      </c>
      <c r="E96" s="21">
        <v>1745</v>
      </c>
      <c r="F96" s="21">
        <v>3585</v>
      </c>
      <c r="G96" s="6"/>
      <c r="H96" s="6"/>
      <c r="I96" s="6"/>
      <c r="J96" s="6"/>
      <c r="K96" s="6"/>
      <c r="L96" s="44"/>
      <c r="R96" s="10"/>
      <c r="S96"/>
      <c r="T96"/>
    </row>
    <row r="97" spans="1:20" ht="13.5" customHeight="1">
      <c r="A97" s="27" t="s">
        <v>149</v>
      </c>
      <c r="B97" s="20" t="s">
        <v>209</v>
      </c>
      <c r="C97" s="20" t="s">
        <v>0</v>
      </c>
      <c r="D97" s="21">
        <v>1935</v>
      </c>
      <c r="E97" s="21">
        <v>1643</v>
      </c>
      <c r="F97" s="21">
        <v>3578</v>
      </c>
      <c r="G97" s="6"/>
      <c r="H97" s="6"/>
      <c r="I97" s="6"/>
      <c r="J97" s="6"/>
      <c r="K97" s="6"/>
      <c r="L97" s="44"/>
      <c r="R97" s="10"/>
      <c r="S97"/>
      <c r="T97"/>
    </row>
    <row r="98" spans="1:20" ht="13.5" customHeight="1">
      <c r="A98" s="27" t="s">
        <v>150</v>
      </c>
      <c r="B98" s="20" t="s">
        <v>224</v>
      </c>
      <c r="C98" s="20" t="s">
        <v>221</v>
      </c>
      <c r="D98" s="21">
        <v>1871</v>
      </c>
      <c r="E98" s="21">
        <v>1694</v>
      </c>
      <c r="F98" s="21">
        <v>3565</v>
      </c>
      <c r="G98" s="6"/>
      <c r="H98" s="6"/>
      <c r="I98" s="6"/>
      <c r="J98" s="6"/>
      <c r="K98" s="6"/>
      <c r="L98" s="44"/>
      <c r="R98" s="10"/>
      <c r="S98"/>
      <c r="T98"/>
    </row>
    <row r="99" spans="1:20" ht="13.5" customHeight="1">
      <c r="A99" s="27" t="s">
        <v>151</v>
      </c>
      <c r="B99" s="20" t="s">
        <v>1</v>
      </c>
      <c r="C99" s="20" t="s">
        <v>207</v>
      </c>
      <c r="D99" s="21">
        <v>1863</v>
      </c>
      <c r="E99" s="21">
        <v>1666</v>
      </c>
      <c r="F99" s="21">
        <v>3529</v>
      </c>
      <c r="G99" s="6"/>
      <c r="H99" s="6"/>
      <c r="I99" s="6"/>
      <c r="J99" s="6"/>
      <c r="K99" s="6"/>
      <c r="L99" s="44"/>
      <c r="R99" s="10"/>
      <c r="S99"/>
      <c r="T99"/>
    </row>
    <row r="100" spans="1:20" ht="13.5" customHeight="1">
      <c r="A100" s="27" t="s">
        <v>152</v>
      </c>
      <c r="B100" s="20" t="s">
        <v>208</v>
      </c>
      <c r="C100" s="20" t="s">
        <v>1</v>
      </c>
      <c r="D100" s="21">
        <v>1740</v>
      </c>
      <c r="E100" s="21">
        <v>1680</v>
      </c>
      <c r="F100" s="21">
        <v>3420</v>
      </c>
      <c r="G100" s="6"/>
      <c r="H100" s="6"/>
      <c r="I100" s="6"/>
      <c r="J100" s="6"/>
      <c r="K100" s="6"/>
      <c r="L100" s="44"/>
      <c r="R100" s="10"/>
      <c r="S100"/>
      <c r="T100"/>
    </row>
    <row r="101" spans="1:20" ht="13.5" customHeight="1">
      <c r="A101" s="27" t="s">
        <v>153</v>
      </c>
      <c r="B101" s="20" t="s">
        <v>211</v>
      </c>
      <c r="C101" s="20" t="s">
        <v>231</v>
      </c>
      <c r="D101" s="21">
        <v>1803</v>
      </c>
      <c r="E101" s="21">
        <v>1610</v>
      </c>
      <c r="F101" s="21">
        <v>3413</v>
      </c>
      <c r="G101" s="6"/>
      <c r="H101" s="6"/>
      <c r="I101" s="6"/>
      <c r="J101" s="6"/>
      <c r="K101" s="6"/>
      <c r="L101" s="44"/>
      <c r="R101" s="10"/>
      <c r="S101"/>
      <c r="T101"/>
    </row>
    <row r="102" spans="1:20" ht="13.5" customHeight="1">
      <c r="A102" s="27" t="s">
        <v>154</v>
      </c>
      <c r="B102" s="20" t="s">
        <v>227</v>
      </c>
      <c r="C102" s="20" t="s">
        <v>207</v>
      </c>
      <c r="D102" s="21">
        <v>1997</v>
      </c>
      <c r="E102" s="21">
        <v>1382</v>
      </c>
      <c r="F102" s="21">
        <v>3379</v>
      </c>
      <c r="G102" s="6"/>
      <c r="H102" s="6"/>
      <c r="I102" s="6"/>
      <c r="J102" s="6"/>
      <c r="K102" s="6"/>
      <c r="L102" s="44"/>
      <c r="R102" s="10"/>
    </row>
    <row r="103" spans="1:20" ht="13.5" customHeight="1">
      <c r="A103" s="27" t="s">
        <v>155</v>
      </c>
      <c r="B103" s="20" t="s">
        <v>222</v>
      </c>
      <c r="C103" s="20" t="s">
        <v>214</v>
      </c>
      <c r="D103" s="21">
        <v>1716</v>
      </c>
      <c r="E103" s="21">
        <v>1647</v>
      </c>
      <c r="F103" s="21">
        <v>3363</v>
      </c>
      <c r="G103" s="6"/>
      <c r="H103" s="6"/>
      <c r="I103" s="6"/>
      <c r="J103" s="6"/>
      <c r="K103" s="6"/>
      <c r="L103" s="44"/>
      <c r="R103" s="10"/>
    </row>
    <row r="104" spans="1:20" ht="13.5" customHeight="1">
      <c r="A104" s="27" t="s">
        <v>156</v>
      </c>
      <c r="B104" s="20" t="s">
        <v>209</v>
      </c>
      <c r="C104" s="20" t="s">
        <v>227</v>
      </c>
      <c r="D104" s="21">
        <v>1994</v>
      </c>
      <c r="E104" s="21">
        <v>1289</v>
      </c>
      <c r="F104" s="21">
        <v>3283</v>
      </c>
      <c r="G104" s="6"/>
      <c r="H104" s="6"/>
      <c r="I104" s="6"/>
      <c r="J104" s="6"/>
      <c r="K104" s="6"/>
      <c r="L104" s="44"/>
      <c r="R104" s="10"/>
    </row>
    <row r="105" spans="1:20" ht="13.5" customHeight="1">
      <c r="A105" s="27" t="s">
        <v>157</v>
      </c>
      <c r="B105" s="20" t="s">
        <v>244</v>
      </c>
      <c r="C105" s="20" t="s">
        <v>211</v>
      </c>
      <c r="D105" s="21">
        <v>1767</v>
      </c>
      <c r="E105" s="21">
        <v>1443</v>
      </c>
      <c r="F105" s="21">
        <v>3210</v>
      </c>
      <c r="G105" s="6"/>
      <c r="H105" s="6"/>
      <c r="I105" s="6"/>
      <c r="J105" s="6"/>
      <c r="K105" s="6"/>
      <c r="L105" s="44"/>
      <c r="R105" s="10"/>
    </row>
    <row r="106" spans="1:20" ht="13.5" customHeight="1">
      <c r="A106" s="27" t="s">
        <v>158</v>
      </c>
      <c r="B106" s="20" t="s">
        <v>211</v>
      </c>
      <c r="C106" s="20" t="s">
        <v>234</v>
      </c>
      <c r="D106" s="21">
        <v>1740</v>
      </c>
      <c r="E106" s="21">
        <v>1420</v>
      </c>
      <c r="F106" s="21">
        <v>3160</v>
      </c>
      <c r="G106" s="6"/>
      <c r="H106" s="6"/>
      <c r="I106" s="6"/>
      <c r="J106" s="6"/>
      <c r="K106" s="6"/>
      <c r="L106" s="44"/>
      <c r="R106" s="10"/>
    </row>
    <row r="107" spans="1:20" ht="13.5" customHeight="1">
      <c r="A107" s="27" t="s">
        <v>159</v>
      </c>
      <c r="B107" s="20" t="s">
        <v>211</v>
      </c>
      <c r="C107" s="20" t="s">
        <v>225</v>
      </c>
      <c r="D107" s="21">
        <v>1565</v>
      </c>
      <c r="E107" s="21">
        <v>1553</v>
      </c>
      <c r="F107" s="21">
        <v>3118</v>
      </c>
      <c r="G107" s="6"/>
      <c r="H107" s="6"/>
      <c r="I107" s="6"/>
      <c r="J107" s="6"/>
      <c r="K107" s="6"/>
      <c r="L107" s="44"/>
      <c r="R107" s="10"/>
    </row>
    <row r="108" spans="1:20" ht="13.5" customHeight="1">
      <c r="A108" s="27" t="s">
        <v>160</v>
      </c>
      <c r="B108" s="20" t="s">
        <v>211</v>
      </c>
      <c r="C108" s="20" t="s">
        <v>232</v>
      </c>
      <c r="D108" s="21">
        <v>1574</v>
      </c>
      <c r="E108" s="21">
        <v>1533</v>
      </c>
      <c r="F108" s="21">
        <v>3107</v>
      </c>
      <c r="G108" s="6"/>
      <c r="H108" s="6"/>
      <c r="I108" s="6"/>
      <c r="J108" s="6"/>
      <c r="K108" s="6"/>
      <c r="L108" s="26"/>
      <c r="R108" s="10"/>
    </row>
    <row r="109" spans="1:20" ht="13.5" customHeight="1">
      <c r="A109" s="27" t="s">
        <v>161</v>
      </c>
      <c r="B109" s="20" t="s">
        <v>214</v>
      </c>
      <c r="C109" s="20" t="s">
        <v>233</v>
      </c>
      <c r="D109" s="21">
        <v>1686</v>
      </c>
      <c r="E109" s="21">
        <v>1328</v>
      </c>
      <c r="F109" s="21">
        <v>3014</v>
      </c>
      <c r="G109" s="6"/>
      <c r="H109" s="6"/>
      <c r="I109" s="6"/>
      <c r="J109" s="6"/>
      <c r="K109" s="6"/>
      <c r="R109" s="10"/>
    </row>
    <row r="110" spans="1:20" ht="13.5" customHeight="1">
      <c r="A110" s="27" t="s">
        <v>162</v>
      </c>
      <c r="B110" s="20" t="s">
        <v>206</v>
      </c>
      <c r="C110" s="20" t="s">
        <v>230</v>
      </c>
      <c r="D110" s="21">
        <v>1482</v>
      </c>
      <c r="E110" s="21">
        <v>1475</v>
      </c>
      <c r="F110" s="21">
        <v>2957</v>
      </c>
      <c r="G110" s="6"/>
      <c r="H110" s="6"/>
      <c r="I110" s="6"/>
      <c r="J110" s="6"/>
      <c r="K110" s="6"/>
      <c r="R110" s="10"/>
    </row>
    <row r="111" spans="1:20" ht="13.5" customHeight="1">
      <c r="A111" s="27" t="s">
        <v>163</v>
      </c>
      <c r="B111" s="20" t="s">
        <v>224</v>
      </c>
      <c r="C111" s="20" t="s">
        <v>231</v>
      </c>
      <c r="D111" s="21">
        <v>1645</v>
      </c>
      <c r="E111" s="21">
        <v>1218</v>
      </c>
      <c r="F111" s="21">
        <v>2863</v>
      </c>
      <c r="G111" s="6"/>
      <c r="H111" s="6"/>
      <c r="I111" s="6"/>
      <c r="R111" s="10"/>
    </row>
    <row r="112" spans="1:20" ht="13.5" customHeight="1">
      <c r="A112" s="27" t="s">
        <v>164</v>
      </c>
      <c r="B112" s="20" t="s">
        <v>214</v>
      </c>
      <c r="C112" s="20" t="s">
        <v>230</v>
      </c>
      <c r="D112" s="21">
        <v>1498</v>
      </c>
      <c r="E112" s="21">
        <v>1344</v>
      </c>
      <c r="F112" s="21">
        <v>2842</v>
      </c>
      <c r="G112" s="6"/>
      <c r="H112" s="6"/>
      <c r="I112" s="6"/>
    </row>
    <row r="113" spans="1:9" ht="13.5" customHeight="1">
      <c r="A113" s="27" t="s">
        <v>165</v>
      </c>
      <c r="B113" s="20" t="s">
        <v>235</v>
      </c>
      <c r="C113" s="20" t="s">
        <v>211</v>
      </c>
      <c r="D113" s="21">
        <v>1471</v>
      </c>
      <c r="E113" s="21">
        <v>1364</v>
      </c>
      <c r="F113" s="21">
        <v>2835</v>
      </c>
      <c r="G113" s="6"/>
      <c r="H113" s="6"/>
      <c r="I113" s="6"/>
    </row>
    <row r="114" spans="1:9" ht="13.5" customHeight="1">
      <c r="A114" s="27" t="s">
        <v>166</v>
      </c>
      <c r="B114" s="20" t="s">
        <v>224</v>
      </c>
      <c r="C114" s="20" t="s">
        <v>2</v>
      </c>
      <c r="D114" s="21">
        <v>1526</v>
      </c>
      <c r="E114" s="21">
        <v>1303</v>
      </c>
      <c r="F114" s="21">
        <v>2829</v>
      </c>
      <c r="G114" s="6"/>
      <c r="H114" s="6"/>
      <c r="I114" s="6"/>
    </row>
    <row r="115" spans="1:9" ht="13.5" customHeight="1">
      <c r="A115" s="27" t="s">
        <v>167</v>
      </c>
      <c r="B115" s="20" t="s">
        <v>206</v>
      </c>
      <c r="C115" s="20" t="s">
        <v>247</v>
      </c>
      <c r="D115" s="21">
        <v>1496</v>
      </c>
      <c r="E115" s="21">
        <v>1328</v>
      </c>
      <c r="F115" s="21">
        <v>2824</v>
      </c>
      <c r="G115" s="6"/>
    </row>
    <row r="116" spans="1:9" ht="13.5" customHeight="1">
      <c r="A116" s="27" t="s">
        <v>168</v>
      </c>
      <c r="B116" s="20" t="s">
        <v>1</v>
      </c>
      <c r="C116" s="20" t="s">
        <v>226</v>
      </c>
      <c r="D116" s="21">
        <v>1499</v>
      </c>
      <c r="E116" s="21">
        <v>1306</v>
      </c>
      <c r="F116" s="21">
        <v>2805</v>
      </c>
      <c r="G116" s="6"/>
    </row>
    <row r="117" spans="1:9" ht="13.5" customHeight="1">
      <c r="A117" s="27" t="s">
        <v>169</v>
      </c>
      <c r="B117" s="20" t="s">
        <v>220</v>
      </c>
      <c r="C117" s="20" t="s">
        <v>226</v>
      </c>
      <c r="D117" s="21">
        <v>1496</v>
      </c>
      <c r="E117" s="21">
        <v>1300</v>
      </c>
      <c r="F117" s="21">
        <v>2796</v>
      </c>
      <c r="G117" s="6"/>
    </row>
    <row r="118" spans="1:9" ht="13.5" customHeight="1">
      <c r="A118" s="27" t="s">
        <v>170</v>
      </c>
      <c r="B118" s="20" t="s">
        <v>243</v>
      </c>
      <c r="C118" s="20" t="s">
        <v>214</v>
      </c>
      <c r="D118" s="21">
        <v>1406</v>
      </c>
      <c r="E118" s="21">
        <v>1331</v>
      </c>
      <c r="F118" s="21">
        <v>2737</v>
      </c>
      <c r="G118" s="6"/>
      <c r="H118" s="6"/>
      <c r="I118" s="6"/>
    </row>
    <row r="119" spans="1:9" ht="13.5" customHeight="1">
      <c r="A119" s="27" t="s">
        <v>171</v>
      </c>
      <c r="B119" s="20" t="s">
        <v>211</v>
      </c>
      <c r="C119" s="20" t="s">
        <v>245</v>
      </c>
      <c r="D119" s="21">
        <v>1712</v>
      </c>
      <c r="E119" s="21">
        <v>1024</v>
      </c>
      <c r="F119" s="21">
        <v>2736</v>
      </c>
      <c r="G119" s="6"/>
      <c r="H119" s="6"/>
      <c r="I119" s="6"/>
    </row>
    <row r="120" spans="1:9" ht="13.5" customHeight="1">
      <c r="A120" s="27" t="s">
        <v>172</v>
      </c>
      <c r="B120" s="20" t="s">
        <v>211</v>
      </c>
      <c r="C120" s="20" t="s">
        <v>2</v>
      </c>
      <c r="D120" s="21">
        <v>1388</v>
      </c>
      <c r="E120" s="21">
        <v>1321</v>
      </c>
      <c r="F120" s="21">
        <v>2709</v>
      </c>
      <c r="G120" s="6"/>
      <c r="H120" s="6"/>
      <c r="I120" s="6"/>
    </row>
    <row r="121" spans="1:9" ht="13.5" customHeight="1">
      <c r="A121" s="27" t="s">
        <v>173</v>
      </c>
      <c r="B121" s="20" t="s">
        <v>1</v>
      </c>
      <c r="C121" s="20" t="s">
        <v>222</v>
      </c>
      <c r="D121" s="21">
        <v>1350</v>
      </c>
      <c r="E121" s="21">
        <v>1315</v>
      </c>
      <c r="F121" s="21">
        <v>2665</v>
      </c>
      <c r="G121" s="6"/>
      <c r="H121" s="6"/>
      <c r="I121" s="6"/>
    </row>
    <row r="122" spans="1:9" ht="13.5" customHeight="1">
      <c r="A122" s="27" t="s">
        <v>174</v>
      </c>
      <c r="B122" s="20" t="s">
        <v>213</v>
      </c>
      <c r="C122" s="20" t="s">
        <v>208</v>
      </c>
      <c r="D122" s="21">
        <v>1503</v>
      </c>
      <c r="E122" s="21">
        <v>1111</v>
      </c>
      <c r="F122" s="21">
        <v>2614</v>
      </c>
      <c r="G122" s="6"/>
    </row>
    <row r="123" spans="1:9" ht="13.5" customHeight="1">
      <c r="A123" s="27" t="s">
        <v>175</v>
      </c>
      <c r="B123" s="20" t="s">
        <v>206</v>
      </c>
      <c r="C123" s="20" t="s">
        <v>239</v>
      </c>
      <c r="D123" s="21">
        <v>1705</v>
      </c>
      <c r="E123" s="21">
        <v>896</v>
      </c>
      <c r="F123" s="21">
        <v>2601</v>
      </c>
      <c r="G123" s="6"/>
    </row>
    <row r="124" spans="1:9" ht="13.5" customHeight="1">
      <c r="A124" s="27" t="s">
        <v>176</v>
      </c>
      <c r="B124" s="20" t="s">
        <v>214</v>
      </c>
      <c r="C124" s="20" t="s">
        <v>221</v>
      </c>
      <c r="D124" s="21">
        <v>1311</v>
      </c>
      <c r="E124" s="21">
        <v>1284</v>
      </c>
      <c r="F124" s="21">
        <v>2595</v>
      </c>
      <c r="G124" s="6"/>
    </row>
    <row r="125" spans="1:9" ht="13.5" customHeight="1">
      <c r="A125" s="27" t="s">
        <v>177</v>
      </c>
      <c r="B125" s="20" t="s">
        <v>206</v>
      </c>
      <c r="C125" s="20" t="s">
        <v>221</v>
      </c>
      <c r="D125" s="21">
        <v>1317</v>
      </c>
      <c r="E125" s="21">
        <v>1251</v>
      </c>
      <c r="F125" s="21">
        <v>2568</v>
      </c>
      <c r="G125" s="6"/>
      <c r="H125" s="6"/>
      <c r="I125" s="6"/>
    </row>
    <row r="126" spans="1:9" ht="13.5" customHeight="1">
      <c r="A126" s="27" t="s">
        <v>178</v>
      </c>
      <c r="B126" s="20" t="s">
        <v>179</v>
      </c>
      <c r="C126" s="20" t="s">
        <v>219</v>
      </c>
      <c r="D126" s="21">
        <v>1459</v>
      </c>
      <c r="E126" s="21">
        <v>1097</v>
      </c>
      <c r="F126" s="21">
        <v>2556</v>
      </c>
      <c r="G126" s="6"/>
      <c r="H126" s="6"/>
      <c r="I126" s="6"/>
    </row>
    <row r="127" spans="1:9" ht="13.5" customHeight="1">
      <c r="A127" s="27" t="s">
        <v>180</v>
      </c>
      <c r="B127" s="20" t="s">
        <v>224</v>
      </c>
      <c r="C127" s="20" t="s">
        <v>232</v>
      </c>
      <c r="D127" s="21">
        <v>1402</v>
      </c>
      <c r="E127" s="21">
        <v>1104</v>
      </c>
      <c r="F127" s="21">
        <v>2506</v>
      </c>
      <c r="G127" s="6"/>
      <c r="H127" s="6"/>
      <c r="I127" s="6"/>
    </row>
    <row r="128" spans="1:9" ht="13.5" customHeight="1">
      <c r="A128" s="27" t="s">
        <v>181</v>
      </c>
      <c r="B128" s="20" t="s">
        <v>0</v>
      </c>
      <c r="C128" s="20" t="s">
        <v>217</v>
      </c>
      <c r="D128" s="21">
        <v>1266</v>
      </c>
      <c r="E128" s="21">
        <v>1236</v>
      </c>
      <c r="F128" s="21">
        <v>2502</v>
      </c>
      <c r="G128" s="6"/>
    </row>
    <row r="129" spans="1:9" ht="13.5" customHeight="1">
      <c r="A129" s="27" t="s">
        <v>182</v>
      </c>
      <c r="B129" s="20" t="s">
        <v>209</v>
      </c>
      <c r="C129" s="20" t="s">
        <v>226</v>
      </c>
      <c r="D129" s="21">
        <v>1390</v>
      </c>
      <c r="E129" s="21">
        <v>1077</v>
      </c>
      <c r="F129" s="21">
        <v>2467</v>
      </c>
      <c r="G129" s="6"/>
    </row>
    <row r="130" spans="1:9" ht="13.5" customHeight="1">
      <c r="A130" s="27" t="s">
        <v>183</v>
      </c>
      <c r="B130" s="20" t="s">
        <v>222</v>
      </c>
      <c r="C130" s="20" t="s">
        <v>209</v>
      </c>
      <c r="D130" s="21">
        <v>1231</v>
      </c>
      <c r="E130" s="21">
        <v>1192</v>
      </c>
      <c r="F130" s="21">
        <v>2423</v>
      </c>
      <c r="G130" s="6"/>
    </row>
    <row r="131" spans="1:9" ht="13.5" customHeight="1">
      <c r="A131" s="27" t="s">
        <v>184</v>
      </c>
      <c r="B131" s="20" t="s">
        <v>206</v>
      </c>
      <c r="C131" s="20" t="s">
        <v>233</v>
      </c>
      <c r="D131" s="21">
        <v>1251</v>
      </c>
      <c r="E131" s="21">
        <v>1148</v>
      </c>
      <c r="F131" s="21">
        <v>2399</v>
      </c>
      <c r="G131" s="6"/>
    </row>
    <row r="132" spans="1:9" ht="13.5" customHeight="1">
      <c r="A132" s="27" t="s">
        <v>185</v>
      </c>
      <c r="B132" s="20" t="s">
        <v>210</v>
      </c>
      <c r="C132" s="20" t="s">
        <v>233</v>
      </c>
      <c r="D132" s="21">
        <v>1286</v>
      </c>
      <c r="E132" s="21">
        <v>1113</v>
      </c>
      <c r="F132" s="21">
        <v>2399</v>
      </c>
      <c r="G132" s="6"/>
      <c r="H132" s="6"/>
      <c r="I132" s="6"/>
    </row>
    <row r="133" spans="1:9" ht="13.5" customHeight="1">
      <c r="A133" s="27" t="s">
        <v>186</v>
      </c>
      <c r="B133" s="20" t="s">
        <v>211</v>
      </c>
      <c r="C133" s="20" t="s">
        <v>187</v>
      </c>
      <c r="D133" s="21">
        <v>1224</v>
      </c>
      <c r="E133" s="21">
        <v>1174</v>
      </c>
      <c r="F133" s="21">
        <v>2398</v>
      </c>
      <c r="G133" s="6"/>
    </row>
    <row r="134" spans="1:9" ht="13.5" customHeight="1">
      <c r="A134" s="27" t="s">
        <v>188</v>
      </c>
      <c r="B134" s="20" t="s">
        <v>238</v>
      </c>
      <c r="C134" s="20" t="s">
        <v>211</v>
      </c>
      <c r="D134" s="21">
        <v>1237</v>
      </c>
      <c r="E134" s="21">
        <v>1137</v>
      </c>
      <c r="F134" s="21">
        <v>2374</v>
      </c>
      <c r="G134" s="6"/>
      <c r="H134" s="6"/>
      <c r="I134" s="6"/>
    </row>
    <row r="135" spans="1:9" ht="13.5" customHeight="1">
      <c r="A135" s="27" t="s">
        <v>189</v>
      </c>
      <c r="B135" s="20" t="s">
        <v>222</v>
      </c>
      <c r="C135" s="20" t="s">
        <v>0</v>
      </c>
      <c r="D135" s="21">
        <v>1193</v>
      </c>
      <c r="E135" s="21">
        <v>1092</v>
      </c>
      <c r="F135" s="21">
        <v>2285</v>
      </c>
      <c r="G135" s="6"/>
    </row>
    <row r="136" spans="1:9" ht="13.5" customHeight="1">
      <c r="A136" s="27" t="s">
        <v>190</v>
      </c>
      <c r="B136" s="20" t="s">
        <v>2</v>
      </c>
      <c r="C136" s="20" t="s">
        <v>206</v>
      </c>
      <c r="D136" s="21">
        <v>1174</v>
      </c>
      <c r="E136" s="21">
        <v>1108</v>
      </c>
      <c r="F136" s="21">
        <v>2282</v>
      </c>
      <c r="G136" s="6"/>
    </row>
    <row r="137" spans="1:9" ht="13.5" customHeight="1">
      <c r="A137" s="27" t="s">
        <v>191</v>
      </c>
      <c r="B137" s="20" t="s">
        <v>1</v>
      </c>
      <c r="C137" s="20" t="s">
        <v>250</v>
      </c>
      <c r="D137" s="21">
        <v>1276</v>
      </c>
      <c r="E137" s="21">
        <v>973</v>
      </c>
      <c r="F137" s="21">
        <v>2249</v>
      </c>
      <c r="G137" s="6"/>
    </row>
    <row r="138" spans="1:9" ht="13.5" customHeight="1">
      <c r="A138" s="27" t="s">
        <v>192</v>
      </c>
      <c r="B138" s="20" t="s">
        <v>224</v>
      </c>
      <c r="C138" s="20" t="s">
        <v>217</v>
      </c>
      <c r="D138" s="21">
        <v>1205</v>
      </c>
      <c r="E138" s="21">
        <v>1009</v>
      </c>
      <c r="F138" s="21">
        <v>2214</v>
      </c>
      <c r="G138" s="6"/>
    </row>
    <row r="139" spans="1:9" ht="13.5" customHeight="1">
      <c r="A139" s="27" t="s">
        <v>193</v>
      </c>
      <c r="B139" s="20" t="s">
        <v>209</v>
      </c>
      <c r="C139" s="20" t="s">
        <v>1</v>
      </c>
      <c r="D139" s="21">
        <v>1209</v>
      </c>
      <c r="E139" s="21">
        <v>978</v>
      </c>
      <c r="F139" s="21">
        <v>2187</v>
      </c>
      <c r="G139" s="6"/>
      <c r="H139" s="6"/>
      <c r="I139" s="6"/>
    </row>
    <row r="140" spans="1:9" ht="13.5" customHeight="1">
      <c r="A140" s="27" t="s">
        <v>194</v>
      </c>
      <c r="B140" s="20" t="s">
        <v>206</v>
      </c>
      <c r="C140" s="20" t="s">
        <v>246</v>
      </c>
      <c r="D140" s="21">
        <v>1267</v>
      </c>
      <c r="E140" s="21">
        <v>912</v>
      </c>
      <c r="F140" s="21">
        <v>2179</v>
      </c>
      <c r="G140" s="6"/>
    </row>
    <row r="141" spans="1:9" ht="13.5" customHeight="1">
      <c r="A141" s="27" t="s">
        <v>195</v>
      </c>
      <c r="B141" s="20" t="s">
        <v>211</v>
      </c>
      <c r="C141" s="20" t="s">
        <v>236</v>
      </c>
      <c r="D141" s="21">
        <v>1215</v>
      </c>
      <c r="E141" s="21">
        <v>922</v>
      </c>
      <c r="F141" s="21">
        <v>2137</v>
      </c>
      <c r="G141" s="6"/>
      <c r="H141" s="6"/>
      <c r="I141" s="6"/>
    </row>
    <row r="142" spans="1:9" ht="13.5" customHeight="1">
      <c r="A142" s="27" t="s">
        <v>196</v>
      </c>
      <c r="B142" s="20" t="s">
        <v>210</v>
      </c>
      <c r="C142" s="20" t="s">
        <v>207</v>
      </c>
      <c r="D142" s="21">
        <v>1053</v>
      </c>
      <c r="E142" s="21">
        <v>1047</v>
      </c>
      <c r="F142" s="21">
        <v>2100</v>
      </c>
      <c r="G142" s="6"/>
      <c r="H142" s="6"/>
      <c r="I142" s="6"/>
    </row>
    <row r="143" spans="1:9" ht="13.5" customHeight="1">
      <c r="A143" s="27" t="s">
        <v>197</v>
      </c>
      <c r="B143" s="20" t="s">
        <v>224</v>
      </c>
      <c r="C143" s="20" t="s">
        <v>208</v>
      </c>
      <c r="D143" s="21">
        <v>1056</v>
      </c>
      <c r="E143" s="21">
        <v>1029</v>
      </c>
      <c r="F143" s="21">
        <v>2085</v>
      </c>
      <c r="G143" s="6"/>
    </row>
    <row r="144" spans="1:9" ht="13.5" customHeight="1">
      <c r="A144" s="27" t="s">
        <v>198</v>
      </c>
      <c r="B144" s="20" t="s">
        <v>206</v>
      </c>
      <c r="C144" s="20" t="s">
        <v>187</v>
      </c>
      <c r="D144" s="21">
        <v>1135</v>
      </c>
      <c r="E144" s="21">
        <v>933</v>
      </c>
      <c r="F144" s="21">
        <v>2068</v>
      </c>
      <c r="G144" s="6"/>
    </row>
    <row r="145" spans="1:9" ht="13.5" customHeight="1">
      <c r="A145" s="27" t="s">
        <v>199</v>
      </c>
      <c r="B145" s="20" t="s">
        <v>1</v>
      </c>
      <c r="C145" s="20" t="s">
        <v>240</v>
      </c>
      <c r="D145" s="21">
        <v>1202</v>
      </c>
      <c r="E145" s="21">
        <v>826</v>
      </c>
      <c r="F145" s="21">
        <v>2028</v>
      </c>
      <c r="G145" s="6"/>
      <c r="H145" s="6"/>
      <c r="I145" s="6"/>
    </row>
    <row r="146" spans="1:9" ht="13.5" customHeight="1">
      <c r="A146" s="27" t="s">
        <v>200</v>
      </c>
      <c r="B146" s="20" t="s">
        <v>219</v>
      </c>
      <c r="C146" s="20" t="s">
        <v>1</v>
      </c>
      <c r="D146" s="21">
        <v>1076</v>
      </c>
      <c r="E146" s="21">
        <v>950</v>
      </c>
      <c r="F146" s="21">
        <v>2026</v>
      </c>
      <c r="G146" s="6"/>
      <c r="H146" s="6"/>
      <c r="I146" s="6"/>
    </row>
    <row r="147" spans="1:9" ht="13.5" customHeight="1">
      <c r="A147" s="27" t="s">
        <v>201</v>
      </c>
      <c r="B147" s="20" t="s">
        <v>210</v>
      </c>
      <c r="C147" s="20" t="s">
        <v>217</v>
      </c>
      <c r="D147" s="21">
        <v>1006</v>
      </c>
      <c r="E147" s="21">
        <v>1000</v>
      </c>
      <c r="F147" s="21">
        <v>2006</v>
      </c>
      <c r="H147" s="6"/>
      <c r="I147" s="6"/>
    </row>
    <row r="148" spans="1:9" ht="12" customHeight="1">
      <c r="A148" s="28"/>
      <c r="H148" s="6"/>
      <c r="I148" s="6"/>
    </row>
    <row r="155" spans="1:9" ht="12" customHeight="1">
      <c r="H155" s="6"/>
      <c r="I155" s="6"/>
    </row>
    <row r="156" spans="1:9" ht="12" customHeight="1">
      <c r="H156" s="6"/>
      <c r="I156" s="6"/>
    </row>
    <row r="164" spans="8:9" ht="12" customHeight="1">
      <c r="H164" s="6"/>
      <c r="I164" s="6"/>
    </row>
    <row r="165" spans="8:9" ht="12" customHeight="1">
      <c r="H165" s="6"/>
      <c r="I165" s="6"/>
    </row>
    <row r="166" spans="8:9" ht="12" customHeight="1">
      <c r="H166" s="6"/>
      <c r="I166" s="6"/>
    </row>
    <row r="167" spans="8:9" ht="12" customHeight="1">
      <c r="H167" s="6"/>
      <c r="I167" s="6"/>
    </row>
    <row r="168" spans="8:9" ht="12" customHeight="1">
      <c r="H168" s="6"/>
      <c r="I168" s="6"/>
    </row>
    <row r="169" spans="8:9" ht="12" customHeight="1">
      <c r="H169" s="6"/>
      <c r="I169" s="6"/>
    </row>
    <row r="170" spans="8:9" ht="12" customHeight="1">
      <c r="H170" s="6"/>
      <c r="I170" s="6"/>
    </row>
    <row r="181" spans="8:9" ht="12" customHeight="1">
      <c r="H181" s="6"/>
      <c r="I181" s="6"/>
    </row>
    <row r="182" spans="8:9" ht="12" customHeight="1">
      <c r="H182" s="6"/>
      <c r="I182" s="6"/>
    </row>
    <row r="183" spans="8:9" ht="12" customHeight="1">
      <c r="H183" s="6"/>
      <c r="I183" s="6"/>
    </row>
    <row r="184" spans="8:9" ht="12" customHeight="1">
      <c r="H184" s="6"/>
      <c r="I184" s="6"/>
    </row>
    <row r="185" spans="8:9" ht="12" customHeight="1">
      <c r="H185" s="6"/>
      <c r="I185" s="6"/>
    </row>
    <row r="191" spans="8:9" ht="12" customHeight="1">
      <c r="H191" s="6"/>
      <c r="I191" s="6"/>
    </row>
    <row r="194" spans="8:9" ht="12" customHeight="1">
      <c r="H194" s="6"/>
      <c r="I194" s="6"/>
    </row>
    <row r="206" spans="8:9" ht="12" customHeight="1">
      <c r="H206" s="6"/>
      <c r="I206" s="6"/>
    </row>
    <row r="211" spans="8:9" ht="12" customHeight="1">
      <c r="H211" s="6"/>
      <c r="I211" s="6"/>
    </row>
    <row r="213" spans="8:9" ht="12" customHeight="1">
      <c r="H213" s="6"/>
      <c r="I213" s="6"/>
    </row>
    <row r="214" spans="8:9" ht="12" customHeight="1">
      <c r="H214" s="6"/>
      <c r="I214" s="6"/>
    </row>
    <row r="215" spans="8:9" ht="12" customHeight="1">
      <c r="H215" s="6"/>
      <c r="I215" s="6"/>
    </row>
    <row r="216" spans="8:9" ht="12" customHeight="1">
      <c r="H216" s="6"/>
      <c r="I216" s="6"/>
    </row>
    <row r="224" spans="8:9" ht="12" customHeight="1">
      <c r="H224" s="6"/>
      <c r="I224" s="6"/>
    </row>
    <row r="225" spans="8:9" ht="12" customHeight="1">
      <c r="H225" s="6"/>
      <c r="I225" s="6"/>
    </row>
    <row r="229" spans="8:9" ht="12" customHeight="1">
      <c r="H229" s="6"/>
      <c r="I229" s="6"/>
    </row>
    <row r="230" spans="8:9" ht="12" customHeight="1">
      <c r="H230" s="6"/>
      <c r="I230" s="6"/>
    </row>
    <row r="231" spans="8:9" ht="12" customHeight="1">
      <c r="H231" s="6"/>
      <c r="I231" s="6"/>
    </row>
    <row r="232" spans="8:9" ht="12" customHeight="1">
      <c r="H232" s="6"/>
      <c r="I232" s="6"/>
    </row>
    <row r="241" spans="8:13" ht="12" customHeight="1">
      <c r="H241" s="6"/>
      <c r="I241" s="6"/>
    </row>
    <row r="246" spans="8:13" ht="12" customHeight="1">
      <c r="H246" s="6"/>
      <c r="I246" s="6"/>
    </row>
    <row r="247" spans="8:13" ht="12" customHeight="1">
      <c r="H247" s="6"/>
      <c r="I247" s="6"/>
    </row>
    <row r="248" spans="8:13" ht="12" customHeight="1">
      <c r="H248" s="6"/>
      <c r="I248" s="6"/>
    </row>
    <row r="249" spans="8:13" ht="12" customHeight="1">
      <c r="H249" s="6"/>
      <c r="I249" s="6"/>
    </row>
    <row r="253" spans="8:13" ht="12" customHeight="1">
      <c r="H253" s="6"/>
      <c r="I253" s="6"/>
    </row>
    <row r="254" spans="8:13" ht="15">
      <c r="H254" s="6"/>
      <c r="I254" s="6"/>
      <c r="K254"/>
      <c r="L254"/>
      <c r="M254"/>
    </row>
    <row r="255" spans="8:13" ht="15">
      <c r="H255" s="6"/>
      <c r="I255" s="6"/>
      <c r="K255" s="10"/>
      <c r="L255"/>
      <c r="M255"/>
    </row>
    <row r="256" spans="8:13" ht="15">
      <c r="H256" s="6"/>
      <c r="I256" s="6"/>
      <c r="K256" s="10"/>
      <c r="L256"/>
      <c r="M256"/>
    </row>
    <row r="257" spans="8:13" ht="15">
      <c r="H257" s="6"/>
      <c r="I257" s="6"/>
      <c r="K257" s="10"/>
      <c r="L257"/>
      <c r="M257"/>
    </row>
    <row r="258" spans="8:13" ht="15">
      <c r="H258" s="6"/>
      <c r="I258" s="6"/>
      <c r="K258" s="10"/>
      <c r="L258"/>
      <c r="M258"/>
    </row>
    <row r="259" spans="8:13" ht="15">
      <c r="H259" s="6"/>
      <c r="I259" s="6"/>
      <c r="K259" s="10"/>
      <c r="L259"/>
      <c r="M259"/>
    </row>
    <row r="260" spans="8:13" ht="15">
      <c r="H260" s="6"/>
      <c r="I260" s="6"/>
      <c r="K260" s="10"/>
      <c r="L260"/>
      <c r="M260"/>
    </row>
    <row r="261" spans="8:13" ht="15">
      <c r="H261" s="6"/>
      <c r="I261" s="6"/>
      <c r="K261" s="10"/>
      <c r="L261"/>
      <c r="M261"/>
    </row>
    <row r="262" spans="8:13" ht="15">
      <c r="K262" s="10"/>
      <c r="L262"/>
      <c r="M262"/>
    </row>
    <row r="263" spans="8:13" ht="15">
      <c r="K263" s="10"/>
      <c r="L263"/>
      <c r="M263"/>
    </row>
    <row r="264" spans="8:13" ht="15">
      <c r="K264" s="10"/>
      <c r="L264"/>
      <c r="M264"/>
    </row>
    <row r="265" spans="8:13" ht="15">
      <c r="K265" s="10"/>
      <c r="L265"/>
      <c r="M265"/>
    </row>
    <row r="266" spans="8:13" ht="15">
      <c r="K266" s="10"/>
      <c r="L266"/>
      <c r="M266"/>
    </row>
    <row r="267" spans="8:13" ht="15">
      <c r="K267" s="10"/>
      <c r="L267"/>
      <c r="M267"/>
    </row>
    <row r="268" spans="8:13" ht="15">
      <c r="K268" s="10"/>
      <c r="L268"/>
      <c r="M268"/>
    </row>
    <row r="269" spans="8:13" ht="15">
      <c r="H269" s="6"/>
      <c r="I269" s="6"/>
      <c r="K269" s="10"/>
      <c r="L269"/>
      <c r="M269"/>
    </row>
    <row r="270" spans="8:13" ht="15">
      <c r="H270" s="6"/>
      <c r="I270" s="6"/>
      <c r="K270" s="10"/>
      <c r="L270"/>
      <c r="M270"/>
    </row>
    <row r="271" spans="8:13" ht="15">
      <c r="H271" s="6"/>
      <c r="I271" s="6"/>
      <c r="K271" s="10"/>
      <c r="L271"/>
      <c r="M271"/>
    </row>
    <row r="272" spans="8:13" ht="15">
      <c r="H272" s="6"/>
      <c r="I272" s="6"/>
      <c r="K272" s="10"/>
    </row>
    <row r="273" spans="8:11" ht="15">
      <c r="H273" s="6"/>
      <c r="I273" s="6"/>
      <c r="K273" s="10"/>
    </row>
    <row r="274" spans="8:11" ht="15">
      <c r="H274" s="6"/>
      <c r="I274" s="6"/>
      <c r="K274" s="10"/>
    </row>
    <row r="275" spans="8:11" ht="15">
      <c r="H275" s="6"/>
      <c r="I275" s="6"/>
      <c r="K275" s="10"/>
    </row>
    <row r="276" spans="8:11" ht="15">
      <c r="H276" s="6"/>
      <c r="I276" s="6"/>
      <c r="K276" s="10"/>
    </row>
    <row r="277" spans="8:11" ht="15">
      <c r="H277" s="6"/>
      <c r="I277" s="6"/>
      <c r="K277" s="10"/>
    </row>
    <row r="278" spans="8:11" ht="15">
      <c r="H278" s="6"/>
      <c r="I278" s="6"/>
      <c r="K278" s="10"/>
    </row>
    <row r="279" spans="8:11" ht="15">
      <c r="K279" s="10"/>
    </row>
  </sheetData>
  <sortState ref="A4:F43">
    <sortCondition descending="1" ref="F4:F43"/>
  </sortState>
  <mergeCells count="7">
    <mergeCell ref="A51:B51"/>
    <mergeCell ref="M44:R45"/>
    <mergeCell ref="A1:F1"/>
    <mergeCell ref="A44:F44"/>
    <mergeCell ref="A46:F48"/>
    <mergeCell ref="M11:P11"/>
    <mergeCell ref="N42:R43"/>
  </mergeCells>
  <hyperlinks>
    <hyperlink ref="A45" r:id="rId1" display="http://dx.doi.org/10.1787/9789264268821-en"/>
  </hyperlinks>
  <printOptions horizontalCentered="1"/>
  <pageMargins left="0.23622047244094491" right="0.23622047244094491" top="0.19685039370078741" bottom="0.19685039370078741" header="0" footer="0"/>
  <pageSetup paperSize="8" scale="58" orientation="portrait" r:id="rId2"/>
  <headerFooter>
    <oddHeader>&amp;C&amp;F</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6"/>
  <sheetViews>
    <sheetView showGridLines="0" zoomScaleNormal="100" workbookViewId="0">
      <selection activeCell="A6" sqref="A6:B46"/>
    </sheetView>
  </sheetViews>
  <sheetFormatPr baseColWidth="10" defaultColWidth="9.140625" defaultRowHeight="12"/>
  <cols>
    <col min="1" max="1" width="6.140625" style="1" customWidth="1"/>
    <col min="2" max="2" width="13.28515625" style="12" customWidth="1"/>
    <col min="3" max="3" width="8.7109375" style="1" customWidth="1"/>
    <col min="4" max="4" width="9.28515625" style="1" customWidth="1"/>
    <col min="5" max="5" width="13.28515625" style="1" customWidth="1"/>
    <col min="6" max="6" width="7.85546875" style="1" bestFit="1" customWidth="1"/>
    <col min="7" max="7" width="9.28515625" style="1" bestFit="1" customWidth="1"/>
    <col min="8" max="9" width="9.28515625" style="1" customWidth="1"/>
    <col min="10" max="10" width="9.7109375" style="1" customWidth="1"/>
    <col min="11" max="11" width="9.28515625" style="1" customWidth="1"/>
    <col min="12" max="16384" width="9.140625" style="1"/>
  </cols>
  <sheetData>
    <row r="1" spans="1:18" ht="12.75">
      <c r="A1" s="85" t="s">
        <v>272</v>
      </c>
      <c r="B1" s="85"/>
      <c r="C1" s="85"/>
      <c r="D1" s="85"/>
      <c r="E1" s="85"/>
      <c r="F1" s="85"/>
      <c r="G1" s="85"/>
      <c r="K1" s="13"/>
      <c r="L1" s="3"/>
      <c r="M1" s="3"/>
      <c r="N1" s="3"/>
      <c r="O1" s="3"/>
      <c r="P1" s="3"/>
      <c r="Q1" s="3"/>
      <c r="R1" s="3"/>
    </row>
    <row r="2" spans="1:18" ht="12.75">
      <c r="A2" s="86" t="s">
        <v>273</v>
      </c>
      <c r="B2" s="86"/>
      <c r="C2" s="86"/>
      <c r="D2" s="86"/>
      <c r="E2" s="86"/>
      <c r="F2" s="86"/>
      <c r="G2" s="86"/>
      <c r="H2" s="86"/>
      <c r="I2" s="86"/>
      <c r="J2" s="86"/>
      <c r="K2" s="13"/>
      <c r="L2" s="3"/>
      <c r="M2" s="3"/>
      <c r="N2" s="3"/>
      <c r="O2" s="3"/>
      <c r="P2" s="3"/>
      <c r="Q2" s="3"/>
      <c r="R2" s="3"/>
    </row>
    <row r="3" spans="1:18" s="12" customFormat="1" ht="9.75" customHeight="1">
      <c r="A3" s="91"/>
      <c r="B3" s="91"/>
      <c r="C3" s="91"/>
      <c r="D3" s="91"/>
      <c r="E3" s="91"/>
      <c r="F3" s="91"/>
      <c r="G3" s="91"/>
      <c r="H3" s="47"/>
      <c r="I3" s="47"/>
      <c r="J3" s="47"/>
      <c r="L3" s="3"/>
      <c r="M3" s="3"/>
      <c r="N3" s="3"/>
      <c r="O3" s="3"/>
      <c r="P3" s="3"/>
      <c r="Q3" s="3"/>
      <c r="R3" s="3"/>
    </row>
    <row r="4" spans="1:18" ht="15" customHeight="1">
      <c r="A4" s="92" t="s">
        <v>228</v>
      </c>
      <c r="B4" s="52"/>
      <c r="C4" s="81" t="s">
        <v>252</v>
      </c>
      <c r="D4" s="82"/>
      <c r="E4" s="82"/>
      <c r="F4" s="82"/>
      <c r="G4" s="83"/>
      <c r="H4" s="81" t="s">
        <v>253</v>
      </c>
      <c r="I4" s="82"/>
      <c r="J4" s="82"/>
      <c r="K4" s="83"/>
    </row>
    <row r="5" spans="1:18" ht="48">
      <c r="A5" s="93"/>
      <c r="B5" s="53"/>
      <c r="C5" s="42" t="s">
        <v>254</v>
      </c>
      <c r="D5" s="43" t="s">
        <v>255</v>
      </c>
      <c r="E5" s="43" t="s">
        <v>256</v>
      </c>
      <c r="F5" s="43" t="s">
        <v>257</v>
      </c>
      <c r="G5" s="42" t="s">
        <v>289</v>
      </c>
      <c r="H5" s="42" t="s">
        <v>258</v>
      </c>
      <c r="I5" s="42" t="s">
        <v>254</v>
      </c>
      <c r="J5" s="43" t="s">
        <v>255</v>
      </c>
      <c r="K5" s="51" t="s">
        <v>256</v>
      </c>
      <c r="L5" s="54" t="s">
        <v>291</v>
      </c>
    </row>
    <row r="6" spans="1:18" ht="13.5">
      <c r="A6" s="16" t="s">
        <v>52</v>
      </c>
      <c r="B6" s="50" t="s">
        <v>54</v>
      </c>
      <c r="C6" s="17">
        <v>15.255813953488373</v>
      </c>
      <c r="D6" s="17">
        <v>1.3953488372093024</v>
      </c>
      <c r="E6" s="17">
        <v>69.860465116279073</v>
      </c>
      <c r="F6" s="17">
        <v>-13.488372093023257</v>
      </c>
      <c r="G6" s="17">
        <v>3.1627906976744189</v>
      </c>
      <c r="H6" s="17">
        <v>86.511627906976742</v>
      </c>
      <c r="I6" s="17">
        <v>17.634408602150536</v>
      </c>
      <c r="J6" s="17">
        <v>1.6129032258064515</v>
      </c>
      <c r="K6" s="17">
        <v>80.752688172043008</v>
      </c>
      <c r="L6" s="54">
        <v>0.55000000000000004</v>
      </c>
      <c r="M6" s="2"/>
      <c r="N6" s="2"/>
      <c r="O6" s="2"/>
      <c r="P6" s="2"/>
      <c r="Q6" s="2"/>
    </row>
    <row r="7" spans="1:18" ht="13.5">
      <c r="A7" s="16" t="s">
        <v>26</v>
      </c>
      <c r="B7" s="50" t="s">
        <v>217</v>
      </c>
      <c r="C7" s="17">
        <v>9.849878934624698</v>
      </c>
      <c r="D7" s="17">
        <v>2.5278450363196128</v>
      </c>
      <c r="E7" s="17">
        <v>76.071025020177558</v>
      </c>
      <c r="F7" s="17">
        <v>-11.551251008878127</v>
      </c>
      <c r="G7" s="17">
        <v>0.82647296206618392</v>
      </c>
      <c r="H7" s="17">
        <v>88.448748991121874</v>
      </c>
      <c r="I7" s="17">
        <v>11.136255794430047</v>
      </c>
      <c r="J7" s="17">
        <v>2.8579771507829324</v>
      </c>
      <c r="K7" s="17">
        <v>86.005767054787015</v>
      </c>
      <c r="L7" s="54">
        <v>1.55</v>
      </c>
      <c r="M7" s="2"/>
      <c r="N7" s="2"/>
      <c r="O7" s="2"/>
      <c r="P7" s="2"/>
      <c r="Q7" s="2"/>
    </row>
    <row r="8" spans="1:18" ht="13.5">
      <c r="A8" s="16" t="s">
        <v>13</v>
      </c>
      <c r="B8" s="50" t="s">
        <v>218</v>
      </c>
      <c r="C8" s="17">
        <v>8.2485625829279083</v>
      </c>
      <c r="D8" s="17">
        <v>2.7200353825740824</v>
      </c>
      <c r="E8" s="17">
        <v>78.372401592215837</v>
      </c>
      <c r="F8" s="17">
        <v>-10.659000442282176</v>
      </c>
      <c r="G8" s="17">
        <v>0.30959752321981426</v>
      </c>
      <c r="H8" s="17">
        <v>89.340999557717822</v>
      </c>
      <c r="I8" s="17">
        <v>9.2326732673267333</v>
      </c>
      <c r="J8" s="17">
        <v>3.0445544554455446</v>
      </c>
      <c r="K8" s="17">
        <v>87.722772277227719</v>
      </c>
      <c r="L8" s="54">
        <v>2.5499999999999998</v>
      </c>
      <c r="M8" s="2"/>
      <c r="N8" s="2"/>
      <c r="O8" s="2"/>
      <c r="P8" s="2"/>
      <c r="Q8" s="2"/>
    </row>
    <row r="9" spans="1:18" ht="13.5">
      <c r="A9" s="16" t="s">
        <v>28</v>
      </c>
      <c r="B9" s="50" t="s">
        <v>206</v>
      </c>
      <c r="C9" s="17">
        <v>6.6260775777848986</v>
      </c>
      <c r="D9" s="17">
        <v>2.5275695785039352</v>
      </c>
      <c r="E9" s="17">
        <v>81.843547038273059</v>
      </c>
      <c r="F9" s="17">
        <v>-9.0028058054381042</v>
      </c>
      <c r="G9" s="17">
        <v>0.15084135085072958</v>
      </c>
      <c r="H9" s="17">
        <v>90.997194194561899</v>
      </c>
      <c r="I9" s="17">
        <v>7.2816284462767333</v>
      </c>
      <c r="J9" s="17">
        <v>2.7776346302499357</v>
      </c>
      <c r="K9" s="17">
        <v>89.940736923473324</v>
      </c>
      <c r="L9" s="54">
        <v>3.55</v>
      </c>
      <c r="M9" s="2"/>
      <c r="N9" s="2"/>
      <c r="O9" s="2"/>
      <c r="P9" s="2"/>
      <c r="Q9" s="2"/>
    </row>
    <row r="10" spans="1:18" ht="13.5">
      <c r="A10" s="16" t="s">
        <v>4</v>
      </c>
      <c r="B10" s="50" t="s">
        <v>220</v>
      </c>
      <c r="C10" s="17">
        <v>6.3182346109175374</v>
      </c>
      <c r="D10" s="17">
        <v>2.9500580720092913</v>
      </c>
      <c r="E10" s="17">
        <v>82.142857142857139</v>
      </c>
      <c r="F10" s="17">
        <v>-8.588850174216029</v>
      </c>
      <c r="G10" s="17">
        <v>0.67944250871079959</v>
      </c>
      <c r="H10" s="17">
        <v>91.411149825783966</v>
      </c>
      <c r="I10" s="17">
        <v>6.9118861571691763</v>
      </c>
      <c r="J10" s="17">
        <v>3.2272409630900194</v>
      </c>
      <c r="K10" s="17">
        <v>89.860872879740811</v>
      </c>
      <c r="L10" s="54">
        <v>4.55</v>
      </c>
      <c r="M10" s="2"/>
      <c r="N10" s="2"/>
      <c r="O10" s="2"/>
      <c r="P10" s="2"/>
      <c r="Q10" s="2"/>
    </row>
    <row r="11" spans="1:18" ht="13.5">
      <c r="A11" s="16" t="s">
        <v>19</v>
      </c>
      <c r="B11" s="50" t="s">
        <v>241</v>
      </c>
      <c r="C11" s="17">
        <v>6.0609369880965378</v>
      </c>
      <c r="D11" s="17">
        <v>2.566342688653489</v>
      </c>
      <c r="E11" s="17">
        <v>82.854646718357543</v>
      </c>
      <c r="F11" s="17">
        <v>-8.5180736048924324</v>
      </c>
      <c r="G11" s="17">
        <v>0.10920607185759401</v>
      </c>
      <c r="H11" s="17">
        <v>91.481926395107564</v>
      </c>
      <c r="I11" s="17">
        <v>6.6252835143846251</v>
      </c>
      <c r="J11" s="17">
        <v>2.8053002268115077</v>
      </c>
      <c r="K11" s="17">
        <v>90.569416258803869</v>
      </c>
      <c r="L11" s="54">
        <v>5.55</v>
      </c>
      <c r="M11" s="2"/>
      <c r="N11" s="2"/>
      <c r="O11" s="2"/>
      <c r="P11" s="2"/>
      <c r="Q11" s="2"/>
    </row>
    <row r="12" spans="1:18" ht="13.5">
      <c r="A12" s="16" t="s">
        <v>7</v>
      </c>
      <c r="B12" s="50" t="s">
        <v>0</v>
      </c>
      <c r="C12" s="17">
        <v>5.5872450541194798</v>
      </c>
      <c r="D12" s="17">
        <v>2.5181557639333314</v>
      </c>
      <c r="E12" s="17">
        <v>83.566598959347786</v>
      </c>
      <c r="F12" s="17">
        <v>-8.328000222599405</v>
      </c>
      <c r="G12" s="17">
        <v>-0.22259940454659422</v>
      </c>
      <c r="H12" s="17">
        <v>91.6719997774006</v>
      </c>
      <c r="I12" s="17">
        <v>6.0948218296606571</v>
      </c>
      <c r="J12" s="17">
        <v>2.7469192011169796</v>
      </c>
      <c r="K12" s="17">
        <v>91.158258969222359</v>
      </c>
      <c r="L12" s="54">
        <v>6.55</v>
      </c>
      <c r="M12" s="2"/>
      <c r="N12" s="2"/>
      <c r="O12" s="2"/>
      <c r="P12" s="2"/>
      <c r="Q12" s="2"/>
    </row>
    <row r="13" spans="1:18" ht="13.5">
      <c r="A13" s="16" t="s">
        <v>5</v>
      </c>
      <c r="B13" s="50" t="s">
        <v>230</v>
      </c>
      <c r="C13" s="17">
        <v>5.9725723074294015</v>
      </c>
      <c r="D13" s="17">
        <v>2.3240910838638014</v>
      </c>
      <c r="E13" s="17">
        <v>83.432306574956201</v>
      </c>
      <c r="F13" s="17">
        <v>-8.2710300337505878</v>
      </c>
      <c r="G13" s="17">
        <v>2.5633357542615087E-2</v>
      </c>
      <c r="H13" s="17">
        <v>91.728969966249409</v>
      </c>
      <c r="I13" s="17">
        <v>6.5111080061478273</v>
      </c>
      <c r="J13" s="17">
        <v>2.5336500395882817</v>
      </c>
      <c r="K13" s="17">
        <v>90.955241954263883</v>
      </c>
      <c r="L13" s="54">
        <v>7.55</v>
      </c>
      <c r="M13" s="2"/>
      <c r="N13" s="2"/>
      <c r="O13" s="2"/>
      <c r="P13" s="2"/>
      <c r="Q13" s="2"/>
    </row>
    <row r="14" spans="1:18" ht="13.5">
      <c r="A14" s="16" t="s">
        <v>40</v>
      </c>
      <c r="B14" s="50" t="s">
        <v>247</v>
      </c>
      <c r="C14" s="17">
        <v>7.5747046560111189</v>
      </c>
      <c r="D14" s="17">
        <v>2.0674079221681723</v>
      </c>
      <c r="E14" s="17">
        <v>82.470465601111883</v>
      </c>
      <c r="F14" s="17">
        <v>-7.887421820708826</v>
      </c>
      <c r="G14" s="17">
        <v>1.7546907574704642</v>
      </c>
      <c r="H14" s="17">
        <v>92.112578179291177</v>
      </c>
      <c r="I14" s="17">
        <v>8.2233119577517915</v>
      </c>
      <c r="J14" s="17">
        <v>2.2444360618634476</v>
      </c>
      <c r="K14" s="17">
        <v>89.532251980384757</v>
      </c>
      <c r="L14" s="54">
        <v>8.5500000000000007</v>
      </c>
      <c r="M14" s="2"/>
      <c r="N14" s="2"/>
      <c r="O14" s="2"/>
      <c r="P14" s="2"/>
      <c r="Q14" s="2"/>
    </row>
    <row r="15" spans="1:18" ht="13.5">
      <c r="A15" s="16" t="s">
        <v>3</v>
      </c>
      <c r="B15" s="50" t="s">
        <v>226</v>
      </c>
      <c r="C15" s="17">
        <v>5.7726909236305479</v>
      </c>
      <c r="D15" s="17">
        <v>2.0908303345328538</v>
      </c>
      <c r="E15" s="17">
        <v>84.552845528455293</v>
      </c>
      <c r="F15" s="17">
        <v>-7.5836332133813151</v>
      </c>
      <c r="G15" s="17">
        <v>0.27988804478208706</v>
      </c>
      <c r="H15" s="17">
        <v>92.416366786618696</v>
      </c>
      <c r="I15" s="17">
        <v>6.2463945774444767</v>
      </c>
      <c r="J15" s="17">
        <v>2.2624026535910011</v>
      </c>
      <c r="K15" s="17">
        <v>91.491202768964513</v>
      </c>
      <c r="L15" s="54">
        <v>9.5500000000000007</v>
      </c>
      <c r="M15" s="2"/>
      <c r="N15" s="2"/>
      <c r="O15" s="2"/>
      <c r="P15" s="2"/>
      <c r="Q15" s="2"/>
    </row>
    <row r="16" spans="1:18" ht="13.5">
      <c r="A16" s="16" t="s">
        <v>25</v>
      </c>
      <c r="B16" s="50" t="s">
        <v>210</v>
      </c>
      <c r="C16" s="17">
        <v>5.7371219561757041</v>
      </c>
      <c r="D16" s="17">
        <v>2.262336166898093</v>
      </c>
      <c r="E16" s="17">
        <v>84.454905679547537</v>
      </c>
      <c r="F16" s="17">
        <v>-7.5456361973786708</v>
      </c>
      <c r="G16" s="17">
        <v>0.45382192569512636</v>
      </c>
      <c r="H16" s="17">
        <v>92.45436380262133</v>
      </c>
      <c r="I16" s="17">
        <v>6.2053555075277478</v>
      </c>
      <c r="J16" s="17">
        <v>2.4469760797098794</v>
      </c>
      <c r="K16" s="17">
        <v>91.347668412762374</v>
      </c>
      <c r="L16" s="54">
        <v>10.55</v>
      </c>
      <c r="M16" s="2"/>
      <c r="N16" s="2"/>
      <c r="O16" s="2"/>
      <c r="P16" s="2"/>
      <c r="Q16" s="2"/>
    </row>
    <row r="17" spans="1:17" ht="13.5">
      <c r="A17" s="16" t="s">
        <v>12</v>
      </c>
      <c r="B17" s="50" t="s">
        <v>262</v>
      </c>
      <c r="C17" s="17">
        <v>6.2689585439838211</v>
      </c>
      <c r="D17" s="17">
        <v>3.3367037411526792</v>
      </c>
      <c r="E17" s="17">
        <v>82.912032355915073</v>
      </c>
      <c r="F17" s="17">
        <v>-7.4823053589484321</v>
      </c>
      <c r="G17" s="17">
        <v>2.12335692618807</v>
      </c>
      <c r="H17" s="17">
        <v>92.517694641051577</v>
      </c>
      <c r="I17" s="17">
        <v>6.775956284153005</v>
      </c>
      <c r="J17" s="17">
        <v>3.6065573770491808</v>
      </c>
      <c r="K17" s="17">
        <v>89.617486338797818</v>
      </c>
      <c r="L17" s="54">
        <v>11.55</v>
      </c>
      <c r="M17" s="2"/>
      <c r="N17" s="2"/>
      <c r="O17" s="2"/>
      <c r="P17" s="2"/>
      <c r="Q17" s="2"/>
    </row>
    <row r="18" spans="1:17" ht="13.5">
      <c r="A18" s="16" t="s">
        <v>32</v>
      </c>
      <c r="B18" s="50" t="s">
        <v>231</v>
      </c>
      <c r="C18" s="17">
        <v>6.5460604617948102</v>
      </c>
      <c r="D18" s="17">
        <v>3.0349916686503211</v>
      </c>
      <c r="E18" s="17">
        <v>83.01594858367055</v>
      </c>
      <c r="F18" s="17">
        <v>-7.4029992858843139</v>
      </c>
      <c r="G18" s="17">
        <v>2.1780528445608178</v>
      </c>
      <c r="H18" s="17">
        <v>92.59700071411568</v>
      </c>
      <c r="I18" s="17">
        <v>7.069408740359898</v>
      </c>
      <c r="J18" s="17">
        <v>3.2776349614395883</v>
      </c>
      <c r="K18" s="17">
        <v>89.652956298200507</v>
      </c>
      <c r="L18" s="54">
        <v>12.55</v>
      </c>
      <c r="M18" s="2"/>
      <c r="N18" s="2"/>
      <c r="O18" s="2"/>
      <c r="P18" s="2"/>
      <c r="Q18" s="2"/>
    </row>
    <row r="19" spans="1:17" ht="13.5">
      <c r="A19" s="16" t="s">
        <v>18</v>
      </c>
      <c r="B19" s="50" t="s">
        <v>208</v>
      </c>
      <c r="C19" s="17">
        <v>4.3571249800914655</v>
      </c>
      <c r="D19" s="17">
        <v>2.2388569088302881</v>
      </c>
      <c r="E19" s="17">
        <v>86.193715728879894</v>
      </c>
      <c r="F19" s="17">
        <v>-7.210302382198357</v>
      </c>
      <c r="G19" s="17">
        <v>-0.61432049327660287</v>
      </c>
      <c r="H19" s="17">
        <v>92.78969761780165</v>
      </c>
      <c r="I19" s="17">
        <v>4.6956990829287424</v>
      </c>
      <c r="J19" s="17">
        <v>2.4128291893482419</v>
      </c>
      <c r="K19" s="17">
        <v>92.891471727723015</v>
      </c>
      <c r="L19" s="54">
        <v>13.55</v>
      </c>
      <c r="M19" s="2"/>
      <c r="N19" s="2"/>
      <c r="O19" s="2"/>
      <c r="P19" s="2"/>
      <c r="Q19" s="2"/>
    </row>
    <row r="20" spans="1:17" ht="13.5">
      <c r="A20" s="16" t="s">
        <v>8</v>
      </c>
      <c r="B20" s="50" t="s">
        <v>233</v>
      </c>
      <c r="C20" s="17">
        <v>5.8712662059512244</v>
      </c>
      <c r="D20" s="17">
        <v>2.0103946541778517</v>
      </c>
      <c r="E20" s="17">
        <v>84.967730881261062</v>
      </c>
      <c r="F20" s="17">
        <v>-7.1506082586098572</v>
      </c>
      <c r="G20" s="17">
        <v>0.73105260151921847</v>
      </c>
      <c r="H20" s="17">
        <v>92.849391741390136</v>
      </c>
      <c r="I20" s="17">
        <v>6.3234299071169344</v>
      </c>
      <c r="J20" s="17">
        <v>2.165221135510857</v>
      </c>
      <c r="K20" s="17">
        <v>91.511348957372206</v>
      </c>
      <c r="L20" s="54">
        <v>14.55</v>
      </c>
      <c r="M20" s="2"/>
      <c r="N20" s="2"/>
      <c r="O20" s="2"/>
      <c r="P20" s="2"/>
      <c r="Q20" s="2"/>
    </row>
    <row r="21" spans="1:17" ht="13.5">
      <c r="A21" s="16" t="s">
        <v>10</v>
      </c>
      <c r="B21" s="50" t="s">
        <v>214</v>
      </c>
      <c r="C21" s="17">
        <v>4.2567055614487046</v>
      </c>
      <c r="D21" s="17">
        <v>2.1328989240794063</v>
      </c>
      <c r="E21" s="17">
        <v>86.682830731929087</v>
      </c>
      <c r="F21" s="17">
        <v>-6.9275647825428095</v>
      </c>
      <c r="G21" s="17">
        <v>-0.53796029701469905</v>
      </c>
      <c r="H21" s="17">
        <v>93.072435217457198</v>
      </c>
      <c r="I21" s="17">
        <v>4.5735405456010811</v>
      </c>
      <c r="J21" s="17">
        <v>2.2916547945651558</v>
      </c>
      <c r="K21" s="17">
        <v>93.134804659833762</v>
      </c>
      <c r="L21" s="54">
        <v>15.55</v>
      </c>
    </row>
    <row r="22" spans="1:17" ht="13.5">
      <c r="A22" s="16" t="s">
        <v>22</v>
      </c>
      <c r="B22" s="50" t="s">
        <v>2</v>
      </c>
      <c r="C22" s="17">
        <v>3.4722608647265036</v>
      </c>
      <c r="D22" s="17">
        <v>2.2425018084692003</v>
      </c>
      <c r="E22" s="17">
        <v>87.401925324133316</v>
      </c>
      <c r="F22" s="17">
        <v>-6.8833120026709702</v>
      </c>
      <c r="G22" s="17">
        <v>-1.1685493294752662</v>
      </c>
      <c r="H22" s="17">
        <v>93.116687997329024</v>
      </c>
      <c r="I22" s="17">
        <v>3.7289351021871644</v>
      </c>
      <c r="J22" s="17">
        <v>2.40827058682921</v>
      </c>
      <c r="K22" s="17">
        <v>93.862794310983617</v>
      </c>
      <c r="L22" s="54">
        <v>16.55</v>
      </c>
    </row>
    <row r="23" spans="1:17" ht="13.5">
      <c r="A23" s="58" t="s">
        <v>290</v>
      </c>
      <c r="B23" s="50" t="s">
        <v>1</v>
      </c>
      <c r="C23" s="17">
        <v>3.5286583413384567</v>
      </c>
      <c r="D23" s="17">
        <v>2.2615616851928091</v>
      </c>
      <c r="E23" s="17">
        <v>87.437903115136535</v>
      </c>
      <c r="F23" s="17">
        <v>-6.77187685833219</v>
      </c>
      <c r="G23" s="17">
        <v>-0.98165683180092422</v>
      </c>
      <c r="H23" s="17">
        <v>93.228123141667794</v>
      </c>
      <c r="I23" s="17">
        <v>3.7849719831604567</v>
      </c>
      <c r="J23" s="17">
        <v>2.4258363345534479</v>
      </c>
      <c r="K23" s="17">
        <v>93.789191682286102</v>
      </c>
      <c r="L23" s="54">
        <v>17.55</v>
      </c>
    </row>
    <row r="24" spans="1:17" ht="13.5">
      <c r="A24" s="16" t="s">
        <v>35</v>
      </c>
      <c r="B24" s="50" t="s">
        <v>223</v>
      </c>
      <c r="C24" s="17">
        <v>2.8661455492940675</v>
      </c>
      <c r="D24" s="17">
        <v>3.0721686966006181</v>
      </c>
      <c r="E24" s="17">
        <v>87.511361570623521</v>
      </c>
      <c r="F24" s="17">
        <v>-6.5503241834817914</v>
      </c>
      <c r="G24" s="17">
        <v>-0.61200993758710531</v>
      </c>
      <c r="H24" s="17">
        <v>93.449675816518209</v>
      </c>
      <c r="I24" s="17">
        <v>3.0670470756062764</v>
      </c>
      <c r="J24" s="17">
        <v>3.2875113474257556</v>
      </c>
      <c r="K24" s="17">
        <v>93.645441576967968</v>
      </c>
      <c r="L24" s="54">
        <v>18.55</v>
      </c>
    </row>
    <row r="25" spans="1:17" ht="13.5">
      <c r="A25" s="16" t="s">
        <v>11</v>
      </c>
      <c r="B25" s="50" t="s">
        <v>237</v>
      </c>
      <c r="C25" s="17">
        <v>1.9619120654396729</v>
      </c>
      <c r="D25" s="17">
        <v>2.3133946830265848</v>
      </c>
      <c r="E25" s="17">
        <v>89.327709611451951</v>
      </c>
      <c r="F25" s="17">
        <v>-6.3969836400817996</v>
      </c>
      <c r="G25" s="17">
        <v>-2.1216768916155422</v>
      </c>
      <c r="H25" s="17">
        <v>93.603016359918215</v>
      </c>
      <c r="I25" s="17">
        <v>2.0959923533829454</v>
      </c>
      <c r="J25" s="17">
        <v>2.4714958694613229</v>
      </c>
      <c r="K25" s="17">
        <v>95.432511777155725</v>
      </c>
      <c r="L25" s="54">
        <v>19.55</v>
      </c>
    </row>
    <row r="26" spans="1:17" ht="13.5">
      <c r="A26" s="16" t="s">
        <v>55</v>
      </c>
      <c r="B26" s="50" t="s">
        <v>261</v>
      </c>
      <c r="C26" s="17">
        <v>3.7759336099585061</v>
      </c>
      <c r="D26" s="17">
        <v>1.8257261410788383</v>
      </c>
      <c r="E26" s="17">
        <v>88.215767634854771</v>
      </c>
      <c r="F26" s="17">
        <v>-6.1825726141078841</v>
      </c>
      <c r="G26" s="17">
        <v>-0.58091286307054002</v>
      </c>
      <c r="H26" s="17">
        <v>93.817427385892117</v>
      </c>
      <c r="I26" s="17">
        <v>4.0247678018575854</v>
      </c>
      <c r="J26" s="17">
        <v>1.9460415745245467</v>
      </c>
      <c r="K26" s="17">
        <v>94.029190623617865</v>
      </c>
      <c r="L26" s="54">
        <v>20.55</v>
      </c>
    </row>
    <row r="27" spans="1:17" ht="13.5">
      <c r="A27" s="16" t="s">
        <v>9</v>
      </c>
      <c r="B27" s="50" t="s">
        <v>235</v>
      </c>
      <c r="C27" s="17">
        <v>3.2010960951609895</v>
      </c>
      <c r="D27" s="17">
        <v>2.0302671731954911</v>
      </c>
      <c r="E27" s="17">
        <v>88.864669614498354</v>
      </c>
      <c r="F27" s="17">
        <v>-5.9039671171451698</v>
      </c>
      <c r="G27" s="17">
        <v>-0.67260384878868962</v>
      </c>
      <c r="H27" s="17">
        <v>94.096032882854828</v>
      </c>
      <c r="I27" s="17">
        <v>3.4019458600833943</v>
      </c>
      <c r="J27" s="17">
        <v>2.1576543781851876</v>
      </c>
      <c r="K27" s="17">
        <v>94.440399761731413</v>
      </c>
      <c r="L27" s="54">
        <v>21.55</v>
      </c>
    </row>
    <row r="28" spans="1:17" ht="13.5">
      <c r="A28" s="16" t="s">
        <v>24</v>
      </c>
      <c r="B28" s="50" t="s">
        <v>224</v>
      </c>
      <c r="C28" s="17">
        <v>1.9853521935808143</v>
      </c>
      <c r="D28" s="17">
        <v>2.1504990306598692</v>
      </c>
      <c r="E28" s="17">
        <v>90.171369761374791</v>
      </c>
      <c r="F28" s="17">
        <v>-5.6927790143845289</v>
      </c>
      <c r="G28" s="17">
        <v>-1.5569277901438454</v>
      </c>
      <c r="H28" s="17">
        <v>94.307220985615473</v>
      </c>
      <c r="I28" s="17">
        <v>2.1051963707886556</v>
      </c>
      <c r="J28" s="17">
        <v>2.2803121629338241</v>
      </c>
      <c r="K28" s="17">
        <v>95.614491466277514</v>
      </c>
      <c r="L28" s="54">
        <v>22.55</v>
      </c>
    </row>
    <row r="29" spans="1:17" ht="13.5">
      <c r="A29" s="16" t="s">
        <v>20</v>
      </c>
      <c r="B29" s="50" t="s">
        <v>242</v>
      </c>
      <c r="C29" s="17">
        <v>5.6432947583390058</v>
      </c>
      <c r="D29" s="17">
        <v>1.6746085772634447</v>
      </c>
      <c r="E29" s="17">
        <v>87.079646017699119</v>
      </c>
      <c r="F29" s="17">
        <v>-5.6024506466984345</v>
      </c>
      <c r="G29" s="17">
        <v>1.7154526889040156</v>
      </c>
      <c r="H29" s="17">
        <v>94.397549353301571</v>
      </c>
      <c r="I29" s="17">
        <v>5.9782216773635248</v>
      </c>
      <c r="J29" s="17">
        <v>1.7739958174082353</v>
      </c>
      <c r="K29" s="17">
        <v>92.247782505228244</v>
      </c>
      <c r="L29" s="54">
        <v>23.55</v>
      </c>
    </row>
    <row r="30" spans="1:17" ht="13.5">
      <c r="A30" s="16" t="s">
        <v>56</v>
      </c>
      <c r="B30" s="50" t="s">
        <v>238</v>
      </c>
      <c r="C30" s="17">
        <v>2.0892151326933934</v>
      </c>
      <c r="D30" s="17">
        <v>2.3828345567475999</v>
      </c>
      <c r="E30" s="17">
        <v>90.152456239412757</v>
      </c>
      <c r="F30" s="17">
        <v>-5.3754940711462451</v>
      </c>
      <c r="G30" s="17">
        <v>-0.90344438170525176</v>
      </c>
      <c r="H30" s="17">
        <v>94.62450592885375</v>
      </c>
      <c r="I30" s="17">
        <v>2.2079007041413057</v>
      </c>
      <c r="J30" s="17">
        <v>2.5182002625611646</v>
      </c>
      <c r="K30" s="17">
        <v>95.273899033297525</v>
      </c>
      <c r="L30" s="54">
        <v>24.55</v>
      </c>
    </row>
    <row r="31" spans="1:17" ht="13.5">
      <c r="A31" s="16" t="s">
        <v>39</v>
      </c>
      <c r="B31" s="50" t="s">
        <v>266</v>
      </c>
      <c r="C31" s="17">
        <v>1.8203033838973162</v>
      </c>
      <c r="D31" s="17">
        <v>1.9836639439906651</v>
      </c>
      <c r="E31" s="17">
        <v>90.991831971995325</v>
      </c>
      <c r="F31" s="17">
        <v>-5.2042007001166857</v>
      </c>
      <c r="G31" s="17">
        <v>-1.4002333722287044</v>
      </c>
      <c r="H31" s="17">
        <v>94.795799299883299</v>
      </c>
      <c r="I31" s="17">
        <v>1.9202363367799113</v>
      </c>
      <c r="J31" s="17">
        <v>2.0925652387986213</v>
      </c>
      <c r="K31" s="17">
        <v>95.987198424421479</v>
      </c>
      <c r="L31" s="54">
        <v>25.55</v>
      </c>
    </row>
    <row r="32" spans="1:17" ht="13.5">
      <c r="A32" s="16" t="s">
        <v>29</v>
      </c>
      <c r="B32" s="50" t="s">
        <v>211</v>
      </c>
      <c r="C32" s="17">
        <v>3.6555039945508963</v>
      </c>
      <c r="D32" s="17">
        <v>1.4733890039974047</v>
      </c>
      <c r="E32" s="17">
        <v>89.7186215136865</v>
      </c>
      <c r="F32" s="17">
        <v>-5.1524854877652011</v>
      </c>
      <c r="G32" s="17">
        <v>-2.3592489216900603E-2</v>
      </c>
      <c r="H32" s="17">
        <v>94.847514512234795</v>
      </c>
      <c r="I32" s="17">
        <v>3.8540851738179773</v>
      </c>
      <c r="J32" s="17">
        <v>1.5534292190728372</v>
      </c>
      <c r="K32" s="17">
        <v>94.592485607109182</v>
      </c>
      <c r="L32" s="54">
        <v>26.55</v>
      </c>
      <c r="M32" s="33"/>
      <c r="N32" s="33"/>
      <c r="O32" s="33"/>
      <c r="P32" s="12"/>
    </row>
    <row r="33" spans="1:17" ht="13.5">
      <c r="A33" s="16" t="s">
        <v>36</v>
      </c>
      <c r="B33" s="50" t="s">
        <v>263</v>
      </c>
      <c r="C33" s="17">
        <v>6.6069651741293534</v>
      </c>
      <c r="D33" s="17">
        <v>2.6268656716417911</v>
      </c>
      <c r="E33" s="17">
        <v>85.671641791044777</v>
      </c>
      <c r="F33" s="17">
        <v>-5.0945273631840795</v>
      </c>
      <c r="G33" s="17">
        <v>4.1393034825870654</v>
      </c>
      <c r="H33" s="17">
        <v>94.905472636815915</v>
      </c>
      <c r="I33" s="17">
        <v>6.9616271755084922</v>
      </c>
      <c r="J33" s="17">
        <v>2.7678758649612076</v>
      </c>
      <c r="K33" s="17">
        <v>90.270496959530306</v>
      </c>
      <c r="L33" s="54">
        <v>27.55</v>
      </c>
    </row>
    <row r="34" spans="1:17" ht="13.5">
      <c r="A34" s="16" t="s">
        <v>23</v>
      </c>
      <c r="B34" s="50" t="s">
        <v>265</v>
      </c>
      <c r="C34" s="17">
        <v>2.1074815595363541</v>
      </c>
      <c r="D34" s="17">
        <v>2.5992272567615031</v>
      </c>
      <c r="E34" s="17">
        <v>90.305584826132772</v>
      </c>
      <c r="F34" s="17">
        <v>-4.9877063575693716</v>
      </c>
      <c r="G34" s="17">
        <v>-0.28099754127151488</v>
      </c>
      <c r="H34" s="17">
        <v>95.012293642430635</v>
      </c>
      <c r="I34" s="17">
        <v>2.2181146025878005</v>
      </c>
      <c r="J34" s="17">
        <v>2.7356746765249538</v>
      </c>
      <c r="K34" s="17">
        <v>95.046210720887245</v>
      </c>
      <c r="L34" s="54">
        <v>28.55</v>
      </c>
    </row>
    <row r="35" spans="1:17" ht="13.5">
      <c r="A35" s="16" t="s">
        <v>17</v>
      </c>
      <c r="B35" s="50" t="s">
        <v>216</v>
      </c>
      <c r="C35" s="17">
        <v>3.3577475506515739</v>
      </c>
      <c r="D35" s="17">
        <v>2.1734994768382006</v>
      </c>
      <c r="E35" s="17">
        <v>89.812612955388573</v>
      </c>
      <c r="F35" s="17">
        <v>-4.6561400171216594</v>
      </c>
      <c r="G35" s="17">
        <v>0.87510701036811511</v>
      </c>
      <c r="H35" s="17">
        <v>95.343859982878342</v>
      </c>
      <c r="I35" s="17">
        <v>3.5217239487205063</v>
      </c>
      <c r="J35" s="17">
        <v>2.2796428393275803</v>
      </c>
      <c r="K35" s="17">
        <v>94.198633211951915</v>
      </c>
      <c r="L35" s="54">
        <v>29.55</v>
      </c>
    </row>
    <row r="36" spans="1:17" ht="13.5">
      <c r="A36" s="16" t="s">
        <v>34</v>
      </c>
      <c r="B36" s="50" t="s">
        <v>209</v>
      </c>
      <c r="C36" s="17">
        <v>1.9041995719241274</v>
      </c>
      <c r="D36" s="17">
        <v>2.0423225752032308</v>
      </c>
      <c r="E36" s="17">
        <v>91.633541747941337</v>
      </c>
      <c r="F36" s="17">
        <v>-4.4199361049313071</v>
      </c>
      <c r="G36" s="17">
        <v>-0.4734139578039489</v>
      </c>
      <c r="H36" s="17">
        <v>95.58006389506869</v>
      </c>
      <c r="I36" s="17">
        <v>1.9922560148260913</v>
      </c>
      <c r="J36" s="17">
        <v>2.136766279467408</v>
      </c>
      <c r="K36" s="17">
        <v>95.870977705706508</v>
      </c>
      <c r="L36" s="54">
        <v>30.55</v>
      </c>
    </row>
    <row r="37" spans="1:17" ht="13.5">
      <c r="A37" s="16" t="s">
        <v>14</v>
      </c>
      <c r="B37" s="50" t="s">
        <v>213</v>
      </c>
      <c r="C37" s="17">
        <v>1.3149568195354377</v>
      </c>
      <c r="D37" s="17">
        <v>1.5690142942227516</v>
      </c>
      <c r="E37" s="17">
        <v>93.000856164383563</v>
      </c>
      <c r="F37" s="17">
        <v>-4.115172721858249</v>
      </c>
      <c r="G37" s="17">
        <v>-1.2312016081000596</v>
      </c>
      <c r="H37" s="17">
        <v>95.884827278141756</v>
      </c>
      <c r="I37" s="17">
        <v>1.3713919676999826</v>
      </c>
      <c r="J37" s="17">
        <v>1.6363530485082594</v>
      </c>
      <c r="K37" s="17">
        <v>96.992254983791753</v>
      </c>
      <c r="L37" s="54">
        <v>31.55</v>
      </c>
    </row>
    <row r="38" spans="1:17" ht="13.5">
      <c r="A38" s="16" t="s">
        <v>6</v>
      </c>
      <c r="B38" s="50" t="s">
        <v>260</v>
      </c>
      <c r="C38" s="17">
        <v>2.5630847745959739</v>
      </c>
      <c r="D38" s="17">
        <v>1.4346470087893395</v>
      </c>
      <c r="E38" s="17">
        <v>91.942160476325483</v>
      </c>
      <c r="F38" s="17">
        <v>-4.0601077402891974</v>
      </c>
      <c r="G38" s="17">
        <v>-6.2375956903883978E-2</v>
      </c>
      <c r="H38" s="17">
        <v>95.939892259710803</v>
      </c>
      <c r="I38" s="17">
        <v>2.6715526922394943</v>
      </c>
      <c r="J38" s="17">
        <v>1.495360245877416</v>
      </c>
      <c r="K38" s="17">
        <v>95.833087061883091</v>
      </c>
      <c r="L38" s="54">
        <v>32.549999999999997</v>
      </c>
    </row>
    <row r="39" spans="1:17" ht="13.5">
      <c r="A39" s="16" t="s">
        <v>41</v>
      </c>
      <c r="B39" s="50" t="s">
        <v>264</v>
      </c>
      <c r="C39" s="17">
        <v>1.4432989690721649</v>
      </c>
      <c r="D39" s="17">
        <v>0.82474226804123718</v>
      </c>
      <c r="E39" s="17">
        <v>94.020618556701024</v>
      </c>
      <c r="F39" s="17">
        <v>-3.7113402061855671</v>
      </c>
      <c r="G39" s="17">
        <v>-1.4432989690721651</v>
      </c>
      <c r="H39" s="17">
        <v>96.288659793814432</v>
      </c>
      <c r="I39" s="17">
        <v>1.4989293361884368</v>
      </c>
      <c r="J39" s="17">
        <v>0.85653104925053536</v>
      </c>
      <c r="K39" s="17">
        <v>97.644539614561026</v>
      </c>
      <c r="L39" s="54">
        <v>33.549999999999997</v>
      </c>
    </row>
    <row r="40" spans="1:17" ht="13.5">
      <c r="A40" s="16" t="s">
        <v>16</v>
      </c>
      <c r="B40" s="50" t="s">
        <v>227</v>
      </c>
      <c r="C40" s="17">
        <v>1.84707409659343</v>
      </c>
      <c r="D40" s="17">
        <v>1.2160452237358881</v>
      </c>
      <c r="E40" s="17">
        <v>93.762016663106181</v>
      </c>
      <c r="F40" s="17">
        <v>-3.1748640165645083</v>
      </c>
      <c r="G40" s="17">
        <v>-0.11174469623519023</v>
      </c>
      <c r="H40" s="17">
        <v>96.825135983435501</v>
      </c>
      <c r="I40" s="17">
        <v>1.9076390421072282</v>
      </c>
      <c r="J40" s="17">
        <v>1.255918942312588</v>
      </c>
      <c r="K40" s="17">
        <v>96.836442015580175</v>
      </c>
      <c r="L40" s="54">
        <v>34.549999999999997</v>
      </c>
    </row>
    <row r="41" spans="1:17" ht="13.5">
      <c r="A41" s="16" t="s">
        <v>31</v>
      </c>
      <c r="B41" s="50" t="s">
        <v>221</v>
      </c>
      <c r="C41" s="17">
        <v>1.4127619496114905</v>
      </c>
      <c r="D41" s="17">
        <v>1.6025152702946026</v>
      </c>
      <c r="E41" s="17">
        <v>93.898807462707239</v>
      </c>
      <c r="F41" s="17">
        <v>-3.0859153173866676</v>
      </c>
      <c r="G41" s="17">
        <v>-7.063809748057448E-2</v>
      </c>
      <c r="H41" s="17">
        <v>96.914084682613336</v>
      </c>
      <c r="I41" s="17">
        <v>1.4577467808091924</v>
      </c>
      <c r="J41" s="17">
        <v>1.6535421817610152</v>
      </c>
      <c r="K41" s="17">
        <v>96.8887110374298</v>
      </c>
      <c r="L41" s="54">
        <v>35.549999999999997</v>
      </c>
    </row>
    <row r="42" spans="1:17" ht="13.5">
      <c r="A42" s="16" t="s">
        <v>15</v>
      </c>
      <c r="B42" s="50" t="s">
        <v>222</v>
      </c>
      <c r="C42" s="17">
        <v>1.220241753738988</v>
      </c>
      <c r="D42" s="17">
        <v>1.0686334767465684</v>
      </c>
      <c r="E42" s="17">
        <v>95.019872976849001</v>
      </c>
      <c r="F42" s="17">
        <v>-2.6912517926654376</v>
      </c>
      <c r="G42" s="17">
        <v>-0.40237656217988116</v>
      </c>
      <c r="H42" s="17">
        <v>97.30874820733456</v>
      </c>
      <c r="I42" s="17">
        <v>1.2539897760672387</v>
      </c>
      <c r="J42" s="17">
        <v>1.0981884942858826</v>
      </c>
      <c r="K42" s="17">
        <v>97.647821729646878</v>
      </c>
      <c r="L42" s="54">
        <v>36.549999999999997</v>
      </c>
    </row>
    <row r="43" spans="1:17" ht="13.5">
      <c r="A43" s="16" t="s">
        <v>37</v>
      </c>
      <c r="B43" s="50" t="s">
        <v>219</v>
      </c>
      <c r="C43" s="17">
        <v>1.5774844920573565</v>
      </c>
      <c r="D43" s="17">
        <v>1.2976972775967752</v>
      </c>
      <c r="E43" s="17">
        <v>94.503653800136206</v>
      </c>
      <c r="F43" s="17">
        <v>-2.6211644302096562</v>
      </c>
      <c r="G43" s="17">
        <v>0.2540173394444758</v>
      </c>
      <c r="H43" s="17">
        <v>97.37883556979034</v>
      </c>
      <c r="I43" s="17">
        <v>1.6199459387936412</v>
      </c>
      <c r="J43" s="17">
        <v>1.3326276392643139</v>
      </c>
      <c r="K43" s="17">
        <v>97.047426421942035</v>
      </c>
      <c r="L43" s="54">
        <v>37.549999999999997</v>
      </c>
    </row>
    <row r="44" spans="1:17" ht="13.5">
      <c r="A44" s="16" t="s">
        <v>21</v>
      </c>
      <c r="B44" s="50" t="s">
        <v>243</v>
      </c>
      <c r="C44" s="17">
        <v>1.031039428463183</v>
      </c>
      <c r="D44" s="17">
        <v>1.1744648607690851</v>
      </c>
      <c r="E44" s="17">
        <v>95.348144940870839</v>
      </c>
      <c r="F44" s="17">
        <v>-2.4463507698968963</v>
      </c>
      <c r="G44" s="17">
        <v>-0.24084648066462844</v>
      </c>
      <c r="H44" s="17">
        <v>97.553649230103105</v>
      </c>
      <c r="I44" s="17">
        <v>1.0568947821021386</v>
      </c>
      <c r="J44" s="17">
        <v>1.2039168908984992</v>
      </c>
      <c r="K44" s="17">
        <v>97.739188326999354</v>
      </c>
      <c r="L44" s="54">
        <v>38.549999999999997</v>
      </c>
    </row>
    <row r="45" spans="1:17" ht="13.5">
      <c r="A45" s="16" t="s">
        <v>33</v>
      </c>
      <c r="B45" s="50" t="s">
        <v>207</v>
      </c>
      <c r="C45" s="17">
        <v>1.5030102187901466</v>
      </c>
      <c r="D45" s="17">
        <v>1.2189216951268322</v>
      </c>
      <c r="E45" s="17">
        <v>94.907118446721512</v>
      </c>
      <c r="F45" s="17">
        <v>-2.3709496393615144</v>
      </c>
      <c r="G45" s="17">
        <v>0.35098227455546471</v>
      </c>
      <c r="H45" s="17">
        <v>97.629050360638487</v>
      </c>
      <c r="I45" s="17">
        <v>1.5395112553467196</v>
      </c>
      <c r="J45" s="17">
        <v>1.2485235599692672</v>
      </c>
      <c r="K45" s="17">
        <v>97.211965184684018</v>
      </c>
      <c r="L45" s="54">
        <v>39.549999999999997</v>
      </c>
    </row>
    <row r="46" spans="1:17" ht="13.5">
      <c r="A46" s="16" t="s">
        <v>27</v>
      </c>
      <c r="B46" s="50" t="s">
        <v>215</v>
      </c>
      <c r="C46" s="17">
        <v>1.2573626637817046</v>
      </c>
      <c r="D46" s="17">
        <v>1.1563889890611851</v>
      </c>
      <c r="E46" s="17">
        <v>95.417718475778329</v>
      </c>
      <c r="F46" s="17">
        <v>-2.1685298713787713</v>
      </c>
      <c r="G46" s="17">
        <v>0.24522178146411822</v>
      </c>
      <c r="H46" s="17">
        <v>97.83147012862122</v>
      </c>
      <c r="I46" s="17">
        <v>1.2852333325141916</v>
      </c>
      <c r="J46" s="17">
        <v>1.1820214778954612</v>
      </c>
      <c r="K46" s="17">
        <v>97.532745189590344</v>
      </c>
      <c r="L46" s="54">
        <v>40.549999999999997</v>
      </c>
    </row>
    <row r="47" spans="1:17">
      <c r="A47" s="84" t="s">
        <v>276</v>
      </c>
      <c r="B47" s="84"/>
      <c r="C47" s="84"/>
      <c r="D47" s="84"/>
      <c r="E47" s="84"/>
      <c r="F47" s="84"/>
      <c r="G47" s="84"/>
      <c r="H47" s="84"/>
      <c r="I47" s="84"/>
      <c r="J47" s="84"/>
      <c r="K47" s="84"/>
      <c r="L47" s="84"/>
      <c r="M47" s="84"/>
      <c r="N47" s="84"/>
      <c r="O47" s="84"/>
      <c r="P47" s="84"/>
      <c r="Q47" s="84"/>
    </row>
    <row r="48" spans="1:17" ht="57" customHeight="1">
      <c r="A48" s="84"/>
      <c r="B48" s="84"/>
      <c r="C48" s="84"/>
      <c r="D48" s="84"/>
      <c r="E48" s="84"/>
      <c r="F48" s="84"/>
      <c r="G48" s="84"/>
      <c r="H48" s="84"/>
      <c r="I48" s="84"/>
      <c r="J48" s="84"/>
      <c r="K48" s="84"/>
      <c r="L48" s="84"/>
      <c r="M48" s="84"/>
      <c r="N48" s="84"/>
      <c r="O48" s="84"/>
      <c r="P48" s="84"/>
      <c r="Q48" s="84"/>
    </row>
    <row r="49" spans="1:17" s="12" customFormat="1" ht="12" customHeight="1">
      <c r="A49" s="84" t="s">
        <v>287</v>
      </c>
      <c r="B49" s="84"/>
      <c r="C49" s="84"/>
      <c r="D49" s="84"/>
      <c r="E49" s="84"/>
      <c r="F49" s="84"/>
      <c r="G49" s="84"/>
      <c r="H49" s="84"/>
      <c r="I49" s="84"/>
      <c r="J49" s="84"/>
      <c r="K49" s="84"/>
      <c r="L49" s="84"/>
      <c r="M49" s="84"/>
      <c r="N49" s="84"/>
      <c r="O49" s="84"/>
      <c r="P49" s="84"/>
      <c r="Q49" s="34"/>
    </row>
    <row r="50" spans="1:17" ht="23.25" customHeight="1">
      <c r="A50" s="84" t="s">
        <v>275</v>
      </c>
      <c r="B50" s="84"/>
      <c r="C50" s="84"/>
      <c r="D50" s="84"/>
      <c r="E50" s="84"/>
      <c r="F50" s="84"/>
      <c r="G50" s="84"/>
      <c r="H50" s="84"/>
      <c r="I50" s="84"/>
      <c r="J50" s="84"/>
      <c r="K50" s="84"/>
      <c r="L50" s="84"/>
      <c r="M50" s="84"/>
      <c r="N50" s="84"/>
      <c r="O50" s="84"/>
      <c r="P50" s="84"/>
      <c r="Q50" s="84"/>
    </row>
    <row r="51" spans="1:17">
      <c r="A51" s="90" t="s">
        <v>274</v>
      </c>
      <c r="B51" s="90"/>
      <c r="C51" s="90"/>
      <c r="D51" s="90"/>
      <c r="E51" s="90"/>
      <c r="F51" s="90"/>
      <c r="G51" s="90"/>
      <c r="H51" s="90"/>
      <c r="I51" s="90"/>
      <c r="J51" s="12"/>
    </row>
    <row r="52" spans="1:17">
      <c r="A52" s="91" t="s">
        <v>63</v>
      </c>
      <c r="B52" s="91"/>
      <c r="C52" s="91"/>
      <c r="D52" s="91"/>
      <c r="E52" s="91"/>
      <c r="F52" s="91"/>
      <c r="G52" s="91"/>
      <c r="H52" s="91"/>
      <c r="I52" s="32"/>
    </row>
    <row r="54" spans="1:17" ht="12.75">
      <c r="A54" s="31" t="s">
        <v>229</v>
      </c>
      <c r="B54" s="31"/>
      <c r="C54" s="31"/>
    </row>
    <row r="55" spans="1:17" s="12" customFormat="1" ht="15" customHeight="1">
      <c r="A55" s="88" t="s">
        <v>228</v>
      </c>
      <c r="B55" s="48"/>
      <c r="C55" s="87" t="s">
        <v>252</v>
      </c>
      <c r="D55" s="87"/>
      <c r="E55" s="87"/>
      <c r="F55" s="87"/>
      <c r="G55" s="87"/>
      <c r="H55" s="81" t="s">
        <v>253</v>
      </c>
      <c r="I55" s="82"/>
      <c r="J55" s="82"/>
      <c r="K55" s="83"/>
    </row>
    <row r="56" spans="1:17" s="12" customFormat="1" ht="48">
      <c r="A56" s="89"/>
      <c r="B56" s="49"/>
      <c r="C56" s="42" t="s">
        <v>254</v>
      </c>
      <c r="D56" s="43" t="s">
        <v>255</v>
      </c>
      <c r="E56" s="43" t="s">
        <v>256</v>
      </c>
      <c r="F56" s="43" t="s">
        <v>257</v>
      </c>
      <c r="G56" s="42" t="s">
        <v>259</v>
      </c>
      <c r="H56" s="42" t="s">
        <v>258</v>
      </c>
      <c r="I56" s="42" t="s">
        <v>254</v>
      </c>
      <c r="J56" s="43" t="s">
        <v>255</v>
      </c>
      <c r="K56" s="43" t="s">
        <v>256</v>
      </c>
    </row>
    <row r="57" spans="1:17" ht="12" customHeight="1">
      <c r="A57" s="16" t="s">
        <v>30</v>
      </c>
      <c r="B57" s="50" t="e">
        <f>VLOOKUP(A57,#REF!,3,FALSE)</f>
        <v>#REF!</v>
      </c>
      <c r="C57" s="17">
        <v>1.9538311778612154</v>
      </c>
      <c r="D57" s="17">
        <v>2.0998470310109858</v>
      </c>
      <c r="E57" s="17">
        <v>91.934362397441248</v>
      </c>
      <c r="F57" s="17">
        <v>-4.0119593936865527</v>
      </c>
      <c r="G57" s="17">
        <f>SUM(C57:D57)+F57</f>
        <v>4.1718815185648239E-2</v>
      </c>
      <c r="H57" s="17">
        <v>95.988040606313447</v>
      </c>
      <c r="I57" s="17">
        <v>2.0354943860919956</v>
      </c>
      <c r="J57" s="17">
        <v>2.1876131836291202</v>
      </c>
      <c r="K57" s="17">
        <v>95.776892430278878</v>
      </c>
    </row>
    <row r="58" spans="1:17" ht="12" customHeight="1">
      <c r="A58" s="16" t="s">
        <v>47</v>
      </c>
      <c r="B58" s="50" t="e">
        <f>VLOOKUP(A58,#REF!,3,FALSE)</f>
        <v>#REF!</v>
      </c>
      <c r="C58" s="17">
        <v>1.6463414634146343</v>
      </c>
      <c r="D58" s="17">
        <v>2.4085365853658538</v>
      </c>
      <c r="E58" s="17">
        <v>92.225609756097555</v>
      </c>
      <c r="F58" s="17">
        <v>-3.719512195121951</v>
      </c>
      <c r="G58" s="17">
        <f t="shared" ref="G58:G75" si="0">SUM(C58:D58)+F58</f>
        <v>0.33536585365853666</v>
      </c>
      <c r="H58" s="17">
        <v>96.280487804878049</v>
      </c>
      <c r="I58" s="17">
        <v>1.7099430018999366</v>
      </c>
      <c r="J58" s="17">
        <v>2.5015832805573148</v>
      </c>
      <c r="K58" s="17">
        <v>95.788473717542743</v>
      </c>
      <c r="L58" s="12"/>
    </row>
    <row r="59" spans="1:17" ht="12" customHeight="1">
      <c r="A59" s="16" t="s">
        <v>57</v>
      </c>
      <c r="B59" s="50" t="e">
        <f>VLOOKUP(A59,#REF!,3,FALSE)</f>
        <v>#REF!</v>
      </c>
      <c r="C59" s="17">
        <v>19.148936170212767</v>
      </c>
      <c r="D59" s="17">
        <v>2.1276595744680851</v>
      </c>
      <c r="E59" s="17">
        <v>63.829787234042556</v>
      </c>
      <c r="F59" s="17">
        <v>-14.893617021276595</v>
      </c>
      <c r="G59" s="17">
        <f t="shared" si="0"/>
        <v>6.3829787234042588</v>
      </c>
      <c r="H59" s="17">
        <v>85.106382978723417</v>
      </c>
      <c r="I59" s="17">
        <v>22.5</v>
      </c>
      <c r="J59" s="17">
        <v>2.5</v>
      </c>
      <c r="K59" s="17">
        <v>75</v>
      </c>
      <c r="L59" s="12"/>
    </row>
    <row r="60" spans="1:17" ht="12" customHeight="1">
      <c r="A60" s="16" t="s">
        <v>44</v>
      </c>
      <c r="B60" s="50" t="e">
        <f>VLOOKUP(A60,#REF!,3,FALSE)</f>
        <v>#REF!</v>
      </c>
      <c r="C60" s="17">
        <v>7.1700380532745838</v>
      </c>
      <c r="D60" s="17">
        <v>4.0056078509913879</v>
      </c>
      <c r="E60" s="17">
        <v>79.371119567394359</v>
      </c>
      <c r="F60" s="17">
        <v>-9.4532345283396761</v>
      </c>
      <c r="G60" s="17">
        <f t="shared" si="0"/>
        <v>1.7224113759262956</v>
      </c>
      <c r="H60" s="17">
        <v>90.546765471660336</v>
      </c>
      <c r="I60" s="17">
        <v>7.9186020791860212</v>
      </c>
      <c r="J60" s="17">
        <v>4.4238000442380008</v>
      </c>
      <c r="K60" s="17">
        <v>87.657597876575977</v>
      </c>
      <c r="L60" s="12"/>
    </row>
    <row r="61" spans="1:17" ht="12" customHeight="1">
      <c r="A61" s="16" t="s">
        <v>53</v>
      </c>
      <c r="B61" s="50" t="e">
        <f>VLOOKUP(A61,#REF!,3,FALSE)</f>
        <v>#REF!</v>
      </c>
      <c r="C61" s="17">
        <v>12.269938650306749</v>
      </c>
      <c r="D61" s="17">
        <v>5.5214723926380369</v>
      </c>
      <c r="E61" s="17">
        <v>69.325153374233125</v>
      </c>
      <c r="F61" s="17">
        <v>-12.883435582822086</v>
      </c>
      <c r="G61" s="17">
        <f t="shared" si="0"/>
        <v>4.9079754601227013</v>
      </c>
      <c r="H61" s="17">
        <v>87.116564417177912</v>
      </c>
      <c r="I61" s="17">
        <v>14.084507042253522</v>
      </c>
      <c r="J61" s="17">
        <v>6.3380281690140841</v>
      </c>
      <c r="K61" s="17">
        <v>79.577464788732399</v>
      </c>
      <c r="L61" s="12"/>
    </row>
    <row r="62" spans="1:17" ht="12" customHeight="1">
      <c r="A62" s="16" t="s">
        <v>46</v>
      </c>
      <c r="B62" s="50" t="e">
        <f>VLOOKUP(A62,#REF!,3,FALSE)</f>
        <v>#REF!</v>
      </c>
      <c r="C62" s="17">
        <v>1.203576341127923</v>
      </c>
      <c r="D62" s="17">
        <v>1.4614855570839065</v>
      </c>
      <c r="E62" s="17">
        <v>94.480742778541952</v>
      </c>
      <c r="F62" s="17">
        <v>-2.8541953232462172</v>
      </c>
      <c r="G62" s="17">
        <f t="shared" si="0"/>
        <v>-0.18913342503438768</v>
      </c>
      <c r="H62" s="17">
        <v>97.145804676753784</v>
      </c>
      <c r="I62" s="17">
        <v>1.2389380530973451</v>
      </c>
      <c r="J62" s="17">
        <v>1.5044247787610618</v>
      </c>
      <c r="K62" s="17">
        <v>97.256637168141594</v>
      </c>
      <c r="L62" s="12"/>
    </row>
    <row r="63" spans="1:17" ht="12" customHeight="1">
      <c r="A63" s="16" t="s">
        <v>58</v>
      </c>
      <c r="B63" s="50" t="e">
        <f>VLOOKUP(A63,#REF!,3,FALSE)</f>
        <v>#REF!</v>
      </c>
      <c r="C63" s="17">
        <v>12.931034482758621</v>
      </c>
      <c r="D63" s="17">
        <v>2.1551724137931036</v>
      </c>
      <c r="E63" s="17">
        <v>67.672413793103445</v>
      </c>
      <c r="F63" s="17">
        <v>-17.241379310344829</v>
      </c>
      <c r="G63" s="17">
        <f t="shared" si="0"/>
        <v>-2.155172413793105</v>
      </c>
      <c r="H63" s="17">
        <v>82.758620689655174</v>
      </c>
      <c r="I63" s="17">
        <v>15.625</v>
      </c>
      <c r="J63" s="17">
        <v>2.604166666666667</v>
      </c>
      <c r="K63" s="17">
        <v>81.770833333333343</v>
      </c>
      <c r="L63" s="12"/>
    </row>
    <row r="64" spans="1:17" ht="12" customHeight="1">
      <c r="A64" s="16" t="s">
        <v>59</v>
      </c>
      <c r="B64" s="50" t="e">
        <f>VLOOKUP(A64,#REF!,3,FALSE)</f>
        <v>#REF!</v>
      </c>
      <c r="C64" s="17">
        <v>15.277777777777779</v>
      </c>
      <c r="D64" s="17">
        <v>3.4722222222222223</v>
      </c>
      <c r="E64" s="17">
        <v>65.972222222222214</v>
      </c>
      <c r="F64" s="17">
        <v>-15.277777777777779</v>
      </c>
      <c r="G64" s="17">
        <f t="shared" si="0"/>
        <v>3.4722222222222214</v>
      </c>
      <c r="H64" s="17">
        <v>84.722222222222214</v>
      </c>
      <c r="I64" s="17">
        <v>18.032786885245901</v>
      </c>
      <c r="J64" s="17">
        <v>4.0983606557377046</v>
      </c>
      <c r="K64" s="17">
        <v>77.868852459016395</v>
      </c>
      <c r="L64" s="12"/>
    </row>
    <row r="65" spans="1:12" ht="12" customHeight="1">
      <c r="A65" s="16" t="s">
        <v>51</v>
      </c>
      <c r="B65" s="50" t="e">
        <f>VLOOKUP(A65,#REF!,3,FALSE)</f>
        <v>#REF!</v>
      </c>
      <c r="C65" s="17">
        <v>8.05439330543933</v>
      </c>
      <c r="D65" s="17">
        <v>4.3933054393305433</v>
      </c>
      <c r="E65" s="17">
        <v>80.3347280334728</v>
      </c>
      <c r="F65" s="17">
        <v>-7.2175732217573216</v>
      </c>
      <c r="G65" s="17">
        <f t="shared" si="0"/>
        <v>5.2301255230125516</v>
      </c>
      <c r="H65" s="17">
        <v>92.782426778242666</v>
      </c>
      <c r="I65" s="17">
        <v>8.6809470124013544</v>
      </c>
      <c r="J65" s="17">
        <v>4.7350620067643741</v>
      </c>
      <c r="K65" s="17">
        <v>86.583990980834272</v>
      </c>
      <c r="L65" s="12"/>
    </row>
    <row r="66" spans="1:12" ht="12" customHeight="1">
      <c r="A66" s="16" t="s">
        <v>42</v>
      </c>
      <c r="B66" s="50" t="e">
        <f>VLOOKUP(A66,#REF!,3,FALSE)</f>
        <v>#REF!</v>
      </c>
      <c r="C66" s="17">
        <v>0.82723512567610558</v>
      </c>
      <c r="D66" s="17">
        <v>0.69996818326439714</v>
      </c>
      <c r="E66" s="17">
        <v>96.341075405663375</v>
      </c>
      <c r="F66" s="17">
        <v>-2.1317212853961185</v>
      </c>
      <c r="G66" s="17">
        <f t="shared" si="0"/>
        <v>-0.60451797645561589</v>
      </c>
      <c r="H66" s="17">
        <v>97.868278714603875</v>
      </c>
      <c r="I66" s="17">
        <v>0.84525357607282192</v>
      </c>
      <c r="J66" s="17">
        <v>0.71521456436931075</v>
      </c>
      <c r="K66" s="17">
        <v>98.439531859557874</v>
      </c>
      <c r="L66" s="12"/>
    </row>
    <row r="67" spans="1:12" ht="12" customHeight="1">
      <c r="A67" s="16" t="s">
        <v>60</v>
      </c>
      <c r="B67" s="50" t="e">
        <f>VLOOKUP(A67,#REF!,3,FALSE)</f>
        <v>#REF!</v>
      </c>
      <c r="C67" s="17">
        <v>15.315315315315313</v>
      </c>
      <c r="D67" s="17">
        <v>1.8018018018018018</v>
      </c>
      <c r="E67" s="17">
        <v>69.369369369369366</v>
      </c>
      <c r="F67" s="17">
        <v>-13.513513513513514</v>
      </c>
      <c r="G67" s="17">
        <f t="shared" si="0"/>
        <v>3.6036036036036005</v>
      </c>
      <c r="H67" s="17">
        <v>86.486486486486484</v>
      </c>
      <c r="I67" s="17">
        <v>17.708333333333336</v>
      </c>
      <c r="J67" s="17">
        <v>2.083333333333333</v>
      </c>
      <c r="K67" s="17">
        <v>80.208333333333343</v>
      </c>
      <c r="L67" s="12"/>
    </row>
    <row r="68" spans="1:12" ht="12" customHeight="1">
      <c r="A68" s="30" t="s">
        <v>43</v>
      </c>
      <c r="B68" s="50" t="e">
        <f>VLOOKUP(A68,#REF!,3,FALSE)</f>
        <v>#REF!</v>
      </c>
      <c r="C68" s="17">
        <v>3.4113003004772282</v>
      </c>
      <c r="D68" s="17">
        <v>1.7557296883285218</v>
      </c>
      <c r="E68" s="17">
        <v>87.497790608613684</v>
      </c>
      <c r="F68" s="17">
        <v>-7.335179402580569</v>
      </c>
      <c r="G68" s="17">
        <f t="shared" si="0"/>
        <v>-2.1681494137748194</v>
      </c>
      <c r="H68" s="17">
        <v>92.664820597419435</v>
      </c>
      <c r="I68" s="17">
        <v>3.6813326551373349</v>
      </c>
      <c r="J68" s="17">
        <v>1.89471007121058</v>
      </c>
      <c r="K68" s="17">
        <v>94.423957273652078</v>
      </c>
      <c r="L68" s="12"/>
    </row>
    <row r="69" spans="1:12" ht="12" customHeight="1">
      <c r="A69" s="18" t="s">
        <v>50</v>
      </c>
      <c r="B69" s="50" t="e">
        <f>VLOOKUP(A69,#REF!,3,FALSE)</f>
        <v>#REF!</v>
      </c>
      <c r="C69" s="17">
        <v>9.2876465284039664</v>
      </c>
      <c r="D69" s="17">
        <v>4.05770964833183</v>
      </c>
      <c r="E69" s="17">
        <v>74.661857529305692</v>
      </c>
      <c r="F69" s="17">
        <v>-11.99278629395852</v>
      </c>
      <c r="G69" s="17">
        <f t="shared" si="0"/>
        <v>1.3525698827772761</v>
      </c>
      <c r="H69" s="17">
        <v>88.007213706041483</v>
      </c>
      <c r="I69" s="17">
        <v>10.553278688524591</v>
      </c>
      <c r="J69" s="17">
        <v>4.610655737704918</v>
      </c>
      <c r="K69" s="17">
        <v>84.836065573770497</v>
      </c>
      <c r="L69" s="12"/>
    </row>
    <row r="70" spans="1:12" ht="12" customHeight="1">
      <c r="A70" s="19" t="s">
        <v>49</v>
      </c>
      <c r="B70" s="50" t="e">
        <f>VLOOKUP(A70,#REF!,3,FALSE)</f>
        <v>#REF!</v>
      </c>
      <c r="C70" s="17">
        <v>7.9754601226993866</v>
      </c>
      <c r="D70" s="17">
        <v>4.1411042944785272</v>
      </c>
      <c r="E70" s="17">
        <v>79.217791411042953</v>
      </c>
      <c r="F70" s="17">
        <v>-8.6656441717791406</v>
      </c>
      <c r="G70" s="17">
        <f t="shared" si="0"/>
        <v>3.4509202453987733</v>
      </c>
      <c r="H70" s="17">
        <v>91.334355828220865</v>
      </c>
      <c r="I70" s="17">
        <v>8.7321578505457609</v>
      </c>
      <c r="J70" s="17">
        <v>4.5340050377833752</v>
      </c>
      <c r="K70" s="17">
        <v>86.733837111670866</v>
      </c>
      <c r="L70" s="12"/>
    </row>
    <row r="71" spans="1:12" ht="12" customHeight="1">
      <c r="A71" s="16" t="s">
        <v>61</v>
      </c>
      <c r="B71" s="50" t="e">
        <f>VLOOKUP(A71,#REF!,3,FALSE)</f>
        <v>#REF!</v>
      </c>
      <c r="C71" s="17">
        <v>19.027597278495527</v>
      </c>
      <c r="D71" s="17">
        <v>1.05496521672655</v>
      </c>
      <c r="E71" s="17">
        <v>77.463496674566173</v>
      </c>
      <c r="F71" s="17">
        <v>-2.4539408302117578</v>
      </c>
      <c r="G71" s="17">
        <f t="shared" si="0"/>
        <v>17.628621665010321</v>
      </c>
      <c r="H71" s="17">
        <v>97.546059169788251</v>
      </c>
      <c r="I71" s="17">
        <v>19.506269592476489</v>
      </c>
      <c r="J71" s="17">
        <v>1.0815047021943573</v>
      </c>
      <c r="K71" s="17">
        <v>79.412225705329149</v>
      </c>
      <c r="L71" s="12"/>
    </row>
    <row r="72" spans="1:12" ht="12" customHeight="1">
      <c r="A72" s="16" t="s">
        <v>45</v>
      </c>
      <c r="B72" s="50" t="e">
        <f>VLOOKUP(A72,#REF!,3,FALSE)</f>
        <v>#REF!</v>
      </c>
      <c r="C72" s="17">
        <v>15.994138863841298</v>
      </c>
      <c r="D72" s="17">
        <v>2.0401262398557258</v>
      </c>
      <c r="E72" s="17">
        <v>67.504508566275916</v>
      </c>
      <c r="F72" s="17">
        <v>-14.461226330027053</v>
      </c>
      <c r="G72" s="17">
        <f t="shared" si="0"/>
        <v>3.5730387736699711</v>
      </c>
      <c r="H72" s="17">
        <v>85.53877366997294</v>
      </c>
      <c r="I72" s="17">
        <v>18.698115693767296</v>
      </c>
      <c r="J72" s="17">
        <v>2.3850309658716564</v>
      </c>
      <c r="K72" s="17">
        <v>78.916853340361044</v>
      </c>
      <c r="L72" s="12"/>
    </row>
    <row r="73" spans="1:12" ht="12" customHeight="1">
      <c r="A73" s="16" t="s">
        <v>38</v>
      </c>
      <c r="B73" s="50" t="e">
        <f>VLOOKUP(A73,#REF!,3,FALSE)</f>
        <v>#REF!</v>
      </c>
      <c r="C73" s="17">
        <v>9.7311027415257954</v>
      </c>
      <c r="D73" s="17">
        <v>1.9444687746343174</v>
      </c>
      <c r="E73" s="17">
        <v>76.482438468949809</v>
      </c>
      <c r="F73" s="17">
        <v>-11.841990014890076</v>
      </c>
      <c r="G73" s="17">
        <f t="shared" si="0"/>
        <v>-0.16641849872996239</v>
      </c>
      <c r="H73" s="17">
        <v>88.158009985109928</v>
      </c>
      <c r="I73" s="17">
        <v>11.038251366120219</v>
      </c>
      <c r="J73" s="17">
        <v>2.2056631892697469</v>
      </c>
      <c r="K73" s="17">
        <v>86.756085444610036</v>
      </c>
      <c r="L73" s="12"/>
    </row>
    <row r="74" spans="1:12" ht="12" customHeight="1">
      <c r="A74" s="16" t="s">
        <v>62</v>
      </c>
      <c r="B74" s="50" t="e">
        <f>VLOOKUP(A74,#REF!,3,FALSE)</f>
        <v>#REF!</v>
      </c>
      <c r="C74" s="17">
        <v>3.795788356043178</v>
      </c>
      <c r="D74" s="17">
        <v>2.4597416386480266</v>
      </c>
      <c r="E74" s="17">
        <v>90.214121394443453</v>
      </c>
      <c r="F74" s="17">
        <v>-3.5303486108653339</v>
      </c>
      <c r="G74" s="17">
        <f t="shared" si="0"/>
        <v>2.7251813838258712</v>
      </c>
      <c r="H74" s="17">
        <v>96.469651389134654</v>
      </c>
      <c r="I74" s="17">
        <v>3.9346968724204343</v>
      </c>
      <c r="J74" s="17">
        <v>2.5497569476290929</v>
      </c>
      <c r="K74" s="17">
        <v>93.515546179950476</v>
      </c>
      <c r="L74" s="12"/>
    </row>
    <row r="75" spans="1:12" ht="12" customHeight="1">
      <c r="A75" s="16" t="s">
        <v>48</v>
      </c>
      <c r="B75" s="50" t="e">
        <f>VLOOKUP(A75,#REF!,3,FALSE)</f>
        <v>#REF!</v>
      </c>
      <c r="C75" s="17">
        <v>12.09087408548325</v>
      </c>
      <c r="D75" s="17">
        <v>3.4270311898344246</v>
      </c>
      <c r="E75" s="17">
        <v>75.972275702733924</v>
      </c>
      <c r="F75" s="17">
        <v>-8.5098190219484025</v>
      </c>
      <c r="G75" s="17">
        <f t="shared" si="0"/>
        <v>7.0080862533692727</v>
      </c>
      <c r="H75" s="17">
        <v>91.490180978051598</v>
      </c>
      <c r="I75" s="17">
        <v>13.215488215488216</v>
      </c>
      <c r="J75" s="17">
        <v>3.7457912457912461</v>
      </c>
      <c r="K75" s="17">
        <v>83.03872053872054</v>
      </c>
      <c r="L75" s="12"/>
    </row>
    <row r="76" spans="1:12" ht="12" customHeight="1"/>
    <row r="77" spans="1:12" ht="12" customHeight="1"/>
    <row r="78" spans="1:12" ht="12" customHeight="1">
      <c r="C78" s="15"/>
      <c r="D78" s="14"/>
      <c r="E78" s="14"/>
      <c r="F78" s="14"/>
      <c r="G78" s="15"/>
      <c r="H78" s="15"/>
      <c r="I78" s="15"/>
      <c r="J78" s="15"/>
      <c r="K78" s="15"/>
    </row>
    <row r="79" spans="1:12" ht="12" customHeight="1">
      <c r="C79" s="13"/>
      <c r="D79" s="13"/>
      <c r="E79" s="13"/>
      <c r="F79" s="13"/>
      <c r="G79" s="13"/>
      <c r="H79" s="13"/>
      <c r="I79" s="13"/>
      <c r="J79" s="13"/>
      <c r="K79" s="13"/>
    </row>
    <row r="80" spans="1:12"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2" ht="12" customHeight="1"/>
    <row r="98" spans="7:22" ht="12" customHeight="1"/>
    <row r="99" spans="7:22" ht="12" customHeight="1"/>
    <row r="100" spans="7:22" ht="12" customHeight="1"/>
    <row r="101" spans="7:22" ht="12" customHeight="1"/>
    <row r="102" spans="7:22" ht="12" customHeight="1"/>
    <row r="103" spans="7:22" ht="12" customHeight="1"/>
    <row r="104" spans="7:22" ht="12" customHeight="1">
      <c r="G104" s="84"/>
      <c r="H104" s="84"/>
      <c r="I104" s="84"/>
      <c r="J104" s="84"/>
      <c r="K104" s="84"/>
      <c r="L104" s="84"/>
      <c r="M104" s="84"/>
      <c r="N104" s="84"/>
      <c r="O104" s="84"/>
      <c r="P104" s="84"/>
      <c r="Q104" s="84"/>
      <c r="R104" s="84"/>
      <c r="S104" s="84"/>
      <c r="T104" s="84"/>
      <c r="U104" s="84"/>
      <c r="V104" s="84"/>
    </row>
    <row r="105" spans="7:22" ht="12" customHeight="1">
      <c r="G105" s="84"/>
      <c r="H105" s="84"/>
      <c r="I105" s="84"/>
      <c r="J105" s="84"/>
      <c r="K105" s="84"/>
      <c r="L105" s="84"/>
      <c r="M105" s="84"/>
      <c r="N105" s="84"/>
      <c r="O105" s="84"/>
      <c r="P105" s="84"/>
      <c r="Q105" s="84"/>
      <c r="R105" s="84"/>
      <c r="S105" s="84"/>
      <c r="T105" s="84"/>
      <c r="U105" s="84"/>
      <c r="V105" s="84"/>
    </row>
    <row r="106" spans="7:22" ht="12" customHeight="1"/>
  </sheetData>
  <sortState ref="A6:L46">
    <sortCondition ref="F6:F46"/>
  </sortState>
  <mergeCells count="15">
    <mergeCell ref="H55:K55"/>
    <mergeCell ref="G104:V105"/>
    <mergeCell ref="A49:P49"/>
    <mergeCell ref="A1:G1"/>
    <mergeCell ref="A2:J2"/>
    <mergeCell ref="C55:G55"/>
    <mergeCell ref="A47:Q48"/>
    <mergeCell ref="A50:Q50"/>
    <mergeCell ref="C4:G4"/>
    <mergeCell ref="A55:A56"/>
    <mergeCell ref="A51:I51"/>
    <mergeCell ref="A52:H52"/>
    <mergeCell ref="H4:K4"/>
    <mergeCell ref="A3:G3"/>
    <mergeCell ref="A4:A5"/>
  </mergeCells>
  <hyperlinks>
    <hyperlink ref="A52" r:id="rId1" display="http://dx.doi.org/10.1787/9789264268821-en"/>
  </hyperlinks>
  <printOptions horizontalCentered="1"/>
  <pageMargins left="0.23622047244094491" right="0.23622047244094491" top="0.19685039370078741" bottom="0.19685039370078741" header="0" footer="0"/>
  <pageSetup paperSize="8" scale="81" orientation="landscape" r:id="rId2"/>
  <headerFooter>
    <oddHeader>&amp;C&amp;F</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Bilat_flow_e</vt:lpstr>
      <vt:lpstr>Mobil_e</vt:lpstr>
      <vt:lpstr>Bilat_flow_e!Zone_d_impression</vt:lpstr>
      <vt:lpstr>Mobil_e!Zone_d_impression</vt:lpstr>
      <vt:lpstr>Sommaire!Zone_d_impression</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Administration centrale</cp:lastModifiedBy>
  <cp:lastPrinted>2018-02-28T11:10:53Z</cp:lastPrinted>
  <dcterms:created xsi:type="dcterms:W3CDTF">2015-07-01T08:16:49Z</dcterms:created>
  <dcterms:modified xsi:type="dcterms:W3CDTF">2018-10-04T15:16:39Z</dcterms:modified>
</cp:coreProperties>
</file>