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gmajou\Documents\CPU-CGE\GT référentiel DD&amp;RS\Révision du référentiel -2020\Version Finale\"/>
    </mc:Choice>
  </mc:AlternateContent>
  <xr:revisionPtr revIDLastSave="0" documentId="13_ncr:1_{1942F199-4420-4123-9F46-E36A0CA9D394}" xr6:coauthVersionLast="45" xr6:coauthVersionMax="45" xr10:uidLastSave="{00000000-0000-0000-0000-000000000000}"/>
  <bookViews>
    <workbookView xWindow="-110" yWindow="-110" windowWidth="19420" windowHeight="10420" firstSheet="7" activeTab="11" xr2:uid="{00000000-000D-0000-FFFF-FFFF00000000}"/>
  </bookViews>
  <sheets>
    <sheet name="INTRODUCTION" sheetId="7" r:id="rId1"/>
    <sheet name="GUIDE D'UTILISATION" sheetId="8" r:id="rId2"/>
    <sheet name="Axe stratégie et gouvernance" sheetId="1" r:id="rId3"/>
    <sheet name="Axe enseignement et formation" sheetId="2" r:id="rId4"/>
    <sheet name="Axe recherche et innovation" sheetId="3" r:id="rId5"/>
    <sheet name="Axe environnement" sheetId="4" r:id="rId6"/>
    <sheet name="Axe politique sociale" sheetId="5" r:id="rId7"/>
    <sheet name="Synthèse établissement" sheetId="9" r:id="rId8"/>
    <sheet name="Indications réglementaires" sheetId="10" r:id="rId9"/>
    <sheet name="Glossaire" sheetId="6" r:id="rId10"/>
    <sheet name="Pratiques" sheetId="11" r:id="rId11"/>
    <sheet name="Infographie"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4" roundtripDataSignature="AMtx7miGhsQ9s2G8OB83W7bX2sMpherPZg=="/>
    </ext>
  </extLst>
</workbook>
</file>

<file path=xl/calcChain.xml><?xml version="1.0" encoding="utf-8"?>
<calcChain xmlns="http://schemas.openxmlformats.org/spreadsheetml/2006/main">
  <c r="P42" i="12" l="1"/>
  <c r="P41" i="12"/>
  <c r="L42" i="12"/>
  <c r="L41" i="12"/>
  <c r="S18" i="12" l="1"/>
  <c r="S17" i="12" s="1"/>
  <c r="R18" i="12"/>
  <c r="R17" i="12" s="1"/>
  <c r="Q18" i="12"/>
  <c r="Q17" i="12" s="1"/>
  <c r="P18" i="12"/>
  <c r="O18" i="12"/>
  <c r="N18" i="12"/>
  <c r="M18" i="12"/>
  <c r="M17" i="12" s="1"/>
  <c r="L18" i="12"/>
  <c r="L17" i="12" s="1"/>
  <c r="K18" i="12"/>
  <c r="K17" i="12" s="1"/>
  <c r="J18" i="12"/>
  <c r="I18" i="12"/>
  <c r="I17" i="12" s="1"/>
  <c r="H18" i="12"/>
  <c r="H17" i="12" s="1"/>
  <c r="G18" i="12"/>
  <c r="G17" i="12" s="1"/>
  <c r="F18" i="12"/>
  <c r="F17" i="12" s="1"/>
  <c r="E18" i="12"/>
  <c r="E17" i="12" s="1"/>
  <c r="D18" i="12"/>
  <c r="D17" i="12" s="1"/>
  <c r="C18" i="12"/>
  <c r="C17" i="12" s="1"/>
  <c r="B18" i="12"/>
  <c r="B17" i="12" s="1"/>
  <c r="W13" i="9"/>
  <c r="W89" i="9"/>
  <c r="W86" i="9"/>
  <c r="W87" i="9"/>
  <c r="W88" i="9"/>
  <c r="W83" i="9"/>
  <c r="W72" i="9"/>
  <c r="W71" i="9"/>
  <c r="W61" i="9"/>
  <c r="W46" i="9"/>
  <c r="W47" i="9"/>
  <c r="W48" i="9"/>
  <c r="W49" i="9"/>
  <c r="W51" i="9"/>
  <c r="W52" i="9"/>
  <c r="W45" i="9"/>
  <c r="W41" i="9"/>
  <c r="W42" i="9"/>
  <c r="W43" i="9"/>
  <c r="W35" i="9"/>
  <c r="W32" i="9"/>
  <c r="W29" i="9"/>
  <c r="W23" i="9"/>
  <c r="W22" i="9"/>
  <c r="W19" i="9"/>
  <c r="W16" i="9"/>
  <c r="W15" i="9"/>
  <c r="P17" i="12"/>
  <c r="O17" i="12"/>
  <c r="N17" i="12"/>
  <c r="J17" i="12"/>
  <c r="S16" i="12"/>
  <c r="R16" i="12"/>
  <c r="Q16" i="12"/>
  <c r="P16" i="12"/>
  <c r="O16" i="12"/>
  <c r="N16" i="12"/>
  <c r="M16" i="12"/>
  <c r="L16" i="12"/>
  <c r="K16" i="12"/>
  <c r="J16" i="12"/>
  <c r="I16" i="12"/>
  <c r="H16" i="12"/>
  <c r="G16" i="12"/>
  <c r="F16" i="12"/>
  <c r="E16" i="12"/>
  <c r="D16" i="12"/>
  <c r="C16" i="12"/>
  <c r="B16" i="12"/>
  <c r="S15" i="12"/>
  <c r="R15" i="12"/>
  <c r="Q15" i="12"/>
  <c r="P15" i="12"/>
  <c r="O15" i="12"/>
  <c r="N15" i="12"/>
  <c r="M15" i="12"/>
  <c r="L15" i="12"/>
  <c r="K15" i="12"/>
  <c r="J15" i="12"/>
  <c r="I15" i="12"/>
  <c r="H15" i="12"/>
  <c r="G15" i="12"/>
  <c r="F15" i="12"/>
  <c r="E15" i="12"/>
  <c r="D15" i="12"/>
  <c r="C15" i="12"/>
  <c r="B15" i="12"/>
  <c r="P14" i="12"/>
  <c r="P40" i="12" s="1"/>
  <c r="AB41" i="12" s="1"/>
  <c r="L14" i="12"/>
  <c r="L40" i="12" s="1"/>
  <c r="AA41" i="12" s="1"/>
  <c r="I14" i="12"/>
  <c r="I40" i="12" s="1"/>
  <c r="Z41" i="12" s="1"/>
  <c r="E14" i="12"/>
  <c r="E40" i="12" s="1"/>
  <c r="Y41" i="12" s="1"/>
  <c r="B14" i="12"/>
  <c r="B40" i="12" s="1"/>
  <c r="X41" i="12" s="1"/>
  <c r="A75" i="10"/>
  <c r="A62" i="10"/>
  <c r="A43" i="10"/>
  <c r="A37" i="10"/>
  <c r="B79" i="10"/>
  <c r="B80" i="10"/>
  <c r="E87" i="9"/>
  <c r="E88" i="9"/>
  <c r="E89" i="9"/>
  <c r="A87" i="9"/>
  <c r="B87" i="9"/>
  <c r="A88" i="9"/>
  <c r="B88" i="9"/>
  <c r="A89" i="9"/>
  <c r="B89" i="9"/>
  <c r="C87" i="9"/>
  <c r="B78" i="10" s="1"/>
  <c r="C88" i="9"/>
  <c r="C89" i="9"/>
  <c r="B66" i="10"/>
  <c r="B67" i="10"/>
  <c r="B68" i="10"/>
  <c r="B69" i="10"/>
  <c r="B70" i="10"/>
  <c r="B71" i="10"/>
  <c r="B72" i="10"/>
  <c r="B73" i="10"/>
  <c r="B74" i="10"/>
  <c r="B75" i="10"/>
  <c r="B76" i="10"/>
  <c r="B77" i="10"/>
  <c r="B65" i="10"/>
  <c r="B60" i="10"/>
  <c r="B61" i="10"/>
  <c r="B62" i="10"/>
  <c r="B63" i="10"/>
  <c r="B64" i="10"/>
  <c r="B59" i="10"/>
  <c r="B48" i="10"/>
  <c r="B49" i="10"/>
  <c r="B50" i="10"/>
  <c r="B51" i="10"/>
  <c r="B52" i="10"/>
  <c r="B53" i="10"/>
  <c r="B54" i="10"/>
  <c r="B55" i="10"/>
  <c r="B56" i="10"/>
  <c r="B57" i="10"/>
  <c r="B58" i="10"/>
  <c r="B47" i="10"/>
  <c r="B32" i="10"/>
  <c r="B33" i="10"/>
  <c r="B34" i="10"/>
  <c r="B35" i="10"/>
  <c r="B36" i="10"/>
  <c r="B37" i="10"/>
  <c r="B38" i="10"/>
  <c r="B39" i="10"/>
  <c r="B40" i="10"/>
  <c r="B41" i="10"/>
  <c r="B42" i="10"/>
  <c r="B43" i="10"/>
  <c r="B44" i="10"/>
  <c r="B45" i="10"/>
  <c r="B31" i="10"/>
  <c r="B23" i="10"/>
  <c r="B19" i="10"/>
  <c r="B20" i="10"/>
  <c r="B21" i="10"/>
  <c r="B22" i="10"/>
  <c r="B24" i="10"/>
  <c r="B25" i="10"/>
  <c r="B26" i="10"/>
  <c r="B27" i="10"/>
  <c r="B28" i="10"/>
  <c r="B29" i="10"/>
  <c r="B18" i="10"/>
  <c r="B14" i="10"/>
  <c r="B9" i="10"/>
  <c r="B16" i="10"/>
  <c r="B15" i="10"/>
  <c r="B10" i="10"/>
  <c r="B11" i="10"/>
  <c r="B12" i="10"/>
  <c r="B13" i="10"/>
  <c r="B8" i="10"/>
  <c r="B7" i="10"/>
  <c r="B6" i="10"/>
  <c r="B5" i="10"/>
  <c r="E86" i="9"/>
  <c r="E75" i="9"/>
  <c r="E76" i="9"/>
  <c r="E77" i="9"/>
  <c r="E78" i="9"/>
  <c r="E79" i="9"/>
  <c r="E80" i="9"/>
  <c r="E81" i="9"/>
  <c r="E82" i="9"/>
  <c r="E83" i="9"/>
  <c r="E84" i="9"/>
  <c r="E85" i="9"/>
  <c r="E74" i="9"/>
  <c r="B75" i="9"/>
  <c r="C75" i="9"/>
  <c r="B76" i="9"/>
  <c r="C76" i="9"/>
  <c r="B77" i="9"/>
  <c r="C77" i="9"/>
  <c r="B78" i="9"/>
  <c r="C78" i="9"/>
  <c r="B79" i="9"/>
  <c r="C79" i="9"/>
  <c r="B80" i="9"/>
  <c r="C80" i="9"/>
  <c r="B81" i="9"/>
  <c r="C81" i="9"/>
  <c r="B82" i="9"/>
  <c r="C82" i="9"/>
  <c r="B83" i="9"/>
  <c r="C83" i="9"/>
  <c r="B84" i="9"/>
  <c r="C84" i="9"/>
  <c r="B85" i="9"/>
  <c r="C85" i="9"/>
  <c r="B86" i="9"/>
  <c r="C86" i="9"/>
  <c r="C74" i="9"/>
  <c r="A75" i="9"/>
  <c r="A76" i="9"/>
  <c r="A77" i="9"/>
  <c r="A78" i="9"/>
  <c r="A79" i="9"/>
  <c r="A80" i="9"/>
  <c r="A81" i="9"/>
  <c r="A82" i="9"/>
  <c r="A83" i="9"/>
  <c r="A84" i="9"/>
  <c r="A85" i="9"/>
  <c r="A86" i="9"/>
  <c r="B74" i="9"/>
  <c r="A74" i="9"/>
  <c r="E72" i="9"/>
  <c r="E71" i="9"/>
  <c r="E70" i="9"/>
  <c r="E61" i="9"/>
  <c r="E60" i="9"/>
  <c r="E68" i="9"/>
  <c r="E69" i="9"/>
  <c r="E67" i="9"/>
  <c r="E55" i="9"/>
  <c r="E56" i="9"/>
  <c r="E57" i="9"/>
  <c r="E58" i="9"/>
  <c r="E59" i="9"/>
  <c r="E62" i="9"/>
  <c r="E63" i="9"/>
  <c r="E64" i="9"/>
  <c r="E65" i="9"/>
  <c r="E54" i="9"/>
  <c r="E39" i="9"/>
  <c r="E40" i="9"/>
  <c r="E41" i="9"/>
  <c r="E42" i="9"/>
  <c r="E43" i="9"/>
  <c r="E44" i="9"/>
  <c r="E45" i="9"/>
  <c r="E46" i="9"/>
  <c r="E47" i="9"/>
  <c r="E48" i="9"/>
  <c r="E49" i="9"/>
  <c r="E50" i="9"/>
  <c r="E51" i="9"/>
  <c r="E52" i="9"/>
  <c r="E38" i="9"/>
  <c r="B55" i="9"/>
  <c r="C55" i="9"/>
  <c r="B56" i="9"/>
  <c r="C56" i="9"/>
  <c r="B57" i="9"/>
  <c r="C57" i="9"/>
  <c r="B58" i="9"/>
  <c r="C58" i="9"/>
  <c r="B59" i="9"/>
  <c r="C59" i="9"/>
  <c r="B60" i="9"/>
  <c r="C60" i="9"/>
  <c r="B61" i="9"/>
  <c r="C61" i="9"/>
  <c r="B62" i="9"/>
  <c r="C62" i="9"/>
  <c r="B63" i="9"/>
  <c r="C63" i="9"/>
  <c r="B64" i="9"/>
  <c r="C64" i="9"/>
  <c r="B65" i="9"/>
  <c r="C65" i="9"/>
  <c r="B67" i="9"/>
  <c r="C67" i="9"/>
  <c r="B68" i="9"/>
  <c r="C68" i="9"/>
  <c r="B69" i="9"/>
  <c r="C69" i="9"/>
  <c r="B70" i="9"/>
  <c r="C70" i="9"/>
  <c r="B71" i="9"/>
  <c r="C71" i="9"/>
  <c r="B72" i="9"/>
  <c r="C72" i="9"/>
  <c r="C54" i="9"/>
  <c r="B54" i="9"/>
  <c r="A70" i="9"/>
  <c r="A71" i="9"/>
  <c r="A72" i="9"/>
  <c r="A55" i="9"/>
  <c r="A56" i="9"/>
  <c r="A57" i="9"/>
  <c r="A58" i="9"/>
  <c r="A59" i="9"/>
  <c r="A60" i="9"/>
  <c r="A61" i="9"/>
  <c r="A62" i="9"/>
  <c r="A63" i="9"/>
  <c r="A64" i="9"/>
  <c r="A65" i="9"/>
  <c r="A67" i="9"/>
  <c r="A68" i="9"/>
  <c r="A69" i="9"/>
  <c r="A54" i="9"/>
  <c r="C52" i="9"/>
  <c r="B39" i="9"/>
  <c r="C39" i="9"/>
  <c r="B40" i="9"/>
  <c r="C40" i="9"/>
  <c r="B41" i="9"/>
  <c r="C41" i="9"/>
  <c r="B42" i="9"/>
  <c r="C42" i="9"/>
  <c r="B43" i="9"/>
  <c r="C43" i="9"/>
  <c r="B44" i="9"/>
  <c r="C44" i="9"/>
  <c r="B45" i="9"/>
  <c r="C45" i="9"/>
  <c r="B46" i="9"/>
  <c r="C46" i="9"/>
  <c r="B47" i="9"/>
  <c r="C47" i="9"/>
  <c r="B48" i="9"/>
  <c r="C48" i="9"/>
  <c r="B49" i="9"/>
  <c r="C49" i="9"/>
  <c r="B50" i="9"/>
  <c r="C50" i="9"/>
  <c r="B51" i="9"/>
  <c r="C51" i="9"/>
  <c r="B52" i="9"/>
  <c r="C38" i="9"/>
  <c r="A46" i="9"/>
  <c r="A47" i="9"/>
  <c r="A48" i="9"/>
  <c r="A49" i="9"/>
  <c r="A50" i="9"/>
  <c r="A51" i="9"/>
  <c r="A52" i="9"/>
  <c r="B38" i="9"/>
  <c r="A39" i="9"/>
  <c r="A40" i="9"/>
  <c r="A41" i="9"/>
  <c r="A42" i="9"/>
  <c r="A43" i="9"/>
  <c r="A44" i="9"/>
  <c r="A45" i="9"/>
  <c r="A38" i="9"/>
  <c r="E35" i="9"/>
  <c r="E34" i="9"/>
  <c r="E32" i="9"/>
  <c r="E31" i="9"/>
  <c r="E29" i="9"/>
  <c r="E28" i="9"/>
  <c r="E26" i="9"/>
  <c r="E27" i="9"/>
  <c r="E30" i="9"/>
  <c r="E33" i="9"/>
  <c r="E36" i="9"/>
  <c r="E25" i="9"/>
  <c r="C30" i="9"/>
  <c r="B26" i="9"/>
  <c r="A26" i="9"/>
  <c r="C26" i="9"/>
  <c r="A27" i="9"/>
  <c r="B27" i="9"/>
  <c r="C27" i="9"/>
  <c r="A28" i="9"/>
  <c r="B28" i="9"/>
  <c r="C28" i="9"/>
  <c r="A29" i="9"/>
  <c r="B29" i="9"/>
  <c r="C29" i="9"/>
  <c r="A30" i="9"/>
  <c r="B30" i="9"/>
  <c r="A31" i="9"/>
  <c r="B31" i="9"/>
  <c r="C31" i="9"/>
  <c r="A32" i="9"/>
  <c r="B32" i="9"/>
  <c r="C32" i="9"/>
  <c r="A33" i="9"/>
  <c r="B33" i="9"/>
  <c r="C33" i="9"/>
  <c r="A34" i="9"/>
  <c r="B34" i="9"/>
  <c r="C34" i="9"/>
  <c r="A35" i="9"/>
  <c r="B35" i="9"/>
  <c r="C35" i="9"/>
  <c r="A36" i="9"/>
  <c r="B36" i="9"/>
  <c r="C36" i="9"/>
  <c r="C25" i="9"/>
  <c r="B25" i="9"/>
  <c r="A25" i="9"/>
  <c r="E13" i="9"/>
  <c r="E14" i="9"/>
  <c r="E15" i="9"/>
  <c r="E16" i="9"/>
  <c r="E17" i="9"/>
  <c r="E18" i="9"/>
  <c r="E19" i="9"/>
  <c r="E20" i="9"/>
  <c r="E21" i="9"/>
  <c r="E22" i="9"/>
  <c r="E23" i="9"/>
  <c r="E12" i="9"/>
  <c r="C16" i="9"/>
  <c r="B13" i="9"/>
  <c r="C13" i="9"/>
  <c r="B14" i="9"/>
  <c r="C14" i="9"/>
  <c r="B15" i="9"/>
  <c r="C15" i="9"/>
  <c r="B16" i="9"/>
  <c r="B17" i="9"/>
  <c r="C17" i="9"/>
  <c r="B18" i="9"/>
  <c r="C18" i="9"/>
  <c r="B19" i="9"/>
  <c r="C19" i="9"/>
  <c r="B20" i="9"/>
  <c r="C20" i="9"/>
  <c r="B21" i="9"/>
  <c r="C21" i="9"/>
  <c r="B22" i="9"/>
  <c r="C22" i="9"/>
  <c r="B23" i="9"/>
  <c r="C23" i="9"/>
  <c r="C12" i="9"/>
  <c r="B12" i="9"/>
  <c r="A22" i="9"/>
  <c r="A23" i="9"/>
  <c r="A13" i="9"/>
  <c r="A14" i="9"/>
  <c r="A15" i="9"/>
  <c r="A16" i="9"/>
  <c r="A17" i="9"/>
  <c r="A18" i="9"/>
  <c r="A19" i="9"/>
  <c r="A20" i="9"/>
  <c r="A21" i="9"/>
  <c r="A12" i="9"/>
  <c r="W85" i="9"/>
  <c r="W82" i="9"/>
  <c r="W81" i="9"/>
  <c r="W79" i="9"/>
  <c r="W78" i="9"/>
  <c r="W76" i="9"/>
  <c r="W75" i="9"/>
  <c r="W69" i="9"/>
  <c r="W68" i="9"/>
  <c r="W65" i="9"/>
  <c r="W64" i="9"/>
  <c r="W63" i="9"/>
  <c r="W62" i="9"/>
  <c r="W59" i="9"/>
  <c r="W58" i="9"/>
  <c r="W57" i="9"/>
  <c r="W56" i="9"/>
  <c r="W55" i="9"/>
  <c r="W40" i="9"/>
  <c r="W39" i="9"/>
  <c r="W36" i="9"/>
  <c r="W33" i="9"/>
  <c r="W30" i="9"/>
  <c r="W27" i="9"/>
  <c r="W26" i="9"/>
  <c r="W21" i="9"/>
  <c r="W18" i="9"/>
  <c r="W14" i="9"/>
  <c r="B42" i="12" l="1"/>
  <c r="X43" i="12" s="1"/>
  <c r="AB42" i="12"/>
  <c r="AA42" i="12"/>
  <c r="E42" i="12"/>
  <c r="Y43" i="12" s="1"/>
  <c r="I41" i="12"/>
  <c r="Z42" i="12" s="1"/>
  <c r="AB43" i="12"/>
  <c r="B41" i="12"/>
  <c r="X42" i="12" s="1"/>
  <c r="I42" i="12"/>
  <c r="Z43" i="12" s="1"/>
  <c r="E41" i="12"/>
  <c r="Y42" i="12" s="1"/>
  <c r="AA4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Gérald Majou de La Debutrie</author>
  </authors>
  <commentList>
    <comment ref="D12" authorId="0" shapeId="0" xr:uid="{DF85E9E9-2A07-4F7D-A225-09E971EE210C}">
      <text>
        <r>
          <rPr>
            <b/>
            <sz val="9"/>
            <color indexed="81"/>
            <rFont val="Tahoma"/>
            <family val="2"/>
          </rPr>
          <t xml:space="preserve">Pas de pondération possible sur une variable stratégique
</t>
        </r>
      </text>
    </comment>
    <comment ref="D13" authorId="0" shapeId="0" xr:uid="{FD84B585-138F-4CA5-AFF1-8FAD5F690CB2}">
      <text>
        <r>
          <rPr>
            <b/>
            <sz val="9"/>
            <color indexed="81"/>
            <rFont val="Tahoma"/>
            <family val="2"/>
          </rPr>
          <t>Par défaut : "non" pour l'axe gouvernance car commun à l'établissement mais une pondération reste possible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Gérald Majou de La Debutrie</author>
  </authors>
  <commentList>
    <comment ref="A17" authorId="0" shapeId="0" xr:uid="{C8702411-4F90-4EAC-BA7A-F048477C4F5C}">
      <text>
        <r>
          <rPr>
            <b/>
            <sz val="9"/>
            <color indexed="81"/>
            <rFont val="Tahoma"/>
            <family val="2"/>
          </rPr>
          <t xml:space="preserve">Attention: </t>
        </r>
        <r>
          <rPr>
            <sz val="9"/>
            <color indexed="81"/>
            <rFont val="Tahoma"/>
            <family val="2"/>
          </rPr>
          <t xml:space="preserve">veiller à ce que la colonne Q (concerné/non concerné pour l'établissement) de l'onglet "synthèse établissement" soit correctement renseignée
</t>
        </r>
      </text>
    </comment>
  </commentList>
</comments>
</file>

<file path=xl/sharedStrings.xml><?xml version="1.0" encoding="utf-8"?>
<sst xmlns="http://schemas.openxmlformats.org/spreadsheetml/2006/main" count="2097" uniqueCount="1300">
  <si>
    <t>1 - AXE STRATEGIE ET GOUVERNANCE</t>
  </si>
  <si>
    <t xml:space="preserve">Variables opérationnelles (O) et stratégiques (S) </t>
  </si>
  <si>
    <t>N°</t>
  </si>
  <si>
    <t>Définition des niveaux de réponses</t>
  </si>
  <si>
    <t xml:space="preserve">Correspon-dance avec ODD </t>
  </si>
  <si>
    <t>Niveau 1 
PRISE DE CONSCIENCE DD&amp;RS</t>
  </si>
  <si>
    <t>Niveau 2 
INITIATION DD&amp;RS</t>
  </si>
  <si>
    <t>Niveau 3 
CONFORMITE DD&amp;RS</t>
  </si>
  <si>
    <t>Niveau 4 
MAITRISE DD&amp;RS</t>
  </si>
  <si>
    <t>Niveau 5 
EXEMPLARITE DD&amp;RS</t>
  </si>
  <si>
    <t>INDICATEURS COMMUNS 
E: Etat
P: Performance</t>
  </si>
  <si>
    <t>DOCUMENTS D'APPUIS COMMUNS</t>
  </si>
  <si>
    <t>Plan d'action</t>
  </si>
  <si>
    <t>ODD 
en rouge: mission,
en noir: contribution</t>
  </si>
  <si>
    <t xml:space="preserve">Prise de conscience du DD&amp;RS et début d'état des lieux -  Réflexion en cours sur la prise en compte des enjeux DD&amp;RS </t>
  </si>
  <si>
    <t>Etat des lieux et début de mise en conformité. Mesures partielles de performance. Quelques actions ponctuelles</t>
  </si>
  <si>
    <t>Niveau à 1 an</t>
  </si>
  <si>
    <t>Niveau à 3 ans</t>
  </si>
  <si>
    <t>Niveau à 5 ans</t>
  </si>
  <si>
    <t>S</t>
  </si>
  <si>
    <t>1.1</t>
  </si>
  <si>
    <t>16;17</t>
  </si>
  <si>
    <t>Les premières tendances DD&amp;RS apparaissent dans les processus et démarches ou Directions/
Départements/ Services de l'établissement</t>
  </si>
  <si>
    <t>L'établissement initie une politique DD&amp;RS cohérente avec son questionnement éthique (mission de l'établissement) et l'intégre à sa stratégie globale</t>
  </si>
  <si>
    <t>Pas d'indicateurs communs pour les variables stratégiques, se repporter au référentiel DD&amp;RS pour des exemples dans le cas ou l'établissement souhaiterait en définir pour lui-même</t>
  </si>
  <si>
    <t xml:space="preserve">Document de présentation de la Politique globale de l'établissement en matière de DD&amp;RS
</t>
  </si>
  <si>
    <t>O</t>
  </si>
  <si>
    <t>1.1.1</t>
  </si>
  <si>
    <t>Définir sa stratégie et élaborer un plan d'actions en couvrant toutes les dimensions du DD&amp;RS</t>
  </si>
  <si>
    <t>16.7;16.6;16.b
17.14;17.17</t>
  </si>
  <si>
    <t xml:space="preserve">Un diagnostic est établi :  identification des parties prenantes internes, recensement et évaluation des actions en cours et règlementaires et émergence d'une ligne de gouvernance </t>
  </si>
  <si>
    <t>Stratégie DD&amp;RS mesurable, comparable et mise à jour au regard des résultats obtenus. Stratégie DD&amp;RS illustrée par  des indicateurs nationaux voire internationaux. Stratégie DD&amp;RS élaborée plus étroitement avec la contribution des parties prenantes majeures</t>
  </si>
  <si>
    <t>1.1.2</t>
  </si>
  <si>
    <t>Intégrer la démarche à l'ensemble des services/directions de l'établissement et de ses activités fonctionnelles et opérationnelles</t>
  </si>
  <si>
    <t>16.6;16.7</t>
  </si>
  <si>
    <t>Présence de collaborateurs/trices sensibles aux pratiques DD&amp;RS dans leur métier.</t>
  </si>
  <si>
    <t>Démarche DD&amp;RS intégrée à la stratégie et maîtrisée dans tous les process des unités de travail.  Objectifs DD&amp;RS (collectifs)  des organes de direction de services évaluables. Revue périodique et déploiement global des enjeux DD&amp;RS dans les lettres de missions</t>
  </si>
  <si>
    <t>Exemplarité des démarches intégratives DD&amp;RS et de leur pilotage, les services et directions sont consultés dans leur champ de métiers comme acteurs experts du DD&amp;RS</t>
  </si>
  <si>
    <t>E:  nb de services/directions ayant des objectifs DD&amp;RS 
P: % des objectifs DD&amp;RS/ensemble des objectifs</t>
  </si>
  <si>
    <t>1.1.3</t>
  </si>
  <si>
    <t>12.2;12.3;12.5;12.6;
12.7;16.6;8.4</t>
  </si>
  <si>
    <t>Quelques responsables achats prennent en compte des critères environnementaux ou sociaux</t>
  </si>
  <si>
    <t>Un inventaire complet des achats hors marché a été effectué.
Certains achats et certains marchés intègrent le DD&amp;RS selon les sensibilités des responsables achats</t>
  </si>
  <si>
    <t>La politique d'achats responsables est mise en œuvre et fait l'objet d'un suivi</t>
  </si>
  <si>
    <t>E: % des marchés incluant une valeur de 30% minimum  à des critères DD&amp;RS dans le jugement des offres
P : % du montant des achats couverts par des marchés incluant une valeur de 30% minimum à des critères DD&amp;RS dans le jugement des offres</t>
  </si>
  <si>
    <t>1.1.4</t>
  </si>
  <si>
    <t>16;10</t>
  </si>
  <si>
    <t>Communication interne/externe sur l'engagement DD&amp;RS de l'établissement.  Un diagnostic des actions de communication sur les pratiques DD&amp;RS existantes est établi</t>
  </si>
  <si>
    <t>Démarche d'amélioration continue autour de la stratégie de communication DD&amp;RS.
Rapport d'activité sur la performance DD&amp;RS communiqué à toutes les parties prenantes.
Mise en oeuvre d'une communication et d'évènements responsables 
Un dispositif de recueil des informations venant des parties prenantes est mis en place (attentes des personnels, des étudiant.es, des familles, du public...)</t>
  </si>
  <si>
    <t>E: existence d'actions de communication DD&amp;RS récurrentes à destination des parties prenantes internes (étudiant.e.s, enseignant.e.s chercheur/euses, personnels, vacataires) et externes
 P: évaluation de l'efficacité de la communication auprès des parties prenantes internes et externes à travers une étude d'impact ou enquête (% des parties prenantes ayant relayé l'information, % des personnes touchées par les communications)</t>
  </si>
  <si>
    <t>1.2</t>
  </si>
  <si>
    <t xml:space="preserve">Déployer (ressources humaines, techniques et financières...) et piloter la stratégie DD&amp;RS au sein de l'Etablissement (structures, collaborateurs, tableaux de bord, …) </t>
  </si>
  <si>
    <t>11;16;17</t>
  </si>
  <si>
    <t>Actions diversifiées, sans articulation globale. Les modalités de pilotage du DD&amp;RS sont à l'étude. Nécessité de moyens identifiés</t>
  </si>
  <si>
    <t>Le déploiement de la DD&amp;RS fait l'objet d'un suivi, d'une amélioration continue des performances avec des indicateurs comparables</t>
  </si>
  <si>
    <t>La démarche de DD&amp;RS de l'établissement influence le comportement sociétal de l'ensemble des parties prenantes</t>
  </si>
  <si>
    <t>Pas d'indicateurs communs pour les variables stratégiques, se reporter au référentiel DD&amp;RS pour des exemples dans le cas ou l'établissement souhaiterait en définir pour lui-même</t>
  </si>
  <si>
    <t>Description de la stratégie de déploiement et de pilotage du DD&amp;RS et/ou schéma de pilotage</t>
  </si>
  <si>
    <t>1.2.1</t>
  </si>
  <si>
    <t>Affecter des moyens à la conduite du DD&amp;RS</t>
  </si>
  <si>
    <t>11.3;16.6;16.7;
17.14;17.17</t>
  </si>
  <si>
    <t>1.2.2</t>
  </si>
  <si>
    <t>Evaluer, analyser la performance de la démarche DD&amp;RS</t>
  </si>
  <si>
    <t>pas d'odd</t>
  </si>
  <si>
    <t>Analyse et évaluation pratiquées à l'échelle individuelle et/ou expérimentale</t>
  </si>
  <si>
    <t>Identification des outils de diagnostics pour analyser et évaluer  la performance de la démarche. Test d'un outil d'évaluation de la démarche DD&amp;RS, premières mesures de performance sur quelques actions DD&amp;RS</t>
  </si>
  <si>
    <t>Notoriété du processus durable de l'établissement. Indicateurs vérifiables et comparables, bonnes pratiques diffusées, création de valeurs sociétales, transfert à la communauté, contributions sur plates-formes ou sites collaboratifs nationaux ou internationaux, pertinence de la responsabilité sociétale des parties prenantes internes...Evaluation et réduction de l'empreinte DD&amp;RS de l'établissement à l'échelle du niveau territorial le plus impacté négativement</t>
  </si>
  <si>
    <t>Rapport d'auto-évaluation et/ou évaluation externe de la démarche DD&amp;RS</t>
  </si>
  <si>
    <t>1.3</t>
  </si>
  <si>
    <t>L'établissement a fixé une politique DD&amp;RS au regard de sa "mission d'établissement", la décline dans ses activités et en assure la publicité. Il s'engage publiquement et dans ses instances de gouvernance. L'établissement interragit avec ses parties prenantes en fonction de leurs attentes et évalue les impacts réciproques</t>
  </si>
  <si>
    <t>1.3.1</t>
  </si>
  <si>
    <t>3.5;4.7;5.c;6.b;8.8;
13.3;16.3;16.b;17.17</t>
  </si>
  <si>
    <t>Initiatives proposées et menées ponctuellement par les parties prenantes internes</t>
  </si>
  <si>
    <t>Diagnostic et catégorisation des actions de sensibilisation en cohérence avec la stratégie globale de l'établissement</t>
  </si>
  <si>
    <t>1.3.2</t>
  </si>
  <si>
    <t>Agir avec des réseaux d’acteurs nationaux et internationaux pour contribuer à faire évoluer les comportements et partager ses performances durables pour co-construire une société responsable</t>
  </si>
  <si>
    <t>1.b;6.a;7.a;8.b;9.a;
9.b;11.b;12.a;13.b;
16.1;16.2;16.3;16.4;</t>
  </si>
  <si>
    <t>Majorité des acteurs nationaux progressivement identifiés et contactés pour distinguer des potentiels d'actions nationales à mutualiser…</t>
  </si>
  <si>
    <t>Majorité des acteurs internationaux identifiés. Répertoire d'actions thématiques constitué. Organisation autour d'un groupe d'acteurs national de la DD&amp;RS. Partage d'expériences et engagements ponctuels avec lui pour  la mise en œuvre d'actions...</t>
  </si>
  <si>
    <t>Prise en compte des impacts sociaux, environnementaux et économiques  résultant des décisions et activités. Avec les partenaires, participation aux politiques nationales et début d'implication dans des réseaux internationaux au plus près des enjeux DD&amp;RS</t>
  </si>
  <si>
    <t xml:space="preserve">
E : nb de réseaux nationaux dont l'établissement est partie prenantes
E : nb de réseaux  internationaux dont l'établissement est partie prenante - 
P: nb de gouvernances de réseaux nationaux impliquant un représentant de l'établissement
P: nb de gouvernances de réseaux internationaux impliquant un représentant de l'établissement</t>
  </si>
  <si>
    <t xml:space="preserve"> Liste des partenariats, adhésions, mandats, contrats et groupes de travail avec des parties prenantes au niveau national et international en lien avec les parties prenantes identifiées </t>
  </si>
  <si>
    <t>1.3.3</t>
  </si>
  <si>
    <t>S'engager sur ses territoires au travers de sa politique DD&amp;RS</t>
  </si>
  <si>
    <t>1.b;8.3;8.2;8.5;8.6;
11.1;11.2;11.3;11.4;
11.6;11.a;12.7;12.4; 12.5;17.17;17.13</t>
  </si>
  <si>
    <t>Actions ponctuelles à l'initiative d'acteurs internes et/ou externes (ex conférences grand public par des entreprises/ organisations diverses sur le campus)</t>
  </si>
  <si>
    <t xml:space="preserve">Les réseaux et les interlocuteurs sont  identifiés. Des projets conjoints sont ouverts : ateliers multipartites, organisation d'évènements grand public, débats sur les diverses thématiques, … L'établissement intègre à sa réflexion les problématiques de ses territoires </t>
  </si>
  <si>
    <t>Cartographie des compétences  du territoire (acteurs et réseaux) au service de projets de DD&amp;RS. Définition et  mise en œuvre de projets transversaux DD&amp;RS de développement du territoire. L'établissement s'inscrit dans le schéma de cohérence et d'organisation territoriale</t>
  </si>
  <si>
    <t xml:space="preserve">
L'établissement est ancré dans la vie du territoire en contribuant aux enjeux socio- économiques, environnemmentaux et culturels. L'établissement intègre des parties prenantes du territoire à des instances de gouvernance. Evaluation et suivi des actions conjointes. </t>
  </si>
  <si>
    <t>Schéma local ESR ou similaire incluant le DD&amp;RS
Liste partenariats locaux</t>
  </si>
  <si>
    <t>2 - AXE ENSEIGNEMENT ET FORMATION</t>
  </si>
  <si>
    <t>INDICATEURS COMMUNS
E: Etat
  P: Performance</t>
  </si>
  <si>
    <t>2.1</t>
  </si>
  <si>
    <t>Intégrer les problématiques de DD&amp;RS dans les programmes et enseignements</t>
  </si>
  <si>
    <t>Elargissement de certains cours à un ou plusieurs aspects du DD&amp;RS, à l’initiative de quelques enseignants</t>
  </si>
  <si>
    <t>2.1.1.</t>
  </si>
  <si>
    <t>Adapter les enseignements des cursus traditionnels : intégration des problématiques de DD&amp;RS dans les programmes de la formation initiale, y compris des programmes d'apprentissage et d'alternance</t>
  </si>
  <si>
    <t>Le DD&amp;RS n'est pas abordé dans les enseignements ou l'est de manière non régulière (sous forme de conférences, par exemple).
 Il n'y a pas d'accompagnement des enseignant.e.s sur les aspects du DD&amp;RS.</t>
  </si>
  <si>
    <t>Des sensibilisations au DD&amp;RS ou des enseignements intégrant un ou plusieurs aspects du DD&amp;RS sont proposés de manière optionnelle.
Les initiatives individuelles et volontaires des enseignant.e.s sont portées à connaissance des parties prenantes et accompagnées par de la veille pédagogique</t>
  </si>
  <si>
    <t>4.7;12.8</t>
  </si>
  <si>
    <t>2.1.2</t>
  </si>
  <si>
    <t>Intégrer le DD&amp;RS dans les programmes de formation continue</t>
  </si>
  <si>
    <t>Le DD&amp;RS n'est pas intégré dans les programmes de formation continue</t>
  </si>
  <si>
    <t>Mise en place d'enseignements en DD&amp;RS transversaux dans les programmes de formation continue, en lien avec les référentiels de compétences identifiés pour la formation initiale.
Des missions ou des prestations en lien avec un ou plusieurs aspects du DD&amp;RS sont proposées aux parties prenantes externes en intra ou inter-organisation.</t>
  </si>
  <si>
    <t>Un ou plusieurs programme.s spécifique.s co-conçu.s avec les parties prenantes et entièrement dédié.s à l'un ou plusieurs aspects du DD&amp;RS sont  proposés en formation continue. Il y a une stratégie de capitalisation du retour d'expérience.</t>
  </si>
  <si>
    <t>2.2</t>
  </si>
  <si>
    <t>Favoriser et accompagner le développement des compétences en DD&amp;RS des apprenant.e.s</t>
  </si>
  <si>
    <t>Quelques actions de sensibilisation ou des enseignements portés individuellement sont identifiés</t>
  </si>
  <si>
    <t>2.2.1</t>
  </si>
  <si>
    <t>4.7;4.c;9.4;12.8</t>
  </si>
  <si>
    <t>Quelques actions ponctuelles sont mises en œuvre  (conférences,…)</t>
  </si>
  <si>
    <t>Le DD&amp;RS est pris en compte par l'apprenant.e à titre indicatif (ex: dans un rapport de stage)</t>
  </si>
  <si>
    <t xml:space="preserve">Lors des stages et/ou missions en entreprise, l'apprenant.e doit faire dans ses rapports une analyse critique de l'intégration du DD&amp;RS. Cette analyse est notée et créditée (reconnaissance ECTS) </t>
  </si>
  <si>
    <t>Appropriation des démarches pédagogiques innovantes par les apprenant.e.s (conférences, ateliers, web, ouvrages collectifs,...). Innovations dans l'animation : création d'observatoire, concours en partenariat avec les acteurs concernés.</t>
  </si>
  <si>
    <t>2.2.2</t>
  </si>
  <si>
    <t>4.7;4.c</t>
  </si>
  <si>
    <t>Des actions isolées et/ou basées sur le volontariat sont mises en place pour accompagner les étudiant.e.s engagé.e.s.</t>
  </si>
  <si>
    <t>L'établissement a identifié les actions d'accompagnement de l'engagement en interne comme en externe (benchmark). Il inventorie les projets DD&amp;RS. Il initie un dispositif de reconnaissance de l'engagement étudiant</t>
  </si>
  <si>
    <t>Un dispositif de reconnaissance de l'engagement étudiant est opérationnel, il permet notamment de valoriser les compétences DD&amp;RS acquises par les étudiant.e.s lors de leurs initiatives (crédits ECTS, suppléments au diplômes...)
L'établissement soutient et encourage directement (équipements et conditions de travail, numéraire, conseils,...) les étudiant.e.s et associations étudiantes engagées dans des actions de DD&amp;RS.</t>
  </si>
  <si>
    <t>E: système de reconnaissance des initiatives  DD&amp;RS étudiantes (budget, ects, pondération note, communication, reconnaissance de la collaboration avec le partenaire)
P:  % d'étudiant.e.s impliqué.e.s dans des initiatives à critères DD&amp;RS/Nb de projets / an</t>
  </si>
  <si>
    <t>Document décrivant le dispositif d'accompagnement et de reconnaissance de l'engagement DD&amp;RS étudiant</t>
  </si>
  <si>
    <t>2.3</t>
  </si>
  <si>
    <t>Quelques initiatives pédagogiques individuelles. L'établissement ne s'est pas positionné sur le sujet.</t>
  </si>
  <si>
    <t>L'établissement a identifié les besoins des personnels acteurs de la formation et de la recherche, les outils existants (ex. : référentiels de compétences) et les ressources pédagogiques. Il soutient les initiatives (formations DD&amp;RS, conférences thématique, bénévolat...)</t>
  </si>
  <si>
    <t>2.3.1</t>
  </si>
  <si>
    <t>12.8;4.7;4c</t>
  </si>
  <si>
    <t>Une information est faite, mais il n'y a pas d'incitation, ni soutien. L'environnement pédagogique et de recherche des enseignant.e.s permet une sensibilisation.</t>
  </si>
  <si>
    <t>Appui et soutien des initiatives pédagogiques en réponse aux demandes, notamment liées aux accréditations ou aux recommandations issues des évaluations externes</t>
  </si>
  <si>
    <t>Un programme d'incitation et de soutien (reconnaissance dans le service, primes, décharge, promotion, rémunération, reconnaissance de l'expertise,…) est mis en place permettant de valoriser toutes les initiatives pédagogiques et de recherche</t>
  </si>
  <si>
    <t>Structuration d'équipes pédagogiques au sein de l'établissement favorisant la transversalité des contenus et démarches pédagogiques (groupes projet, départements,  axes,…) et mesure du déversement des résultats de recherche vers la pédagogie</t>
  </si>
  <si>
    <t xml:space="preserve">Co-Construction de programmes de formation entre les enseignant.e.s visant l'acquisition des compétences DD&amp;RS. Constitution d'équipes pédagogiques entre institutions favorisant  la transversalité des enseignements. Incitation au transfert des compétences (recherche, missions d'expertise,…). </t>
  </si>
  <si>
    <t xml:space="preserve">E: plan d'incitation aux initiatives pédagogiques des enseignant.e.s et/ou chercheurs/euses
P: enquête anonyme sur les pratiques pédagogiques des enseignant.e.s et/ou chercheurs/euses
</t>
  </si>
  <si>
    <t xml:space="preserve">Liste des actions de soutien à la pédagogie en DD&amp;RS </t>
  </si>
  <si>
    <t>2.3.2</t>
  </si>
  <si>
    <t>4.7
;4.c;12.8</t>
  </si>
  <si>
    <t>Les futurs enseignant.e.s et/ou les doctorant.e.s n'abordent pas ou peu les enjeux DD&amp;RS dans leurs travaux de recherche. Aucun module DD&amp;RS n'est proposé même en option.</t>
  </si>
  <si>
    <t xml:space="preserve">L'établissement identifie le besoin de développer les compétences des futur.e.s enseignant.e.s au regard des enjeux croissants de DD&amp;RS. L'établissement met à disposition des futurs enseignant.e.s et/ou des doctorant.e.s une formation optionnelle  aux enjeux DD&amp;RS. </t>
  </si>
  <si>
    <t>2.4</t>
  </si>
  <si>
    <t>Favoriser le développement d'une société de la connaissance respectueuse des principes du DD&amp;RS</t>
  </si>
  <si>
    <t>Participation à des évènements ouverts au public sur les problématiques du DD&amp;RS</t>
  </si>
  <si>
    <t xml:space="preserve">Co-organisation d'événements avec les partenaires locaux sur les problématiques du  DD&amp;RS
</t>
  </si>
  <si>
    <t>Dans les programmes de formation,  la dimension développement local est intégrée dans les travaux et missions à réaliser</t>
  </si>
  <si>
    <t>Co-conception de programmes et de projets exemplaires en matière d'économie de la connaissance et/ou pour développer une économie innovante de la connaissance respectueuse des principes du DD&amp;RS</t>
  </si>
  <si>
    <t>Politique partenariale de diffusion de la connaissance DD&amp;RS</t>
  </si>
  <si>
    <t>2.4.1</t>
  </si>
  <si>
    <t>Mutualisation de méthodes pédagogiques et de supports innovants (plateformes pédagogiques, webinar, réseaux sociaux,...)</t>
  </si>
  <si>
    <t>E: existence d'outils qui favorisent l'accès à la connaissance des parties prenantes
P: taux d'accessibilité aux parties prenantes des contenus pédagogiques</t>
  </si>
  <si>
    <t>Liste des outils et évènements de diffusion de la connaissance DD&amp;RS</t>
  </si>
  <si>
    <t>2.4.2</t>
  </si>
  <si>
    <t>Ouvrir à l'international dans un objectif de co-développement (notamment avec les pays en développement) concernant les parties prenantes internes</t>
  </si>
  <si>
    <t>4b;4c;17.16</t>
  </si>
  <si>
    <t>Il existe des échanges d'étudiant.e.s, d'enseignant.e.s-chercheurs/euses, chercheurs/euses et de personnels administratifs s'inscrivant dans des relations étroites, durables et des partenariats à l'international</t>
  </si>
  <si>
    <t>L'établissement organise la mobilité et les échanges, incite les parties prenantes internes à participer et encourage les initiatives éco-citoyennes, avec prise en compte des impacts liés aux déplacements à l'international</t>
  </si>
  <si>
    <t>L'établissement a mis en place des programmes, des partenariats et dispositifs l'ouvrant à l'international   (diplômes inter-universitaires...) permettant l'éducation partagée, la co-formation des personnels, ainsi que la co-diplômation avec les universités étrangères</t>
  </si>
  <si>
    <t>Liste des projets internationaux ayant des objectifs de co-développement</t>
  </si>
  <si>
    <t>3 - AXE RECHERCHE ET INNOVATION</t>
  </si>
  <si>
    <t>INDICATEURS</t>
  </si>
  <si>
    <t>Documents d'appui</t>
  </si>
  <si>
    <t>3.1</t>
  </si>
  <si>
    <t xml:space="preserve">
Intégrer le Développement durable et la responsabilité sociétale dans la stratégie de recherche et d'innovation de l'établissement</t>
  </si>
  <si>
    <t>La stratégie existante fait peu ou pas d'allusions au développement durable et à la responsabilité sociétale. Aucun pilotage DD&amp;RS de recherche et/ou d'innovation mais quelques actions isolées.</t>
  </si>
  <si>
    <t xml:space="preserve">L'établissement établit son diagnostic au sujet de l'intégration du DD&amp;RS dans sa stratégie de R&amp;I en ciblant ses enjeux pertinents et prioritaires en matière de DD&amp;RS. Les personnes garantes de ce diagnostic sont identifiées et coordonnées. </t>
  </si>
  <si>
    <t>L'établissement a formalisé et organisé le processus d'intégration du DD&amp;RS dans sa stratégie de recherche et d’innovation. Il évalue et valorise sa feuille de route d'établissement en relation avec cette intégration.</t>
  </si>
  <si>
    <t>L'établissement définit une démarche d'amélioration continue pour faire évoluer sa stratégie de R&amp;I au plus près des attentes de ses parties prenantes pertinentes en terme de DD&amp;RS.</t>
  </si>
  <si>
    <t>Politique de recherche et d'innovation de l'établissement</t>
  </si>
  <si>
    <t>3.1.1</t>
  </si>
  <si>
    <t>Définir et mettre en œuvre un pilotage opérationnel, volets organisation et moyens, de la stratégie de recherche et d’innovation</t>
  </si>
  <si>
    <t>12.7, 13.2,16b</t>
  </si>
  <si>
    <t xml:space="preserve">Quelques initiatives locales ou individuelles, néanmoins il n'y a pas de processus de déploiement et de suivi de la stratégie R&amp;I intégrant des actions DD&amp;RS formalisé et mis en place dans l'établissement.
</t>
  </si>
  <si>
    <t>L'établissement s'est approprié son référentiel de diagnostic DD&amp;RS. Ce dernier est réalisé, actualisé et partagé avec les parties prenantes internes</t>
  </si>
  <si>
    <t>L'établissement applique une démarche d'amélioration continue pour déployer, mettre en oeuvre et faire évoluer sa stratégie de recherche et innovation intégrant des actions DD&amp;RS. L'établissement s'appuie sur l'organe de pilotage et d'évaluation pour mener à bien la démarche d'amélioration continue.</t>
  </si>
  <si>
    <t xml:space="preserve">La démarche d'amélioration continue est efficiente (effets mesurables à l'échelle de l'établissement, exemplarité pour les pairs et/ou participation du référent à des projets similiaires dans d'autres établissements). Le dispositif de pilotage de la recherche intègre efficacement le suivi d'évaluation des enjeux DD&amp;RS et est reconnu par les pairs. </t>
  </si>
  <si>
    <t>E: Présence d'un référent recherche (et/ou comité) dans l'organe de pilotage et d'évaluation de la démarche DD&amp;RS de l'établissement O/N
P: évolution des indicateurs de performance de l'axe R&amp;I du référentiel DD&amp;RS OU évolution des auto-évaluations réalisées avec une déclinaison du référentiel DD&amp;RS adaptée aux Labos/UMR</t>
  </si>
  <si>
    <t>Comptes rendus des comités de pilotage de la démarche DD&amp;RS de l'établissement
Plan d'action R&amp;I avec volet DD&amp;RS
Compte rendus conseils scientifiques
Lettre de mission du référent</t>
  </si>
  <si>
    <t>3.1.2</t>
  </si>
  <si>
    <t xml:space="preserve">Inciter et accompagner les pratiques de recherche et d'innovation dont l'inter ou la transdisciplinarité permet de répondre aux enjeux du DD&amp;RS
</t>
  </si>
  <si>
    <t>1;2;3;4;5;6;7;8;9;10;
11;12;13;14;15;16;17</t>
  </si>
  <si>
    <t>Quelques pratiques de recherche et d'innovation inter/transdisciplinaires existent au sein de l'établissement</t>
  </si>
  <si>
    <t>L'établissement a recensé les dispositifs d'accompagnement, d'incitation et de soutien de pratiques R&amp;I inter/transdisciplinaires. Il a réalisé une analyse comparative notamment en terme d'efficacité  de ces dispositifs existants dans l'écosystème ESR</t>
  </si>
  <si>
    <t>L'établissement a établi ses objectifs en terme de développement de R&amp;I trans et ou interdisciplinaire et met en oeuvre une organisation pour les atteindre: inciter et accompagner activement les collectifs, les projets , les pratiques de R&amp;I trans/interdisciplinaires...</t>
  </si>
  <si>
    <t>L'établissement fait une analyse critique de son dispositif d'accompagnement et d'incitation aux pratiques de R&amp;I trans/interdisciplinaires et le fait évoluer en conséquence. L'établissement propose des mesures compensatoires et utilise son dispositif d'accompagnement comme facteur d'attractivité (communication) pour le recrutement de jeunes chercheurs. L'établissement encourage la publication dans des revues interdisciplinaires.</t>
  </si>
  <si>
    <t>L'établissement est cité nationalement et/ou internationalement pour la qualité de sa R&amp;I issue de pratiques inter/transdisciplinaires. L'établissement est reconnu par ses pairs pour son dispositif d'accompagnement et d'incitation aux pratiques de R&amp;I inter/transdisciplinaires. L'établissement mène des actions d'influence (individuelles ou collectives) envers les pouvoirs publics pour que les enseignant.e.s et/ou chercheurs/euses engagé.e.s dans des projets inter/transdisciplinaires puissent bénéficier d'un niveau de reconnaissance équivalent au reste des E/C. Idem pour aider les structures à évoluer vers une meilleure reconnaisance des revues inter/transdisciplinaires.</t>
  </si>
  <si>
    <t>E: existence d'une organisation pour inciter et accompagner les pratiques de R&amp;I inter/transdisciplinaires
P: % publications dans des revues interdisciplinaires
P: % projets interdisciplinaires</t>
  </si>
  <si>
    <t>Liste des mesures incitatives et d'accompagnement ou description de l'organisation mise en œuvre.</t>
  </si>
  <si>
    <t>3.1.3</t>
  </si>
  <si>
    <t>9.1, 9.2, 9.4, 12.2, 12.4, 12.5, 12.7, 13.2</t>
  </si>
  <si>
    <t xml:space="preserve">L'établissement a identifié les outils et méthodes d'analyse d'impacts DD&amp;RS sur les questions de recherche et les diffuse le cas échéant.
</t>
  </si>
  <si>
    <t>L'établissement et les entités font une analyse critique des méthodes et des résultats, en vue de capitaliser et d'améliorer le dispositif à différents niveaux (établissements, projets, collectifs, ...). Ils en rendent compte vers les parties intéressées (HCERES, bailleurs, bénéficiaires de la recherche, direction d'unités, ...).</t>
  </si>
  <si>
    <t xml:space="preserve">L'établissement est reconnu par ses pairs comme étant exemplaire/innovant dans l'amélioration des impacts de la recherche sur les enjeux DD&amp;RS, qu'il mène avec l'aide de ses parties intéressées. Il communique à l'extérieur sur son expertise. </t>
  </si>
  <si>
    <t xml:space="preserve">E : Existence d'une méthodologie  d'analyse des impacts O/N
P : % de projets modifiés suite à l’analyse (impact de la méthode sur le montage des projets)
P : Surveillance des indicateurs relatifs aux objectifs de l'établissements en faveur de l'amélioration des impacts positifs de la recherche sur les enjeux DD&amp;RS. </t>
  </si>
  <si>
    <t>grille d'analyse des projets
Méthodologie d'analyse</t>
  </si>
  <si>
    <t>3.1.4</t>
  </si>
  <si>
    <t>9.4, 9.5, 12.4, 12.5, 12.8, 13.3, 15.6</t>
  </si>
  <si>
    <t>L'établissement prend conscience de la nécessité de prendre en compte les enjeux  DD&amp;RS dans la conduite des projets de recherche et d'innovation. Quelques démarches individuelles d'analyses et/ou de réduction.</t>
  </si>
  <si>
    <t>L'établissement a répertorié les divers impacts DD&amp;RS possibles liés à la conduite des projets de R&amp;I.
L'établissement a identifié des initiatives de mesures d'enjeux  DD&amp;RS.</t>
  </si>
  <si>
    <t>L'établissement a formalisé la prise en compte des enjeux DD&amp;RS dans la conduite des projets de recherche (ex: application d'une charte type la "charte du Chercheur", politique de déplacement, schéma directeur numérique, politique de réduction des émissions de GES, politique de non discrimination...). Les entités de recherche ont mis en oeuvre et appliquent des objectifs de maîtrise des impacts DD&amp;RS en lien avec la stratégie DD&amp;RS de l'établissement. Un plan d'action est partagé par les personnels dédiés à la recherche dont les doctorant.e.s.</t>
  </si>
  <si>
    <t>L'établissement répond à ses objectifs relatifs à ses  enjeux  DD&amp;RS dans la conduite de ses projets R&amp;I (éviter, limiter, compenser). L'établissement et les entités de recherche capitalisent et améliorent le dispositif aux différents niveaux (établissements, projets, collectifs, ...). Ils en rendent compte vers les parties intéressées (bailleurs, bénéficiaires de la recherche, direction d'unités...).</t>
  </si>
  <si>
    <t>L'établissement est reconnu par ses pairs comme étant exemplaire dans l'atteinte des enjeux DD&amp;RS dans la conduite des projets R&amp;I (existence d'une structure interne dédiée à l'évaluation DD&amp;RS des projets par ex). Il s'inscrit dans une mobilisation collective avec ses parties prenantes externes pour faire évoluer  les critères DD&amp;RS dans les appels à projets et les marchés publics.</t>
  </si>
  <si>
    <t>3.1.5</t>
  </si>
  <si>
    <t>Développer, ou contribuer à, des projets de recherche et d’innovation en réponse aux enjeux sociétaux sur les périmètres d'action pertinents (territoriaux, nationaux et internationaux)</t>
  </si>
  <si>
    <t>9.5, 12.a, 17.9</t>
  </si>
  <si>
    <t>L'établissement prend conscience des enjeux sociétaux sur lesquels il pourrait s'investir et qui font sens avec sa stratégie de recherche et d'innovation.</t>
  </si>
  <si>
    <t>L'établissement a répertorié des projets de R&amp;I dont les objectifs répondent aux enjeux sociétaux. Certains de ces projets de R&amp;I sont effectivement engagés sans relever nécessairement d'une stratégie d'établissement.</t>
  </si>
  <si>
    <t xml:space="preserve">L'établissement met en œuvre et évalue sa politique d'incitation (ou collabore à celle d'un autre institut) et fait évoluer en conséquence son système d'incitation à différentes échelles territoriales. </t>
  </si>
  <si>
    <t>L'établissement co-construit la finalité de ses recherches autour des enjeux de DD&amp;RS avec ses partenaires scientifiques et tutelles, en s'inscrivant dans un démarche d'exemplarité.</t>
  </si>
  <si>
    <t>3.2</t>
  </si>
  <si>
    <t>Développer les interactions sciences société</t>
  </si>
  <si>
    <t>Quelques initiatives individuelles sont identifiées mais non valorisées par l'établissement</t>
  </si>
  <si>
    <t>Les initiatives individuelles sont recensées et sont soutenues (moyens financiers, matériels, humains) par l'établissement</t>
  </si>
  <si>
    <t>L'établissement a formalisé un document sur ses interactions sciences société. Il favorise une circulation transparente de l'information</t>
  </si>
  <si>
    <t>L'établissement évalue les interactions sciences société et déploie une stratégie pour répondre plus efficacement aux enjeux DD&amp;RS.
La stratégie territoriale, si elle existe, est prise en compte</t>
  </si>
  <si>
    <t>L'établissement a co-élaboré son document stratégique avec ses parties prenantes (formation, monde socio-économique, décideurs publics, citoyens, partenaires internationaux)</t>
  </si>
  <si>
    <t>3.2.1</t>
  </si>
  <si>
    <t>6.b, 11.3, 16.7, 17.6, 17.16, 17.19</t>
  </si>
  <si>
    <t>Actions individuelles et non coordonnées de  participation des acteurs de la société  à la recherche</t>
  </si>
  <si>
    <t>L'établissement a réalisé un état des lieux des actions visant à développer les contributions  des acteurs de la société au processus de recherche</t>
  </si>
  <si>
    <t>3.2.2</t>
  </si>
  <si>
    <t>4.4, 4.7, 4.c</t>
  </si>
  <si>
    <t xml:space="preserve">Co-construction de programmes de formation avec les enseignants et/ou chercheurs en prenant en compte les remontées des évaluations des apprenants et des acteurs contribuant aux programmes de formation.  Reconnaissance et valorisation de ces programmes de formation. </t>
  </si>
  <si>
    <t>Volet DD&amp;RS de la Politique de formation par la recherche et innovation
Plans de formation
Plaquettes de formation. 
Programmes de formation</t>
  </si>
  <si>
    <t>3.2.3</t>
  </si>
  <si>
    <t>8.3, 9.2, 17.8, 17.17</t>
  </si>
  <si>
    <t>Quelques actions isolées et non coordonnées de diffusion des résultats de la recherche vers le monde socio-économique sur des thématiques DD&amp;RS.</t>
  </si>
  <si>
    <t xml:space="preserve">L'établissement a mis en place une démarche d'amélioration continue de son processus de transfert et engage des ressources pour identifier et construire les partenariats au plus près de ses territoires d'influence.
</t>
  </si>
  <si>
    <t>E: Existence d'une stratégie partenariale et de transfert de la recherche vers le monde socio-économique en réponse aux enjeux sociétaux O/N
P: % d'entreprises identifiées comme étant DD&amp;RS par l'établissement (ESS, ingénierie environnementale etc..)/ total entreprises partenaires
P: % de conventions de partenariats répondant aux enjeux sociétaux</t>
  </si>
  <si>
    <t>Document de stratégie partenariale
Bilan de transferts et de partenariats
Rapport d'activité, chapitres entreprenariat, innovation
Rapport HCERES des établissements</t>
  </si>
  <si>
    <t>3.2.4</t>
  </si>
  <si>
    <t>Diffuser les résultats de la recherche et de l’innovation vers le grand public</t>
  </si>
  <si>
    <t>9.2, 11.4, 11.a, 16.10</t>
  </si>
  <si>
    <t>Actions individuelles et non coordonnées de diffusion des résultats de la recherche vers le grand public</t>
  </si>
  <si>
    <t>L'établissement a réalisé un état des lieux des actions de diffusion des résultats de la recherche vers le grand public</t>
  </si>
  <si>
    <t>L'établissement est reconnu par ses pairs pour sa démarche de transfert des résultats de la recherche sur son territoire d'influence.</t>
  </si>
  <si>
    <t>3.2.5</t>
  </si>
  <si>
    <t>10.3, 13.2, 17.7</t>
  </si>
  <si>
    <t xml:space="preserve">L'établissement commence à coordonner les réponses aux besoins identifiés des acteurs publics en termes de DD&amp;RS. L'établissement a une connaissance de la diffusion de ses activités de conseils en direction des acteurs des politiques publiques </t>
  </si>
  <si>
    <t xml:space="preserve">L'établissement a formalisé et mis en œuvre une stratégie d'appui aux politiques publiques au regard des besoins identifiés
Il a établi un bilan de ses activités de conseil en direction des acteurs des politiques publiques </t>
  </si>
  <si>
    <t>L'établissement a mis en place une démarche d'amélioration continue sur ses processus d'appui aux politiques publiques en termes de DD&amp;RS</t>
  </si>
  <si>
    <t>3.3</t>
  </si>
  <si>
    <t>L'établissement recence les principales  tensions éthiques dans le cadre de l'exercice de sa responsabilité en matière de  R&amp;I.   Il rapproche ces constats pour définir ses besoins en instances de réflexion éthique au regard des enjeux DD&amp;RS (Cf 1.3.1). Il mène quelques actions de sensibilisation.</t>
  </si>
  <si>
    <t>Le dispositif co-construit avec les parties prenantes, il est cité en exemple par les pairs et émet des recommandations suivies au niveau national et/ou international</t>
  </si>
  <si>
    <t>Politique de recherche de l'établissement: partie décrivant le dispositif de réflexion éthique  de mise en œuvre dans le cadre l'exercice de la responsabilité en R&amp;I.</t>
  </si>
  <si>
    <t>3.3.1</t>
  </si>
  <si>
    <t xml:space="preserve">Prise de conscience des questions d'intégrité scientifique : quelques ressources essentielles sont disponibles pour les usagers.
</t>
  </si>
  <si>
    <t>Les pratiques sont identifiées. L'établissement  mène des actions ponctuelles de sensibilisation concernant l'intégrité scientifique (informations, échanges de pratiques entre instituts, retour d'expériences, ...</t>
  </si>
  <si>
    <t>L'établissement a défini et diffusé des règles d'intégrité scientifique. Il a nommé un référent intégrité scientifique et assure la formation de ses parties prenantes internes.</t>
  </si>
  <si>
    <t>A la lumière d'un dispositif d'identification et de traitement des dysfonctionnements basé sur l'analyse des pratiques, l'établissement révise son fonctionnement eu égard aux règles d'intégrité scientifique. L'application des règles d'intégrité scientifique sont est enrichies sur la base de pratiques externes à l'établissement.</t>
  </si>
  <si>
    <t>Les pratiques de R&amp;I respectant l'integrité scientifique de l'établissement sont reconnues par des parties prenantes externes, et citées en exemple.</t>
  </si>
  <si>
    <t>E: Présence (O/N) de règles d'intégrité scientifique dans les documents définissant le fonctionnement de l'établissement. 
P: % de parties prenantes internes formées/total des parties parties prenantes internes
(Taux de révision du dispositif)</t>
  </si>
  <si>
    <t>Charte de déontologie et de bonnes pratiques
Documents définissant le fonctionnement de l'établissement
Liste des parties prenantes du dispositif définissant les règles d'intégrité scientifique
Publication des avis et des révisions du dispositif</t>
  </si>
  <si>
    <t>3.3.2</t>
  </si>
  <si>
    <t>4.7, 12.8, 16.10</t>
  </si>
  <si>
    <t>L'établissement prend conscience des enjeux inhérents à la science ouverte et ouvertures des données de R&amp;I et identifie quelques pratiques individuelles</t>
  </si>
  <si>
    <t>L'établissement a fait un état des lieux de ses pratiques en matière de diffusion ouverte des savoirs et de protection du potentiel scientifique et technique. L'établissement initie une analyse risque/opportunité de l'ouverture à priori des données et de l'information scientifique et technique</t>
  </si>
  <si>
    <t>L'établissement a formalisé une politique de diffusion ouverte des savoirs (publications et des données) et déploie un dispositif permettant sa mise en oeuvre auprès de ses parties prenantes, notamment les enseignants et/ou chercheurs. Il quantifie cette diffusion ouverte.</t>
  </si>
  <si>
    <t>L'établissement engage une veille stratégique permanente, inscrivant son dispositif de diffusion dans un processus d'amélioration continue, et de mise en adéquation des moyens  pour accompagner cette diffusion.
L'établissement évalue les impacts de sa politique en termes de risques et opportunités</t>
  </si>
  <si>
    <t>L'établissement innove dans sa stratégie de promotion, de management et de diffusion ouverte des savoirs et des données scientifiques, en s'appuyant sur un développement partenarial académique, socio-économique et international. Développement de plateformes de gestion des connaissances co-construites avec différents opérateurs de recherche (plateformes interopérables, exemple: european open science cloud)</t>
  </si>
  <si>
    <t>E: Existence d'une politique de diffusion des savoirs et d'ouverture des données O/N
P: % de Projets de R&amp;I qui abondent les bases de données ouvertes/total des projets
P: % de publications déposées sur des plateformes ouvertes (HAL...)/total publications déposées</t>
  </si>
  <si>
    <t>Documents décrivant la politique de diffusion des savoirs et d'ouverture des données,
Programme de mise en oeuvre de la politique (moyens, déploiement..),
Plan de gestion des données, liste des plateformes de dépôt…</t>
  </si>
  <si>
    <t>4 - AXE GESTION ENVIRONNEMENTALE</t>
  </si>
  <si>
    <t>"ODD 
en rouge: mission,
en noir: contribution"</t>
  </si>
  <si>
    <t>4.1</t>
  </si>
  <si>
    <t xml:space="preserve">Développer une politique de diminution des émissions de gaz à effet de serre et d'utilisation durable et de réduction de la consommation des ressources
</t>
  </si>
  <si>
    <t>Quelques actions non significatives ou non organisées existent, mais aucune politique n'est menée, pas de formalisation des données</t>
  </si>
  <si>
    <t>Un état des lieux général est réalisé mais sans suite concrète, quelques actions isolées existent</t>
  </si>
  <si>
    <t>La politique est formalisée, mise en œuvre et fait l'objet d'un suivi. La stratégie territoriale, si elle existe, est prise en compte</t>
  </si>
  <si>
    <t>Le document formalisant la politique de diminution des émissions de gaz à effet de serre et de l'utilisation durable des ressources</t>
  </si>
  <si>
    <t>4.1.1</t>
  </si>
  <si>
    <t>Réduire les émissions et les pratiques émettant des gaz à effet de serre</t>
  </si>
  <si>
    <t>7.2;7.3;9.1;9.4;9.5;
11.3;12.7;13.3</t>
  </si>
  <si>
    <t>Le plan d'actions mise en œuvre permet la réduction des émissions. Les objectifs fixés sont évalués. La stratégie territoriale, si elle existe, est prise en compte</t>
  </si>
  <si>
    <t>Des outils spécifiques et/ou des actions innovantes sont mis en place, les objectifs de réduction sont atteints</t>
  </si>
  <si>
    <t>4.1.2</t>
  </si>
  <si>
    <t>Mettre en œuvre et intégrer des critères environnementaux, sociaux et de performance énergétique au regard des usages au cahier des charges sur le bâti</t>
  </si>
  <si>
    <t>7.1;7.2;7.3;11.6;11.b</t>
  </si>
  <si>
    <t>Des actions ponctuelles sont mises en place et/ou certains diagnostics sont réalisés mais sans plan global</t>
  </si>
  <si>
    <t>Un plan global existe avec une planification des diagnostics réalisés et à venir. Les actions sont formalisées dans ce plan global.</t>
  </si>
  <si>
    <t xml:space="preserve">Les diagnostics techniques obligatoires sont réalisés. Les enquêtes de gestion du patrimoine sont renseignées en temps et en heure. Les cibles suivantes sont atteintes pour la performance énergétique du bâti (hors activité) : B en rénovation, A en neuf.
</t>
  </si>
  <si>
    <t>Diagnostics  et enquêtes réalisés
Schéma directeur, programmation immobilière</t>
  </si>
  <si>
    <t>4.1.3</t>
  </si>
  <si>
    <t>11.2;11.3;12.8</t>
  </si>
  <si>
    <t>Quelques actions non significatives ou non organisées existent, mais aucune action suivie n'est mise en place</t>
  </si>
  <si>
    <t>Un plan de mobilité est en cours d'élaboration et/ou des actions incitatives sont menées</t>
  </si>
  <si>
    <t>Un plan de mobilité est réalisé en concertaion avec les parties prenantes internes</t>
  </si>
  <si>
    <t>Le plan de mobilité est suivi, maitrisé, et intègre la stratégie territoriale, si elle existe</t>
  </si>
  <si>
    <t>Des solutions innovantes de gestion et d'actions incitatives des déplacements sont expérimentées</t>
  </si>
  <si>
    <t>4.1.4</t>
  </si>
  <si>
    <t>4.7;7.2;7.3;11.b;8.4; 12.7;12.8</t>
  </si>
  <si>
    <t>Des plans d'actions d'optimisation  des équipements et de réduction des consommations par type sont établis 
Sensibilisation des parties prenantes internes</t>
  </si>
  <si>
    <t>Un système de gestion responsable des énergies et des parcs d'équipements est opérationnel
La réduction des consommations est mesurée et le plan d'actions est suivi</t>
  </si>
  <si>
    <t xml:space="preserve">Le management énergétique est en place ainsi que la sensibilisation et la formation des parties prenantes internes et externes sur le sujet
</t>
  </si>
  <si>
    <t xml:space="preserve">Tableaux de bord de suivi des énergies (objectifs du décret tertiaire)
Plan d'action et/ou schéma directeur </t>
  </si>
  <si>
    <t>4.1.5</t>
  </si>
  <si>
    <t xml:space="preserve">Réduire et optimiser la consommation d'eau </t>
  </si>
  <si>
    <t>3.9;6.3;6.4;6.b;8.4</t>
  </si>
  <si>
    <t>Réalisation d'un suivi de la consommation  et/ou d'un diagnostic technique des installations</t>
  </si>
  <si>
    <t>Un plan d'actions de restauration des réseaux et/ou de gestion de la consommation d'eau dans une logique d'économie d'eau est réalisé et mis en œuvre.</t>
  </si>
  <si>
    <t>Mise en place d'un suivi et d'une gestion des consommations d'eau et de leur réduction</t>
  </si>
  <si>
    <t>L'eau fait l'objet d'utilisation ou de réutilisation expérimentales ou innovantes</t>
  </si>
  <si>
    <t>E: consommation d'eau en m3/an, et par type d'usage si possible (bâtiments, ECS, piquage en nappe, espaces verts, scientifiques...)
P: évolution en m3 sur une période donnée à périmètre équivalent  par type d'usage (et par type d'origine si possible)</t>
  </si>
  <si>
    <t xml:space="preserve">E : tableau de bords sur le sujet (relevés réguliers des consommations, suivi de leur évolution)
Schéma de circulation des eaux (réseaux, eaux de surface, trame bleue,...)
P : Plan d'action </t>
  </si>
  <si>
    <t>4.2</t>
  </si>
  <si>
    <t>Développer une politique de prévention et de réduction des atteintes à l'environnement (dont les pollutions)</t>
  </si>
  <si>
    <t>Quelques actions non significatives ou non organisées existent. Aucun engagement de la part de l'établissement. Aucune centralisation des données.</t>
  </si>
  <si>
    <t>Des engagements et/ou  des initiatives émanant de parties prenantes internes existent. L'établissement a lancé un diagnostic partiel</t>
  </si>
  <si>
    <t xml:space="preserve">Document formalisant la politique de l'établissement dans le domaine  </t>
  </si>
  <si>
    <t>4.2.1</t>
  </si>
  <si>
    <t>6.3;12.4;6.2;6.b;
11.6;12.7;3.9</t>
  </si>
  <si>
    <t>Les raccordements à une station d'épuration publique ou les traitements ne sont pas significatifs. Les raccordements à une station d'épuration publique ou les traitements sont non exhaustifs ou pas suffisamment efficaces</t>
  </si>
  <si>
    <t>Le diagnostic de la conformité réglementaire en matière d'effluents a été réalisé. Programmation d'un plan de mise en conformité</t>
  </si>
  <si>
    <t xml:space="preserve">La qualité des rejets est mesurée et respecte la réglementation adaptée à la qualité des eaux usées (issues des bâtiments, de terrains d'expérimentations...) </t>
  </si>
  <si>
    <t>Un plan d'actions d'amélioration allant au-delà de la réglementation est mis en œuvre sur les dimensions prévention, contrôle et de traitement de ces effluents</t>
  </si>
  <si>
    <t>La gestion des effluents fait l'objet de traitements exemplaires ou expérimentaux sur les dimensions prévention, contrôle et de traitement de ces effluents.</t>
  </si>
  <si>
    <t>Arrêté de déversement des eaux usées dans le réseau d'assainissement public (lorsqu'il existe localement)
Repérage des réseaux (document précisant la typologie des réseaux et leurs raccordements)
Plan d'action de traitements des effluents</t>
  </si>
  <si>
    <t>4.2.2</t>
  </si>
  <si>
    <t>11.6;12.3;12.5;12.7;3.9</t>
  </si>
  <si>
    <t>L'inventaire des déchets est réalisé. Des projets sont actuellement à l'étude et/ou des actions isolées sont réalisées
Des actions d'information et de communication sont réalisées pour sensibiliser les usagers de l'établissement</t>
  </si>
  <si>
    <t>Le tri des déchets significatifs est suivi, et des actions pour l'optimiser sont réalisées
Le bilan de ces valorisations est régulièrement effectué, et des actions sont menées pour les améliorer</t>
  </si>
  <si>
    <t>L'optimisation et la réduction des déchets fait l'objet d'une gestion exemplaire et des valorisations innovantes sont expérimentées, avec éventuellement la contribution des parties prenantes externes</t>
  </si>
  <si>
    <t>4.2.3</t>
  </si>
  <si>
    <t>6.3;12.4;11.6;
12.5;12.7;3.9</t>
  </si>
  <si>
    <t>Un état des lieux de la production et des installations/organisations permettant leur traitement est réalisé. Des projets sont actuellement à l'étude</t>
  </si>
  <si>
    <t>L'établissement respecte strictement la réglementation pour tous ses déchets dangereux
Des actions d'information et de communication, voir de formation, sont réalisées auprès des métiers concernés
Un plan d'actions de réduction/optimisation/traitement est établi</t>
  </si>
  <si>
    <t>Des actions visant la réduction/optimisation sont réalisées
Le tableau de bord existe et sa mise en œuvre fait l'objet d'un suivi opérationnel pour diminuer les quantités</t>
  </si>
  <si>
    <t>L'optimisation et la réduction des déchets dangereux fait l'objet d'une gestion exemplaire et des valorisations innovantes sont expérimentées</t>
  </si>
  <si>
    <t>4.2.4</t>
  </si>
  <si>
    <t>12.4;12.5;12.7;
11.6;12.7;3.9</t>
  </si>
  <si>
    <t xml:space="preserve">Réalisation d'un inventaire des équipements électriques et électroniques de l’établissement (neufs, en fin de vie, en réseau, ...) </t>
  </si>
  <si>
    <t>Tous les D.E.E.E. sont traités selon la réglementation en vigueur
Des actions d'information et de communication, voir de formation, sont réalisées auprès des métiers concernés
Un plan d'actions de réduction/optimisation/traitement est établi</t>
  </si>
  <si>
    <t>L'optimisation et la réduction des D.E.E.E.  fait l'objet d'une gestion exemplaire et des valorisations innovantes sont expérimentées</t>
  </si>
  <si>
    <t>4.2.5</t>
  </si>
  <si>
    <t>Réduire et optimiser les traitements de la pollution atmosphérique</t>
  </si>
  <si>
    <t>7.2;7.3;11.2;11.6;3.9</t>
  </si>
  <si>
    <t>Quelques actions de traitement non significatives ou non organisées existent</t>
  </si>
  <si>
    <t>Des traitements sont réalisés mais non exhaustifs ou pas suffisamment efficaces</t>
  </si>
  <si>
    <t>Un plan d'actions d'amélioration est mis en œuvre, un suivi des quantités et caractéristiques des émissions est réalisé.</t>
  </si>
  <si>
    <t>L'optimisation et la réduction des traitements de la pollution atmosphérique fait l'objet d'une gestion exemplaire et/ou expérimentale</t>
  </si>
  <si>
    <t>Inventaire des points d'émissions
 tableau de bord par site des émissions
Tableau de bord et plan d'action de traitements des émissions</t>
  </si>
  <si>
    <t>SOUS-AXE CONSACRE A DES VARIABLES TRANSVERSES A PLUSIEURS AXES DU REFERENTIEL PLACEES ICI EN RAISON DE LEUR FORT IMPACT ENVIRONNEMENTAL</t>
  </si>
  <si>
    <t>4.3</t>
  </si>
  <si>
    <t>Quelques actions non significatives ou non organisées existent. Aucun engagement de la part de l'établissement. Début d'état des lieux</t>
  </si>
  <si>
    <t>Des engagements et/ou  des initiatives émanant de parties prenantes internes existent. L'établissement a lancé un diagnostic</t>
  </si>
  <si>
    <t>4.3.1</t>
  </si>
  <si>
    <t>15.a;15.1;15.5;15.8;
14.1;3.9;6.4;6.b;11.6; 12.4;13.3</t>
  </si>
  <si>
    <t>Quelques actions non significatives ou non organisées existent, mais aucune gestion responsable des espaces n'existe à ce jour</t>
  </si>
  <si>
    <t>Réalisation d'un diagnostic des pratiques d'entretien des espaces paysagers ou cultivés, ou d'actions isolées existantes</t>
  </si>
  <si>
    <t>Une gestion responsable est formalisée
L'inventaire de la biodiversité est réalisé
Dans le cas d'une prestation externe, un cahier des charges est imposé</t>
  </si>
  <si>
    <t>Des démarches en faveur de la biodiversité et de gestion durable des espaces sont exemplaires et inspirantes</t>
  </si>
  <si>
    <t xml:space="preserve">E : inventaire de la biodiversité O/N
P : % de voiries et parkings / total des espaces extérieurs
P : % surfaces d'espaces verts gérées durablement / total des espaces verts </t>
  </si>
  <si>
    <t>Charte de la biodiversité et outils associés (modèle proposé par CGE/CPU)
Document d'engagement (labels, partenariats, cahier des charges, politiques...) favorisant la biodiversité
Tableau de bord, indicateurs, typologie des espaces,
Inventaire de la biodiversité par habitat et espèce/ site</t>
  </si>
  <si>
    <t>4.3.2</t>
  </si>
  <si>
    <t>15;14.1;14.2;14.3;6.6; 14.a;11.4;12.2;12.8</t>
  </si>
  <si>
    <t>Peu ou pas d'actions significatives de l'établissement dans sa sphère d'influence à différents niveaux territoriaux.</t>
  </si>
  <si>
    <t xml:space="preserve">Identification d'actions ou de projets de l'établissement (ou avec ses partenaires) favorisant la biodiversité sur les territoires </t>
  </si>
  <si>
    <t>Des actions en faveur de la biodiversité sur les territoires sont formalisées et mises en œuvre par l'établissement ou ses partenaires</t>
  </si>
  <si>
    <t>Les actions en faveur de la biodiversité font l'objet d'un suivi régulier et d'une amélioration continue, en terme de réalisation et d'impact.</t>
  </si>
  <si>
    <t>Des démarches en faveur de la biodiversité sont exemplaires et inspirantes auprès d'autres acteurs des territoires.</t>
  </si>
  <si>
    <t>E: nb d'actions et de projets mis en œuvre sur les territoires
P: % actions suivies dans la durée sur les différentes échelles territoriales (local/nationale/internationale)</t>
  </si>
  <si>
    <t>Conventions partenariales, fiches-projets...
Document d'engagement ou de politique en faveur de la biodiversité à différente échelles territoriales</t>
  </si>
  <si>
    <t>4.4</t>
  </si>
  <si>
    <t>Des engagements et/ou  des initiatives émanant de parties prenantes internes existent. L'établissement a réalisé un diagnostic partiel. Il a identifié ce qui relève de sa gestion directe ou non et a identifié les parties prenantes importantes (Crous, sociétés de services...)</t>
  </si>
  <si>
    <t>La politique est formalisée, mise en œuvre et fait l'objet d'un suivi. La stratégie territoriale, si elle existe, est prise en compte.</t>
  </si>
  <si>
    <t>4.4.1</t>
  </si>
  <si>
    <t>3.9; 11.6; 11.a; 12.2; 12.3;12.4; 12.5; 12.7;12.8; 13.1  ; 14.4; 15.3; 16.6</t>
  </si>
  <si>
    <t>Quelques actions non significatives ou non organisées existent, mais aucune démarche d'alimentation responsable n'existe à ce jour</t>
  </si>
  <si>
    <t>Réalisation d'un diagnostic des pratiques en matière d'alimentation responsable auprès des services d'alimentation en propres et délégués. L'établissement soutient des actions de sensibilisation de type : gaspillage alimentaire, réduction des déchets, alimentation saine, développement des circuits courts...</t>
  </si>
  <si>
    <t xml:space="preserve">Le mode de gestion durable (internalisé ou externalisé) est  suivi et évalué.
L'impact en matière d'alimentation saine est mesurée (enquêtes, ...)
</t>
  </si>
  <si>
    <t>Des démarches en faveur d'une alimentation responsable sont exemplaires et inspirantes auprès d'autres acteurs du territoire</t>
  </si>
  <si>
    <t xml:space="preserve">Enquête(s) de satisfaction
Charte(s) ou tout document(s) justifiant un niveau d'engagement ou formalisant une politique 
Cahier(s) des charges  (gestion propre et gestion déléguée)   
</t>
  </si>
  <si>
    <t>4.4.2</t>
  </si>
  <si>
    <t>Peu ou pas d'actions significatives de l'établissement dans sa sphère d'influence.</t>
  </si>
  <si>
    <t>Connaissances des pratiques des principales parties prenantes externes gérant l'alimentation, ou des actions isolées entreprises par ces partenaires</t>
  </si>
  <si>
    <t xml:space="preserve">Des actions promouvant les pratiques d'alimentation responsable auprès des parties prenantes externes, et notamment des prestatires de services via les cahiers des charges, sont formalisées
</t>
  </si>
  <si>
    <t>Les actions en faveur d'une alimentation responsable font l'objet d'un suivi régulier et d'une amélioration continue, en terme de réalisation et d'impact.
Les circuits de production d'alimentation saine et durable sont identifiés</t>
  </si>
  <si>
    <t>Des démarches avec les partenaires extérieurs en faveur d'une alimentation responsable sont exemplaires et inspirantes auprès d'autres acteurs du territoire.</t>
  </si>
  <si>
    <t xml:space="preserve">E : enquêtes de satisfaction O/N
E : connaissance de la sphère d'influence O/N
E : engagement et politique partenariale O/N
E : suivi des cahiers des charges O/N
P : % des produits de qualité et durable / total (en poids)
P : % des partenaires engagés par site / total </t>
  </si>
  <si>
    <t>Enquête(s) de satisfaction,
Document(s) d'engagement,
Comptes rendus réguliers
Rapport d'activité annuel des partenaires</t>
  </si>
  <si>
    <t>5 - AXE POLITIQUE SOCIALE</t>
  </si>
  <si>
    <t>5.1</t>
  </si>
  <si>
    <t>Stratégie formalisée. Intégration des chartes dans le règlement intérieur de l'établissement. La stratégie territoriale, si elle existe, est prise en compte</t>
  </si>
  <si>
    <t>5.1.1</t>
  </si>
  <si>
    <t>1.b;5.1;5.5;8.5;
10.2;10.3;10.4;
5.c;16.b</t>
  </si>
  <si>
    <t xml:space="preserve">Quelques actions existent mais sont non significatives </t>
  </si>
  <si>
    <t>L'établissement est en stricte conformité avec la règlementation.
Politique formalisée de parité (d'égalité) dans le recrutement, la promotion et la rémunération des personnels, dans les fonctions managériales et de gouvernance,  dans les instances représentatives des personnels</t>
  </si>
  <si>
    <t>Une stratégie est formalisée et son déploiement est suivi (indicateurs, mesures, etc.).</t>
  </si>
  <si>
    <t>Co construction de mesures innovantes en faveur des hommes et des femmes, avec les parties prenantes</t>
  </si>
  <si>
    <t xml:space="preserve">E : % hommes/femmes dans le total salariés par catégories,
P : % hommes/femmes dans les instances de gouvernance, et dans les postes d'encadrement 
</t>
  </si>
  <si>
    <t xml:space="preserve">Bilan social ou équivalent 
</t>
  </si>
  <si>
    <t>5.1.2</t>
  </si>
  <si>
    <t xml:space="preserve">
1.b;4.5;8.5;10.2;
10.3;10.4;11.b;11.6</t>
  </si>
  <si>
    <t>Une stratégie est formalisée et son déploiement est suivi (indicateurs, mesures, etc.)</t>
  </si>
  <si>
    <t>5.2</t>
  </si>
  <si>
    <t xml:space="preserve">L'établissement prend conscience qu'il doit intégrer les enjeux DD&amp;RS dans les métiers. Il relève les pratiques professionnelles intégrant les enjeux DD&amp;RS. </t>
  </si>
  <si>
    <t>L'établissement initie une démarche d'accompagnement et de développement des métiers en tenant compte des enjeux DD&amp;RS (tant transversaux que par métiers).</t>
  </si>
  <si>
    <t>5.2.1</t>
  </si>
  <si>
    <t xml:space="preserve">
Déployer une gestion prévisionnelle des emplois et des compétences DD&amp;RS dédiée aux personnels administratifs, des bibliothèques et techniques (fonctions support)</t>
  </si>
  <si>
    <t>4.3;4.4;4.7;5.c;8.8;10.1</t>
  </si>
  <si>
    <t xml:space="preserve">L'établissement dispose d'outils de suivi et de pilotage des métiers et des compétences (cartographie des emplois, pyramides des âges, tableaux d'évolution des niveaux de recrutement...) mais ne sont pas nécessairement structurés.
Des actions de formation  sont proposées ponctuellement ou en réponse aux demandes des agents/salariés mais sans suivi. 
Les possibilités de mobilité ne sont pas diffusées ou que ponctuellement. </t>
  </si>
  <si>
    <t xml:space="preserve">L'établissement pilote sa GPEC pour suivre et anticiper l'évolution des métiers.
Il met en place une politique de formation incluant les enjeux DD&amp;RS pour l'ensemble des personnels  avec un plan pluriannuel de formation validé et des indicateurs, suivie d'une publicité spécifique.
Dans le cadre de l'accueil des nouveaux personnels, une sensibilisation DD&amp;RS est organisée. 
L'établissement intègre lors des recrutements des objectifs DD&amp;RS généraux ou/et des objectifs spécifiques dans certaines fiches de postes. Il revoit certaines fiches de postes existantes en ce sens.
</t>
  </si>
  <si>
    <t>Une politique d'accompagnement des métiers et de la GPEC des personnels  est établie. Les indicateurs du bilan social sont exploités dans une logique d'amélioration continue.
L'établissement intègre à sa GPEC les objectifs DD&amp;RS sur la base des métiers qu'il identifie comme fortement contributeurs et sur la base des besoins exprimés par les entités opérationnelles (suivi et anticipation de l'évolution des métiers dans l'axe transversal DD&amp;RS). Les métiers fortement contributeurs au DD&amp;RS ont systématiquement des objectifs DD&amp;RS dans leurs fiches de postes.
La politique de formation intègre les enjeux DD&amp;RS et leurs évolutions de façon transversale, elle est en cohérence avec la stratégie de l'institution à court, moyen et long terme en fonction des besoins de l'ensemble des personnels. L'établissement rend obligatoire la formation DD&amp;RS aux personnels entrants  (MOOC, ...)
L'accompagnement individualisé des personnels  permet des actions de formation stratégiques, de développement de compétences et de mobilité adaptées.</t>
  </si>
  <si>
    <t>E: plan de formation DD&amp;RS à destination des personnels administratifs, des bibliothèques et techniques  
P: % cumulé des personnels administratifs, des bibliothèques et techniques  formés au DD&amp;RS</t>
  </si>
  <si>
    <t>5.2.2</t>
  </si>
  <si>
    <t xml:space="preserve">Déployer une gestion prévisionnelle des emplois et des compétences DD&amp;RS des personnels dédiés à l'enseignement et/ou la recherche
</t>
  </si>
  <si>
    <t>4.3;4.4;4.7;5.c;8.8;17.14</t>
  </si>
  <si>
    <t xml:space="preserve">Aucune mesure pour suivre et développer les compétences DD&amp;RS des personnels dédiés à la recherche et l'enseignement
Les actes de gestion de la carrière (évaluation, promotion, entretiens) ne font pas ou peu d'allusions aux enjeux DD&amp;RS.
Les fiches de postes des  personnels dédiés à la recherche et l'enseignement n'abordent pas les engagements et/ou valeurs DD&amp;RS portées par l'établissement (dans son projet pédagogique et/ou sa stratégie de recherche et d'innovation).
L'accompagnement des personnels dédiés à la recherche et l'enseignement est réalisé à la demande et/ou au "cas par cas" en matière d'évolution des compétences ou de carrière.
</t>
  </si>
  <si>
    <t xml:space="preserve">L'établissement identifie le besoin de développer les compétences des  personnels dédiés à la recherche et l'enseignement au regard des enjeux croissants de DD&amp;RS. 
Il réalise un état des lieux du niveau d'acculturation DD&amp;RS des  personnels dédiés à la recherche et l'enseignement à partir de l'analyse des suivis de carrières quinquennaux. Des pratiques émergentes d'accompagnement des compétences DD&amp;RS des  personnels dédiés à la recherche et l'enseignement sont identifiées.  
Les fiches de postes des  personnels dédiés à la recherche et l'enseignement  intègrent ponctuellement ou de manière générale les engagements et/ou les valeurs DD&amp;RS de l'établissement.
L'établissement intègre une offre de formation DD&amp;RS à destination des  personnels dédiés à la recherche et l'enseignement dans son plan de formation. Il identifie les personnels prioritaires (référents, élus instances, managers). 
</t>
  </si>
  <si>
    <t>L'établissement intègre dans les recrutements et les actes de gestion de la carrière (suivis de carrières quinquennaux, promotion,....) des  personnels dédiés à la recherche et l'enseignement des critères en matière de DD&amp;RS et y applique  une démarche d'amélioration continue.
L'établissement rend obligatoire la formation DD&amp;RS aux   personnels dédiés à la recherche et l'enseignement</t>
  </si>
  <si>
    <t>L'établissement est une référence  en matière d'intégration des enjeux DD&amp;RS dans les missions des  personnels dédiés à la recherche et l'enseignement. 
Il participe à des actions d'influence pour faire progresser la place du DD&amp;RS dans les missions des personnels dédiés à la recherche et l'enseignement.
Il coconstruit avec d'autres organisations des outils et méthodes innovantes.
Il rend accessible la formation continue DD&amp;RS à des personnels dédiés à la recherche et l'enseignement non-permanents ou des doctorant.e.s extérieur.e.s pour faciliter leur insertion professionnelle.</t>
  </si>
  <si>
    <t xml:space="preserve">E: Existence de formations DD&amp;RS
E: Existence de mesures de valorisation et reconnaissance
P: % d'Enseignant.e.s et/ou Chercheurs/euses formés
P:% personnels techniques et ingénieurs dédiés à la recherche et l'innovation formés
</t>
  </si>
  <si>
    <t xml:space="preserve">Plans de formation et/ou
Bonification (cf bilan social)
Liste des critères DD&amp;RS retenus dans la politique de recrutement et de promotion
</t>
  </si>
  <si>
    <t>5.3</t>
  </si>
  <si>
    <t>5.3.1</t>
  </si>
  <si>
    <t>Mettre en place une politique  de prévention, de santé et de sécurité (personnels et/ou apprenant.e.s)</t>
  </si>
  <si>
    <t>2.1;2.2;3.3;.4;3.5;3.6; 3.7;3.8;3.9;4.a;6.1;6.3;8.8;11.b;13.1;13.2;13.3;16.1;16.a</t>
  </si>
  <si>
    <t>La stratégie d'amélioration continue de l'établissement vise à augmenter le niveau de prévention (de tertiaire à primaire)
L'établissement est reconnu pour sa politique de santé et de sécurité au travail et a mis en place des actions innovantes dans chacun de ces domaines, ainsi qu'une  démarche participative d'évaluation des risques en termes de santé et de sécurité</t>
  </si>
  <si>
    <t>5.3.2</t>
  </si>
  <si>
    <t xml:space="preserve"> 3.4;9.1;11.2;11.3;11.4;11.6</t>
  </si>
  <si>
    <t>Diffusion d'informations relatives à la politique sociale (solidarité, au logement, à la culture, au sport, aide à la personne,...) 
La connaissance des situations de mal-être chez les apprenant.e.s est diffuse
Quelques initiatives isolées existent mais sont peu significatives</t>
  </si>
  <si>
    <t xml:space="preserve">Un diagnostic portant sur les apprenant.e.s en situation de mal-être dans leurs études/formations est réalisé
Quelques actions d'utilité sociale et culturelle sont mises en œuvre : capitalisation des offres locales de logements; activités et évènements culturels et sportifs ; soutien des initiatives associatives des parties prenantes internes (solidarité, culture, sport), ...
</t>
  </si>
  <si>
    <t>L'établissement est reconnu  pour sa politique de qualité de vie de son/ses sites/campus; mise en place d'actions innovantes, diffusion de bonnes pratiques, rôle d'exemplarité, ...</t>
  </si>
  <si>
    <t>Bilan annuel des plans d'actions
Politique ou charte qualité de vie de son/ses sites/campus (dont les études/formations)</t>
  </si>
  <si>
    <t>5.3.3</t>
  </si>
  <si>
    <t xml:space="preserve"> 3.4;4.a;5.1;8.8;10.2;16.1;16.b</t>
  </si>
  <si>
    <t>Des situations de conditions de travail dégradées chez les personnels existent mais leur connaissance est diffuse
Il n'existe pas de dispositf d'accompagnement organisé</t>
  </si>
  <si>
    <t xml:space="preserve">Un diagnostic portant sur les personnels en situation de mal-être au travail est réalisé
Des accompagnements ponctuels ou des mesures individuelles de remédiation sont organisés.
 </t>
  </si>
  <si>
    <t>L'établissement est reconnu  pour sa politique de qualité de vie au travail ; mise en place d'actions innovantes, diffusion de bonnes pratiques, rôle d'exemplarité.</t>
  </si>
  <si>
    <t>E : existence d'un plan d'actions de mise en place d'une politique de qualité de vie au travail auprès des personnels
P : Enquête de satisfaction auprès des personnels</t>
  </si>
  <si>
    <t>5.4</t>
  </si>
  <si>
    <t>Document formalisant la politique d'égalité des chances
Bilan de mise en œuvre des chartes
Bilan Contribution de Vie Etudiante et de Campus (CVEC), volets accueil et accompagnement social</t>
  </si>
  <si>
    <t>5.4.1</t>
  </si>
  <si>
    <t xml:space="preserve">1.3;1.4;2.1;4.3;4.5; 4a;5.1;5.6;8.5;10.2; 10.3;11a </t>
  </si>
  <si>
    <t xml:space="preserve">Réflexion sur la mise en place d'un accompagnement et/ou d'aides favorisant la venue de futurs d'apprenant.e.s quels que soient leurs profils </t>
  </si>
  <si>
    <t xml:space="preserve">Diagnostic des besoins d'accompagnement et/ou des aides réalisés. 
Quelques actions sont initiées ou soutenues (ex: parainnage des internationaux en amont de la venue dans l'établissement, quelques interventions dans les lycées, adaptation des examens/concours aux personnes en situation de handicap...). Mise en place d'informations (sur les bourses, les visas, accessibilité, réglement intérieur, les logements...) auprès des futur.e.s apprenant.e.s quels que soient leurs profils en amont de leur venue.
</t>
  </si>
  <si>
    <t>Un plan d'action d'accompagnement et/ou d'aides des futur.e.s apprenant.e.s quels que soient leurs profils est mis en place en partenariat avec les parties prenantes (associations d'apprenant.e.s, la ville, le rectorat, la région, fondations diverses, Campus France …). L'établissement s'engage sur des dispositifs éprouvés/nationaux et spécifiques le cas échéant : ascenseur social, cordées de la réussite, femmes-ingénieurs, parrainage pair à pair des internationaux (buddy's), soutien scolaire...
Evaluation des dispositifs d'accompagnement et/ou d'aides</t>
  </si>
  <si>
    <t xml:space="preserve">L'établissement est innovant dans le domaine. Certains dispositifs d'accompagnement et/ou d'aides des futur.e.s apprenant.e.s mis en place par l'établissement sont transposés dans d'autres établissements
</t>
  </si>
  <si>
    <t>5.4.2</t>
  </si>
  <si>
    <t>4.5;4.a;8.5;8.8;10.2;10.3;11.2;11.7;16.b</t>
  </si>
  <si>
    <t>10.7;4b;10.2;10.3; 10a</t>
  </si>
  <si>
    <t>5.4.3</t>
  </si>
  <si>
    <t>Réflexion sur la mise en place d'action pour favoriser la réussite des apprenant.e.s internationa(les)ux</t>
  </si>
  <si>
    <t>L'établissement établit un diagnostic des besoins spécifiques aux apprenant.e.s internationa(les)ux pour améliorer leur conditions d'études/formations
L'établissement développe quelques actions, soutient les initiatives apprenant.e.s et adapte quelques services préexistants à destination des apprenant.e.s internationa(les)ux : jobs apprenant., aides aux formalités administratives, aides au logement…</t>
  </si>
  <si>
    <t>Un plan d'action d'accompagnement et/ou d'aides des futur.e.s apprenant.e.s internationa(les)ux est mis en place en partenariat avec les parties prenantes (associations d'apprenant.e.s, la métropole, le rectorat, la région, fondations diverses, Campus France, le Crous …).
L'établissement a développé des actions et des services, spécifiques si besoin, dédiés à l'amélioration des conditions d'études/formations des apprenant.e.s internationa(les)ux : tutorats, parainnages, fonds de solidarité, cours de français/interculturalité, bureau d'accueil …
Il évalue ces actions et services</t>
  </si>
  <si>
    <t>Une stratégie globale dédiée à l'amélioration des conditions d'études/formations des apprenant.e.s internationa(les)ux a été développée, elle est suivi et évaluée
La Cellule/service dédiée au suivi du Projet personnel et professionnel des apprenant.e.s a mis en place des actions spécifiques aux internationa(les)ux
Le plan d'actions donne lieu à une évaluation annuelle</t>
  </si>
  <si>
    <t>L'établissement est innovant dans le domaine.
Certains dispositifs d'accompagnement et/ou d'aides des internationaux mis en place par l'établissement sont transposés dans d'autres établissements Il apporte les preuves de la réussite de ses apprenant.e.s, adéquation entre le projet personnel, le projet professionnel et l'employabilité</t>
  </si>
  <si>
    <t>5.4.4</t>
  </si>
  <si>
    <t>3.7;10.2;11.1;11.2; 11.3;11a</t>
  </si>
  <si>
    <t>Réflexion sur la mise en place d'action pour favoriser la réussite des apprenant.e.s en difficultés soio-économiques et/ou socio-culturelles</t>
  </si>
  <si>
    <t>L'établissement établit un diagnostic des besoins spécifiques aux apprenant.e.s en difficultés soio-économiques et/ou socio-culturelles pour améliorer leur conditions d'études/formations
L'établissement a développé quelques actions et soutient les initiatives des apprenant.e.s : jobs étudiants, aides aux formalités administratives... et oriente les apprenant.e.s vers des services adaptés: Crous (bourses...)…</t>
  </si>
  <si>
    <t>Un plan d'action d'accompagnement et/ou d'aides des apprenant.e.s en difficultés socio-économiques et/ou socio-culturelles est mis en place en partenariat avec les parties prenantes (associations d'apprenant.e.s, ONG, la métropole, le rectorat, la région, fondations diverses, le Crous …).
L'établissement a développé des actions et des services, spécifiques si besoin, dédiés à l'amélioration des conditions d'études/formations des apprenant.e.s en difficultés soio-économiques et/ou socio-culturelles pour améliorer leur conditions d'études/formations : fonds de solidarité, cours de culture générale, emplois apprenant.e.s, bourses de fondations…
Il évalue ces actions et services</t>
  </si>
  <si>
    <t>Une stratégie globale dédiée à l'amélioration des conditions d'études/formations des apprenant.e.s en difficultés soio-économiques et/ou socio-culturelles a été développée, elle est suivi et évaluée
La Cellule/service dédiée au suivi du Projet personnel et professionnel des apprenant.e.s a mis en place des actions spécifiques aux apprenant.e.s en difficultés soio-économiques et/ou socio-culturelles</t>
  </si>
  <si>
    <t>L'établissement est innovant dans le domaine.
Certains dispositifs d'accompagnement et/ou d'aides des apprenant.e.s en difficultés soio-économiques et/ou socio-culturelles mis en place par l'établissement sont transposés dans d'autres établissements Il apporte les preuves de la réussite de ses apprenant.e.s, adéquation entre le projet personnel, le projet professionnel et l'employabilité</t>
  </si>
  <si>
    <t>5.4.5</t>
  </si>
  <si>
    <t>Réflexion sur la mise en place d'un accompagnement et/ou d'aides favorisant l'insertion professionnelle des d'apprenant.e.s quels que soient leurs profils. Quelques actions sont initiées</t>
  </si>
  <si>
    <t xml:space="preserve">Diagnostic des actions d'accompagnement et/ou des aides à l'insertion professionnelle réalisés et mise en place d'information auprès des apprenant.e.s quels que soient leurs profils. L'établissement met en place une cellule de veille et de soutien vis-à-vis des stages/missions, des forum emplois carrière et des initiatives des apprenant.e.s
</t>
  </si>
  <si>
    <t xml:space="preserve">
La Cellule/service dédiée au suivi du Projet personnel et professionnel des apprenant.e.s déploit, suit et évalue, aux côtés des autres services compétents, une stratégie d'insertion professionnelle (Partenariat, tutorat, parrainage, réseau alumni...) pour les apprenant.e.s quels que soient leurs profils. La stratégie d'insertion professionnelle est territorialisée (local, national, international)</t>
  </si>
  <si>
    <t xml:space="preserve">L'établissement est innovant dans le domaine. Certains dispositifs d'accompagnement et/ou d'aides à l'insertion professionnelle des apprenant.e.s quels que soient leurs profils mis en place par l'établissement sont transposés dans d'autres établissements
</t>
  </si>
  <si>
    <t>GLOSSAIRE</t>
  </si>
  <si>
    <t>TERMES</t>
  </si>
  <si>
    <t>DEFINITION</t>
  </si>
  <si>
    <t>SOURCES ET COMPLEMENTS D'INFORMATION</t>
  </si>
  <si>
    <t>Des achats durables ou écoresponsables sont des achats de produits ou services plus respectueux de l'environnement et fabriqués dans des conditions socialement et environnementalement respectueuses, par exemple dans le cadre du commerce équitable. On parle d'achats verts lorsque l'on ne prend en compte que la dimension environnementale. Le concept d'achats durables est donc plus large.</t>
  </si>
  <si>
    <t>http://fr.wikipedia.org/wiki/Achat_durable</t>
  </si>
  <si>
    <t>ACMO </t>
  </si>
  <si>
    <t>Agent Chargé de la Mise en Œuvre des règles d’Hygiène et sécurité</t>
  </si>
  <si>
    <t xml:space="preserve">http://www.comprendre-agir.org/images/fichier-dyn/doc/acmo_decret.pdf.pdf </t>
  </si>
  <si>
    <t>Accompagnement aux politiques publiques</t>
  </si>
  <si>
    <t>Aide et conseils sur la base des expertises et retours terrain</t>
  </si>
  <si>
    <t>GT Référentiel CGE/CPU</t>
  </si>
  <si>
    <t>https://fr.wikipedia.org/wiki/Alimentation_durable</t>
  </si>
  <si>
    <t>Analyse du Cycle de Vie (ACV)</t>
  </si>
  <si>
    <t xml:space="preserve">
L'analyse de cycle de vie est une méthode normalisée (ISO 14040) pour évaluer les impacts environnementaux d'un produit, d'un service ou d'un procédé du berceau à la tombe. Des chercheurs travaillent pour essayer de l'élargir au domaine social.</t>
  </si>
  <si>
    <t xml:space="preserve">http://fr.wikipedia.org/wiki/Analyse_du_cycle_de_vie  
</t>
  </si>
  <si>
    <t>http://www.eco-info.org/IMG/ACV/ACV/ACV_ADEME.pdf</t>
  </si>
  <si>
    <t>Apprenants</t>
  </si>
  <si>
    <t>Etudiants et tous types d'actifs en formation continue/continuée. Toute personne engagée dans une situation d’apprentissage, que celle-ci vise l’acquisition d’un savoir, d’un savoir-faire ou encore d’un savoir être et ce, quel que soit l’âge de celui qui apprend.</t>
  </si>
  <si>
    <t xml:space="preserve"> Apprenant. Dans : Jean-Pierre Boutinet éd., L'ABC de la VAE (pp. 77-78). Toulouse, France: ERES. </t>
  </si>
  <si>
    <t>Approche Programme</t>
  </si>
  <si>
    <t>L’approche-programme, c’est un modèle d’organisation de l’enseignement dans les programmes d’études qui repose sur deux piliers (Prégent, Bernard, &amp; Kozanitis, 2009):
- un projet de formation discuté et partagé par l’équipe enseignante. Ce projet est basé sur le profil de sortie des étudiant-es au terme de leur formation. Il constitue un but commun à atteindre pour l’équipe.
- un état d’esprit collégial parmi les personnes qui contribuent au programme. Elles communiquent entre elles, se concertent et collaborent pour atteindre leur but commun.</t>
  </si>
  <si>
    <t>https://www.unige.ch/dife/enseigner-apprendre/programme/creer-programme/</t>
  </si>
  <si>
    <t>Baromètre DD&amp;RS</t>
  </si>
  <si>
    <t>GT Référentiel CPU/CGE</t>
  </si>
  <si>
    <t>Bien Commun</t>
  </si>
  <si>
    <t xml:space="preserve">BIEN est à prendre au sens concret, juridique ou économique, et COMMUN au sens de collectif - Qui appartient à tous sans pouvoir appartenir à quelqu'un en particulier. Qui doit être préservé et enrichi par la communauté pour être utile à tous </t>
  </si>
  <si>
    <t xml:space="preserve">http://fr.wikipedia.org/wiki/Bien_commun </t>
  </si>
  <si>
    <t>Bilan des Gaz à Effets de Serre</t>
  </si>
  <si>
    <t xml:space="preserve">Outil permettant de calculer les quantités d' émissions de gaz à effet de serre (exprimées en teqCO2 ou en TeqC)
Son utilisation nécessite une formation spécifique. </t>
  </si>
  <si>
    <t xml:space="preserve">https://www.bilans-ges.ademe.fr/  </t>
  </si>
  <si>
    <t>Biodiversité et Charte biodiversité CGE/CPU</t>
  </si>
  <si>
    <t xml:space="preserve">http://www.developpement-durable.gouv.fr/-La-biodiversite,4247-.html
</t>
  </si>
  <si>
    <t>http://fr.wikipedia.org/wiki/Biodiversit%C3%A9</t>
  </si>
  <si>
    <t>http://www.cpu.fr/wp-content/uploads/2013/10/Charte-biodiversite_Engagement.pdf</t>
  </si>
  <si>
    <t>Budget alloué et budget alloué DD&amp;RS</t>
  </si>
  <si>
    <t>Campus Responsables</t>
  </si>
  <si>
    <t xml:space="preserve">http://www.campusresponsables.com/ </t>
  </si>
  <si>
    <t>Cartographie des compétences</t>
  </si>
  <si>
    <t>La cartographie des compétences est un outil se présentant sous forme de tableau à double entrée, permettant de croiser les compétences requises dans un périmètre donné (un site, une unité de formation, etc.) et les compétences détenues par les salariés actuels.
Le croisement permet de mettre en évidence, à l'usage de l'encadrement, des points forts et des points faibles.
Par exemple, il permettra de constater qu'une compétence n'est détenue au bon niveau que par un seul salarié, ce qui peut poser des problèmes en cas d'absence ou de démission.
La norme ISO 9001-2000 appelle cet outil un « diagramme de polyvalence ».
Il permet d'orienter les actions de formation, par exemple dans le cas évoqué pour faire acquérir la compétence à un second salarié.</t>
  </si>
  <si>
    <t>définition extraite de sources multiples</t>
  </si>
  <si>
    <t>Cellule pédagogique</t>
  </si>
  <si>
    <t>une cellule pédagogique rassemble des enseignant.e.s et/ou des ingénieur.e.s pédagogiques d'un établissement ou en inter-établissement afin de conduire des projets pédagogiques d'intérêt général. C'est un lieu de formation continuée des enseignant.e.s, un lieu d'expérimentation et de production de matériel didactique. Une cellule peut se réunir selon un format disciplinaire ou interdisciplinaire selon les besoins. La cellule accompagne/forme les enseignants et les formateurs sur l'acquisition de pratiques pédagogiques adaptées aux objectifs des formations en termes de compétences (ce qui inclut les connaissances).</t>
  </si>
  <si>
    <t>CSSCT</t>
  </si>
  <si>
    <t>La commission santé, sécurité et conditions de travail (CSSCT) est créée au sein du Comité Social d'Entreprise pour certaines catégories d'entreprises. Elle est une ramification du CSE qui permet à ses membres de se consacrer, de façon exclusive, à la prévention de la santé et de la sécurité des salariés.
Dans la fonction publique c'est le CHSCT qui continue à jouer ce rôle.</t>
  </si>
  <si>
    <t>http://www.inrs.fr/demarche/cssct/ce-qu-il-faut-retenir.html</t>
  </si>
  <si>
    <t>CESER</t>
  </si>
  <si>
    <t>Conseil Economique, Social et Environnemental Régional, remplit une mission de consultation auprès des instances politiques de la région. Il ne prend aucune décision mais émet des avis, par lesquels il participe à l’administration de la région.</t>
  </si>
  <si>
    <t>https://www.lecese.fr/content/qu%E2%80%99est-ce-qu%E2%80%99un-ceser</t>
  </si>
  <si>
    <t>CHSCT</t>
  </si>
  <si>
    <t xml:space="preserve">Le comité d'hygiène, de sécurité et des conditions de travail </t>
  </si>
  <si>
    <t>http://www.travailler-mieux.gouv.fr/Qu-est-ce-qu-un-CHSCT.html</t>
  </si>
  <si>
    <t>CIRSES</t>
  </si>
  <si>
    <t>Le Collectif pour l'Intégration de la Responsabilité Sociétale dans l'Enseignement Supérieur est une association loi 1901 qui rassemble les responsables DD&amp;RS des universités et écoles, politiques ou opérationnels, ainsi que des établissements d'enseignement supérieur et de recherche. Cirses accompagne la montée en compétence des "Missions DD&amp;RS" des établissements et par conséquent des responsables de ces missions. Cirses est par ailleurs l'opérateur du label DD&amp;RS.</t>
  </si>
  <si>
    <t xml:space="preserve">http://www.cirses.fr </t>
  </si>
  <si>
    <t>Co-conception</t>
  </si>
  <si>
    <t>La co-conception est l'activité de conception de produit ou de service où le client-consommateur-utilisateur joue un rôle actif dans l’activité de conception. Dans un projet complexe la co-conception dépasse la classique relation client/fournisseur pour intégrer toutes les parties prenantes dans la conduite du projet.</t>
  </si>
  <si>
    <t>https://fr.wikipedia.org/wiki/Coconception</t>
  </si>
  <si>
    <t>Comité 21 </t>
  </si>
  <si>
    <t>Comité français pour l’environnement et le développement durable. Il s’agit d’une association à but non lucratif née en 1995 pour faire vivre en France l'Agenda 21, programme d'actions pour le 21e siècle ratifié au Sommet de la Terre de Rio. L'Agenda 21 appelle les décideurs et les citoyens à prendre part aux mutations qui s'imposent à tous, pour préserver la planète et pour construire un développement plus responsable, plus équitable, plus humain.</t>
  </si>
  <si>
    <t xml:space="preserve">http://www.comite21.org/ </t>
  </si>
  <si>
    <t>ComUE</t>
  </si>
  <si>
    <t>Communauté d'Universités et d'Etablissement, terminologie instituée par la loi du n° 2013-660 du 22 juillet 2013 relative à l'enseignement supérieur et à la recherche dite "loi Fioraso" désignant un regroupement d'établissements ayant le statut d'EPSCP et se substituant aux anciens PRES.</t>
  </si>
  <si>
    <t>http://www.legifrance.gouv.fr/affichTexte.do?cidTexte=JORFTEXT000027735009</t>
  </si>
  <si>
    <t>Communiquer/communication</t>
  </si>
  <si>
    <t>Faire connaître, faire savoir, transmettre, être et se mettre en relation. Deux notions importantes: (i)la communication de quelque chose à quelqu’un s'effectue sans nécessairement attendre de la personne concernée un comportement ou une compétence spécifique, (ii) la communication peut (doit?) être envisagée comme un échange dans lequel tous le monde est tour à tour émetteur et récepteur de message</t>
  </si>
  <si>
    <t>Communication responsable et évènements éco-responsables</t>
  </si>
  <si>
    <t>https://multimedia.ademe.fr/telechargements/Extrait-Guide-Communication-responsable-010340.pdf</t>
  </si>
  <si>
    <t>https://communication-responsable.ademe.fr/eco-evenement</t>
  </si>
  <si>
    <t>Compétences DD&amp;RS et Base commune de compétences DD&amp;RS et de connaissances</t>
  </si>
  <si>
    <t>https://www.iddlab.org/data/sources/users/1215/docs/guide-de-comptences-ddrs092016.pdf</t>
  </si>
  <si>
    <t>https://unesdoc.unesco.org/ark:/48223/pf0000247507</t>
  </si>
  <si>
    <t>http://www.editionslesliensquiliberent.fr/livre-Manuel_de_la_grande_transition-9791020909060-1-1-0-1.html</t>
  </si>
  <si>
    <t>Coûts cachés</t>
  </si>
  <si>
    <t>Les coûts dus à des phénomènes habituellement non pris en compte par les systèmes comptables officiels. Les origines peuvent être des dysfonctionnements organisationnels ou une non prise en compte des externalités sociales et environnementales dans les bilans des organisations.</t>
  </si>
  <si>
    <t>http://www.ccg.edu/fichiers/M1/CCG103M1Ctcaches.pdf</t>
  </si>
  <si>
    <t>CPER</t>
  </si>
  <si>
    <t>Contrat de Projets Etat / Région</t>
  </si>
  <si>
    <t xml:space="preserve">http://www.recherche.gouv.fr/cid5758/les-contrats-de-projets-etat-region-c.p.e.r.html </t>
  </si>
  <si>
    <t>CREM, REM</t>
  </si>
  <si>
    <t>Respectivement marchés publics de Conception, Réalisation, Exploitation/Maintenance et et Réalisation, Exploitation/Maintenance ajoutés en 2011 à l'Art 73 du code des marchés publics. Il s’agit de marchés publics globaux confiés à un seul titulaire en vue de l’atteinte d’objectifs chiffrés de performance sur lesquels ce dernier s’engage et qui peuvent être liés par exemple au niveau d’activité, à la qualité de service, à l’efficacité énergétique ou à l’incidence écologique.</t>
  </si>
  <si>
    <t>http://www.marche-public.fr/contrats-publics/Decret-2011-1000-modifications-cmp.htm</t>
  </si>
  <si>
    <t>CRGE</t>
  </si>
  <si>
    <t>CSE et CSA</t>
  </si>
  <si>
    <t>https://travail-emploi.gouv.fr/dialogue-social/le-comite-social-et-economique/article/cse-definition-et-cadre-de-mise-en-place</t>
  </si>
  <si>
    <t>https://www.vie-publique.fr/eclairage/271436-quelles-instances-de-dialogue-social-dans-la-fonction-publique</t>
  </si>
  <si>
    <t>CVEC</t>
  </si>
  <si>
    <t>La Contribution vie étudiante et de campus (C.V.E.C.) est instituée par la loi « Orientation et réussite des étudiants ». Elle est collectée par  les CROUS. Chaque étudiant en formation initiale dans un établissement d’enseignement supérieur doit s’en acquitter avant de s’inscrire dans son établissement. Les sommes collectées bénéficient aux étudiants : elles financent des projets de vie de campus portés par une liste d’établissements fixée par la loi. La C.V.E.C. contribue donc globalement à l’amélioration des conditions de vie et d’étude et à la dynamisation de la vie de campus.</t>
  </si>
  <si>
    <t>https://www.enseignementsup-recherche.gouv.fr/cid132129/la-contribution-vie-etudiante-et-de-campus-c.v.e.c.html</t>
  </si>
  <si>
    <t>DBO5</t>
  </si>
  <si>
    <t xml:space="preserve">La demande biochimique en oxygène (DBO) est la quantité d'oxygène nécessaire pour oxyder les matières organiques (biodégradables) par voie biologique (oxydation des matières organiques biodégradables par des bactéries).
Elle permet d'évaluer la fraction biodégradable de la charge polluante carbonée des eaux usées. </t>
  </si>
  <si>
    <t xml:space="preserve">http://fr.wikipedia.org/wiki/Demande_biologique_en_oxyg%C3%A8ne </t>
  </si>
  <si>
    <t>DCO</t>
  </si>
  <si>
    <t>La demande chimique en oxygène (ou DCO) est la consommation en dioxygène par les oxydants chimiques forts pour oxyder les substances organiques et minérales de l'eau. C'est l'une des méthodes les plus utilisées pour évaluer la charge globale en polluants organiques d'une eau (rivières, lacs, mer, ou eaux usées ou résiduaires industrielles)</t>
  </si>
  <si>
    <t xml:space="preserve">http://fr.wikipedia.org/wiki/Demande_chimique_en_oxyg%C3%A8ne </t>
  </si>
  <si>
    <t>Déchets Ménagers et Assimilés (DMA)</t>
  </si>
  <si>
    <t>Il s’agit des déchets issus des ménages et des déchets assimilés qui regroupent les déchets des activités économiques pouvant être collectés avec ceux des ménages, eu égard à leurs caractéristiques et aux quantités produites, sans sujétions techniques particulières (article L 2224-14 du code général des collectivités territoriales).
Ce sont les ordures ménagères résiduelles, les déchets ménagers collectés séparément (collectes sélectives multimatériaux, biodéchets des ménages et des collectivités), les déchets des activités économiques collectés par le service public, les encombrants des ménages et les déchets collectés en déchèterie. Bouteilles plastiques, canettes métalliques, certains déchets de soins etc…
Ils ne comprennent pas les déchets produits par les services municipaux, déchets de l’assainissement collectif, déchets de nettoyage des rues, de marchés, etc.</t>
  </si>
  <si>
    <t>https://www.ademe.fr/expertises/dechets/quoi-parle-t/dossier/types-dechets/typologies-utilisees-distinguer-dechets</t>
  </si>
  <si>
    <t>DD&amp;RS</t>
  </si>
  <si>
    <t>Développement Durable et Responsabilité Sociétale. On parle parfois de responsabilité sociale mais il faut entendre social au sens des rapports de l'organisation avec la société.</t>
  </si>
  <si>
    <t>DEEE</t>
  </si>
  <si>
    <t>Déchets d’équipements Electriques et Electroniques</t>
  </si>
  <si>
    <t xml:space="preserve">http://www2.ademe.fr/servlet/KBaseShow?catid=14688&amp;cid=96&amp;m=3&amp;sort=-1 </t>
  </si>
  <si>
    <t>Diversité</t>
  </si>
  <si>
    <t>Se rapporte à la diversité culturelle, c'est à dire à la constatation de l'existence de différentes cultures. Cf. charte de la diversité contre notamment les discriminations raciales, de sexe ou de culture.</t>
  </si>
  <si>
    <t xml:space="preserve">www.charte-diversite.com/ </t>
  </si>
  <si>
    <t>DPE</t>
  </si>
  <si>
    <t>Diagnostique de Performance Energétique</t>
  </si>
  <si>
    <t xml:space="preserve">http://www2.ademe.fr/servlet/KBaseShow?sort=-1&amp;cid=96&amp;m=3&amp;catid=15028 </t>
  </si>
  <si>
    <t>Efficience</t>
  </si>
  <si>
    <t>Rapport entre le résultat obtenu et les ressources utilisées.
Dit autrement c'est l'optimisation attendue dans l’utilisation des moyens employés en rapportant les produits ou l’activité obtenus des ressources consommées</t>
  </si>
  <si>
    <t>Norme Iso 2009 v 2015</t>
  </si>
  <si>
    <t>Effinergie</t>
  </si>
  <si>
    <t>Labels crées par l'association du même nom visant à identifier les bâtiments dont les très faibles besoins énergétiques contribuent à atteindre les objectifs de 2050 : réduire les émissions de gaz à effet de serre par 4.</t>
  </si>
  <si>
    <t xml:space="preserve">http://www.effinergie.org/ </t>
  </si>
  <si>
    <t>Effluents liquides (organiques ou dangereux)</t>
  </si>
  <si>
    <t xml:space="preserve">Terme générique désignant une eau résiduaire urbaine ou industrielle, et plus généralement tout rejet liquide véhiculant une certaine charge polluante (dissoute, colloïdale ou particulaire). Ces effluents recèlent des composants organiques ou chimiques nuisibles à l’environnement.
</t>
  </si>
  <si>
    <t>https://www.dictionnaire-environnement.com/effluent_ID276.html</t>
  </si>
  <si>
    <t>Egalité</t>
  </si>
  <si>
    <t>Pour les êtres humains, l'égalité est le principe qui fait que tous doivent être traités de la même manière, avec la même dignité, qu'ils disposent des mêmes droits et sont soumis aux mêmes devoirs quelles que soient leurs différences</t>
  </si>
  <si>
    <t>http://www.toupie.org/Dictionnaire/Egalite.htm</t>
  </si>
  <si>
    <t>Egalité des chances</t>
  </si>
  <si>
    <t>Exigence qui veut que le statut social des individus d’une génération ne dépende plus des caractéristiques morales, ethniques, religieuses, et surtout financières et sociales des générations précédentes.</t>
  </si>
  <si>
    <t xml:space="preserve">http://fr.wikipedia.org/wiki/%C3%89galit%C3%A9_des_chances </t>
  </si>
  <si>
    <t>Egalité professionnelle femmes / hommes</t>
  </si>
  <si>
    <t>C'est « l'égale visibilité, autonomie, responsabilité et participation des deux sexes à / dans toutes les sphères de la vie publique et privée » (définition Conseil de l'Europe)</t>
  </si>
  <si>
    <t>https://www.gers.gouv.fr/content/download/5003/31272/file/Action.pdf</t>
  </si>
  <si>
    <t>Enseignements, Formations et programmes</t>
  </si>
  <si>
    <t xml:space="preserve">https://fr.wikipedia.org/wiki/R%C3%A9forme_Licence-Master-Doctorat#Unit%C3%A9s_d'enseignement_et_cr%C3%A9dits_europ%C3%A9ens
</t>
  </si>
  <si>
    <t>Entreprenariat et innovation responsables</t>
  </si>
  <si>
    <t>L’entrepreneur responsable est un entrepreneur dont les valeurs orientées Développement Durable et les capacités cognitives et réflexives concourent à la création d’une valeur sociétale renouvelée. Ces dispositions favorisent l’identification et l’exploitation d’opportunités d’affaires, l’innovation en faveur du Développement Durable et l’adoption d’un leadership responsable.</t>
  </si>
  <si>
    <t>http://thierry-verstraete.com/pdf/CIFEPME%202004%20Verstraete%20et%20al.pdf</t>
  </si>
  <si>
    <t>Ethique et formalisation de son questionnement éthique</t>
  </si>
  <si>
    <t>http://www.toupie.org/Dictionnaire/Ethique.htm</t>
  </si>
  <si>
    <t>http://www.toupie.org/Dictionnaire/Ethique.htmhttps://www.cairn.info/l-ethique-dans-les-entreprises--9782707142245-page-3.htm</t>
  </si>
  <si>
    <t>Fiche de poste</t>
  </si>
  <si>
    <t xml:space="preserve">La fiche de poste est une sorte de carte d’identité d’un emploi au sein d’une entreprise et vise à encadrer les fonctions d’un salarié, quel que soit la nature de son contrat de travail ou son statut. Elle comprend toutes les informations nécessaires au bon accomplissement de la mission confiée au collaborateur. Remise concomitamment à la signature du contrat de travail, lors de l’entretien annuel d’évaluation ou encore à l’occasion de la fixation des objectifs du salarié, elle revêt un triple objectif : Pour le salarié : elle donne à la fois un cap et encadre son travail en lui donnant des missions et des objectifs précis. Pour l’employeur : elle verrouille le périmètre d’un poste et lui permet d’évaluer son salarié. Pour  les ressources humaines : elle permet de cibler le profil d’un candidat  lors d’un recrutement et d’identifier des besoins en formation. </t>
  </si>
  <si>
    <t>https://www.cadremploi.fr/editorial/conseils/droit-du-travail/detail/article/la-fiche-de-poste.html#ancre-0</t>
  </si>
  <si>
    <t>Filière</t>
  </si>
  <si>
    <t xml:space="preserve">
http://www.larousse.fr/dictionnaires/francais/fili%C3%A8re/33720 
</t>
  </si>
  <si>
    <t>Formation continue ou continuée</t>
  </si>
  <si>
    <t>La formation continue, également appelée formation continuée, notamment en Belgique, est un processus d'apprentissage qui permet à un individu d'acquérir des savoirs et savoir-faire.
Ce type de formation concerne ceux qui ont terminé la formation initiale (études) et sont pour la plupart rentrés dans la vie active. Bien qu'elle s'adresse théoriquement à tous les publics en âge de travailler ou plus âgés, la formation continue est presque exclusivement pratiquée dans un cadre professionnel ou avec un objectif professionnel : elle se confond donc souvent avec la formation professionnelle continue (parfois appelée simplement « formation professionnelle »).</t>
  </si>
  <si>
    <t>https://fr.wikipedia.org/wiki/Formation_continue</t>
  </si>
  <si>
    <t>Gains masqués</t>
  </si>
  <si>
    <t>Viennent en réponse aux coûts cachés.</t>
  </si>
  <si>
    <t>GER</t>
  </si>
  <si>
    <t>Gros Entretien et Renouvellement: se distingue des opérations de maintenance immobilière et concerne la rénovation, la reconstruction et les gros travaux d’amélioration</t>
  </si>
  <si>
    <t>https://services.dgesip.fr/fichiers/RIMESR-Tome3-PEMG_2019.pdf</t>
  </si>
  <si>
    <t>GPEC</t>
  </si>
  <si>
    <t>Gestion Prévisionnelle des Emplois et des Compétences : En RH, il s'agit de maitriser l'évolution de l'emploi : IE. Gestion de la pyramide des âges, créer les fiches emplois-type, les fiches de postes...Pour le salarié, il s'agit d'élaborer et mettre en œuvre un plan d'évolution de carrière. La GPEC contribue au développement de l'employabilité des salariés, fait partie de la loi sur" la formation tout au long de la vie".</t>
  </si>
  <si>
    <t xml:space="preserve">Définition de terrain
http://fr.wikipedia.org/wiki/Gestion_pr%C3%A9visionnelle_des_emplois_et_des_comp%C3%A9tences  </t>
  </si>
  <si>
    <t>GRI</t>
  </si>
  <si>
    <t>Global Reporting Initiative: organisme à but non lucratif qui promeut le développement soutenable de l'économie en fournissant les lignes directrices d'un reporting soutenable (méthodologie, indicateurs..)</t>
  </si>
  <si>
    <t>https://www.globalreporting.org/languages/French/Pages/default.aspx</t>
  </si>
  <si>
    <t>GTB</t>
  </si>
  <si>
    <t>Gestion Technique des Bâtiments</t>
  </si>
  <si>
    <t>http://fr.wikipedia.org/wiki/Gestion_technique_de_b%C3%A2timent</t>
  </si>
  <si>
    <t>Handicap</t>
  </si>
  <si>
    <t>https://www.legifrance.gouv.fr/jorf/id/JORFTEXT000000809647</t>
  </si>
  <si>
    <t>HCERES</t>
  </si>
  <si>
    <t>Haut Conseil de l'Evaluation de la Recherche et de l'Enseignement Supérieur, vient en substitution de l'AERES de par la loi n° 2013-660 du 22 juillet 2013 relative à l'enseignement supérieur et à la recherche.</t>
  </si>
  <si>
    <t>http://www.hceres.fr/</t>
  </si>
  <si>
    <t>HQE</t>
  </si>
  <si>
    <t>Haute Qualité Environnementale: marque commerciale basée sur un référentiel en 14 cibles d'éco-construction, d'éco-gestion, de confort et de santé.</t>
  </si>
  <si>
    <t xml:space="preserve">http://fr.wikipedia.org/wiki/Haute_qualit%C3%A9_environnementale </t>
  </si>
  <si>
    <t>HSE vs SST</t>
  </si>
  <si>
    <t xml:space="preserve">Hygiène Sécurité Environnement (vision technique historique du sujet)
vs
SST (Santé Sécurité au Travail) : terme utilisé depuis le décret de 1982 visant à expliciter les responsabilités de l'employeur vis-à-vis des personnels. 
</t>
  </si>
  <si>
    <t xml:space="preserve">http://fr.wikipedia.org/wiki/Hygi%C3%A8ne_Sant%C3%A9_S%C3%A9curit%C3%A9_Environnement </t>
  </si>
  <si>
    <t>ICPE</t>
  </si>
  <si>
    <t>Installation classée pour la protection de l'environnement. Toute exploitation industrielle ou agricole susceptible de créer des risques ou de provoquer des pollutions ou nuisances, notamment pour la 
sécurité et la santé des riverains est une Installation Classée pour la Protection de l'Environnement (ICPE).
Une ICPE est soumise à de nombreuses réglementations de prévention des risques environnementaux, notamment en terme d'autorisations.</t>
  </si>
  <si>
    <t>https://www.georisques.gouv.fr/risques/installations</t>
  </si>
  <si>
    <t>Impacts</t>
  </si>
  <si>
    <t>http://www.larousse.fr/dictionnaires/francais/impact/41780</t>
  </si>
  <si>
    <t>Impacts ex ante et ex post</t>
  </si>
  <si>
    <t>Evaluation ex ante intervient en aval de la mise en oeuvre du projet, au moment de la conception d’un programme. Sa fonction est notamment de vérifier l’adéquation des objectifs par rapport aux besoins, enjeux ou problèmes à résoudre. Exemple de l'outil Impress (cirad)
L'évaluation ex post se situe après l’arrêt du programme, se situe nettement après la clôture de l’action et s’intéresse aux effets à moyen ou long terme (impacts). Exemple de l'outil Impress (Cirad)</t>
  </si>
  <si>
    <t>https://www.eval.fr/quest-ce-que-levaluation/les-differents-types-devaluation/</t>
  </si>
  <si>
    <t>Indicateurs de performance pertinents environnementaux (axe 4), sociaux (axe 5) ou les deux (axe 1) rapportés à l'activité de R&amp;I</t>
  </si>
  <si>
    <t>ISO 26000</t>
  </si>
  <si>
    <t>Norme internationale de gestion de la Responsabilité Sociétale des Organisations. Il ne s'agit pas d'une accréditation mais de pratiques proposées et de principes à suivre pour mettre en place une politique de développement durable dans une organisation. Bien qu’il s’agisse formellement d’une Norme  dans la hiérarchie des textes de l’ISO, il ne s’agit pas d’une norme aux sens habituels du terme, mais d’un document d’orientation, de guidance (traduit en français par « lignes directrices »). Ce sont, pour l’essentiel, des énoncés de définitions et de principes et non la présentation de modes opératoires ou de procédures comme dans les normes qualité (ISO 9000) ou de respect de l’environnement (ISO 14000). Elle ne peut pas donner lieu à certification au sens de l'ISO</t>
  </si>
  <si>
    <t>http://encyclopedie-dd.org/encyclopedie/economie/les-lignes-directrices-iso-26-000.html</t>
  </si>
  <si>
    <t>ISO 50001</t>
  </si>
  <si>
    <t>Norme internationale certifiable portant sur un système de management de l'énergie</t>
  </si>
  <si>
    <t>https://www.iso.org/obp/ui/fr/#iso:std:iso:50001:ed-1:v1:fr</t>
  </si>
  <si>
    <t>Sources multiples sur internet</t>
  </si>
  <si>
    <t>LABEL DD&amp;RS CGE/CPU</t>
  </si>
  <si>
    <t>Label Développement Durable et Responsabilité Sociétale élaboré par la CPU et la CGE et basé sur le référentiel du même nom (ou référentiel plan vert) en réponse à l'art 55 du Grenelle 1 de l'environnement. Son objet est la valorisation de l'engagement des établissements et la montée en compétence de la communauté de l'enseignement supérieur française sur le DD&amp;RS. Le label DD&amp;RS est porté administrativement par un opérateur et délivré par un Comité de labellisation composé de pairs, de ministères, de la CGE, de la CPU et du Refedd.</t>
  </si>
  <si>
    <t xml:space="preserve">http://label-ddrs.org/
 </t>
  </si>
  <si>
    <t>Learning by doing</t>
  </si>
  <si>
    <t>Légitimité et représentativité de la mission/organisation DD&amp;RS (indicateur 1.2.1)</t>
  </si>
  <si>
    <t>Cet indicateur doit être décrit par l'établissement en explicitant, selon lui, ce qui fonde la légitimité et la représentativité de la mission DD&amp;RS telle qu'elle existe en son sein: composition, statut, compétences, positionnement/gouvernance, liberté de parole/communication, influence en matière de décision/de stratégie d'établissement, liens avec les services, les sites etc...</t>
  </si>
  <si>
    <t>Loi Grenelle 1</t>
  </si>
  <si>
    <t>Article 55 : 
[…] « Les établissements d’enseignement supérieur élaboreront, pour la rentrée 2009, un « Plan vert » pour les campus. Les universités et grandes écoles pourront solliciter une labellisation sur le fondement de critères de développement durable. » […]</t>
  </si>
  <si>
    <t xml:space="preserve">http://www.legrenelle-environnement.fr/Loi-Grenelle-1,74.html </t>
  </si>
  <si>
    <t>Loi Grenelle 2 </t>
  </si>
  <si>
    <t>« Loi portant engagement national pour l'environnement ». Il vise, en France à décliner et appliquer concrètement la Loi dite Grenelle I précédemment adoptée en octobre 2008 et validée le 11 février 2009</t>
  </si>
  <si>
    <t xml:space="preserve">http://www.legrenelle-environnement.fr/-Loi-Grenelle-2-.html </t>
  </si>
  <si>
    <t>Marquage DD&amp;RS ou marqués objectifs DD&amp;RS</t>
  </si>
  <si>
    <t>Référence(s) apposée(s) par l'établissement à une formation, un programme, un projet de recherche pour identifier sa contribution à tel(s) ou tel(s) objectif(s) DD&amp;RS identifiés dans des normes, des accords ou des stratégies. Ces normes, accords ou stratégies peuvent être internationales (comme les ODD, programmes européens...), nationales (comme les Appels à projets ANR, les stratégies nationales DD&amp;RS…) ou régionales (appels à projets régionaux…).</t>
  </si>
  <si>
    <t>Management responsable</t>
  </si>
  <si>
    <t>Le management responsable d’une entreprise ou autre organisation se caractérise par la prise en compte de critères managériaux qui outrepassent la simple recherche du profit et de l’efficacité à court terme. Il s’inscrit dans une perspective globale qui intègre les exigences du développement durable et les valeurs de la responsabilité sociale/sociétale des entreprises telles qu’elles sont définies par la norme ISO 26000.
Le management responsable, dans ses choix stratégiques et ses décisions, porte donc une attention particulière aux attentes de l’ensemble des parties prenantes internes et externes, des salariés aux actionnaires en passant par les collectivités locales et la société civile, dans un souci d’équilibre, de vision à long terme et d’adaptation constante aux évolutions sociétales et économiques.</t>
  </si>
  <si>
    <t>https://youmatter.world/fr/definition/management-responsable-definition-rse/</t>
  </si>
  <si>
    <t>https://www.my-mooc.com/fr/mooc/le-management-responsable/</t>
  </si>
  <si>
    <t>https://www.cairn.info/revue-francaise-de-gestion-2011-6-page-69.htm#</t>
  </si>
  <si>
    <t>MES</t>
  </si>
  <si>
    <t>Matières en suspension :caractérise la quantité de matières solides en suspension dans les eaux</t>
  </si>
  <si>
    <t xml:space="preserve">http://fr.wikipedia.org/wiki/Mati%C3%A8re_en_suspension </t>
  </si>
  <si>
    <t>Milieu naturel</t>
  </si>
  <si>
    <t>Espace qui n'a été ni cultivé, ni artificialisé (route, parking, bâtiments,...) par l'homme. Cela n'exclue pas que l'on puisse le gérer de façon à conserver ou améliorer sa biodiversité, mais également, si cela est nécessaire, pour assurer la sécurité des personnes qui le parcourent.</t>
  </si>
  <si>
    <t xml:space="preserve">http://www.universalis.fr/encyclopedie/milieu-naturel/ </t>
  </si>
  <si>
    <t>Mission/organisation DD&amp;RS</t>
  </si>
  <si>
    <t>Ensemble de compétences agrégées autour du déploiement d'une démarche DD&amp;RS visant à améliorer les impact DD&amp;Rs des enseignements, de la recherche/innovation et du fonctionnement d'un établissement ESR en tant qu'institution (RH, achats, maintenance, patrimoine, finance, vie étudiante, DG...).Elle est composée du/de la référent.e DD&amp;RS établissement, du/de la Chargé.e de mission DD&amp;RS (qui peut être confondu.e avec le/la réferent.e DD&amp;RS dans des établissements de taille modeste) et des personnes diverses selon les configurations des établissements (multisites, multicomposantes..), selon leurs degrés de maturités dans la démarche DD&amp;RS et selon les besoins en compétences sur un projet donné. Les personnes impliquées dans la mission DD&amp;RS pourront être des personnes dédiées élues ou non, des personnes à temps partiel, des référent.e.s DD&amp;RS dans les services et/ou les sites, des parties prenantes comme les étudiants, les enseignants etc…Le tout selon des structurations tout aussi diverses: comité DD&amp;RS, service dédié, aucune structure spécifique etc..</t>
  </si>
  <si>
    <t>Module de formation</t>
  </si>
  <si>
    <t>Dans le système LMD, le module est l'unité fondamentale du système de formation. Il comprend un à deux éléments de module qui peuvent être enseignés dans une ou plusieurs langues ; un élément de module peut être soit une matière enseignée sous forme de cours théoriques et/ou de travaux dirigés et/ou de travaux pratiques, soit une activité pratique consistant en travaux sur le terrain ou projet, soit un stage. Les différents éléments d'un module constituent une unité cohérente.</t>
  </si>
  <si>
    <t>sources multiples sur internet</t>
  </si>
  <si>
    <t>Monétarisation des indicateurs extra-financiers</t>
  </si>
  <si>
    <t>En émergence dans les entreprises du CAC 40 notamment. Notion apparue visiblement en France au printemps 2011 sous l'impulsion entre autre de Jacques de Saint-Front. Conduit à faire valoir les impacts RSO et mesurer financièrement leur gestion. Permet à une organisation de valoriser financièrement tout ou partie de  son plan d'action sociétal. Outil essentiel d'essaimage de pratiques RSO concrètes et objectives</t>
  </si>
  <si>
    <t>http://www.setra.equipement.gouv.fr/IMG/pdf/1017w_Rapport_monetarisation_externalites_environnementales.pdf
http://www.greqam.fr/IMG/pdf/Valeur-2.pdf</t>
  </si>
  <si>
    <t>ODD et Cadre global des ODD</t>
  </si>
  <si>
    <t>https://www.un.org/sustainabledevelopment/fr/objectifs-de-developpement-durable/</t>
  </si>
  <si>
    <t>Parité</t>
  </si>
  <si>
    <t>Egalité homme/femme en sociologie</t>
  </si>
  <si>
    <t xml:space="preserve">http://fr.wikipedia.org/wiki/Parit%C3%A9 </t>
  </si>
  <si>
    <t>Parties prenantes internes (PPI) et externes (PPE)</t>
  </si>
  <si>
    <t>Une partie prenante est un acteur individuel ou collectif concerné par une décision ou un projet (de l'établissement dans notre cas). La notion de partie prenante est centrale dans les questions de responsabilité sociétale. L'identification des parties prenantes et le dialogue avec celles-ci font l'objet du point 5 de la norme ISO 26000 sur la responsabilité sociétale des organisations, parue en 2010. Personne physique ou morale susceptible d’affecter ou d’être affectée par l’activité d’une organisation : ensemble très large composé des personnes ayant des intérêts directs avec l’organisation et relevant de sa production directe. Parties prenantes Internes = personnels administratifs, étudiants, doctorants, enseignants, vacataires…. Parties Prenantes Externes : associations, fournisseurs, collectivités, autre établissement ESR, tutelles ministèrielles, chambre de commerce, agence d'accréditation/habilitation, entreprises, média, riverains, ONG, grand public…</t>
  </si>
  <si>
    <t>http://fr.wikipedia.org/wiki/Partie_prenante</t>
  </si>
  <si>
    <t>PBL</t>
  </si>
  <si>
    <t>Problem Based Learning:  apprentissage par problème</t>
  </si>
  <si>
    <t xml:space="preserve">http://fr.wikipedia.org/wiki/Problem-based_learning </t>
  </si>
  <si>
    <t>PDC, PDE, PDA, PDIE</t>
  </si>
  <si>
    <t>Plan de déplacement respectivement Campus, d'Entreprise ou d'Etablissement, d'Administration, Inter Etablissements .
Ces plans présentent des actions pour diminuer les déplacements polluants et favoriser les transports en commun et le déplacements "doux" (vélo, marche à pied,..)</t>
  </si>
  <si>
    <t xml:space="preserve">http://www.plan-deplacements.fr/servlet/getDoc?id=33875&amp;m=3&amp;cid=17275
</t>
  </si>
  <si>
    <t xml:space="preserve">http://www.legifrance.gouv.fr/affichTexte.do?cidTexte=JORFTEXT000000823052&amp;dateTexte= </t>
  </si>
  <si>
    <t>http://www.refedd.org/plan-de-deplacement-etudiant.html</t>
  </si>
  <si>
    <t>Performance</t>
  </si>
  <si>
    <t xml:space="preserve">« Etre performant, c’est idéalement faire mieux que les autres […], faire mieux que les autres, c’est disposer de Facteurs Clés de Succès (FCS) [...]. les FCS sont les performances qu’une ou plusieurs parties prenantes jugent supérieures à celles des autres entreprises ou organisations (ou satisfaisantes faute de comparaison possible) ; la pertinence des FCS est fonction de l’influence des parties prenantes concernées dans la pérennité à court et à long terme de l’entreprise ou de l’organisation. » </t>
  </si>
  <si>
    <t xml:space="preserve">(Bouquin et Kuszla, 2013) Le contrôle de gestion. P.U.F. 10ème édition </t>
  </si>
  <si>
    <t>Performance globale</t>
  </si>
  <si>
    <t xml:space="preserve">La performance globale d'une organisation se développe selon trois dimensions complémentaires : la performance économique, la performance sociétale, et la performance environnementale, ce qui donne lieu à un rapport d'activité DD&amp;RS formulé selon une triple ligne de résultat : le résultat financier, le résultat sociétal et le résultat environnemental. </t>
  </si>
  <si>
    <t xml:space="preserve">synthèse de plusieurs sources
http://www.jeunesdirigeants.fr/Default.aspx?tabid=92 </t>
  </si>
  <si>
    <t>Plan de prévention</t>
  </si>
  <si>
    <t xml:space="preserve">Document juridique co-signé par l'établissement et un prestataire extérieur visant à préciser les conditions de sécurité à respecter et les risques professionnels. </t>
  </si>
  <si>
    <t>source?</t>
  </si>
  <si>
    <t>Pôle</t>
  </si>
  <si>
    <t>Approche transversale, qui rassemble sur un territoire donné, des entreprises, des laboratoires de recherche, des établissements de formation, des collectivités, en vue de développer des synergies et des coopération par des projets collaboratifs et innovants pour être leader dans les domaines d'activités concernés. i.e. : pôles de compétitivité</t>
  </si>
  <si>
    <t xml:space="preserve">http://competitivite.gouv.fr/ </t>
  </si>
  <si>
    <t>PRME</t>
  </si>
  <si>
    <t>Principle of Responsible Management in Education</t>
  </si>
  <si>
    <t>http://www.unprme.org/</t>
  </si>
  <si>
    <t>Programme</t>
  </si>
  <si>
    <t>Un système organisé de finalités, de buts, d’activités d’apprentissage et de moyens d’évaluation préparant les étudiants à exercer une activité/profession donnée en faisant preuve de  jugement et de rigueur scientifique.</t>
  </si>
  <si>
    <t>sources variées</t>
  </si>
  <si>
    <t>Programme annuel de prévention (ou plan d'actions de prévention)</t>
  </si>
  <si>
    <t xml:space="preserve">document voté en CHSCT ou en CSE mettant en application les mesures correctives permettant de supprimer ou diminuer les risques professionnels. Ce programme fixe la liste détaillée des mesures devant être prises au cours de l’année à venir qui comprennent les mesures de prévention des effets de l’exposition aux facteurs de risques professionnels mentionnés à l’article L. 4161-1 du code du travail, ainsi que, pour chaque mesure, ses conditions d’exécution et l’estimation de son coût. </t>
  </si>
  <si>
    <t>https://travail-emploi.gouv.fr/dialogue-social/le-comite-social-et-economique/article/cse-attributions-du-cse-en-matiere-de-sante-de-securite-et-de-conditions-de</t>
  </si>
  <si>
    <t>QHSE</t>
  </si>
  <si>
    <t>Qualité Hygiène Sécurité et Environnement</t>
  </si>
  <si>
    <t>https://fr.wikipedia.org/wiki/Qualit%C3%A9,_hygi%C3%A8ne,_s%C3%A9curit%C3%A9,_environnement</t>
  </si>
  <si>
    <t>Qualité de vie</t>
  </si>
  <si>
    <t>Les chercheurs s’accordent tout de même à considérer la qualité de vie comme un concept multidimensionnel (Leplège, 2001 ; Rejesky et Mihalko, 2001) qui se structure le plus souvent autour de quatre dimensions : État physique (autonomie, capacités physiques), Sensations somatiques (symptômes, conséquence des traumatismes ou des procédures thérapeutiques, douleurs),  État psychologique (émotivité, anxiété, dépression), Statut social (relations sociales et rapport à l’environnement familial, amical ou professionnel).
Sous l'angle social, la qualité de vie est une notion qu'il est possible de tenter de définir : Avoir une occupation qui procure une autonomie financière suffisante sans être aliénante; Vivre dans un environnement qui favorise le développement harmonieux de sa personnalité. Cette notion en comprend d'autres telles que : Le niveau de vie (approche économique), Le style ou mode de vie (approche économique et sociale).</t>
  </si>
  <si>
    <t>https://fr.wikipedia.org/wiki/Qualit%C3%A9_de_vie</t>
  </si>
  <si>
    <t>QVT</t>
  </si>
  <si>
    <t>Selon les termes de l’Accord National Interprofessionnel sur la qualité de vie au travail (QVT) du 19 juin 2013, la qualité de vie au travail désigne et regroupe sous un même intitulé les actions qui permettent de concilier à la fois l’amélioration des conditions de travail pour les salariés/agents et la performance globale des entreprises/établissements, d’autant plus quand leurs organisations se transforment. De ce fait, la question du travail fait partie intégrante des objectifs stratégiques de l’entreprise/établissement et doit être prise en compte dans son fonctionnement quotidien afin, notamment, d’anticiper les conséquences des mutations économiques.« Les conditions dans lesquelles les salariés exercent leur travail et la capacité à s’exprimer et à agir sur le contenu de celui-ci détermine la perception de la qualité de vie au travail qui en résulte »
Selon L'ANACT il y a 6 facteurs clés déterminants à propos de la qualité de vie au travail :
- les relations sociales et de travail,
- le contenu du travail,
- l’environnement physique de travail,
- l’organisation du travail,
- la réalisation et le développement professionnel,
- la conciliation entre vie professionnelle et vie privée.
La QVT fait partie d’un ensemble plus vaste : la Responsabilité Sociétale des Organisations (RSO). La QVT ne se joue pas entre les murs étroits de l’organisation mais bien en lien avec toutes ses parties prenantes.</t>
  </si>
  <si>
    <t>http://laqvt.fr/le-concept-de-qualite-de-vie-au-travail</t>
  </si>
  <si>
    <t>Rapport d'activité intégré</t>
  </si>
  <si>
    <t>Le rapport d'activité "classique" et le rapport DD&amp;RS constituent un seul et même rapport croisant indicateurs financiers et extra-fianciers. (cf art 225 du Grenelle)</t>
  </si>
  <si>
    <t>http://www.legifrance.gouv.fr/affichTexteArticle.do;jsessionid=0A058870D8460143E24E853AB3B2F934.tpdjo04v_2?idArticle=JORFARTI000022471678&amp;cidTexte=JORFTEXT000022470434&amp;dateTexte=29990101&amp;categorieLien=id</t>
  </si>
  <si>
    <t>Recherche DD&amp;RS</t>
  </si>
  <si>
    <t>REFEDD</t>
  </si>
  <si>
    <t>Reseau Français des Etudiants pour le Développement Durable: réseau d'associations présentes au sein des écoles et des universités</t>
  </si>
  <si>
    <t>http://www.refedd.org/</t>
  </si>
  <si>
    <t>Personne identifiée officiellement en interne et/ou à l'externe comme contact sur les questions relatives au DD&amp;RS au sein d'une unité de travail donnée (service, site, composante…). A l'échelle de l'établissement il s'agit de le/la "référent.e établissement" qui a un rôle politique: personne élue (VP) ou missionnée par la direction générale de l'établissement</t>
  </si>
  <si>
    <t>Référentiel DD&amp;RS (ex plan vert) CPU-CGE et plateforme PERSEES</t>
  </si>
  <si>
    <t>RPS</t>
  </si>
  <si>
    <t>Les risques psychosociaux (RPS) correspondent à des situations de travail où sont présents, combinés ou non :
- du stress : déséquilibre entre la perception qu’une personne a des contraintes de son environnement de travail et la perception qu’elle a de ses propres ressources pour y faire face ;
- des violences internes commises au sein de l’entreprise par des salariés : harcèlement moral ou sexuel, conflits exacerbés entre des personnes ou entre des équipes ;
- des violences externes commises sur des salariés par des personnes externes à l’entreprise (insultes, menaces, agressions…).
Ce sont des risques qui peuvent être induits par l’activité elle-même ou générés par l’organisation et les relations de travail.</t>
  </si>
  <si>
    <t>http://www.inrs.fr/risques/psychosociaux/ce-qu-il-faut-retenir.html</t>
  </si>
  <si>
    <t>RSO</t>
  </si>
  <si>
    <t>Responsabilité Sociétale des Organisations, terminologie retenue officiellement par ISO 26000 en réponse aux débats portant sur la qualification de la Responsabilité Sociétale et sur les différences d'appréciations social vs sociétal. 
Responsabilité d’une organisation vis-à-vis des impacts de ses décisions et de ses activités sur la société et l’environnement, se 
traduisant par un comportement transparent et éthique qui :
Contribue au développement durable, y compris à  la santé et au bien-être de la société ;
Prend en compte les attentes des parties prenantes ;
Respecte les lois en vigueur tout en étant en cohérence avec les normes internationales de comportement ;
Est intégré dans l’ensemble de  l’organisation et mis en œuvre dans ses relations.</t>
  </si>
  <si>
    <t>Sciences participatives</t>
  </si>
  <si>
    <t>Parfois appelées « sciences citoyennes » ou « sciences collaboratives » sont « des formes de production de connaissances scientifiques auxquelles des acteurs non-scientifiques-professionnels — qu’il s’agisse d’individus ou de groupes — participent de façon active et délibérée »</t>
  </si>
  <si>
    <t>https://fr.wikipedia.org/wiki/Sciences_participatives</t>
  </si>
  <si>
    <t>SDIA</t>
  </si>
  <si>
    <t>Schéma Directeur Immobilier et d'Aménagement (cf. page 126 mode emploi ci-joint)</t>
  </si>
  <si>
    <t xml:space="preserve">http://edgesip.sup.adc.education.fr/contrats/editorial_contrats/vague_2007/docs/Mode_emploi.pdf </t>
  </si>
  <si>
    <t xml:space="preserve">Rendre quelqu'un, un groupe sensible, réceptif à quelque chose pour lequel il ne manifestait pas d'intérêt préalable. Rendre capable de réagir à « quelque chose » dont on a pris conscience ; l’objectif recherché est souvent la modification ou l’adaptation d’un comportement ou d’une attitude face à une situation donnée </t>
  </si>
  <si>
    <t>https://www.larousse.fr/dictionnaires/francais/sensibiliser/72106</t>
  </si>
  <si>
    <t>SHON</t>
  </si>
  <si>
    <t xml:space="preserve">Surface Hors Œuvre Nette, définie par l'article R112-2 du code de l'urbanisme, la SHON est une mesure de superficie des planchers pour les projets de construction immobilière. </t>
  </si>
  <si>
    <t>http://fr.wikipedia.org/wiki/Surface_hors_%C5%93uvre_nette http://www.expertibat.fr/loi-carrez/definition-des-surfaces-utilisees-dans-le-batiment.html</t>
  </si>
  <si>
    <t>Surface Hors Œuvre Nette</t>
  </si>
  <si>
    <t xml:space="preserve">http://vosdroits.service-public.fr/particuliers/F2868.xhtml </t>
  </si>
  <si>
    <t>SPCI</t>
  </si>
  <si>
    <t>Sauvegarde du Patrimoine Culturel Immatériel : 
(a) les traditions et expressions orales, y compris la langue comme vecteur du
patrimoine culturel immatériel ;
(b) les arts du spectacle ;
(c) les pratiques sociales, rituels et événements festifs ;
(d) les connaissances et pratiques concernant la nature et l'univers ;
(e) les savoir-faire liés à l'artisanat traditionnel.</t>
  </si>
  <si>
    <t xml:space="preserve">http://unesdoc.unesco.org/images/0013/001325/132540f.pdf </t>
  </si>
  <si>
    <t>Sphère d'influence</t>
  </si>
  <si>
    <t>Désigne ici l'influence économique, sociale, environnementale et morale que l'organisation exerce à tous les niveaux de son opérabilité sur un territoire ou auprès de parties prenantes directes ou indirectes. ISO 26000 la définit comme « un domaine, des relations politiques, contractuelles ou économiques à travers lesquelles une organisation peut influencer les décisions ou les activités d’autres organisations ou de personnes individuelles ». La définition de ce champ d’application est encadrée par des critères objectifs qui prennent en considération les caractéristiques du secteur, de l’organisation, de la nature des produits, services ou missions, de leur processus de conception et de mise à disposition</t>
  </si>
  <si>
    <t>iso 26000</t>
  </si>
  <si>
    <t>SPSI</t>
  </si>
  <si>
    <t>Schémas Pluriannuels de Stratégie Immobilière</t>
  </si>
  <si>
    <t xml:space="preserve">http://www.senat.fr/rap/l08-099-312/l08-099-31222.html </t>
  </si>
  <si>
    <t>SRADDET</t>
  </si>
  <si>
    <t xml:space="preserve">Le schéma régional d'aménagement, de développement durable et d'égalité des territoires (SRADDET) est un schéma régional de planification qui fusionne plusieurs documents sectoriels ou schémas existants : schéma régional d'aménagement et de développement durable du territoire (SRADDT), plan régional de prévention et de gestion des déchets (PRPGD), schéma régional de l'intermodalité (SRI), schéma régional climat air énergie (SRCAE) et SRCE. Le SRADDET - qui remplace le SRADDT, créé en 1995 et modifié en 1999 - a été institué par la loi NOTRe dans le contexte de la mise en place des nouvelles Régions (en 2016). </t>
  </si>
  <si>
    <t>https://fr.wikipedia.org/wiki/Sch%C3%A9ma_r%C3%A9gional_d%27am%C3%A9nagement,_de_d%C3%A9veloppement_durable_et_d%27%C3%A9galit%C3%A9_des_territoires</t>
  </si>
  <si>
    <t>Surface non minéralisée</t>
  </si>
  <si>
    <t>Se définit en opposition à une surface minéralisée qui est la partie du sol recouverte de matière minérale (pavé, dalle, béton, gravier, etc.) ou d'hydrocarboné ou de bois ou tout matériaux imperméable.</t>
  </si>
  <si>
    <t>Définition extraite de Plans Locaux d'Urbanisme (PLU)</t>
  </si>
  <si>
    <t>teqCO2</t>
  </si>
  <si>
    <t>Quantité de gaz à effet de serre ayant le même pouvoir de réchauffement global (PRG) à 100 ans qu'une tonne de CO2 (dioxyde de carbone)</t>
  </si>
  <si>
    <t>Document ADEME/CM3e</t>
  </si>
  <si>
    <t>Territorial</t>
  </si>
  <si>
    <t>Le terme territoire est polysémique. Il est ici utilisé selon une approche de géographie politique ou l'aire locale d'exercice du pouvoir serait remplacée par l'aire locale d'exercice de la responsabilité sociétale (parties prenantes et sphère d'influence locale)</t>
  </si>
  <si>
    <t>Groupe de travail référentiel</t>
  </si>
  <si>
    <t>UGO</t>
  </si>
  <si>
    <t>Unité Géographique et/ou Organisationnelle. Notion introduite par le GT Référentiel pour dépasser le cadre trop restrictif de la notion de "site/multi-sites" jugée inadaptée (connotation géographique uniquement) pour l'utilisation du référentiel DD&amp;RS</t>
  </si>
  <si>
    <t>VAE</t>
  </si>
  <si>
    <t>Validation des acquis de l'expérience 
Elle permet à toute personne engagée dans la vie active depuis au moins 3 ans, de se voir reconnaître officiellement ses compétences professionnelles, par un titre, un diplôme professionnel ou un certificat de qualification enregistré préalablement au répertoire national des certifications professionnelles.</t>
  </si>
  <si>
    <t xml:space="preserve">http://www.vae.gouv.fr/ </t>
  </si>
  <si>
    <t>Vie de campus</t>
  </si>
  <si>
    <t xml:space="preserve">Citation p. 3 : [...] "Se nourir, se loger, se soigner... est le service miimal que les étudiants attendent du service public d'enseignement supérieur en plus de sa mission de formation et d'insertion professionnelle.Mais au-delà de ses exigences vitales, ils apprécient un accès à des services sportifs et de loisirs, une bibliothèque la plus largement ouverte, un espace numérique de travail, des conditions d'inscription facilitée et accélérée, la mise à disposition d'espaces et d'outils de convivalité et de communication matériels et dématérialisés. Ce qu'on appelle communément la vie de campus est constituée autant d'éléments qui favorisent l'épanouissement de chacun, multiplient et renforcent les liens de solidarité entre les individus, induisent un sentiment d'appertenance et sont donc susceptibles de favoriser la réussite des étudiantset d'améliorer l'attractivité de l'établissement". [...] Les étudiants eux-mêmes peuvent être les animateurs de la vie de campus par un engagement spécifique, volontaire ou rémunéré. [...] 
</t>
  </si>
  <si>
    <t>B. Durand, F. Jugnet, F. Monti - La vie de campus. Tome 5 - Ministère des sports, de la jeunes, de l'éducation populaire e td ela vie associative,IGAENR, 11/2013 (118 p.)</t>
  </si>
  <si>
    <t>VSS</t>
  </si>
  <si>
    <t>Violence Sexiste et Sexuelle: on désigne par violence sexuelle et sexiste tout acte commis contre la volonté d’une personne et fondé sur les rôles différents que la société attribue aux hommes et aux femmes et sur des relations de pouvoir inégales. Elle comprend la menace de violence et la contrainte. Elle peut être de nature physique, émotionnelle, psychosociale et sexuelle et elle peut également s’exprimer par une privation de ressources ou d’accès à des services. Elle inflige des souffrances aux femmes, aux filles, aux hommes et aux garçons.
La violence sexuelle et sexiste est une violation des droits de l’homme. Elle prive l’individu de sa dignité humaine et elle est préjudiciable au développement humain.</t>
  </si>
  <si>
    <t>https://www.unhcr.org/fr/violence-sexuelle-et-sexiste.html</t>
  </si>
  <si>
    <t>Formation initiale</t>
  </si>
  <si>
    <t>Elle correspond à la formation de base suivie avant d’entrer sur le marché du travail, elle est sanctionnée par un diplôme, les apprenants ont le statut d’étudiant.</t>
  </si>
  <si>
    <t>Initiative de la société Utopie en faveur de la démarche développement durable des établissements d'enseignement supérieur.</t>
  </si>
  <si>
    <t>Conférence Régionale des Grandes ecoles (CRGE nouvelle Aquitaine, CRGE Paca, CRGE occitanie, Alsace Tech, CRGE Bretagne, CRGE Loire Atlantique, CRGE Nord pas de Calais, Normandie Tech, AGERHones Alpes Auvergnes…). Association de Grandes écoles en région</t>
  </si>
  <si>
    <t>Multiple source dont la CGE</t>
  </si>
  <si>
    <t>Études différenciées permettant à des étudiants de s'orienter vers des activités, des professions différentes : La filière technique, la filière littéraire, la filière scientifique etc..Dans le système LMD une filière est un cursus de formation ayant pour objectif de faire acquérir à l'étudiant des aptitudes et des compétences dans un domaine donné. Elle consiste en un ensemble cohérent de modules pris dans un ou plusieurs champs disciplinaires.</t>
  </si>
  <si>
    <t>sources multiples</t>
  </si>
  <si>
    <t>kWh EF./m²/an </t>
  </si>
  <si>
    <t>Unité de mesure de la consommation d'énergie finale par unité de surface et par an. Elle sert notamment à mesurer la performance énergétique d'un bâtiment.</t>
  </si>
  <si>
    <t>https://persees.org/Client/signin?returnUrl=%2Fhome</t>
  </si>
  <si>
    <r>
      <t>GT Référentiel CPU/CGE
http://fr.wikipedia.org/wiki/Responsabilit%C3%A9_soci%C3%A9tale</t>
    </r>
    <r>
      <rPr>
        <sz val="11"/>
        <color theme="4"/>
        <rFont val="Arial"/>
        <family val="2"/>
      </rPr>
      <t xml:space="preserve"> </t>
    </r>
  </si>
  <si>
    <r>
      <t>http://assohqe.org/hqe/</t>
    </r>
    <r>
      <rPr>
        <sz val="11"/>
        <color theme="4"/>
        <rFont val="Arial"/>
        <family val="2"/>
      </rPr>
      <t xml:space="preserve"> 
 </t>
    </r>
  </si>
  <si>
    <r>
      <t>https://www.cirad.fr/nos-recherches/impact-de-nos-recherches</t>
    </r>
    <r>
      <rPr>
        <sz val="11"/>
        <color theme="4"/>
        <rFont val="Arial"/>
        <family val="2"/>
      </rPr>
      <t xml:space="preserve"> </t>
    </r>
  </si>
  <si>
    <r>
      <t>http://fr.wikipedia.org/wiki/Apprentissage_par_la_pratique</t>
    </r>
    <r>
      <rPr>
        <sz val="11"/>
        <color theme="4"/>
        <rFont val="Arial"/>
        <family val="2"/>
      </rPr>
      <t xml:space="preserve"> 
Perspectives : revue trimestrielle d'éducation comparée (Paris, UNESCO :
 Bureau international d'éducation), vol. XXIII, n° 1-2, mars-juin 1993, p. 277-93</t>
    </r>
  </si>
  <si>
    <t>Enquête récurrente portant sur la connaissance des actions DD&amp;RS de l'établissement par ses parties prenantes internes (et externes au niveau 5 de la variable 1.3.1). Cette enquête, dont le contenu est défini par l'établissement, peut agréger des résultats collectés par ailleurs à l'occasion d'enquêtes thématiques (sur les moyens de transports, sur la QVT, l'alimentation responsable etc…)</t>
  </si>
  <si>
    <t>La biodiversité, contraction de "biologique" et de "diversité", représente la diversité des êtres vivants et des écosystèmes : la faune, la flore, les bactéries, les milieux mais aussi les races, les gènes et les variétés domestiques. Cette notion intègre les interactions qui existent entre les différents organismes précités, tout comme les interactions entre ces organismes et leurs milieux de vie. D’où sa complexité et sa richesse.
la charte biodiversité CGE/CPU est une déclinaison pour l'enseignement supérieur de la stratégie nationale pour la biodiversité. Elle composée d'un document d'engagement et d'outils pour aider les établissements à choisir des pratiques vertueuses et à faire le lien avec le référentiel Plan Vert</t>
  </si>
  <si>
    <r>
      <t xml:space="preserve">Budget concernant un périmètre à définir par chaque établissement pour une unité de travail donnée (mission dd &amp;rs, service, établissement...) mais à conserver, une fois défini, dans le temps dans la perspective du pilotage de l'amélioration continue. Cela peut inclure: le salaire des ETP dédiés, le  coût des formations,  le financement des actions (plus ou moins détaillé selon le degré analytique de la comptabilité) Etc…Le </t>
    </r>
    <r>
      <rPr>
        <b/>
        <sz val="11"/>
        <rFont val="Arial"/>
        <family val="2"/>
      </rPr>
      <t>budget alloué au DD&amp;RS</t>
    </r>
    <r>
      <rPr>
        <sz val="11"/>
        <rFont val="Arial"/>
        <family val="2"/>
      </rPr>
      <t xml:space="preserve"> de l'établissement est la somme des budgets de toutes les unités de travail (services,missions, composante..) de l'établissement alloués à des actions DD&amp;RS</t>
    </r>
  </si>
  <si>
    <r>
      <rPr>
        <b/>
        <sz val="11"/>
        <rFont val="Arial"/>
        <family val="2"/>
      </rPr>
      <t>Intègre</t>
    </r>
    <r>
      <rPr>
        <sz val="11"/>
        <rFont val="Arial"/>
        <family val="2"/>
      </rPr>
      <t xml:space="preserve"> la communication sur les enjeux et les engagements des organisations en matière de développement durable et de responsabilité sociétale : impacts environnementaux et sociaux, gouvernance, diver-sité culturelle, conditions de travail, prise en compte du handicap...
</t>
    </r>
    <r>
      <rPr>
        <b/>
        <sz val="11"/>
        <rFont val="Arial"/>
        <family val="2"/>
      </rPr>
      <t>Intègre</t>
    </r>
    <r>
      <rPr>
        <sz val="11"/>
        <rFont val="Arial"/>
        <family val="2"/>
      </rPr>
      <t xml:space="preserve"> l’écocommunication     qui     vise     à     réduire     les impacts liés aux métiers de la communication : consommation de ressources naturelles (énergie,   papier,   emballages...),   utilisation   de   produits   nocifs   ou   dangereux   (encres,   solvants...),   production   de   déchets,   pollutions   liées   à   la   fabrication,   aux   transports   et à l’usage... ;
</t>
    </r>
    <r>
      <rPr>
        <b/>
        <sz val="11"/>
        <rFont val="Arial"/>
        <family val="2"/>
      </rPr>
      <t>Intègre</t>
    </r>
    <r>
      <rPr>
        <sz val="11"/>
        <rFont val="Arial"/>
        <family val="2"/>
      </rPr>
      <t xml:space="preserve"> l’authenticité  des  messages,  la  transparence  des  processus  de  communication,  le  respect  des  parties  prenantes  ainsi  que  le  rôle  de  la  communication   dans   la   promotion   d’une   certaine vision de la société.
</t>
    </r>
    <r>
      <rPr>
        <b/>
        <sz val="11"/>
        <rFont val="Arial"/>
        <family val="2"/>
      </rPr>
      <t>Les enjeux de l’événementiel éco-responsable</t>
    </r>
    <r>
      <rPr>
        <sz val="11"/>
        <rFont val="Arial"/>
        <family val="2"/>
      </rPr>
      <t xml:space="preserve"> résident dans l’amélioration des performances et de la durabilité des manifestations, tout en développant une image positive et en impliquant l'ensemble des parties prenantes.</t>
    </r>
  </si>
  <si>
    <r>
      <rPr>
        <b/>
        <sz val="11"/>
        <rFont val="Arial"/>
        <family val="2"/>
      </rPr>
      <t>Agir avec compétences DD&amp;RS</t>
    </r>
    <r>
      <rPr>
        <sz val="11"/>
        <rFont val="Arial"/>
        <family val="2"/>
      </rPr>
      <t xml:space="preserve"> c'est savoir mobiliser un ensemble de ressources que sont les Méta-compétences transversales définies dans les travaux du type </t>
    </r>
    <r>
      <rPr>
        <b/>
        <sz val="11"/>
        <rFont val="Arial"/>
        <family val="2"/>
      </rPr>
      <t>guide compétences DD&amp;RS CPU/CGE</t>
    </r>
    <r>
      <rPr>
        <sz val="11"/>
        <rFont val="Arial"/>
        <family val="2"/>
      </rPr>
      <t xml:space="preserve"> ou guide "Education for Sustainable Development Goals - Learning Objectives" de l'Unesco qui elles mêmes mobilisent:
- des connaissances pluridisciplinaires définies dans les travaux du type "Manuel de la Grande transition, former pour transformer" du collectif Fortes
- des compétences techniques  (dont les connaissances techniques associées) qui différent selon les secteurs d'activités/professions cibles d'une formation donnée
La </t>
    </r>
    <r>
      <rPr>
        <b/>
        <sz val="11"/>
        <rFont val="Arial"/>
        <family val="2"/>
      </rPr>
      <t>base commune de compétences et de connaissances DD&amp;RS</t>
    </r>
    <r>
      <rPr>
        <sz val="11"/>
        <rFont val="Arial"/>
        <family val="2"/>
      </rPr>
      <t>, selon les travaux du GT Jean Jouzel, est le niveau minimum commun à toutes les formations, au niveau de la troisème année de licence, de compétences transversales et connaissances pluridisciplinaires associées à acquérir pour valider une L3 dans une université ou son équivalent dans une Grande école. En attendant la défintion d'une base nationale commune à toutes les formations de niveau L3 chaque établissement peut travailler sur sa propre base commune de compétences et de connaissances DD&amp;RS.</t>
    </r>
  </si>
  <si>
    <r>
      <t xml:space="preserve">Le </t>
    </r>
    <r>
      <rPr>
        <b/>
        <sz val="11"/>
        <rFont val="Arial"/>
        <family val="2"/>
      </rPr>
      <t>Comité Social d'Entreprise</t>
    </r>
    <r>
      <rPr>
        <sz val="11"/>
        <rFont val="Arial"/>
        <family val="2"/>
      </rPr>
      <t xml:space="preserve"> est une instance unique de représentation du personnel composée de l’employeur et d’une délégation élue du personnel comportant un nombre de membres fixé en fonction de l’effectif de l’entreprise. Il concerne les entreprises de droit privé, EPIC, EPA employant des salariés de droit privé.
Selon la Loi du 6 août 2019 de transformation de la fonction publique, les comités techniques (CT) et les comités d’hygiène, de sécurité et des conditions de travail (CHSCT) sont réorganisés sur le modèle de la réforme adoptée en septembre 2017 dans le secteur privé. Ils sont fusionnés en une instance unique : le </t>
    </r>
    <r>
      <rPr>
        <b/>
        <sz val="11"/>
        <rFont val="Arial"/>
        <family val="2"/>
      </rPr>
      <t>Comité Social d'Administration (CSA)</t>
    </r>
    <r>
      <rPr>
        <sz val="11"/>
        <rFont val="Arial"/>
        <family val="2"/>
      </rPr>
      <t xml:space="preserve"> qui doit être mis en place en 2022 à l’issue des prochaines élections professionnelles dans la fonction publique.
Dans la fonction publique d’État, ces comités prennent le nom de comités sociaux d’administration, dans la fonction publique territoriale de comités sociaux territoriaux et dans la fonction publique hospitalière de comités sociaux d’établissement.</t>
    </r>
  </si>
  <si>
    <r>
      <t xml:space="preserve">En prenant comme référence le système LMD (processus de Bologne), </t>
    </r>
    <r>
      <rPr>
        <b/>
        <sz val="11"/>
        <rFont val="Arial"/>
        <family val="2"/>
      </rPr>
      <t>les enseignements</t>
    </r>
    <r>
      <rPr>
        <sz val="11"/>
        <rFont val="Arial"/>
        <family val="2"/>
      </rPr>
      <t xml:space="preserve"> ou plutôt les Unités d'Enseignements (UE) sont la base du système LMD, ce sont les éléments des parcours </t>
    </r>
    <r>
      <rPr>
        <b/>
        <sz val="11"/>
        <rFont val="Arial"/>
        <family val="2"/>
      </rPr>
      <t>de formations</t>
    </r>
    <r>
      <rPr>
        <sz val="11"/>
        <rFont val="Arial"/>
        <family val="2"/>
      </rPr>
      <t xml:space="preserve"> (Licence, Master, Doctorat) ou MBA, Bachelor, Mastères spécialisés etc.... Chaque unité d’enseignement correspond à une matière, matière qui peut être enseignée sous différentes formes : cours théoriques et magistraux, de travaux dirigés (TD), de travaux pratiques (TP) et/ou d’activités appliquées comme le stage, un projet, un mémoire ou un projet de fin d’études. Elles sont divisées en plusieurs catégories : les unités obligatoires (fondamentales et complémentaires) et les unités facultatives (UE "Libres") et aussi des unités dites "méthodologiques",  "transversales" ou "d’ouverture".
</t>
    </r>
    <r>
      <rPr>
        <b/>
        <sz val="11"/>
        <rFont val="Arial"/>
        <family val="2"/>
      </rPr>
      <t>Un programme</t>
    </r>
    <r>
      <rPr>
        <sz val="11"/>
        <rFont val="Arial"/>
        <family val="2"/>
      </rPr>
      <t xml:space="preserve"> est une catégorie de formations, par exemple la formation continue ou la formation approfondie (post master)</t>
    </r>
  </si>
  <si>
    <r>
      <t xml:space="preserve">L'éthique est la science de la morale et des moeurs. C'est une discipline philosophique qui réfléchit sur les finalités, sur les valeurs de l'existence, sur les conditions d'une vie heureuse, sur la notion de "bien" ou sur des questions de moeurs ou de morale.
La </t>
    </r>
    <r>
      <rPr>
        <b/>
        <sz val="11"/>
        <rFont val="Arial"/>
        <family val="2"/>
      </rPr>
      <t>formalisation de l’éthique</t>
    </r>
    <r>
      <rPr>
        <sz val="11"/>
        <rFont val="Arial"/>
        <family val="2"/>
      </rPr>
      <t xml:space="preserve"> est la démarche de rédaction par l’établissement d’un ou de plusieurs documents, par exemple la "mission de l'établissement", énonçant ses valeurs, idéaux, croyances, principes ou prescriptions. L’établissement y explicite ses finalités ainsi que les droits et obligations de ses différentes parties prenantes.
Il convient de noter que les réflexions au niveau d’une profession ou d’un secteur d’activité donnent parfois lieu à l’élaboration commune d’un code de déontologie.
Lorsque le questionnement éthique porte sur les conséquences des activités organisationnelles pour autrui, apparaît la notion de responsabilité sociétale de l’établissement.</t>
    </r>
  </si>
  <si>
    <r>
      <t>L'article 2 de la loi du 11 février 2005 donne la définition légale suivante du handicap </t>
    </r>
    <r>
      <rPr>
        <b/>
        <sz val="11"/>
        <rFont val="Arial"/>
        <family val="2"/>
      </rPr>
      <t xml:space="preserve">: </t>
    </r>
    <r>
      <rPr>
        <sz val="11"/>
        <rFont val="Arial"/>
        <family val="2"/>
      </rPr>
      <t>"Constitue un handicap, au sens de la présente loi, toute limitation d'activité ou restriction de participation à la vie en société subie dans son environnement par une personne en raison d'une altération substantielle, durable ou définitive d'une ou plusieurs fonctions physiques, sensorielles, mentales, cognitives ou psychiques, d'un polyhandicap ou d'un trouble de santé invalidant."</t>
    </r>
  </si>
  <si>
    <r>
      <t xml:space="preserve">Utilisé ici au sens anglo-saxon du terme: </t>
    </r>
    <r>
      <rPr>
        <b/>
        <sz val="11"/>
        <rFont val="Arial"/>
        <family val="2"/>
      </rPr>
      <t xml:space="preserve">effet ou influence </t>
    </r>
    <r>
      <rPr>
        <sz val="11"/>
        <rFont val="Arial"/>
        <family val="2"/>
      </rPr>
      <t>et non au sens français originel: choc ou dégat. Il désigne les retentissements (indirects ou non) d'un événement, d'un processus, d'une activité, d'une infrastructure sur l'environnement, la santé, l'économie, etc. La connotation française est plutôt négative alors que ce n'est pas le cas en anglais.</t>
    </r>
  </si>
  <si>
    <r>
      <t xml:space="preserve">Indicateurs à remonter par l'établissement si la collecte des données pour renseigner les indicateurs pertinents des axes 1,4 et 5 est suffisamment fine pour être rapportée à l'échelle des laboratoires/UMR de l'établissement. 
</t>
    </r>
    <r>
      <rPr>
        <i/>
        <sz val="11"/>
        <rFont val="Arial"/>
        <family val="2"/>
      </rPr>
      <t>info: La création d'un GT est envisagé afin de décliner le référentiel DD&amp;RS au niveau du périmètre des Labos/UMR, le résultat de ces travaux devrait faciliter l'élaboration de cet indicateur</t>
    </r>
  </si>
  <si>
    <t>Acquisition de savoirs et savoir-faire par l'expérience / la pratique. Concept introduit pour la première fois par l'économiste américain Kenneth Arrow. la théorie de la connaissance met l'accent sur la « nécessité de mettre la pensée à l'épreuve de l'action si on veut la faire passer dans la connaissance ». Son promoteur est le philosophe américain John Dewey.</t>
  </si>
  <si>
    <r>
      <t xml:space="preserve">Les Objectifs du Développement Durable (ODD) sont un appel universel à l’action pour éliminer la pauvreté, protéger la planète et améliorer le quotidien de toutes les personnes partout dans le monde, tout en leur ouvrant des perspectives d’avenir. Au nombre de 17, les objectifs de développement durable ont été adoptés en 2015 par l’ensemble des États Membres de l’Organisation des Nations Unies dans le cadre du Programme de développement durable à l’horizon 2030, qui définit un plan sur 15 ans visant à réaliser ces objectifs.
La notion de </t>
    </r>
    <r>
      <rPr>
        <b/>
        <sz val="11"/>
        <rFont val="Arial"/>
        <family val="2"/>
      </rPr>
      <t>Cadre Global des ODD</t>
    </r>
    <r>
      <rPr>
        <sz val="11"/>
        <rFont val="Arial"/>
        <family val="2"/>
      </rPr>
      <t xml:space="preserve"> est propre au référentiel DD&amp;RS, elle désigne les 17 libellés des 17 ODD, sans descendre au niveau des cibles, qui plus est dans une acception critique:
- L'ODD 8 est sujet à controverse car la notion de croissance n'est pas définie ce qui ne permet pas de se positionner, au regard des valeurs du développement durable, sur cet objectif;
- Ce référentiel international ne fait que peu de place à la Culture et ne mentionne nullement les enjeux démographiques. </t>
    </r>
  </si>
  <si>
    <r>
      <t xml:space="preserve">L'établissement doit définir les </t>
    </r>
    <r>
      <rPr>
        <b/>
        <sz val="11"/>
        <rFont val="Arial"/>
        <family val="2"/>
      </rPr>
      <t>sujets de recherche</t>
    </r>
    <r>
      <rPr>
        <sz val="11"/>
        <rFont val="Arial"/>
        <family val="2"/>
      </rPr>
      <t xml:space="preserve"> qui contribuent à des thèmes spécifiques de la dimension DD&amp;RS, voir variable 3.1.5 et marquage DD&amp;RS dans le glossaire</t>
    </r>
  </si>
  <si>
    <t>Référentiel élaboré conjointement par la CPU (conférence des Présidents d’Université) et la CGE (Conférence des Grandes Ecoles) avec la collaboration du REFEDD, du MTES et du MESRI. Ce référentiel publique doit constituer à la fois un guide d’autodiagnostic, un tableau de bord, un guide stratégique et une base de référentiel de labellisation. Un premier déploiement national de ce référentiel a été réalisé pour la rentrée universitaire 2010. Ce référentiel, outil de pilotage du « plan vert » et nommé référentiel Plan Vert jusqu'en j2015, est aujourd'hui dénommé référentiel DD&amp;RS, il cible cinq domaines prioritaires : Stratégie, Management et Gouvernance participative ; Politique sociale et ancrage territorial ; Gestion environnementale ; Formation ; Recherche ».
Objectifs du référentiel :
- Faire un état des lieux
- Analyser et diagnostiquer ses points forts et ses points faibles
- Définir sa stratégie de Développement Durable en cohérence avec sa politique générale
- Elaborer son plan d’actions
- Mettre en œuvre le plan d’actions définies
- Evaluer et développer un processus d’amélioration continu et de progrès
- Base d'un processus de labellisation
Le référentiel DD&amp;RS est publique, il est à la disposition de tous les établissements du supérieur souhaitant s'autoévaluer sur leur démarche DD&amp;RS sur une plateforme numérique en ligne du nom de PERSEES  sur inscription en ligne préalable de l'établissement</t>
  </si>
  <si>
    <r>
      <t>Des statistiques existent sur la</t>
    </r>
    <r>
      <rPr>
        <b/>
        <u/>
        <sz val="11"/>
        <rFont val="Arial"/>
        <family val="2"/>
      </rPr>
      <t xml:space="preserve"> parité</t>
    </r>
    <r>
      <rPr>
        <b/>
        <sz val="11"/>
        <color theme="1"/>
        <rFont val="Arial"/>
        <family val="2"/>
      </rPr>
      <t xml:space="preserve">, le </t>
    </r>
    <r>
      <rPr>
        <b/>
        <u/>
        <sz val="11"/>
        <color theme="1"/>
        <rFont val="Arial"/>
        <family val="2"/>
      </rPr>
      <t>handicap</t>
    </r>
    <r>
      <rPr>
        <b/>
        <sz val="11"/>
        <color theme="1"/>
        <rFont val="Arial"/>
        <family val="2"/>
      </rPr>
      <t xml:space="preserve">, par type de métier, par catégorie socio-professionnelle mais peu voire pas d'actions en faveur de l'égalité et de la </t>
    </r>
    <r>
      <rPr>
        <b/>
        <u/>
        <sz val="11"/>
        <rFont val="Arial"/>
        <family val="2"/>
      </rPr>
      <t>diversité</t>
    </r>
  </si>
  <si>
    <t>Cpas1Option</t>
  </si>
  <si>
    <t>Démarche de prévention pour protéger la santé de étudiants</t>
  </si>
  <si>
    <t>http://www.cpas1option.com/</t>
  </si>
  <si>
    <r>
      <t xml:space="preserve">Rapport d'activité sur l'ouverture sociale et/ou rapport d'activité du service d'aides aux </t>
    </r>
    <r>
      <rPr>
        <b/>
        <u/>
        <sz val="11"/>
        <color rgb="FF000000"/>
        <rFont val="Arial"/>
        <family val="2"/>
      </rPr>
      <t>apprenant.e.s</t>
    </r>
  </si>
  <si>
    <r>
      <t xml:space="preserve">L'établissement est reconnu pour sa qualité de vie sur son/ses sites/campus et/ou sa politique de bien-être des personnels et/ou des </t>
    </r>
    <r>
      <rPr>
        <b/>
        <u/>
        <sz val="11"/>
        <color theme="1"/>
        <rFont val="Arial"/>
        <family val="2"/>
      </rPr>
      <t>apprenant.e.s</t>
    </r>
    <r>
      <rPr>
        <b/>
        <sz val="11"/>
        <color theme="1"/>
        <rFont val="Arial"/>
        <family val="2"/>
      </rPr>
      <t xml:space="preserve"> et son plan </t>
    </r>
    <r>
      <rPr>
        <b/>
        <u/>
        <sz val="11"/>
        <color theme="1"/>
        <rFont val="Arial"/>
        <family val="2"/>
      </rPr>
      <t>QVT</t>
    </r>
  </si>
  <si>
    <r>
      <t>Charte ("Université/</t>
    </r>
    <r>
      <rPr>
        <b/>
        <u/>
        <sz val="11"/>
        <color theme="1"/>
        <rFont val="Arial"/>
        <family val="2"/>
      </rPr>
      <t>Handicap</t>
    </r>
    <r>
      <rPr>
        <b/>
        <sz val="11"/>
        <color theme="1"/>
        <rFont val="Arial"/>
        <family val="2"/>
      </rPr>
      <t xml:space="preserve">", "Grande Ecole/Handicap", ...) ou document formalisant la politique de prise en compte du </t>
    </r>
    <r>
      <rPr>
        <b/>
        <u/>
        <sz val="11"/>
        <color theme="1"/>
        <rFont val="Arial"/>
        <family val="2"/>
      </rPr>
      <t>handicap</t>
    </r>
    <r>
      <rPr>
        <b/>
        <sz val="11"/>
        <color theme="1"/>
        <rFont val="Arial"/>
        <family val="2"/>
      </rPr>
      <t xml:space="preserve"> chez les </t>
    </r>
    <r>
      <rPr>
        <b/>
        <u/>
        <sz val="11"/>
        <color theme="1"/>
        <rFont val="Arial"/>
        <family val="2"/>
      </rPr>
      <t>apprenant.e.s</t>
    </r>
    <r>
      <rPr>
        <b/>
        <sz val="11"/>
        <color theme="1"/>
        <rFont val="Arial"/>
        <family val="2"/>
      </rPr>
      <t xml:space="preserve">
Bilan annuel de la charte / des actions en faveur de la prise en compte du </t>
    </r>
    <r>
      <rPr>
        <b/>
        <u/>
        <sz val="11"/>
        <color theme="1"/>
        <rFont val="Arial"/>
        <family val="2"/>
      </rPr>
      <t>handicap</t>
    </r>
    <r>
      <rPr>
        <b/>
        <sz val="11"/>
        <color theme="1"/>
        <rFont val="Arial"/>
        <family val="2"/>
      </rPr>
      <t xml:space="preserve"> chez les </t>
    </r>
    <r>
      <rPr>
        <b/>
        <u/>
        <sz val="11"/>
        <color theme="1"/>
        <rFont val="Arial"/>
        <family val="2"/>
      </rPr>
      <t>apprenant.e.s</t>
    </r>
    <r>
      <rPr>
        <b/>
        <sz val="11"/>
        <color theme="1"/>
        <rFont val="Arial"/>
        <family val="2"/>
      </rPr>
      <t>. 
Attestation d'accessibilité aux bâtiments</t>
    </r>
  </si>
  <si>
    <r>
      <t xml:space="preserve">E : existence d'un plan d'actions de mise en place d'une politique de qualité de vie son/ses sites/campus pour les personnels et les apprenant.e.s (dont les études/formations)
P : Enquête de satisfaction sur la qualité de vie auprès de l'ensemble des personnels et des </t>
    </r>
    <r>
      <rPr>
        <b/>
        <u/>
        <sz val="11"/>
        <color theme="1"/>
        <rFont val="Arial"/>
        <family val="2"/>
      </rPr>
      <t>apprenant.e.s</t>
    </r>
  </si>
  <si>
    <t xml:space="preserve">
Politiques et objectifs spécifiques de recrutement d'apprenant.e.s en situation d'autocensure, sur critères sociaux, minoritaires dans une filière professionnelle, internationaux de pays en voie de développement etc.... Des dispositifs  spécifiques aux territoires (ex: package de recrutement pour les internationaux) et/ou aux filières de formation de l'établissement sont mis en place ou activés. Mesure de la performance des dispositifs mise en place
</t>
  </si>
  <si>
    <r>
      <t xml:space="preserve">Plan </t>
    </r>
    <r>
      <rPr>
        <b/>
        <u/>
        <sz val="11"/>
        <color theme="1"/>
        <rFont val="Arial"/>
        <family val="2"/>
      </rPr>
      <t>QVT</t>
    </r>
    <r>
      <rPr>
        <b/>
        <sz val="11"/>
        <color theme="1"/>
        <rFont val="Arial"/>
        <family val="2"/>
      </rPr>
      <t xml:space="preserve"> validé
et/ou Plan de </t>
    </r>
    <r>
      <rPr>
        <b/>
        <u/>
        <sz val="11"/>
        <color theme="1"/>
        <rFont val="Arial"/>
        <family val="2"/>
      </rPr>
      <t>qualité de vie</t>
    </r>
    <r>
      <rPr>
        <b/>
        <sz val="11"/>
        <color theme="1"/>
        <rFont val="Arial"/>
        <family val="2"/>
      </rPr>
      <t xml:space="preserve"> de l'établissement communiqué
Bilan Contribution de Vie Etudiante et de Campus (</t>
    </r>
    <r>
      <rPr>
        <b/>
        <u/>
        <sz val="11"/>
        <color theme="1"/>
        <rFont val="Arial"/>
        <family val="2"/>
      </rPr>
      <t>CVEC</t>
    </r>
    <r>
      <rPr>
        <b/>
        <sz val="11"/>
        <color theme="1"/>
        <rFont val="Arial"/>
        <family val="2"/>
      </rPr>
      <t>) volets sports, culture, prévention et santé</t>
    </r>
  </si>
  <si>
    <t>Alimentation responsable ou durable du champ à l'assiette</t>
  </si>
  <si>
    <t>Une alimentation viable sur le plan économique et social, qui préserve l’environnement, la santé et la diversité culturelle.
La responsabilité en matière d'alimentation concerne toute la chaîne allant du champ (semences, pratiques agricoles..) à l'assiette (modes de consommation en qualité et quantité et déchets alimentaires) en passant par des étapes plus ou moins nombreuses impliquant de la transformation, du transport, du conditionnement...</t>
  </si>
  <si>
    <r>
      <t xml:space="preserve">Améliorer la gestion des </t>
    </r>
    <r>
      <rPr>
        <u/>
        <sz val="12"/>
        <color theme="1"/>
        <rFont val="Arial"/>
        <family val="2"/>
      </rPr>
      <t xml:space="preserve">effluents liquides </t>
    </r>
    <r>
      <rPr>
        <u/>
        <sz val="11"/>
        <rFont val="Arial"/>
        <family val="2"/>
      </rPr>
      <t>organiques</t>
    </r>
    <r>
      <rPr>
        <sz val="11"/>
        <rFont val="Arial"/>
        <family val="2"/>
      </rPr>
      <t xml:space="preserve"> (réduction, contrôle, traitement)</t>
    </r>
  </si>
  <si>
    <r>
      <t>La réglementation est respectée
Un diagnostic général  est réalisé et un plan d'actions est établi.
Une personne compétente en "</t>
    </r>
    <r>
      <rPr>
        <b/>
        <u/>
        <sz val="11"/>
        <color theme="1"/>
        <rFont val="Arial"/>
        <family val="2"/>
      </rPr>
      <t>QHSE</t>
    </r>
    <r>
      <rPr>
        <b/>
        <sz val="11"/>
        <color theme="1"/>
        <rFont val="Arial"/>
        <family val="2"/>
      </rPr>
      <t>"</t>
    </r>
    <r>
      <rPr>
        <b/>
        <sz val="11"/>
        <rFont val="Arial"/>
        <family val="2"/>
      </rPr>
      <t xml:space="preserve"> ou "</t>
    </r>
    <r>
      <rPr>
        <b/>
        <u/>
        <sz val="11"/>
        <rFont val="Arial"/>
        <family val="2"/>
      </rPr>
      <t>HSE</t>
    </r>
    <r>
      <rPr>
        <b/>
        <sz val="11"/>
        <rFont val="Arial"/>
        <family val="2"/>
      </rPr>
      <t xml:space="preserve">" est partie prenante de la </t>
    </r>
    <r>
      <rPr>
        <b/>
        <u/>
        <sz val="11"/>
        <rFont val="Arial"/>
        <family val="2"/>
      </rPr>
      <t>mission DD&amp;RS</t>
    </r>
  </si>
  <si>
    <r>
      <t xml:space="preserve">E : consommation globale en énergie finale </t>
    </r>
    <r>
      <rPr>
        <b/>
        <u/>
        <sz val="11"/>
        <color rgb="FF000000"/>
        <rFont val="Arial"/>
        <family val="2"/>
      </rPr>
      <t>kWhEF/m²/an</t>
    </r>
    <r>
      <rPr>
        <b/>
        <sz val="11"/>
        <color rgb="FF000000"/>
        <rFont val="Arial"/>
        <family val="2"/>
      </rPr>
      <t xml:space="preserve">
E : existence d'une personne en charge du management énergétique (ex: manager énergie, économe de flux...)
P : niveau de réduction des consommations en énergie fossile atteint (au regard du décret tertiaire)</t>
    </r>
  </si>
  <si>
    <t>Intégrité scientifique</t>
  </si>
  <si>
    <t xml:space="preserve">Ensemble des valeurs et des règles qui garantissent l’honnêteté et la rigueur de la recherche scientifique. Concept aussi ancien que la démarche scientifique mais formalisé relativement récemment dans un rapport de l'OCDE de 20071, elle s'inscrit dans le contexte de la Crise de la reproductibilité et de la lutte contre la fraude scientifique.
L'intégrité scientifique diffère de l'éthique de la recherche, qui s'attache aux grandes questions que posent les progrès de la science et leurs répercussions sociétales. L'intégrité scientifique relève plutôt de la déontologie du métier de chercheur. L'ensemble éthique-déontologie-intégrité, fortement imbriqué, contribue au déploiement d'une activité de recherche responsable. </t>
  </si>
  <si>
    <t>Médiation scientifique</t>
  </si>
  <si>
    <t>Ausi nommée Vulgarisation, c'est une forme de diffusion pédagogique des connaissances qui cherche à mettre le savoir (et éventuellement ses limites et ses incertitudes) à portée d'un public non expert. C'est l'ensemble des actions permettant au public d'accéder à la culture, et en particulier aux cultures scientifiques, techniques, industrielles ou environnementales, c'est-à-dire aux savoirs, savoir-faire et savoir-être de ces disciplines.</t>
  </si>
  <si>
    <t>https://fr.wikipedia.org/wiki/Vulgarisation</t>
  </si>
  <si>
    <t>https://fr.wikipedia.org/wiki/Int%C3%A9grit%C3%A9_scientifique</t>
  </si>
  <si>
    <r>
      <t xml:space="preserve">L'établissement a formalisé une stratégie  de </t>
    </r>
    <r>
      <rPr>
        <u/>
        <sz val="11"/>
        <color theme="1"/>
        <rFont val="Arial"/>
        <family val="2"/>
      </rPr>
      <t>médiation scientifique</t>
    </r>
  </si>
  <si>
    <t>L'établissement a formalisé une stratégie partenariale et de transfert (recherche, entrepreneuriat et innovation) en réponse aux enjeux sociétaux.
L'établissement utilise son ancrage territorial à différentes échelles pour tester et éprouver sa démarche partenariale (démonstrateur et/ou laboratoire d'expérimentation, cluster...).</t>
  </si>
  <si>
    <r>
      <t xml:space="preserve">L'établissement est reconnu par ses pairs pour sa mise en œuvre de </t>
    </r>
    <r>
      <rPr>
        <u/>
        <sz val="11"/>
        <color theme="1"/>
        <rFont val="Arial"/>
        <family val="2"/>
      </rPr>
      <t>sciences participatives</t>
    </r>
  </si>
  <si>
    <r>
      <t xml:space="preserve">
Projets transversaux et encadrés sur les thématiques DD&amp;RS. Evaluation des acquis en matière de </t>
    </r>
    <r>
      <rPr>
        <b/>
        <u/>
        <sz val="11"/>
        <rFont val="Arial"/>
        <family val="2"/>
      </rPr>
      <t>compétences DD&amp;RS</t>
    </r>
    <r>
      <rPr>
        <b/>
        <sz val="11"/>
        <color theme="1"/>
        <rFont val="Arial"/>
        <family val="2"/>
      </rPr>
      <t xml:space="preserve"> par les parties prenantes internes (ex. </t>
    </r>
    <r>
      <rPr>
        <b/>
        <u/>
        <sz val="11"/>
        <color theme="1"/>
        <rFont val="Arial"/>
        <family val="2"/>
      </rPr>
      <t>Literacy test</t>
    </r>
    <r>
      <rPr>
        <b/>
        <sz val="11"/>
        <color theme="1"/>
        <rFont val="Arial"/>
        <family val="2"/>
      </rPr>
      <t xml:space="preserve">, portefeuille de compétences) et expérimentée avec les parties prenantes externes, en vue d'un réajustement du référentiel de </t>
    </r>
    <r>
      <rPr>
        <b/>
        <u/>
        <sz val="11"/>
        <rFont val="Arial"/>
        <family val="2"/>
      </rPr>
      <t>compétences DD&amp;RS</t>
    </r>
    <r>
      <rPr>
        <b/>
        <sz val="11"/>
        <color theme="1"/>
        <rFont val="Arial"/>
        <family val="2"/>
      </rPr>
      <t xml:space="preserve"> et des pratiques pédagogiques. La stratégie territoriale, si elle existe, est prise en compte
</t>
    </r>
  </si>
  <si>
    <t>Literacy Test</t>
  </si>
  <si>
    <t>https://www.sulitest.org/fr/</t>
  </si>
  <si>
    <t>ou sustainability literacy test est un questionnaire de culture générale/connaissances sur le DD&amp;RS disponible en ligne parmi d'autres outils proposés par l'ONG Sultiest.org sur sa plateforme. Ce test comporte un module de questions internationales dont les résultats servent d'outil de mesure de l'atteinte de l'ODD 4 pour l'ONU et un module de questions dites régionales (au sens pays) auquel il est possible de substituer des modules créés par l'établissement ou l'organisation (personnalisation) qui utilise la plateforme au bénéfices de  ses apprenant.e.s/salarié.e.s/agent(s)/..</t>
  </si>
  <si>
    <r>
      <t xml:space="preserve">E:  recours à la pédagogie par projet en formation DD&amp;RS (O/N)
E: participation à des concours (O/N)
P:  nb de stages/projets tutorés/simulations avec critères DD&amp;RS par </t>
    </r>
    <r>
      <rPr>
        <b/>
        <u/>
        <sz val="11"/>
        <rFont val="Arial"/>
        <family val="2"/>
      </rPr>
      <t>formation</t>
    </r>
    <r>
      <rPr>
        <b/>
        <u/>
        <sz val="11"/>
        <color theme="1"/>
        <rFont val="Arial"/>
        <family val="2"/>
      </rPr>
      <t xml:space="preserve"> initiale et continue</t>
    </r>
  </si>
  <si>
    <t>Open badge</t>
  </si>
  <si>
    <t>Créés en 2011 par la fondation Mozilla, les Open Badges fournissent un système d’accréditation qui vise à créer de nouvelles opportunités de carrière et d’éducation en faisant la promotion de la reconnaissance des compétences et des réalisations acquises par le biais d’un apprentissage formel et informel. Un Open Badge est une image numérique dans laquelle sont enregistrées un certain nombre d’informations, ou métadonnées, dont les principales sont :
l’identité du récepteur du badge ;celle de l’émetteur ;
les critères d’attribution du badge ;
les preuves justifiant de son attribution.
Il constitue une déclaration numérique vérifiable et infalsifiable relative aux expériences, réalisations, compétences, engagements, valeurs ou aspirations d’une personne.</t>
  </si>
  <si>
    <t>http://www.dane.ac-versailles.fr/comprendre/qu-est-ce-qu-un-open-badge</t>
  </si>
  <si>
    <r>
      <t xml:space="preserve">Plan d'actions pour accompagner le développement des </t>
    </r>
    <r>
      <rPr>
        <b/>
        <u/>
        <sz val="11"/>
        <color rgb="FF000000"/>
        <rFont val="Arial"/>
        <family val="2"/>
      </rPr>
      <t>compétences DD&amp;RS</t>
    </r>
  </si>
  <si>
    <t>MEEF</t>
  </si>
  <si>
    <r>
      <t xml:space="preserve">Après le baccalauréat, les étudiants qui se destinent aux métiers de l'enseignement, de l'éducation et de la formation s'inscrivent en licence. L'obtention de la licence (ou d'un diplôme équivalent), leur permet d'accéder au master </t>
    </r>
    <r>
      <rPr>
        <b/>
        <sz val="11"/>
        <color theme="1"/>
        <rFont val="Arial"/>
        <family val="2"/>
      </rPr>
      <t>Métiers de l'Enseignement, de l'Education et de la Formation</t>
    </r>
    <r>
      <rPr>
        <sz val="11"/>
        <color theme="1"/>
        <rFont val="Arial"/>
        <family val="2"/>
      </rPr>
      <t xml:space="preserve"> (MEEF), au cours duquel se déroulent les concours de recrutement des enseignants.</t>
    </r>
  </si>
  <si>
    <t>https://www.devenirenseignant.gouv.fr/cid98901/de-licence-master-meef.html</t>
  </si>
  <si>
    <t>Les doctorant.e.s formé.e.s par l'établissement sont reconnu.e.s pour leur grande adaptabilité professionnelle.
L'établissement rend accessible la formation continue DD&amp;RS à des doctorant.e.s et/ou des enseignant.e.s extérieurs pour faciliter leur insertion professionnelle ou leur adaptation.</t>
  </si>
  <si>
    <t xml:space="preserve">
L'établissement systématise une offre de formation DD&amp;RS à destination des futurs enseignant.e.s et des doctorant.e.s qu'il accueille. Les doctorant.e.s intègrent ponctuellement les enjeux DDRS et leurs impacts dans leurs travaux de recherche. L'établissement encourage la multi-direction et soutenance (plusieurs disciplines) de thèse</t>
  </si>
  <si>
    <r>
      <t xml:space="preserve">Partenariats de l'établissement sur des projets relatifs au cadre </t>
    </r>
    <r>
      <rPr>
        <b/>
        <u/>
        <sz val="11"/>
        <color rgb="FF000000"/>
        <rFont val="Arial"/>
        <family val="2"/>
      </rPr>
      <t>global des ODD</t>
    </r>
  </si>
  <si>
    <r>
      <t xml:space="preserve">E : nb de projets transversaux DD&amp;RS </t>
    </r>
    <r>
      <rPr>
        <b/>
        <sz val="10"/>
        <rFont val="Arial"/>
        <family val="2"/>
      </rPr>
      <t>(acteurs socio-économiques locaux-établissement)</t>
    </r>
    <r>
      <rPr>
        <b/>
        <sz val="11"/>
        <color theme="1"/>
        <rFont val="Arial"/>
        <family val="2"/>
      </rPr>
      <t xml:space="preserve"> /an au sein du territoire
P : existence d'une instance stratégique intégrant le DD&amp;RS entre l'établissement et la collectivité </t>
    </r>
  </si>
  <si>
    <t>Sensibiliser/sensibilisation</t>
  </si>
  <si>
    <r>
      <t xml:space="preserve">
E: nb et typologie d'actions en fonction des publics cibles (étudiant.e.s, doctorant.e.s, enseignant.e.s-chercheur/euses, personnels administratifs) (Journées ou opération de </t>
    </r>
    <r>
      <rPr>
        <b/>
        <u/>
        <sz val="11"/>
        <color theme="1"/>
        <rFont val="Arial"/>
        <family val="2"/>
      </rPr>
      <t>sensibilisation</t>
    </r>
    <r>
      <rPr>
        <b/>
        <sz val="11"/>
        <color theme="1"/>
        <rFont val="Arial"/>
        <family val="2"/>
      </rPr>
      <t xml:space="preserve">, actions de formations, colloques..)
P: résultats du </t>
    </r>
    <r>
      <rPr>
        <b/>
        <u/>
        <sz val="11"/>
        <color theme="1"/>
        <rFont val="Arial"/>
        <family val="2"/>
      </rPr>
      <t>baromètre DD&amp;RS</t>
    </r>
  </si>
  <si>
    <r>
      <t xml:space="preserve">E : existence d’une </t>
    </r>
    <r>
      <rPr>
        <b/>
        <u/>
        <sz val="11"/>
        <color rgb="FF000000"/>
        <rFont val="Arial"/>
        <family val="2"/>
      </rPr>
      <t>mission/organisation DD&amp;RS</t>
    </r>
    <r>
      <rPr>
        <b/>
        <sz val="11"/>
        <color rgb="FF000000"/>
        <rFont val="Arial"/>
        <family val="2"/>
      </rPr>
      <t xml:space="preserve">
E : existence d’un budget pour la mission/organisation DD&amp;RS
P : </t>
    </r>
    <r>
      <rPr>
        <b/>
        <u/>
        <sz val="11"/>
        <rFont val="Arial"/>
        <family val="2"/>
      </rPr>
      <t>légitimité et représentativité</t>
    </r>
    <r>
      <rPr>
        <b/>
        <sz val="11"/>
        <color theme="1"/>
        <rFont val="Arial"/>
        <family val="2"/>
      </rPr>
      <t xml:space="preserve"> de la mission/organisation DD&amp;RS
P : </t>
    </r>
    <r>
      <rPr>
        <b/>
        <u/>
        <sz val="11"/>
        <rFont val="Arial"/>
        <family val="2"/>
      </rPr>
      <t>budget alloué DD&amp;RS</t>
    </r>
    <r>
      <rPr>
        <b/>
        <sz val="11"/>
        <color theme="1"/>
        <rFont val="Arial"/>
        <family val="2"/>
      </rPr>
      <t>/budget établissement</t>
    </r>
  </si>
  <si>
    <r>
      <t xml:space="preserve">Schéma fonctionnel du DD&amp;RS de l'établissement, </t>
    </r>
    <r>
      <rPr>
        <b/>
        <u/>
        <sz val="11"/>
        <color theme="1"/>
        <rFont val="Arial"/>
        <family val="2"/>
      </rPr>
      <t>Budget alloué au DD&amp;RS</t>
    </r>
    <r>
      <rPr>
        <b/>
        <sz val="11"/>
        <color theme="1"/>
        <rFont val="Arial"/>
        <family val="2"/>
      </rPr>
      <t xml:space="preserve"> (à partir niveau 3) et composition de la </t>
    </r>
    <r>
      <rPr>
        <b/>
        <u/>
        <sz val="11"/>
        <rFont val="Arial"/>
        <family val="2"/>
      </rPr>
      <t>mission/organisation DD&amp;RS</t>
    </r>
  </si>
  <si>
    <r>
      <t xml:space="preserve">Prise de conscience de la transversalité des actions DD&amp;RS et du besoin de moyens directs ou indirects devant être  affectés à différentes unités
Identification d'un.e </t>
    </r>
    <r>
      <rPr>
        <u/>
        <sz val="11"/>
        <rFont val="Arial"/>
        <family val="2"/>
      </rPr>
      <t>référent.e DD&amp;RS</t>
    </r>
    <r>
      <rPr>
        <u/>
        <sz val="11"/>
        <color theme="1"/>
        <rFont val="Arial"/>
        <family val="2"/>
      </rPr>
      <t xml:space="preserve"> établissement</t>
    </r>
  </si>
  <si>
    <t>Référent.e DD&amp;RS/Référent.e DD&amp;RS établissement</t>
  </si>
  <si>
    <r>
      <t xml:space="preserve">Rapport de performance de la démarche DD&amp;RS (rapport d'activité…)
Document formalisant la </t>
    </r>
    <r>
      <rPr>
        <b/>
        <u/>
        <sz val="11"/>
        <color theme="1"/>
        <rFont val="Arial"/>
        <family val="2"/>
      </rPr>
      <t>communication responsable</t>
    </r>
  </si>
  <si>
    <r>
      <t>Document présentant la politique d'</t>
    </r>
    <r>
      <rPr>
        <b/>
        <u/>
        <sz val="11"/>
        <color rgb="FF000000"/>
        <rFont val="Arial"/>
        <family val="2"/>
      </rPr>
      <t>achats responsables</t>
    </r>
  </si>
  <si>
    <t>Achats Durables/responsables</t>
  </si>
  <si>
    <r>
      <t>Liste des objectifs DD&amp;RS par service</t>
    </r>
    <r>
      <rPr>
        <b/>
        <strike/>
        <sz val="11"/>
        <rFont val="Arial"/>
        <family val="2"/>
      </rPr>
      <t>s</t>
    </r>
    <r>
      <rPr>
        <b/>
        <sz val="11"/>
        <color theme="1"/>
        <rFont val="Arial"/>
        <family val="2"/>
      </rPr>
      <t xml:space="preserve"> et direction au sein de l'établissement</t>
    </r>
  </si>
  <si>
    <r>
      <t xml:space="preserve">Formaliser sa politique de </t>
    </r>
    <r>
      <rPr>
        <b/>
        <u/>
        <sz val="12"/>
        <color rgb="FF000000"/>
        <rFont val="Arial"/>
        <family val="2"/>
      </rPr>
      <t>Responsabilité Sociétale</t>
    </r>
    <r>
      <rPr>
        <b/>
        <sz val="12"/>
        <color rgb="FF000000"/>
        <rFont val="Arial"/>
        <family val="2"/>
      </rPr>
      <t xml:space="preserve"> &amp; Développement Durable (DD&amp;RS) et l'intégrer à toute l'activité de l'établissement</t>
    </r>
  </si>
  <si>
    <r>
      <t xml:space="preserve">La formalisation de la politique DD&amp;RS est établie et  adoptée par les </t>
    </r>
    <r>
      <rPr>
        <b/>
        <u/>
        <sz val="11"/>
        <color rgb="FF000000"/>
        <rFont val="Arial"/>
        <family val="2"/>
      </rPr>
      <t xml:space="preserve">parties prenantes </t>
    </r>
    <r>
      <rPr>
        <b/>
        <sz val="11"/>
        <color rgb="FF000000"/>
        <rFont val="Arial"/>
        <family val="2"/>
      </rPr>
      <t xml:space="preserve">(internes et/ou externes) </t>
    </r>
  </si>
  <si>
    <r>
      <t xml:space="preserve">Le déploiement de la politique DD&amp;RS de l'établissement permet d'en organiser le pilotage autour d'indicateurs efficients et compréhensibles à l'externe via une </t>
    </r>
    <r>
      <rPr>
        <b/>
        <u/>
        <sz val="11"/>
        <color rgb="FF000000"/>
        <rFont val="Arial"/>
        <family val="2"/>
      </rPr>
      <t>communication  responsable</t>
    </r>
  </si>
  <si>
    <r>
      <t xml:space="preserve">Etablissement exemplaire dans ses choix de politique DD&amp;RS. Orientations traduisant les attentes détectées et cogérées sur son territoire et auprès de sa </t>
    </r>
    <r>
      <rPr>
        <b/>
        <u/>
        <sz val="11"/>
        <color rgb="FF000000"/>
        <rFont val="Arial"/>
        <family val="2"/>
      </rPr>
      <t>sphère d'influence</t>
    </r>
    <r>
      <rPr>
        <b/>
        <sz val="11"/>
        <color rgb="FF000000"/>
        <rFont val="Arial"/>
        <family val="2"/>
      </rPr>
      <t xml:space="preserve"> </t>
    </r>
  </si>
  <si>
    <r>
      <t>Actions ponctuelles menées par les collaborateurs et/ou le Comité de Direction dans tout ou partie des dimensions DD&amp;RS (</t>
    </r>
    <r>
      <rPr>
        <sz val="10"/>
        <rFont val="Arial"/>
        <family val="2"/>
      </rPr>
      <t>environnementales, économiques, sociales</t>
    </r>
    <r>
      <rPr>
        <sz val="11"/>
        <rFont val="Arial"/>
        <family val="2"/>
      </rPr>
      <t>…)</t>
    </r>
  </si>
  <si>
    <r>
      <t xml:space="preserve">Formalisation d'une stratégie DD&amp;RS et plan d'actions au plus près des enjeux et intérêts généraux du DD&amp;RS. Intégration des compétences et missions durables:
- en respectant </t>
    </r>
    <r>
      <rPr>
        <strike/>
        <sz val="11"/>
        <rFont val="Arial"/>
        <family val="2"/>
      </rPr>
      <t>l</t>
    </r>
    <r>
      <rPr>
        <sz val="11"/>
        <color theme="1"/>
        <rFont val="Arial"/>
        <family val="2"/>
      </rPr>
      <t xml:space="preserve">e </t>
    </r>
    <r>
      <rPr>
        <u/>
        <sz val="11"/>
        <color theme="1"/>
        <rFont val="Arial"/>
        <family val="2"/>
      </rPr>
      <t>cadre global des Objectifs du Développement Durable (ODD)</t>
    </r>
    <r>
      <rPr>
        <sz val="11"/>
        <color theme="1"/>
        <rFont val="Arial"/>
        <family val="2"/>
      </rPr>
      <t xml:space="preserve">
- et/ou en appliquant les normes nationales, européennes ou internationales...</t>
    </r>
  </si>
  <si>
    <r>
      <t xml:space="preserve">Construction d'un programme d'actions innovant, mise en œuvre d'une méthodologie exemplaire de travail collaboratif avec les partenaires publics/privés de la </t>
    </r>
    <r>
      <rPr>
        <u/>
        <sz val="11"/>
        <rFont val="Arial"/>
        <family val="2"/>
      </rPr>
      <t xml:space="preserve">sphère d'influence </t>
    </r>
    <r>
      <rPr>
        <sz val="11"/>
        <rFont val="Arial"/>
        <family val="2"/>
      </rPr>
      <t>(associations, entreprises, collectivités...à niveaux locaux, régionaux, nationaux et internationaux)...</t>
    </r>
  </si>
  <si>
    <r>
      <t xml:space="preserve">E : existence d'un document stratégique DD&amp;RS et d'un plan d'actions associé
P : % de </t>
    </r>
    <r>
      <rPr>
        <b/>
        <u/>
        <sz val="11"/>
        <color theme="1"/>
        <rFont val="Arial"/>
        <family val="2"/>
      </rPr>
      <t>parties prenantes</t>
    </r>
    <r>
      <rPr>
        <b/>
        <sz val="11"/>
        <color theme="1"/>
        <rFont val="Arial"/>
        <family val="2"/>
      </rPr>
      <t xml:space="preserve"> impliquées dans la définition de la stratégie/parties prenantes identifiées</t>
    </r>
  </si>
  <si>
    <r>
      <t xml:space="preserve">Stratégie DD&amp;RS de l'établissement:  traduction en objectifs, moyens et actions à court/moyen terme de la politique globale DD&amp;RS de l'établissement à mener avec les </t>
    </r>
    <r>
      <rPr>
        <b/>
        <u/>
        <sz val="11"/>
        <color theme="1"/>
        <rFont val="Arial"/>
        <family val="2"/>
      </rPr>
      <t>parties prenantes</t>
    </r>
    <r>
      <rPr>
        <b/>
        <sz val="11"/>
        <color theme="1"/>
        <rFont val="Arial"/>
        <family val="2"/>
      </rPr>
      <t xml:space="preserve"> </t>
    </r>
    <r>
      <rPr>
        <sz val="10"/>
        <rFont val="Arial"/>
        <family val="2"/>
      </rPr>
      <t>(cf document des parties prenantes)</t>
    </r>
    <r>
      <rPr>
        <sz val="11"/>
        <rFont val="Arial"/>
        <family val="2"/>
      </rPr>
      <t xml:space="preserve">.  </t>
    </r>
    <r>
      <rPr>
        <sz val="10"/>
        <rFont val="Arial"/>
        <family val="2"/>
      </rPr>
      <t>Pour le niveau 3 le document intégrera a minima les objectifs et les actions listées au niveau 3 de toutes les variables stratégiques du référentiel</t>
    </r>
  </si>
  <si>
    <r>
      <t>Les collaborateurs/trices sensibles au DD&amp;RS sont identifié.e.s dans chaque service et direction</t>
    </r>
    <r>
      <rPr>
        <strike/>
        <sz val="11"/>
        <rFont val="Arial"/>
        <family val="2"/>
      </rPr>
      <t>s</t>
    </r>
    <r>
      <rPr>
        <sz val="11"/>
        <color theme="1"/>
        <rFont val="Arial"/>
        <family val="2"/>
      </rPr>
      <t xml:space="preserve"> de l'établissement. Leurs démarches volontaires sont encouragées et  soutenues avec comme objectifs d'initier et d'impliquer progressivement les services de l'établissement (délégation de responsabilité DD&amp;RS : postes ou comités consacrés au DD&amp;RS et/ou intégration de missions dédiées,</t>
    </r>
    <r>
      <rPr>
        <strike/>
        <sz val="11"/>
        <rFont val="Arial"/>
        <family val="2"/>
      </rPr>
      <t>.</t>
    </r>
    <r>
      <rPr>
        <sz val="11"/>
        <color theme="1"/>
        <rFont val="Arial"/>
        <family val="2"/>
      </rPr>
      <t>..)</t>
    </r>
  </si>
  <si>
    <r>
      <t xml:space="preserve">Démarche transversale et engageante pour toutes les unités de l'établissement via un plan d'actions et des projets communs : formation aux </t>
    </r>
    <r>
      <rPr>
        <u/>
        <sz val="11"/>
        <color theme="1"/>
        <rFont val="Arial"/>
        <family val="2"/>
      </rPr>
      <t>compétences DD&amp;RS</t>
    </r>
    <r>
      <rPr>
        <sz val="11"/>
        <color theme="1"/>
        <rFont val="Arial"/>
        <family val="2"/>
      </rPr>
      <t xml:space="preserve"> des personnels, séminaires inter-services, démarche de  labellisation…
Chaque service désigne une personne référente pouvant apporter, selon les projets, ses compétences à la </t>
    </r>
    <r>
      <rPr>
        <u/>
        <sz val="11"/>
        <rFont val="Arial"/>
        <family val="2"/>
      </rPr>
      <t>mission/organisation DD&amp;RS</t>
    </r>
  </si>
  <si>
    <r>
      <t>Mettre en place une politique d'</t>
    </r>
    <r>
      <rPr>
        <u/>
        <sz val="12"/>
        <color theme="1"/>
        <rFont val="Arial"/>
        <family val="2"/>
      </rPr>
      <t>achats responsables</t>
    </r>
    <r>
      <rPr>
        <sz val="12"/>
        <color theme="1"/>
        <rFont val="Arial"/>
        <family val="2"/>
      </rPr>
      <t xml:space="preserve"> </t>
    </r>
  </si>
  <si>
    <r>
      <t xml:space="preserve">Pour tous les marchés à forts impacts environnemental et/ou social, des indicateurs de durabilité sont intégrés dans les cahiers des charges. Ces critères constituent au minimum 30% de la note finale 
Pour les achats hors marché un plan d'intégration progressif de critères environnementaux et sociaux est réalisé.
Une personne compétente en "achats" est partie prenante de la </t>
    </r>
    <r>
      <rPr>
        <u/>
        <sz val="11"/>
        <rFont val="Arial"/>
        <family val="2"/>
      </rPr>
      <t>mission DD&amp;RS</t>
    </r>
  </si>
  <si>
    <r>
      <t>La politique d'</t>
    </r>
    <r>
      <rPr>
        <u/>
        <sz val="11"/>
        <color theme="1"/>
        <rFont val="Arial"/>
        <family val="2"/>
      </rPr>
      <t>achats responsables</t>
    </r>
    <r>
      <rPr>
        <sz val="11"/>
        <color theme="1"/>
        <rFont val="Arial"/>
        <family val="2"/>
      </rPr>
      <t xml:space="preserve"> est exemplaire, et menée en lien avec les </t>
    </r>
    <r>
      <rPr>
        <u/>
        <sz val="11"/>
        <rFont val="Arial"/>
        <family val="2"/>
      </rPr>
      <t>parties prenantes</t>
    </r>
  </si>
  <si>
    <r>
      <rPr>
        <u/>
        <sz val="12"/>
        <rFont val="Arial"/>
        <family val="2"/>
      </rPr>
      <t>Communiquer</t>
    </r>
    <r>
      <rPr>
        <sz val="12"/>
        <rFont val="Arial"/>
        <family val="2"/>
      </rPr>
      <t xml:space="preserve"> sur  les objectifs, les pratiques et rendre compte des résultats de la démarche DD&amp;RS auprès de toutes les </t>
    </r>
    <r>
      <rPr>
        <u/>
        <sz val="12"/>
        <rFont val="Arial"/>
        <family val="2"/>
      </rPr>
      <t>parties prenantes</t>
    </r>
    <r>
      <rPr>
        <sz val="12"/>
        <rFont val="Arial"/>
        <family val="2"/>
      </rPr>
      <t xml:space="preserve">
</t>
    </r>
  </si>
  <si>
    <r>
      <t xml:space="preserve">Quelques actions de </t>
    </r>
    <r>
      <rPr>
        <u/>
        <sz val="11"/>
        <color theme="1"/>
        <rFont val="Arial"/>
        <family val="2"/>
      </rPr>
      <t>communication</t>
    </r>
    <r>
      <rPr>
        <sz val="11"/>
        <color theme="1"/>
        <rFont val="Arial"/>
        <family val="2"/>
      </rPr>
      <t xml:space="preserve"> disparates sur des pratiques DD&amp;RS</t>
    </r>
  </si>
  <si>
    <r>
      <t>Mise en place d'un plan de communication DD&amp;RS de l'établissement au regard d'objectifs DD&amp;RS (</t>
    </r>
    <r>
      <rPr>
        <u/>
        <sz val="11"/>
        <rFont val="Arial"/>
        <family val="2"/>
      </rPr>
      <t>ODD</t>
    </r>
    <r>
      <rPr>
        <sz val="11"/>
        <rFont val="Arial"/>
        <family val="2"/>
      </rPr>
      <t xml:space="preserve">...). Reddition du rapport d'auto-évaluation de la démarche globale DD&amp;RS de l'établissement auprès des </t>
    </r>
    <r>
      <rPr>
        <u/>
        <sz val="11"/>
        <rFont val="Arial"/>
        <family val="2"/>
      </rPr>
      <t>parties prenantes</t>
    </r>
    <r>
      <rPr>
        <sz val="11"/>
        <rFont val="Arial"/>
        <family val="2"/>
      </rPr>
      <t xml:space="preserve">.
Engagement d'une démarche réflexive de </t>
    </r>
    <r>
      <rPr>
        <u/>
        <sz val="11"/>
        <rFont val="Arial"/>
        <family val="2"/>
      </rPr>
      <t>communication responsable</t>
    </r>
    <r>
      <rPr>
        <sz val="11"/>
        <rFont val="Arial"/>
        <family val="2"/>
      </rPr>
      <t xml:space="preserve"> basée sur les pratiques des métiers de la communication responsable en accord avec la réflexion éthique de l'établissement (cf. </t>
    </r>
    <r>
      <rPr>
        <b/>
        <sz val="11"/>
        <rFont val="Arial"/>
        <family val="2"/>
      </rPr>
      <t>1.3</t>
    </r>
    <r>
      <rPr>
        <sz val="11"/>
        <rFont val="Arial"/>
        <family val="2"/>
      </rPr>
      <t xml:space="preserve">)
Une personne compétente en "communication" est partie prenante de la </t>
    </r>
    <r>
      <rPr>
        <u/>
        <sz val="11"/>
        <rFont val="Arial"/>
        <family val="2"/>
      </rPr>
      <t>mission DD&amp;RS</t>
    </r>
  </si>
  <si>
    <r>
      <t xml:space="preserve">Diffusion des résultats de la performance DD&amp;RS pour qu'elle soit inspirante pour la communauté, Etablissement moteur dans la stratégie de </t>
    </r>
    <r>
      <rPr>
        <u/>
        <sz val="11"/>
        <color theme="1"/>
        <rFont val="Arial"/>
        <family val="2"/>
      </rPr>
      <t>communication responsable</t>
    </r>
    <r>
      <rPr>
        <sz val="11"/>
        <color theme="1"/>
        <rFont val="Arial"/>
        <family val="2"/>
      </rPr>
      <t xml:space="preserve"> d'une démarche DD&amp;RS contribuant aux </t>
    </r>
    <r>
      <rPr>
        <u/>
        <sz val="11"/>
        <color theme="1"/>
        <rFont val="Arial"/>
        <family val="2"/>
      </rPr>
      <t>ODD</t>
    </r>
    <r>
      <rPr>
        <sz val="11"/>
        <color theme="1"/>
        <rFont val="Arial"/>
        <family val="2"/>
      </rPr>
      <t xml:space="preserve">. Appropriation et relai de la communication par les parties prenantes </t>
    </r>
  </si>
  <si>
    <r>
      <t xml:space="preserve">Les besoins (moyens, organisation) sont identifiés, une </t>
    </r>
    <r>
      <rPr>
        <b/>
        <u/>
        <sz val="11"/>
        <rFont val="Arial"/>
        <family val="2"/>
      </rPr>
      <t xml:space="preserve">mission/organisation  DD&amp;RS </t>
    </r>
    <r>
      <rPr>
        <b/>
        <sz val="11"/>
        <rFont val="Arial"/>
        <family val="2"/>
      </rPr>
      <t>est caractérisée (rôles, composition, objectifs, budget nécessaire…) et initiée.
Déploiement progressif des moyens</t>
    </r>
  </si>
  <si>
    <r>
      <t xml:space="preserve">Moyens alignés sur la stratégie DD&amp;RS de l'établissement. </t>
    </r>
    <r>
      <rPr>
        <b/>
        <u/>
        <sz val="11"/>
        <color theme="1"/>
        <rFont val="Arial"/>
        <family val="2"/>
      </rPr>
      <t xml:space="preserve">Mission DD&amp;RS </t>
    </r>
    <r>
      <rPr>
        <b/>
        <sz val="11"/>
        <color theme="1"/>
        <rFont val="Arial"/>
        <family val="2"/>
      </rPr>
      <t xml:space="preserve">opérationnelle et identifiée en interne.
Pilotage de la démarche DD&amp;RS assuré transversalement à l'établissement par la </t>
    </r>
    <r>
      <rPr>
        <b/>
        <u/>
        <sz val="11"/>
        <rFont val="Arial"/>
        <family val="2"/>
      </rPr>
      <t>mission/organisation DD&amp;RS</t>
    </r>
  </si>
  <si>
    <r>
      <t xml:space="preserve">Identification des moyens (RH, outils...) nécessaires à la démarche DD&amp;RS. La personne en charge de piloter opérationnellement la démarche DD&amp;RS de l'établissement est nommée (ex: chargé.e de mission DD&amp;RS). Elle est formée, si besoin, à la démarche DD&amp;RS, à ses outils et aux réseaux d'acteurs DD&amp;RS existants et pertinents dans l'écosystème de l'ESR. Elle contribue à l'installation d'une </t>
    </r>
    <r>
      <rPr>
        <u/>
        <sz val="11"/>
        <rFont val="Arial"/>
        <family val="2"/>
      </rPr>
      <t>mission/organisation DD&amp;RS</t>
    </r>
    <r>
      <rPr>
        <sz val="11"/>
        <color theme="1"/>
        <rFont val="Arial"/>
        <family val="2"/>
      </rPr>
      <t xml:space="preserve"> adaptée aux spécificités de l'établissement</t>
    </r>
  </si>
  <si>
    <r>
      <t xml:space="preserve">La </t>
    </r>
    <r>
      <rPr>
        <u/>
        <sz val="11"/>
        <rFont val="Arial"/>
        <family val="2"/>
      </rPr>
      <t>mission/organisation DD&amp;RS</t>
    </r>
    <r>
      <rPr>
        <sz val="11"/>
        <rFont val="Arial"/>
        <family val="2"/>
      </rPr>
      <t xml:space="preserve"> est dotée d'un budget dédié, ses membres sont formés autant que de besoin,  le poste du pilote de la démarche DD&amp;RS est pérenne.   La </t>
    </r>
    <r>
      <rPr>
        <u/>
        <sz val="11"/>
        <rFont val="Arial"/>
        <family val="2"/>
      </rPr>
      <t>mission/organisation DD&amp;RS</t>
    </r>
    <r>
      <rPr>
        <sz val="11"/>
        <rFont val="Arial"/>
        <family val="2"/>
      </rPr>
      <t xml:space="preserve"> dynamise la démarche dans tous les secteurs d'intervention de l'établissement via un plan d'actions DD&amp;RS dont le </t>
    </r>
    <r>
      <rPr>
        <u/>
        <sz val="11"/>
        <rFont val="Arial"/>
        <family val="2"/>
      </rPr>
      <t>budget alloué</t>
    </r>
    <r>
      <rPr>
        <sz val="11"/>
        <rFont val="Arial"/>
        <family val="2"/>
      </rPr>
      <t xml:space="preserve"> est caractérisé en collaboration avec les services impliqués</t>
    </r>
  </si>
  <si>
    <r>
      <t xml:space="preserve">Les moyens en termes financiers, de personnel et  de </t>
    </r>
    <r>
      <rPr>
        <u/>
        <sz val="11"/>
        <color theme="1"/>
        <rFont val="Arial"/>
        <family val="2"/>
      </rPr>
      <t>compétences DD&amp;RS</t>
    </r>
    <r>
      <rPr>
        <sz val="11"/>
        <color theme="1"/>
        <rFont val="Arial"/>
        <family val="2"/>
      </rPr>
      <t xml:space="preserve"> de la </t>
    </r>
    <r>
      <rPr>
        <u/>
        <sz val="11"/>
        <color theme="1"/>
        <rFont val="Arial"/>
        <family val="2"/>
      </rPr>
      <t>mission DD&amp;RS</t>
    </r>
    <r>
      <rPr>
        <sz val="11"/>
        <color theme="1"/>
        <rFont val="Arial"/>
        <family val="2"/>
      </rPr>
      <t xml:space="preserve">  sont évalués périodiquement et ajustés au regard des besoins. Ces moyens sont communiqués dans le rapport d'activité et font l'objet d'une analyse de performance au regard de l'atteinte des objectifs fixés dans le tableau de bord de pilotage de la démarche DD&amp;RS . La mission DD&amp;RS élabore un budget détaillé du plan d'action DD&amp;RS en collaboration avec les services concernés</t>
    </r>
  </si>
  <si>
    <r>
      <t xml:space="preserve">Modèle d'organisation et de pilotage des moyens exemplaires et reconnus par les pairs.
Recherche d'efficience : par exemple les moyens dédiés à la </t>
    </r>
    <r>
      <rPr>
        <u/>
        <sz val="11"/>
        <color theme="1"/>
        <rFont val="Arial"/>
        <family val="2"/>
      </rPr>
      <t>mission DD&amp;RS</t>
    </r>
    <r>
      <rPr>
        <sz val="11"/>
        <color theme="1"/>
        <rFont val="Arial"/>
        <family val="2"/>
      </rPr>
      <t xml:space="preserve"> (conduite) et les moyens dédiés à la mise en œuvre de la stratégie DD&amp;RS sont mis en regard</t>
    </r>
  </si>
  <si>
    <r>
      <t>Exploitation et formation à un outil d'auto-évaluation (</t>
    </r>
    <r>
      <rPr>
        <u/>
        <sz val="11"/>
        <color theme="1"/>
        <rFont val="Arial"/>
        <family val="2"/>
      </rPr>
      <t>référentiel DD&amp;RS</t>
    </r>
    <r>
      <rPr>
        <sz val="11"/>
        <color theme="1"/>
        <rFont val="Arial"/>
        <family val="2"/>
      </rPr>
      <t>…) au regard d'un cadre national (stratégie nationale DD) et/ou international (</t>
    </r>
    <r>
      <rPr>
        <u/>
        <sz val="11"/>
        <color theme="1"/>
        <rFont val="Arial"/>
        <family val="2"/>
      </rPr>
      <t>ODD</t>
    </r>
    <r>
      <rPr>
        <sz val="11"/>
        <color theme="1"/>
        <rFont val="Arial"/>
        <family val="2"/>
      </rPr>
      <t xml:space="preserve">, </t>
    </r>
    <r>
      <rPr>
        <u/>
        <sz val="11"/>
        <color theme="1"/>
        <rFont val="Arial"/>
        <family val="2"/>
      </rPr>
      <t>ISO 26000</t>
    </r>
    <r>
      <rPr>
        <sz val="11"/>
        <color theme="1"/>
        <rFont val="Arial"/>
        <family val="2"/>
      </rPr>
      <t>…) pour piloter la politique DD&amp;RS. Des indicateurs DD&amp;RS (indicateurs d'état et quelques indicateurs de performance) apparaissent sur les tableaux de bord de la Direction de l'établissement.</t>
    </r>
  </si>
  <si>
    <r>
      <t xml:space="preserve">Amélioration continue du processus d'analyse et d'évaluation sanctionné par un audit externe (ex: </t>
    </r>
    <r>
      <rPr>
        <u/>
        <sz val="11"/>
        <color theme="1"/>
        <rFont val="Arial"/>
        <family val="2"/>
      </rPr>
      <t>label DD&amp;RS</t>
    </r>
    <r>
      <rPr>
        <sz val="11"/>
        <color theme="1"/>
        <rFont val="Arial"/>
        <family val="2"/>
      </rPr>
      <t>...). Formalisation d'indicateurs de performance et recherche de performance à différentes échelles territoriales (par ex</t>
    </r>
    <r>
      <rPr>
        <sz val="11"/>
        <color rgb="FF00B050"/>
        <rFont val="Arial"/>
        <family val="2"/>
      </rPr>
      <t>.</t>
    </r>
    <r>
      <rPr>
        <sz val="11"/>
        <color theme="1"/>
        <rFont val="Arial"/>
        <family val="2"/>
      </rPr>
      <t xml:space="preserve"> mesure de l'impact territorial socio-économique et environnemental de l'établissement)</t>
    </r>
  </si>
  <si>
    <r>
      <t>E : existence d'outils d'évaluation et d'analyse de la démarche DD&amp;RS
P : évaluation externe  (</t>
    </r>
    <r>
      <rPr>
        <b/>
        <u/>
        <sz val="11"/>
        <color theme="1"/>
        <rFont val="Arial"/>
        <family val="2"/>
      </rPr>
      <t>label DD&amp;RS</t>
    </r>
    <r>
      <rPr>
        <b/>
        <sz val="11"/>
        <color theme="1"/>
        <rFont val="Arial"/>
        <family val="2"/>
      </rPr>
      <t xml:space="preserve">…)
</t>
    </r>
  </si>
  <si>
    <r>
      <t xml:space="preserve">Contribuer avec l'ensemble des </t>
    </r>
    <r>
      <rPr>
        <b/>
        <u/>
        <sz val="12"/>
        <rFont val="Arial"/>
        <family val="2"/>
      </rPr>
      <t xml:space="preserve">parties prenantes </t>
    </r>
    <r>
      <rPr>
        <b/>
        <sz val="12"/>
        <rFont val="Arial"/>
        <family val="2"/>
      </rPr>
      <t>(internes et externes) à la construction d'une société responsable conciliant les dimensions économique, sociétale et environnementale</t>
    </r>
  </si>
  <si>
    <r>
      <t>1;2;3;</t>
    </r>
    <r>
      <rPr>
        <b/>
        <sz val="11"/>
        <color rgb="FFC00000"/>
        <rFont val="Arial"/>
        <family val="2"/>
      </rPr>
      <t>4</t>
    </r>
    <r>
      <rPr>
        <b/>
        <sz val="11"/>
        <rFont val="Arial"/>
        <family val="2"/>
      </rPr>
      <t>;5;6;7;8;9;10
11;12;13;14;15;</t>
    </r>
    <r>
      <rPr>
        <b/>
        <sz val="11"/>
        <color rgb="FFC00000"/>
        <rFont val="Arial"/>
        <family val="2"/>
      </rPr>
      <t>16;17</t>
    </r>
  </si>
  <si>
    <r>
      <t>L'établissement a engagé une réflexion</t>
    </r>
    <r>
      <rPr>
        <b/>
        <u/>
        <sz val="11"/>
        <rFont val="Arial"/>
        <family val="2"/>
      </rPr>
      <t xml:space="preserve"> éthique</t>
    </r>
    <r>
      <rPr>
        <b/>
        <sz val="11"/>
        <rFont val="Arial"/>
        <family val="2"/>
      </rPr>
      <t xml:space="preserve"> pour guider ses actions au regard des responsabilités face aux enjeux DD&amp;RS. Il a identifié certaines parties prenantes</t>
    </r>
  </si>
  <si>
    <r>
      <t xml:space="preserve">L'établissement a </t>
    </r>
    <r>
      <rPr>
        <b/>
        <u/>
        <sz val="11"/>
        <rFont val="Arial"/>
        <family val="2"/>
      </rPr>
      <t>formalisé son questionnement éthique</t>
    </r>
    <r>
      <rPr>
        <b/>
        <sz val="11"/>
        <color theme="1"/>
        <rFont val="Arial"/>
        <family val="2"/>
      </rPr>
      <t xml:space="preserve"> dans un document de type "mission de l'établissement", il a défini le statut et pérénnise ses instances de </t>
    </r>
    <r>
      <rPr>
        <b/>
        <u/>
        <sz val="11"/>
        <rFont val="Arial"/>
        <family val="2"/>
      </rPr>
      <t>r</t>
    </r>
    <r>
      <rPr>
        <b/>
        <u/>
        <sz val="11"/>
        <color theme="1"/>
        <rFont val="Arial"/>
        <family val="2"/>
      </rPr>
      <t>éflexion</t>
    </r>
    <r>
      <rPr>
        <b/>
        <sz val="11"/>
        <color theme="1"/>
        <rFont val="Arial"/>
        <family val="2"/>
      </rPr>
      <t xml:space="preserve"> </t>
    </r>
    <r>
      <rPr>
        <b/>
        <u/>
        <sz val="11"/>
        <rFont val="Arial"/>
        <family val="2"/>
      </rPr>
      <t>éthique</t>
    </r>
    <r>
      <rPr>
        <b/>
        <sz val="11"/>
        <color theme="1"/>
        <rFont val="Arial"/>
        <family val="2"/>
      </rPr>
      <t>. L'établissement a cartographié ses parties prenantes, il a repéré leurs actions DD&amp;RS et caractérisé leurs atouts et faiblesses. Il initie une démarche DD&amp;RS</t>
    </r>
  </si>
  <si>
    <r>
      <t xml:space="preserve">L'établissement a identifié sa </t>
    </r>
    <r>
      <rPr>
        <b/>
        <u/>
        <sz val="11"/>
        <color theme="1"/>
        <rFont val="Arial"/>
        <family val="2"/>
      </rPr>
      <t>sphère d'influence</t>
    </r>
    <r>
      <rPr>
        <b/>
        <sz val="11"/>
        <color theme="1"/>
        <rFont val="Arial"/>
        <family val="2"/>
      </rPr>
      <t>. Il a une obligation de résultats vis-à-vis de ses parties prenantes, il prend en compte les recommandations de ses instances éthiques</t>
    </r>
  </si>
  <si>
    <r>
      <t xml:space="preserve">L'établissement est un acteur DD&amp;RS incontournable sur sa </t>
    </r>
    <r>
      <rPr>
        <b/>
        <u/>
        <sz val="11"/>
        <color theme="1"/>
        <rFont val="Arial"/>
        <family val="2"/>
      </rPr>
      <t>sphère d'influence</t>
    </r>
    <r>
      <rPr>
        <b/>
        <sz val="11"/>
        <color theme="1"/>
        <rFont val="Arial"/>
        <family val="2"/>
      </rPr>
      <t>. Il entreprend avec ses parties</t>
    </r>
    <r>
      <rPr>
        <b/>
        <strike/>
        <sz val="11"/>
        <rFont val="Arial"/>
        <family val="2"/>
      </rPr>
      <t xml:space="preserve"> </t>
    </r>
    <r>
      <rPr>
        <b/>
        <sz val="11"/>
        <color theme="1"/>
        <rFont val="Arial"/>
        <family val="2"/>
      </rPr>
      <t>prenantes des actions à haute performance sociétale et contribue à l'atteinte de tout ou partie des 17 Objectifs du Développement Durable (</t>
    </r>
    <r>
      <rPr>
        <b/>
        <u/>
        <sz val="11"/>
        <color theme="1"/>
        <rFont val="Arial"/>
        <family val="2"/>
      </rPr>
      <t>ODD</t>
    </r>
    <r>
      <rPr>
        <b/>
        <sz val="11"/>
        <color theme="1"/>
        <rFont val="Arial"/>
        <family val="2"/>
      </rPr>
      <t>) dans toute son activité (a minima tous les "</t>
    </r>
    <r>
      <rPr>
        <b/>
        <sz val="11"/>
        <color rgb="FFFF0000"/>
        <rFont val="Arial"/>
        <family val="2"/>
      </rPr>
      <t>ODD mission</t>
    </r>
    <r>
      <rPr>
        <b/>
        <sz val="11"/>
        <color theme="1"/>
        <rFont val="Arial"/>
        <family val="2"/>
      </rPr>
      <t>").</t>
    </r>
  </si>
  <si>
    <r>
      <t xml:space="preserve">Mission de l'établissement validée par les instances de gouvernance et incluant les engagements DD&amp;RS
Bilan des recommandations éthiques et de leur suivi
Document  des parties prenantes de l'établissement et de leurs actions DD&amp;RS  : du simple inventaire à la cartographie de la </t>
    </r>
    <r>
      <rPr>
        <b/>
        <u/>
        <sz val="11"/>
        <color theme="1"/>
        <rFont val="Arial"/>
        <family val="2"/>
      </rPr>
      <t>sphère d'influence</t>
    </r>
    <r>
      <rPr>
        <b/>
        <sz val="11"/>
        <color theme="1"/>
        <rFont val="Arial"/>
        <family val="2"/>
      </rPr>
      <t xml:space="preserve"> </t>
    </r>
  </si>
  <si>
    <r>
      <t xml:space="preserve">Plan d'actions de sensibilisation engagé au regard des réglementations et des normes nationales et internationales de responsabilité sociétale (Droit de l'homme,  conditions de travail, environnement, loyauté des pratiques..).
Echelle de mesure élaborée : </t>
    </r>
    <r>
      <rPr>
        <u/>
        <sz val="11"/>
        <rFont val="Arial"/>
        <family val="2"/>
      </rPr>
      <t xml:space="preserve">baromètre DD&amp;RS, </t>
    </r>
    <r>
      <rPr>
        <sz val="11"/>
        <color theme="1"/>
        <rFont val="Arial"/>
        <family val="2"/>
      </rPr>
      <t xml:space="preserve">... </t>
    </r>
  </si>
  <si>
    <r>
      <t xml:space="preserve">Mise en place d'une évaluation de la performance des  actions de sensibilisation basée notamment sur le </t>
    </r>
    <r>
      <rPr>
        <u/>
        <sz val="11"/>
        <rFont val="Arial"/>
        <family val="2"/>
      </rPr>
      <t>baromètre DD&amp;RS</t>
    </r>
    <r>
      <rPr>
        <sz val="11"/>
        <rFont val="Arial"/>
        <family val="2"/>
      </rPr>
      <t xml:space="preserve"> en vue d'une amélioration continue</t>
    </r>
    <r>
      <rPr>
        <sz val="11"/>
        <color theme="1"/>
        <rFont val="Arial"/>
        <family val="2"/>
      </rPr>
      <t>. La démarche DD&amp;RS de l'établissement est connue d'une majorité des parties prenantes internes</t>
    </r>
  </si>
  <si>
    <r>
      <t xml:space="preserve">L'ensemble des parties prenantes internes et externes (cf. cartographie des parties prenantes) sont associées à une action de </t>
    </r>
    <r>
      <rPr>
        <u/>
        <sz val="11"/>
        <color theme="1"/>
        <rFont val="Arial"/>
        <family val="2"/>
      </rPr>
      <t>sensibilisation</t>
    </r>
    <r>
      <rPr>
        <sz val="11"/>
        <color theme="1"/>
        <rFont val="Arial"/>
        <family val="2"/>
      </rPr>
      <t>.  Un outil de mesure de l'acculturation DD&amp;RS des parties prenantes internes existe (</t>
    </r>
    <r>
      <rPr>
        <u/>
        <sz val="11"/>
        <color theme="1"/>
        <rFont val="Arial"/>
        <family val="2"/>
      </rPr>
      <t>sulitest</t>
    </r>
    <r>
      <rPr>
        <sz val="11"/>
        <color theme="1"/>
        <rFont val="Arial"/>
        <family val="2"/>
      </rPr>
      <t xml:space="preserve">...).
Expertise en matière de sensibilisation DD&amp;RS de l'établissement sollicitée en externe.  Dynamique DD&amp;RS portée et soutenue par les parties prenantes externes. </t>
    </r>
  </si>
  <si>
    <r>
      <t xml:space="preserve">Extrait de la stratégie DD&amp;RS faisant état de la diversité des actions de </t>
    </r>
    <r>
      <rPr>
        <b/>
        <u/>
        <sz val="11"/>
        <color theme="1"/>
        <rFont val="Arial"/>
        <family val="2"/>
      </rPr>
      <t>sensibilisation</t>
    </r>
    <r>
      <rPr>
        <b/>
        <sz val="11"/>
        <color theme="1"/>
        <rFont val="Arial"/>
        <family val="2"/>
      </rPr>
      <t xml:space="preserve"> (exemples) et des cibles internes visées au regard du plan d'actions</t>
    </r>
  </si>
  <si>
    <r>
      <t xml:space="preserve">Charte d'engagement et de bonnes pratiques DD&amp;RS.Implication active dans des réseaux d'influence au niveau national et international. Performance de la démarche et progression continue via analyses, mesures  et consultations périodiques des </t>
    </r>
    <r>
      <rPr>
        <u/>
        <sz val="11"/>
        <rFont val="Arial"/>
        <family val="2"/>
      </rPr>
      <t>parties prenantes</t>
    </r>
    <r>
      <rPr>
        <sz val="11"/>
        <rFont val="Arial"/>
        <family val="2"/>
      </rPr>
      <t xml:space="preserve"> avec lesquelles l'établissement expérimente de nouvelles voies…</t>
    </r>
  </si>
  <si>
    <r>
      <t xml:space="preserve">Contribution avérée à  l'élévation de la performance sociétale des </t>
    </r>
    <r>
      <rPr>
        <u/>
        <sz val="11"/>
        <rFont val="Arial"/>
        <family val="2"/>
      </rPr>
      <t>parties prenantes nationales et internationales</t>
    </r>
    <r>
      <rPr>
        <sz val="11"/>
        <color theme="1"/>
        <rFont val="Arial"/>
        <family val="2"/>
      </rPr>
      <t xml:space="preserve"> et de ses acteurs socio-économiques : Agences d'évaluation/accréditation, associations et ONG, entreprises, pouvoirs publics, organismes de recherche, établissements ESR, autres établissements de formation...   </t>
    </r>
  </si>
  <si>
    <r>
      <t xml:space="preserve">Pôle d'innovation et de développement territorial : l'établissement est impliqué activement dans l'élaboration et la mise en œuvre de programmes DD&amp;RS d'acteurs du territoire: collectivités (Agenda 21, </t>
    </r>
    <r>
      <rPr>
        <u/>
        <sz val="11"/>
        <rFont val="Arial"/>
        <family val="2"/>
      </rPr>
      <t>SRADDET</t>
    </r>
    <r>
      <rPr>
        <sz val="11"/>
        <color theme="1"/>
        <rFont val="Arial"/>
        <family val="2"/>
      </rPr>
      <t xml:space="preserve">..), </t>
    </r>
    <r>
      <rPr>
        <u/>
        <sz val="11"/>
        <color theme="1"/>
        <rFont val="Arial"/>
        <family val="2"/>
      </rPr>
      <t>CoMUE</t>
    </r>
    <r>
      <rPr>
        <sz val="11"/>
        <color theme="1"/>
        <rFont val="Arial"/>
        <family val="2"/>
      </rPr>
      <t xml:space="preserve">, Idex, asso, pôle compétitivité, </t>
    </r>
    <r>
      <rPr>
        <u/>
        <sz val="11"/>
        <rFont val="Arial"/>
        <family val="2"/>
      </rPr>
      <t>CESER</t>
    </r>
    <r>
      <rPr>
        <sz val="11"/>
        <color theme="1"/>
        <rFont val="Arial"/>
        <family val="2"/>
      </rPr>
      <t>... L'établissement est reconnu par les pairs pour son ancrage territorial et rayonne au</t>
    </r>
    <r>
      <rPr>
        <sz val="11"/>
        <color rgb="FF00B050"/>
        <rFont val="Arial"/>
        <family val="2"/>
      </rPr>
      <t>-</t>
    </r>
    <r>
      <rPr>
        <sz val="11"/>
        <color theme="1"/>
        <rFont val="Arial"/>
        <family val="2"/>
      </rPr>
      <t xml:space="preserve">delà du territoire </t>
    </r>
  </si>
  <si>
    <r>
      <t xml:space="preserve">ODD 
</t>
    </r>
    <r>
      <rPr>
        <sz val="11"/>
        <color rgb="FFFF0000"/>
        <rFont val="Arial"/>
        <family val="2"/>
      </rPr>
      <t>en rouge: mission,</t>
    </r>
    <r>
      <rPr>
        <sz val="11"/>
        <color rgb="FF000000"/>
        <rFont val="Arial"/>
        <family val="2"/>
      </rPr>
      <t xml:space="preserve">
en noir: contribution</t>
    </r>
  </si>
  <si>
    <r>
      <rPr>
        <b/>
        <sz val="11"/>
        <color rgb="FFFF0000"/>
        <rFont val="Arial"/>
        <family val="2"/>
      </rPr>
      <t>4</t>
    </r>
    <r>
      <rPr>
        <b/>
        <sz val="11"/>
        <color rgb="FF000000"/>
        <rFont val="Arial"/>
        <family val="2"/>
      </rPr>
      <t>;9</t>
    </r>
  </si>
  <si>
    <r>
      <t xml:space="preserve">
Identification d'une </t>
    </r>
    <r>
      <rPr>
        <b/>
        <u/>
        <sz val="11"/>
        <rFont val="Arial"/>
        <family val="2"/>
      </rPr>
      <t>base commune</t>
    </r>
    <r>
      <rPr>
        <b/>
        <sz val="11"/>
        <rFont val="Arial"/>
        <family val="2"/>
      </rPr>
      <t xml:space="preserve"> de </t>
    </r>
    <r>
      <rPr>
        <b/>
        <u/>
        <sz val="11"/>
        <rFont val="Arial"/>
        <family val="2"/>
      </rPr>
      <t xml:space="preserve">compétences </t>
    </r>
    <r>
      <rPr>
        <b/>
        <sz val="11"/>
        <rFont val="Arial"/>
        <family val="2"/>
      </rPr>
      <t xml:space="preserve">et de </t>
    </r>
    <r>
      <rPr>
        <b/>
        <u/>
        <sz val="11"/>
        <rFont val="Arial"/>
        <family val="2"/>
      </rPr>
      <t>connaissances</t>
    </r>
    <r>
      <rPr>
        <b/>
        <sz val="11"/>
        <rFont val="Arial"/>
        <family val="2"/>
      </rPr>
      <t xml:space="preserve"> </t>
    </r>
    <r>
      <rPr>
        <b/>
        <u/>
        <sz val="11"/>
        <rFont val="Arial"/>
        <family val="2"/>
      </rPr>
      <t>DD&amp;RS</t>
    </r>
    <r>
      <rPr>
        <b/>
        <sz val="11"/>
        <rFont val="Arial"/>
        <family val="2"/>
      </rPr>
      <t xml:space="preserve"> à intégrer dans l'ensemble de l'</t>
    </r>
    <r>
      <rPr>
        <b/>
        <u/>
        <sz val="11"/>
        <rFont val="Arial"/>
        <family val="2"/>
      </rPr>
      <t>offre de formation</t>
    </r>
    <r>
      <rPr>
        <b/>
        <sz val="11"/>
        <rFont val="Arial"/>
        <family val="2"/>
      </rPr>
      <t>. Expérimentations d'intégration sur quelques formations pilotes.  Evaluation des transformations pédagogiques à conduire.
Une personne compétente en "enseignements" est partie prenante de la mission DD&amp;RS</t>
    </r>
  </si>
  <si>
    <r>
      <t xml:space="preserve">Mise en place d'une </t>
    </r>
    <r>
      <rPr>
        <b/>
        <u/>
        <sz val="11"/>
        <rFont val="Arial"/>
        <family val="2"/>
      </rPr>
      <t>base commune</t>
    </r>
    <r>
      <rPr>
        <b/>
        <sz val="11"/>
        <rFont val="Arial"/>
        <family val="2"/>
      </rPr>
      <t xml:space="preserve"> de </t>
    </r>
    <r>
      <rPr>
        <b/>
        <u/>
        <sz val="11"/>
        <rFont val="Arial"/>
        <family val="2"/>
      </rPr>
      <t xml:space="preserve">compétences </t>
    </r>
    <r>
      <rPr>
        <b/>
        <sz val="11"/>
        <rFont val="Arial"/>
        <family val="2"/>
      </rPr>
      <t xml:space="preserve">et de </t>
    </r>
    <r>
      <rPr>
        <b/>
        <u/>
        <sz val="11"/>
        <rFont val="Arial"/>
        <family val="2"/>
      </rPr>
      <t>connaissances DD&amp;R</t>
    </r>
    <r>
      <rPr>
        <b/>
        <sz val="11"/>
        <rFont val="Arial"/>
        <family val="2"/>
      </rPr>
      <t>S pour l'ensemble des formations. Révision des démarches pédagogiques. Début d'</t>
    </r>
    <r>
      <rPr>
        <b/>
        <u/>
        <sz val="11"/>
        <rFont val="Arial"/>
        <family val="2"/>
      </rPr>
      <t>approche programme</t>
    </r>
    <r>
      <rPr>
        <b/>
        <sz val="11"/>
        <rFont val="Arial"/>
        <family val="2"/>
      </rPr>
      <t xml:space="preserve"> (co-construction) avec les </t>
    </r>
    <r>
      <rPr>
        <b/>
        <u/>
        <sz val="11"/>
        <rFont val="Arial"/>
        <family val="2"/>
      </rPr>
      <t>parties prenantes</t>
    </r>
    <r>
      <rPr>
        <b/>
        <sz val="11"/>
        <rFont val="Arial"/>
        <family val="2"/>
      </rPr>
      <t xml:space="preserve"> (internes ou externes).
La stratégie territoriale, si elle existe, est prise en compte</t>
    </r>
  </si>
  <si>
    <r>
      <t xml:space="preserve">Co-conception </t>
    </r>
    <r>
      <rPr>
        <b/>
        <i/>
        <sz val="11"/>
        <rFont val="Arial"/>
        <family val="2"/>
      </rPr>
      <t>de pôles</t>
    </r>
    <r>
      <rPr>
        <b/>
        <sz val="11"/>
        <rFont val="Arial"/>
        <family val="2"/>
      </rPr>
      <t xml:space="preserve">, de </t>
    </r>
    <r>
      <rPr>
        <b/>
        <u/>
        <sz val="11"/>
        <rFont val="Arial"/>
        <family val="2"/>
      </rPr>
      <t>programmes</t>
    </r>
    <r>
      <rPr>
        <b/>
        <sz val="11"/>
        <rFont val="Arial"/>
        <family val="2"/>
      </rPr>
      <t xml:space="preserve"> et démarches pédagogiques (supports, outils, …) portant sur un ou plusieurs aspects du DD&amp;RS avec les </t>
    </r>
    <r>
      <rPr>
        <b/>
        <u/>
        <sz val="11"/>
        <rFont val="Arial"/>
        <family val="2"/>
      </rPr>
      <t xml:space="preserve">parties prenantes </t>
    </r>
    <r>
      <rPr>
        <b/>
        <sz val="11"/>
        <rFont val="Arial"/>
        <family val="2"/>
      </rPr>
      <t>internes et/ou externes</t>
    </r>
  </si>
  <si>
    <r>
      <t xml:space="preserve">Projet pédagogique DD&amp;RS de l'établissement, dont base commune de </t>
    </r>
    <r>
      <rPr>
        <b/>
        <u/>
        <sz val="11"/>
        <rFont val="Arial"/>
        <family val="2"/>
      </rPr>
      <t>compétences</t>
    </r>
    <r>
      <rPr>
        <b/>
        <sz val="11"/>
        <rFont val="Arial"/>
        <family val="2"/>
      </rPr>
      <t xml:space="preserve"> et </t>
    </r>
    <r>
      <rPr>
        <b/>
        <u/>
        <sz val="11"/>
        <rFont val="Arial"/>
        <family val="2"/>
      </rPr>
      <t xml:space="preserve">connaissances </t>
    </r>
    <r>
      <rPr>
        <b/>
        <sz val="11"/>
        <rFont val="Arial"/>
        <family val="2"/>
      </rPr>
      <t>DD&amp;RS identifiée</t>
    </r>
  </si>
  <si>
    <r>
      <rPr>
        <b/>
        <sz val="11"/>
        <rFont val="Arial"/>
        <family val="2"/>
      </rPr>
      <t>4.7</t>
    </r>
    <r>
      <rPr>
        <b/>
        <sz val="11"/>
        <color rgb="FF000000"/>
        <rFont val="Arial"/>
        <family val="2"/>
      </rPr>
      <t>;12.8</t>
    </r>
  </si>
  <si>
    <r>
      <t xml:space="preserve">Au moins une </t>
    </r>
    <r>
      <rPr>
        <u/>
        <sz val="11"/>
        <rFont val="Arial"/>
        <family val="2"/>
      </rPr>
      <t>formation</t>
    </r>
    <r>
      <rPr>
        <sz val="11"/>
        <color theme="1"/>
        <rFont val="Arial"/>
        <family val="2"/>
      </rPr>
      <t xml:space="preserve"> contribue au DD&amp;RS. Des enseignements obligatoires, portant sur un ou plusieurs aspects du DD&amp;RS, existent. L'établissement affiche le lien entre son offre de formation et les enjeux et objectifs DD&amp;RS identifiés par des normes/accords/stratégies territoriaux/nationaux ou internationaux (ex. : ODD). Mise en place d'une </t>
    </r>
    <r>
      <rPr>
        <u/>
        <sz val="11"/>
        <rFont val="Arial"/>
        <family val="2"/>
      </rPr>
      <t xml:space="preserve">cellule </t>
    </r>
    <r>
      <rPr>
        <u/>
        <sz val="11"/>
        <color theme="1"/>
        <rFont val="Arial"/>
        <family val="2"/>
      </rPr>
      <t>d'accompagnement  pédagogique</t>
    </r>
    <r>
      <rPr>
        <sz val="11"/>
        <color theme="1"/>
        <rFont val="Arial"/>
        <family val="2"/>
      </rPr>
      <t xml:space="preserve"> et d'évaluation de l'intégration du  DD&amp;RS dans les formations initiales au regard de  la base commune de compétences et de connaissances identifiée par l'établissement</t>
    </r>
  </si>
  <si>
    <r>
      <t xml:space="preserve">Des </t>
    </r>
    <r>
      <rPr>
        <u/>
        <sz val="11"/>
        <rFont val="Arial"/>
        <family val="2"/>
      </rPr>
      <t>formations</t>
    </r>
    <r>
      <rPr>
        <sz val="11"/>
        <color theme="1"/>
        <rFont val="Arial"/>
        <family val="2"/>
      </rPr>
      <t xml:space="preserve"> certifiantes ou diplômantes sur un ou plusieurs aspects du DD&amp;RS sont proposées, ainsi que des enseignements transversaux à plusieurs formations, accompagnés de projets, mémoires, thèses. L'établissement affiche le lien entre ses enseignements et les enjeux et objectifs DD&amp;RS identifiés par des normes/accords/stratégies territoriaux/nationaux ou internationaux (ex: ODD). Il y a une intégration progressive des aspects du DD&amp;RS dans tous les champs disciplinaires de l'</t>
    </r>
    <r>
      <rPr>
        <u/>
        <sz val="11"/>
        <rFont val="Arial"/>
        <family val="2"/>
      </rPr>
      <t>offre de formation</t>
    </r>
    <r>
      <rPr>
        <sz val="11"/>
        <color theme="1"/>
        <rFont val="Arial"/>
        <family val="2"/>
      </rPr>
      <t>, se traduisant par l'élaboration de référentiels de compétences adaptés aux spécificités de l'établissement</t>
    </r>
  </si>
  <si>
    <r>
      <t xml:space="preserve">Un pôle ou institut specialisé sur un ou plusieurs aspects du DD&amp;RS existe et participe à l'intégration du DD&amp;RS dans l'ensemble des champs disciplinaires de l'offre de formation de l'établissement. Un ou plusieurs programmes de </t>
    </r>
    <r>
      <rPr>
        <u/>
        <sz val="11"/>
        <rFont val="Arial"/>
        <family val="2"/>
      </rPr>
      <t>formation</t>
    </r>
    <r>
      <rPr>
        <sz val="11"/>
        <color theme="1"/>
        <rFont val="Arial"/>
        <family val="2"/>
      </rPr>
      <t xml:space="preserve"> (initiale, apprentissage et/ou alternance), voire des pôles de formation et/ou des écoles doctorales dédiées au DD&amp;RS  sont co-conçus avec les </t>
    </r>
    <r>
      <rPr>
        <u/>
        <sz val="11"/>
        <rFont val="Arial"/>
        <family val="2"/>
      </rPr>
      <t>parties prenantes</t>
    </r>
    <r>
      <rPr>
        <sz val="11"/>
        <color theme="1"/>
        <rFont val="Arial"/>
        <family val="2"/>
      </rPr>
      <t>. Il y a une stratégie de capitalisation du retour d'expérience.</t>
    </r>
  </si>
  <si>
    <r>
      <t xml:space="preserve">E: </t>
    </r>
    <r>
      <rPr>
        <b/>
        <u/>
        <sz val="11"/>
        <rFont val="Arial"/>
        <family val="2"/>
      </rPr>
      <t>marquage DD&amp;RS</t>
    </r>
    <r>
      <rPr>
        <b/>
        <sz val="11"/>
        <color theme="1"/>
        <rFont val="Arial"/>
        <family val="2"/>
      </rPr>
      <t xml:space="preserve"> au niveau des </t>
    </r>
    <r>
      <rPr>
        <b/>
        <u/>
        <sz val="11"/>
        <rFont val="Arial"/>
        <family val="2"/>
      </rPr>
      <t>formations</t>
    </r>
    <r>
      <rPr>
        <b/>
        <sz val="11"/>
        <color theme="1"/>
        <rFont val="Arial"/>
        <family val="2"/>
      </rPr>
      <t xml:space="preserve"> (niveau 3) ou des </t>
    </r>
    <r>
      <rPr>
        <b/>
        <u/>
        <sz val="11"/>
        <rFont val="Arial"/>
        <family val="2"/>
      </rPr>
      <t>enseignements</t>
    </r>
    <r>
      <rPr>
        <b/>
        <sz val="11"/>
        <color theme="1"/>
        <rFont val="Arial"/>
        <family val="2"/>
      </rPr>
      <t xml:space="preserve"> (niveaux 4 et 5),
E: existence d'une </t>
    </r>
    <r>
      <rPr>
        <b/>
        <u/>
        <sz val="11"/>
        <rFont val="Arial"/>
        <family val="2"/>
      </rPr>
      <t>cellule</t>
    </r>
    <r>
      <rPr>
        <b/>
        <sz val="11"/>
        <color theme="1"/>
        <rFont val="Arial"/>
        <family val="2"/>
      </rPr>
      <t xml:space="preserve"> d'accompagnement pédagogique pour l'intégration du DD&amp;RS
P : % de </t>
    </r>
    <r>
      <rPr>
        <b/>
        <u/>
        <sz val="11"/>
        <rFont val="Arial"/>
        <family val="2"/>
      </rPr>
      <t>formations</t>
    </r>
    <r>
      <rPr>
        <b/>
        <sz val="11"/>
        <color theme="1"/>
        <rFont val="Arial"/>
        <family val="2"/>
      </rPr>
      <t xml:space="preserve"> (niveau 3) ou d'</t>
    </r>
    <r>
      <rPr>
        <b/>
        <u/>
        <sz val="11"/>
        <rFont val="Arial"/>
        <family val="2"/>
      </rPr>
      <t>enseignements</t>
    </r>
    <r>
      <rPr>
        <b/>
        <sz val="11"/>
        <color theme="1"/>
        <rFont val="Arial"/>
        <family val="2"/>
      </rPr>
      <t xml:space="preserve"> (niveaux 4 et 5) marqués sur la totalité des formations (niveau 3) ou enseignements (niveaux 4 et 5) réalisé(e)s sur une période donnée, 
P: nb de </t>
    </r>
    <r>
      <rPr>
        <b/>
        <u/>
        <sz val="11"/>
        <rFont val="Arial"/>
        <family val="2"/>
      </rPr>
      <t>programmes</t>
    </r>
    <r>
      <rPr>
        <b/>
        <sz val="11"/>
        <color theme="1"/>
        <rFont val="Arial"/>
        <family val="2"/>
      </rPr>
      <t xml:space="preserve"> non spécialisés DD&amp;RS accompagnés pédagogiquement par un institut/pôle spécialisé sur un ou plusieurs aspects du DD&amp;RS
</t>
    </r>
  </si>
  <si>
    <r>
      <t>Quelques enseignements en lien avec un ou plusieurs aspects du DD&amp;RS sont intégrés dans les programmes de formation</t>
    </r>
    <r>
      <rPr>
        <i/>
        <sz val="11"/>
        <rFont val="Arial"/>
        <family val="2"/>
      </rPr>
      <t xml:space="preserve"> </t>
    </r>
    <r>
      <rPr>
        <sz val="11"/>
        <color theme="1"/>
        <rFont val="Arial"/>
        <family val="2"/>
      </rPr>
      <t>continue</t>
    </r>
  </si>
  <si>
    <r>
      <t xml:space="preserve">Intégration progressive des aspects du DD&amp;RS dans les programmes de formation continue. Le référent "formation continue" et/ou l'instance qui coordonne la mise en oeuvre et le suivi des actions de la formation continue intéragit avec une </t>
    </r>
    <r>
      <rPr>
        <u/>
        <sz val="11"/>
        <color rgb="FF000000"/>
        <rFont val="Arial"/>
        <family val="2"/>
      </rPr>
      <t>cellule d'accompagnement pédagogique et d'évaluation de l'intégration du DD&amp;RS</t>
    </r>
    <r>
      <rPr>
        <sz val="11"/>
        <color rgb="FF000000"/>
        <rFont val="Arial"/>
        <family val="2"/>
      </rPr>
      <t xml:space="preserve"> dans les formations au regard de la base commune de compétences et de connaissances identifiée par l'établissement.</t>
    </r>
  </si>
  <si>
    <r>
      <t>Document descriptif du</t>
    </r>
    <r>
      <rPr>
        <b/>
        <u/>
        <sz val="11"/>
        <rFont val="Arial"/>
        <family val="2"/>
      </rPr>
      <t xml:space="preserve"> marquage DD&amp;RS</t>
    </r>
    <r>
      <rPr>
        <b/>
        <sz val="11"/>
        <color theme="1"/>
        <rFont val="Arial"/>
        <family val="2"/>
      </rPr>
      <t xml:space="preserve"> des programmes de formation continue de l'établissement
Document de synthèse des programmes de formation continue marqués DD&amp;RS
</t>
    </r>
  </si>
  <si>
    <r>
      <rPr>
        <b/>
        <sz val="11"/>
        <color rgb="FFFF0000"/>
        <rFont val="Arial"/>
        <family val="2"/>
      </rPr>
      <t>4</t>
    </r>
    <r>
      <rPr>
        <b/>
        <sz val="11"/>
        <color rgb="FF000000"/>
        <rFont val="Arial"/>
        <family val="2"/>
      </rPr>
      <t>;9;17</t>
    </r>
  </si>
  <si>
    <r>
      <t xml:space="preserve">Recensement des actions d'accompagnement au développement des </t>
    </r>
    <r>
      <rPr>
        <b/>
        <u/>
        <sz val="11"/>
        <rFont val="Arial"/>
        <family val="2"/>
      </rPr>
      <t>compétences DD&amp;RS</t>
    </r>
    <r>
      <rPr>
        <b/>
        <sz val="11"/>
        <rFont val="Arial"/>
        <family val="2"/>
      </rPr>
      <t>. L'établissement encourage les démarches (stages, missions, césures, projets professionnels) et les initiatives étudiantes intégrant la dimension DD&amp;RS</t>
    </r>
  </si>
  <si>
    <r>
      <t xml:space="preserve">Plan d'accompagnement au développement de </t>
    </r>
    <r>
      <rPr>
        <b/>
        <u/>
        <sz val="11"/>
        <rFont val="Arial"/>
        <family val="2"/>
      </rPr>
      <t>compétences DD&amp;RS</t>
    </r>
    <r>
      <rPr>
        <b/>
        <sz val="11"/>
        <rFont val="Arial"/>
        <family val="2"/>
      </rPr>
      <t xml:space="preserve"> ciblant les activités pédagogiques et les initiatives étudiantes. Des expérimentations sont conduites sur des cours/programmes pilotes avec les parties prenantes internes. Des personnes compétentes en "vie étudiante" et en "relations aux entreprises" sont parties prenantes de la </t>
    </r>
    <r>
      <rPr>
        <b/>
        <u/>
        <sz val="11"/>
        <rFont val="Arial"/>
        <family val="2"/>
      </rPr>
      <t>mission DD&amp;RS</t>
    </r>
    <r>
      <rPr>
        <b/>
        <sz val="11"/>
        <rFont val="Arial"/>
        <family val="2"/>
      </rPr>
      <t xml:space="preserve">
</t>
    </r>
  </si>
  <si>
    <r>
      <t xml:space="preserve">Co-conception de démarches pédagogiques (supports, outils, …) avec les </t>
    </r>
    <r>
      <rPr>
        <b/>
        <u/>
        <sz val="11"/>
        <rFont val="Arial"/>
        <family val="2"/>
      </rPr>
      <t>parties prenantes</t>
    </r>
    <r>
      <rPr>
        <b/>
        <sz val="11"/>
        <color theme="1"/>
        <rFont val="Arial"/>
        <family val="2"/>
      </rPr>
      <t xml:space="preserve"> internes et externes sur les thématiques DD&amp;RS.
La mise en pratique des </t>
    </r>
    <r>
      <rPr>
        <b/>
        <u/>
        <sz val="11"/>
        <rFont val="Arial"/>
        <family val="2"/>
      </rPr>
      <t>compétences DD&amp;RS</t>
    </r>
    <r>
      <rPr>
        <b/>
        <sz val="11"/>
        <color theme="1"/>
        <rFont val="Arial"/>
        <family val="2"/>
      </rPr>
      <t xml:space="preserve"> est évaluée (enquêtes d'insertion, enquêtes auprès des employeurs)</t>
    </r>
  </si>
  <si>
    <r>
      <t xml:space="preserve">Pas d'indicateurs communs pour les variables stratégiques, se reporter au </t>
    </r>
    <r>
      <rPr>
        <b/>
        <u/>
        <sz val="11"/>
        <color theme="1"/>
        <rFont val="Arial"/>
        <family val="2"/>
      </rPr>
      <t>référentiel DD&amp;RS</t>
    </r>
    <r>
      <rPr>
        <b/>
        <sz val="11"/>
        <color theme="1"/>
        <rFont val="Arial"/>
        <family val="2"/>
      </rPr>
      <t xml:space="preserve"> pour des exemples dans le cas ou l'établissement souhaiterait en définir pour lui-même</t>
    </r>
  </si>
  <si>
    <r>
      <t xml:space="preserve">Référentiel </t>
    </r>
    <r>
      <rPr>
        <b/>
        <u/>
        <sz val="11"/>
        <rFont val="Arial"/>
        <family val="2"/>
      </rPr>
      <t>compétences DD&amp;RS</t>
    </r>
    <r>
      <rPr>
        <b/>
        <sz val="11"/>
        <color theme="1"/>
        <rFont val="Arial"/>
        <family val="2"/>
      </rPr>
      <t xml:space="preserve">. 
Résultats d'enquêtes auprès des jeunes diplômés, et pour les niveaux 4 et 5, auprès des employeurs sur les </t>
    </r>
    <r>
      <rPr>
        <b/>
        <u/>
        <sz val="11"/>
        <rFont val="Arial"/>
        <family val="2"/>
      </rPr>
      <t>compétences DD&amp;RS</t>
    </r>
    <r>
      <rPr>
        <b/>
        <sz val="11"/>
        <color theme="1"/>
        <rFont val="Arial"/>
        <family val="2"/>
      </rPr>
      <t xml:space="preserve"> acquises dans la </t>
    </r>
    <r>
      <rPr>
        <b/>
        <u/>
        <sz val="11"/>
        <rFont val="Arial"/>
        <family val="2"/>
      </rPr>
      <t>formation</t>
    </r>
    <r>
      <rPr>
        <b/>
        <sz val="11"/>
        <color theme="1"/>
        <rFont val="Arial"/>
        <family val="2"/>
      </rPr>
      <t xml:space="preserve"> et/ou les </t>
    </r>
    <r>
      <rPr>
        <b/>
        <u/>
        <sz val="11"/>
        <rFont val="Arial"/>
        <family val="2"/>
      </rPr>
      <t>expériences métiers</t>
    </r>
    <r>
      <rPr>
        <b/>
        <sz val="11"/>
        <color theme="1"/>
        <rFont val="Arial"/>
        <family val="2"/>
      </rPr>
      <t xml:space="preserve"> sur la base d'un référentiel de </t>
    </r>
    <r>
      <rPr>
        <b/>
        <u/>
        <sz val="11"/>
        <color theme="1"/>
        <rFont val="Arial"/>
        <family val="2"/>
      </rPr>
      <t>compétences DD&amp;RS</t>
    </r>
  </si>
  <si>
    <r>
      <t>Apprentissage à la mise en application des</t>
    </r>
    <r>
      <rPr>
        <u/>
        <sz val="12"/>
        <rFont val="Arial"/>
        <family val="2"/>
      </rPr>
      <t xml:space="preserve"> connaissances</t>
    </r>
    <r>
      <rPr>
        <sz val="12"/>
        <rFont val="Arial"/>
        <family val="2"/>
      </rPr>
      <t xml:space="preserve"> et </t>
    </r>
    <r>
      <rPr>
        <u/>
        <sz val="12"/>
        <rFont val="Arial"/>
        <family val="2"/>
      </rPr>
      <t>compétences</t>
    </r>
    <r>
      <rPr>
        <sz val="12"/>
        <rFont val="Arial"/>
        <family val="2"/>
      </rPr>
      <t xml:space="preserve"> DD&amp;RS dans tous les travaux et missions, y compris en entreprise.
</t>
    </r>
  </si>
  <si>
    <r>
      <t xml:space="preserve">Projets transversaux sur les thématiques DD&amp;RS. Participation à des concours d’entreprises ou autres </t>
    </r>
    <r>
      <rPr>
        <u/>
        <sz val="11"/>
        <rFont val="Arial"/>
        <family val="2"/>
      </rPr>
      <t>parties prenantes</t>
    </r>
    <r>
      <rPr>
        <sz val="11"/>
        <rFont val="Arial"/>
        <family val="2"/>
      </rPr>
      <t xml:space="preserve"> sur des problématiques concrètes.</t>
    </r>
  </si>
  <si>
    <r>
      <t xml:space="preserve">Liste des actions de pédagogie par projet intégrant des critères de DD&amp;RS </t>
    </r>
    <r>
      <rPr>
        <b/>
        <sz val="10"/>
        <rFont val="Arial"/>
        <family val="2"/>
      </rPr>
      <t>(formation initiale et continue)</t>
    </r>
  </si>
  <si>
    <r>
      <t xml:space="preserve">Une cellule dédiée à l'accompagnement et la reconnaissance des engagements DD&amp;RS étudiants existe, elle est identifiée par les étudiant.e.s et les enseignant.e.s. Elle collabore avec le corps enseignant à la révision des dispositifs d'évaluation et de reconnaissance des engagements DD&amp;RS. Le référentiel de </t>
    </r>
    <r>
      <rPr>
        <u/>
        <sz val="11"/>
        <rFont val="Arial"/>
        <family val="2"/>
      </rPr>
      <t>compétences DD&amp;RS</t>
    </r>
    <r>
      <rPr>
        <sz val="11"/>
        <color theme="1"/>
        <rFont val="Arial"/>
        <family val="2"/>
      </rPr>
      <t xml:space="preserve"> est partagé avec des acteurs du territoire
</t>
    </r>
  </si>
  <si>
    <r>
      <t xml:space="preserve">La qualité du dispositif d'accompagnement et de reconnaissance des engagements étudiants est reconnu par les parties prenantes internes et externes. Il contribue à l'insertion des jeunes diplômé.e.s auprès des employeurs en recherche de </t>
    </r>
    <r>
      <rPr>
        <u/>
        <sz val="11"/>
        <rFont val="Arial"/>
        <family val="2"/>
      </rPr>
      <t>compétences DD&amp;RS</t>
    </r>
    <r>
      <rPr>
        <sz val="11"/>
        <rFont val="Arial"/>
        <family val="2"/>
      </rPr>
      <t xml:space="preserve">
Des actions innovantes sont développées à l'échelle du territoire (</t>
    </r>
    <r>
      <rPr>
        <u/>
        <sz val="11"/>
        <rFont val="Arial"/>
        <family val="2"/>
      </rPr>
      <t>Open badge</t>
    </r>
    <r>
      <rPr>
        <sz val="11"/>
        <rFont val="Arial"/>
        <family val="2"/>
      </rPr>
      <t xml:space="preserve">…).
 </t>
    </r>
  </si>
  <si>
    <r>
      <rPr>
        <b/>
        <sz val="11"/>
        <color rgb="FFFF0000"/>
        <rFont val="Arial"/>
        <family val="2"/>
      </rPr>
      <t>4</t>
    </r>
    <r>
      <rPr>
        <b/>
        <sz val="11"/>
        <color rgb="FF000000"/>
        <rFont val="Arial"/>
        <family val="2"/>
      </rPr>
      <t>;9;12</t>
    </r>
  </si>
  <si>
    <r>
      <t xml:space="preserve">L'établissement a établit un plan d'action et des mesures d'incitations pour développer les initiatives pédagogiques qui favorisent l'intégration du DD&amp;RS dans les formations. Il engage une </t>
    </r>
    <r>
      <rPr>
        <b/>
        <u/>
        <sz val="11"/>
        <color theme="1"/>
        <rFont val="Arial"/>
        <family val="2"/>
      </rPr>
      <t>approche par compétences</t>
    </r>
    <r>
      <rPr>
        <b/>
        <sz val="11"/>
        <color theme="1"/>
        <rFont val="Arial"/>
        <family val="2"/>
      </rPr>
      <t xml:space="preserve"> DD&amp;RS. Il forme les futurs formateurs/trices/enseignant.e.s et les doctorant.e.s aux enjeux DD&amp;RS</t>
    </r>
  </si>
  <si>
    <r>
      <t xml:space="preserve">L'établissement dédie des moyens humains pour accompagner les enseignant.e.s dans l'intégration des </t>
    </r>
    <r>
      <rPr>
        <b/>
        <u/>
        <sz val="11"/>
        <color theme="1"/>
        <rFont val="Arial"/>
        <family val="2"/>
      </rPr>
      <t>compétences DD&amp;RS</t>
    </r>
    <r>
      <rPr>
        <b/>
        <sz val="11"/>
        <color theme="1"/>
        <rFont val="Arial"/>
        <family val="2"/>
      </rPr>
      <t xml:space="preserve"> dans les programmes de formation. Il évalue et corrige ses actions. Il forme les futurs chercheurs/euses aux pratiques responsables de la recherche et de l'innovation</t>
    </r>
  </si>
  <si>
    <r>
      <t xml:space="preserve">L'établissement partage ses pratiques pédagogiques avec les pairs. Il intervient dans les programmes de formations aux </t>
    </r>
    <r>
      <rPr>
        <b/>
        <u/>
        <sz val="11"/>
        <color theme="1"/>
        <rFont val="Arial"/>
        <family val="2"/>
      </rPr>
      <t>compétences DD&amp;RS</t>
    </r>
    <r>
      <rPr>
        <b/>
        <sz val="11"/>
        <color theme="1"/>
        <rFont val="Arial"/>
        <family val="2"/>
      </rPr>
      <t xml:space="preserve"> de ses partenaires dans le cadre de la </t>
    </r>
    <r>
      <rPr>
        <b/>
        <u/>
        <sz val="11"/>
        <color theme="1"/>
        <rFont val="Arial"/>
        <family val="2"/>
      </rPr>
      <t>GPEC</t>
    </r>
    <r>
      <rPr>
        <b/>
        <sz val="11"/>
        <color theme="1"/>
        <rFont val="Arial"/>
        <family val="2"/>
      </rPr>
      <t xml:space="preserve"> de ses personnels formateurs/enseignant.e.s et/ou chercheurs/euses</t>
    </r>
  </si>
  <si>
    <r>
      <t xml:space="preserve">L'établissement rend obligatoire la formation DD&amp;RS aux futurs enseignant.e.s et aux doctorant.e.s qu'il accueille. Une équipe pédagogique favorise l'intégration des </t>
    </r>
    <r>
      <rPr>
        <u/>
        <sz val="11"/>
        <color theme="1"/>
        <rFont val="Arial"/>
        <family val="2"/>
      </rPr>
      <t>compétences DD&amp;RS</t>
    </r>
    <r>
      <rPr>
        <sz val="11"/>
        <color theme="1"/>
        <rFont val="Arial"/>
        <family val="2"/>
      </rPr>
      <t xml:space="preserve"> dans leur formation. Les doctorant.e.s intègrent systématiquement les enjeux DD&amp;RS et leurs impacts dans les travaux de recherche. Les doctorant.e.s peuvent soutenir leur thèses face à des jurys multidisciplinaires</t>
    </r>
  </si>
  <si>
    <r>
      <t xml:space="preserve">E: existence d'un plan de formation DD&amp;RS destiné aux doctorant.e.s et/ou aux futurs enseignant.e.s
P: % de doctorant.e.s et/ou de futur.e.s enseignant.e.s formé.e.s aux </t>
    </r>
    <r>
      <rPr>
        <b/>
        <u/>
        <sz val="11"/>
        <rFont val="Arial"/>
        <family val="2"/>
      </rPr>
      <t>compétences DD&amp;RS</t>
    </r>
    <r>
      <rPr>
        <b/>
        <sz val="11"/>
        <color theme="1"/>
        <rFont val="Arial"/>
        <family val="2"/>
      </rPr>
      <t xml:space="preserve">
</t>
    </r>
  </si>
  <si>
    <r>
      <t xml:space="preserve">Plans de formation des écoles doctorales et/ou master </t>
    </r>
    <r>
      <rPr>
        <b/>
        <u/>
        <sz val="11"/>
        <color rgb="FF000000"/>
        <rFont val="Arial"/>
        <family val="2"/>
      </rPr>
      <t>MEEF</t>
    </r>
    <r>
      <rPr>
        <b/>
        <sz val="11"/>
        <color rgb="FF000000"/>
        <rFont val="Arial"/>
        <family val="2"/>
      </rPr>
      <t xml:space="preserve">
Composition des jurys de thèses doctorales</t>
    </r>
  </si>
  <si>
    <r>
      <rPr>
        <b/>
        <sz val="11"/>
        <color rgb="FFFF0000"/>
        <rFont val="Arial"/>
        <family val="2"/>
      </rPr>
      <t>4</t>
    </r>
    <r>
      <rPr>
        <b/>
        <sz val="11"/>
        <rFont val="Arial"/>
        <family val="2"/>
      </rPr>
      <t>;12;</t>
    </r>
    <r>
      <rPr>
        <b/>
        <sz val="11"/>
        <color rgb="FFFF0000"/>
        <rFont val="Arial"/>
        <family val="2"/>
      </rPr>
      <t>17</t>
    </r>
  </si>
  <si>
    <r>
      <t xml:space="preserve">Participation et contribution aux conférences, débats, tables rondes, etc.  organisés par les diverses </t>
    </r>
    <r>
      <rPr>
        <u/>
        <sz val="11"/>
        <color rgb="FF000000"/>
        <rFont val="Arial"/>
        <family val="2"/>
      </rPr>
      <t>parties prenantes</t>
    </r>
  </si>
  <si>
    <r>
      <t xml:space="preserve">Co-organisation de conférences, débats, tables rondes, etc. ouverts </t>
    </r>
    <r>
      <rPr>
        <u/>
        <sz val="11"/>
        <color rgb="FF000000"/>
        <rFont val="Arial"/>
        <family val="2"/>
      </rPr>
      <t xml:space="preserve">aux parties prenantes </t>
    </r>
  </si>
  <si>
    <r>
      <t>Utilisation et partage avec les</t>
    </r>
    <r>
      <rPr>
        <u/>
        <sz val="11"/>
        <color rgb="FF000000"/>
        <rFont val="Arial"/>
        <family val="2"/>
      </rPr>
      <t xml:space="preserve"> parties prenantes </t>
    </r>
    <r>
      <rPr>
        <sz val="11"/>
        <color rgb="FF000000"/>
        <rFont val="Arial"/>
        <family val="2"/>
      </rPr>
      <t>des contenus et outils pédagogiques (kits pédagogiques,  vidéothèque, conférences en Visio, e-learning, études de cas en ligne,....)</t>
    </r>
  </si>
  <si>
    <r>
      <t xml:space="preserve">Co-conception de démarches pédagogiques innovantes : animation </t>
    </r>
    <r>
      <rPr>
        <i/>
        <sz val="11"/>
        <rFont val="Arial"/>
        <family val="2"/>
      </rPr>
      <t>de communautés de pratiques, formations en ligne</t>
    </r>
  </si>
  <si>
    <r>
      <t>Des initiatives ponctuelles existent mais aucune convention n'établit de rapports privilégiés durables avec des établissements</t>
    </r>
    <r>
      <rPr>
        <strike/>
        <sz val="11"/>
        <rFont val="Arial"/>
        <family val="2"/>
      </rPr>
      <t xml:space="preserve"> </t>
    </r>
    <r>
      <rPr>
        <sz val="11"/>
        <color theme="1"/>
        <rFont val="Arial"/>
        <family val="2"/>
      </rPr>
      <t>internationaux portant sur les formations, les échanges, le soutien aux initiatives éco-citoyennes …</t>
    </r>
  </si>
  <si>
    <r>
      <t xml:space="preserve">Les échanges réguliers et les programmes co-conçus et co-organisés avec les partenaires universitaires internationaux associent les </t>
    </r>
    <r>
      <rPr>
        <u/>
        <sz val="11"/>
        <rFont val="Arial"/>
        <family val="2"/>
      </rPr>
      <t>parties prenantes externes,</t>
    </r>
    <r>
      <rPr>
        <sz val="11"/>
        <color theme="1"/>
        <rFont val="Arial"/>
        <family val="2"/>
      </rPr>
      <t xml:space="preserve"> telles que les entreprises, les collectivités, etc. sous la forme de chartes ou autres implications dans la DD&amp;RS.  </t>
    </r>
    <r>
      <rPr>
        <i/>
        <sz val="11"/>
        <rFont val="Arial"/>
        <family val="2"/>
      </rPr>
      <t xml:space="preserve">Diplômes internationaux </t>
    </r>
  </si>
  <si>
    <r>
      <t xml:space="preserve">E: existence de dispositif </t>
    </r>
    <r>
      <rPr>
        <b/>
        <sz val="10"/>
        <rFont val="Arial"/>
        <family val="2"/>
      </rPr>
      <t>(programmes, partenariats..)</t>
    </r>
    <r>
      <rPr>
        <b/>
        <sz val="11"/>
        <color theme="1"/>
        <rFont val="Arial"/>
        <family val="2"/>
      </rPr>
      <t xml:space="preserve"> de co-développement internationaux
P: % de projets internationaux ayant des objectifs de co-développement
</t>
    </r>
  </si>
  <si>
    <r>
      <t>L'établissement a coélaboré sa stratégie de R&amp;I avec ses parties prenantes en termes de DD&amp;RS. la mise en oeuvre de cette stratégie donne lieu à des innovations et des expérimentations organisationnelles et/ou de gouvernance. L'établissement est cité par les pairs comme référent sur un ou plusieurs Objectifs nationaux ou internationaux liés au DD (</t>
    </r>
    <r>
      <rPr>
        <b/>
        <u/>
        <sz val="11"/>
        <color rgb="FF000000"/>
        <rFont val="Arial"/>
        <family val="2"/>
      </rPr>
      <t>ODD</t>
    </r>
    <r>
      <rPr>
        <b/>
        <sz val="11"/>
        <color rgb="FF000000"/>
        <rFont val="Arial"/>
        <family val="2"/>
      </rPr>
      <t>...)</t>
    </r>
  </si>
  <si>
    <r>
      <t xml:space="preserve">ODD 
</t>
    </r>
    <r>
      <rPr>
        <b/>
        <sz val="11"/>
        <color rgb="FFC00000"/>
        <rFont val="Arial"/>
        <family val="2"/>
      </rPr>
      <t>en rouge</t>
    </r>
    <r>
      <rPr>
        <b/>
        <sz val="11"/>
        <color rgb="FF000000"/>
        <rFont val="Arial"/>
        <family val="2"/>
      </rPr>
      <t xml:space="preserve">: </t>
    </r>
    <r>
      <rPr>
        <b/>
        <sz val="11"/>
        <color rgb="FFC00000"/>
        <rFont val="Arial"/>
        <family val="2"/>
      </rPr>
      <t>mission</t>
    </r>
    <r>
      <rPr>
        <b/>
        <sz val="11"/>
        <color rgb="FF000000"/>
        <rFont val="Arial"/>
        <family val="2"/>
      </rPr>
      <t>,
en noir: contribution</t>
    </r>
  </si>
  <si>
    <r>
      <t>1,2,3,</t>
    </r>
    <r>
      <rPr>
        <b/>
        <sz val="11"/>
        <color rgb="FFFF0000"/>
        <rFont val="Arial"/>
        <family val="2"/>
      </rPr>
      <t xml:space="preserve">4, </t>
    </r>
    <r>
      <rPr>
        <b/>
        <sz val="11"/>
        <color rgb="FF000000"/>
        <rFont val="Arial"/>
        <family val="2"/>
      </rPr>
      <t xml:space="preserve">5, 6, 7, 8, </t>
    </r>
    <r>
      <rPr>
        <b/>
        <sz val="11"/>
        <color rgb="FFFF0000"/>
        <rFont val="Arial"/>
        <family val="2"/>
      </rPr>
      <t>9,</t>
    </r>
    <r>
      <rPr>
        <b/>
        <sz val="11"/>
        <color rgb="FF000000"/>
        <rFont val="Arial"/>
        <family val="2"/>
      </rPr>
      <t>10, 11</t>
    </r>
    <r>
      <rPr>
        <b/>
        <sz val="11"/>
        <color rgb="FFFF0000"/>
        <rFont val="Arial"/>
        <family val="2"/>
      </rPr>
      <t xml:space="preserve">,12,13, </t>
    </r>
    <r>
      <rPr>
        <b/>
        <sz val="11"/>
        <color rgb="FF000000"/>
        <rFont val="Arial"/>
        <family val="2"/>
      </rPr>
      <t>14,</t>
    </r>
    <r>
      <rPr>
        <b/>
        <sz val="11"/>
        <color rgb="FFFF0000"/>
        <rFont val="Arial"/>
        <family val="2"/>
      </rPr>
      <t xml:space="preserve"> </t>
    </r>
    <r>
      <rPr>
        <b/>
        <sz val="11"/>
        <color rgb="FF000000"/>
        <rFont val="Arial"/>
        <family val="2"/>
      </rPr>
      <t>15,16,17</t>
    </r>
  </si>
  <si>
    <r>
      <t>Un référent "recherche et innovation" et/ou une instance est nommé avec lettre de mission pour coordonner la mise en oeuvre et le suivi des actions et participer à l'organe de pilotage des actions DD&amp;RS de l'établissement (</t>
    </r>
    <r>
      <rPr>
        <u/>
        <sz val="11"/>
        <rFont val="Arial"/>
        <family val="2"/>
      </rPr>
      <t>mission DD&amp;RS</t>
    </r>
    <r>
      <rPr>
        <sz val="11"/>
        <color theme="1"/>
        <rFont val="Arial"/>
        <family val="2"/>
      </rPr>
      <t xml:space="preserve">). Le pilotage de la stratégie est en place et mis en œuvre (instanciation, acteurs et responsabilités processus). </t>
    </r>
  </si>
  <si>
    <r>
      <t>Identifier les impacts DD&amp;RS des questions de recherche dès la conception de projets (</t>
    </r>
    <r>
      <rPr>
        <u/>
        <sz val="12"/>
        <color rgb="FF000000"/>
        <rFont val="Arial"/>
        <family val="2"/>
      </rPr>
      <t>impacts ex ante</t>
    </r>
    <r>
      <rPr>
        <sz val="12"/>
        <color rgb="FF000000"/>
        <rFont val="Arial"/>
        <family val="2"/>
      </rPr>
      <t>) et/ou les analyser après réalisation (</t>
    </r>
    <r>
      <rPr>
        <u/>
        <sz val="12"/>
        <color rgb="FF000000"/>
        <rFont val="Arial"/>
        <family val="2"/>
      </rPr>
      <t>impacts ex post</t>
    </r>
    <r>
      <rPr>
        <sz val="12"/>
        <color rgb="FF000000"/>
        <rFont val="Arial"/>
        <family val="2"/>
      </rPr>
      <t>)</t>
    </r>
  </si>
  <si>
    <r>
      <t>L'établissement prend conscience de la nécessité et du bénéfice à analyser les impacts DD&amp;RS des questions de recherche:</t>
    </r>
    <r>
      <rPr>
        <u/>
        <sz val="11"/>
        <color rgb="FF000000"/>
        <rFont val="Arial"/>
        <family val="2"/>
      </rPr>
      <t xml:space="preserve"> impacts ex ante et ex post</t>
    </r>
    <r>
      <rPr>
        <sz val="11"/>
        <color rgb="FF000000"/>
        <rFont val="Arial"/>
        <family val="2"/>
      </rPr>
      <t xml:space="preserve">
Quelques démarches individuelles d'analyses d'impacts.</t>
    </r>
  </si>
  <si>
    <r>
      <t xml:space="preserve">L'établissement a sélectionné la ou les méthodes d'évaluation des </t>
    </r>
    <r>
      <rPr>
        <u/>
        <sz val="11"/>
        <rFont val="Arial"/>
        <family val="2"/>
      </rPr>
      <t>impacts DD&amp;RS (ex post ou ex ante</t>
    </r>
    <r>
      <rPr>
        <sz val="11"/>
        <rFont val="Arial"/>
        <family val="2"/>
      </rPr>
      <t>) et les diffuse pour les mettre en œuvre, en proposant de former la communauté scientifique à ces méthodes.</t>
    </r>
  </si>
  <si>
    <r>
      <t xml:space="preserve">E: Existence de documents formalisant la politique et les objectifs de prise en compte des enjeux DD&amp;RS dans la conduite des projets R&amp;I
P: % des projets de recherche incluant une évaluation de la prise en compte des enjeux DD&amp;RS dans la conduite de la recherche OU, si possible,
P: évolution des </t>
    </r>
    <r>
      <rPr>
        <b/>
        <u/>
        <sz val="11"/>
        <rFont val="Arial"/>
        <family val="2"/>
      </rPr>
      <t>indicateurs de performance pertinents des axes 1, 4 et 5 rapportés à l'activité de R&amp;I</t>
    </r>
  </si>
  <si>
    <r>
      <t xml:space="preserve">Liste des actions, des indicateurs et des objectifs permettant de caractériser le caractère responsable de l'activité de recherche
en se référant entre autres aux </t>
    </r>
    <r>
      <rPr>
        <b/>
        <u/>
        <sz val="11"/>
        <color theme="1"/>
        <rFont val="Arial"/>
        <family val="2"/>
      </rPr>
      <t>indicateurs des axes 1, 4 et 5</t>
    </r>
    <r>
      <rPr>
        <b/>
        <sz val="11"/>
        <color theme="1"/>
        <rFont val="Arial"/>
        <family val="2"/>
      </rPr>
      <t xml:space="preserve"> du réferentiel DD&amp;RS</t>
    </r>
  </si>
  <si>
    <r>
      <t>L'établissement définit ou contribue sur son périmètre d'influence (auprès des entités, chercheurs et partenaires) à la définition des projets R&amp;I en prenant compte les objectifs liés au DD&amp;RS, à différentes échelles territoriales. Il affiche/marque autant que de possible la relation des projets de recherche aux objectifs DD&amp;RS définis par des normes/accords/stratégies territoriaux/nationaux ou internationaux (</t>
    </r>
    <r>
      <rPr>
        <u/>
        <sz val="11"/>
        <color theme="1"/>
        <rFont val="Arial"/>
        <family val="2"/>
      </rPr>
      <t>ODD</t>
    </r>
    <r>
      <rPr>
        <sz val="11"/>
        <color theme="1"/>
        <rFont val="Arial"/>
        <family val="2"/>
      </rPr>
      <t>...). Il les évalue en adéquation avec ses objectifs.</t>
    </r>
  </si>
  <si>
    <r>
      <t xml:space="preserve">
E: L'établissement marque les relations à des objectifs DD&amp;RS définis par des normes/accords/stratégies territoriaux/nationaux ou internationaux (</t>
    </r>
    <r>
      <rPr>
        <b/>
        <u/>
        <sz val="11"/>
        <color theme="1"/>
        <rFont val="Arial"/>
        <family val="2"/>
      </rPr>
      <t>ODD</t>
    </r>
    <r>
      <rPr>
        <b/>
        <sz val="11"/>
        <color theme="1"/>
        <rFont val="Arial"/>
        <family val="2"/>
      </rPr>
      <t xml:space="preserve">...) des projets de recherche auxquels il contribue O/N
P : % de projets </t>
    </r>
    <r>
      <rPr>
        <b/>
        <u/>
        <sz val="11"/>
        <rFont val="Arial"/>
        <family val="2"/>
      </rPr>
      <t>marqués "objectifs DD&amp;RS</t>
    </r>
    <r>
      <rPr>
        <b/>
        <sz val="11"/>
        <rFont val="Arial"/>
        <family val="2"/>
      </rPr>
      <t xml:space="preserve">" sur la totalité des projets réalisés sur une période donnée
</t>
    </r>
  </si>
  <si>
    <r>
      <t xml:space="preserve">Définition du </t>
    </r>
    <r>
      <rPr>
        <b/>
        <u/>
        <sz val="11"/>
        <rFont val="Arial"/>
        <family val="2"/>
      </rPr>
      <t>"marquage" DD&amp;RS</t>
    </r>
    <r>
      <rPr>
        <b/>
        <sz val="11"/>
        <rFont val="Arial"/>
        <family val="2"/>
      </rPr>
      <t xml:space="preserve"> des projets réalisés par l'établissement
liste descriptive des projets  réalisés aux trois niveaux d'échelles territoriales</t>
    </r>
  </si>
  <si>
    <r>
      <rPr>
        <b/>
        <sz val="11"/>
        <rFont val="Arial"/>
        <family val="2"/>
      </rPr>
      <t xml:space="preserve">1, 2, 3, </t>
    </r>
    <r>
      <rPr>
        <b/>
        <sz val="11"/>
        <color rgb="FFFF0000"/>
        <rFont val="Arial"/>
        <family val="2"/>
      </rPr>
      <t>4</t>
    </r>
    <r>
      <rPr>
        <b/>
        <sz val="11"/>
        <rFont val="Arial"/>
        <family val="2"/>
      </rPr>
      <t>, 5, 6, 7,8, 9, 10,</t>
    </r>
    <r>
      <rPr>
        <b/>
        <sz val="11"/>
        <color rgb="FFFF0000"/>
        <rFont val="Arial"/>
        <family val="2"/>
      </rPr>
      <t>11</t>
    </r>
    <r>
      <rPr>
        <b/>
        <sz val="11"/>
        <rFont val="Arial"/>
        <family val="2"/>
      </rPr>
      <t>, 12,13,14,15, 16,</t>
    </r>
    <r>
      <rPr>
        <b/>
        <sz val="11"/>
        <color rgb="FFFF0000"/>
        <rFont val="Arial"/>
        <family val="2"/>
      </rPr>
      <t>17</t>
    </r>
  </si>
  <si>
    <r>
      <t xml:space="preserve">Politique de recherche de l'établissement : partie décrivant les interactions sciences sociétés notamment la partie correspondante du rapport </t>
    </r>
    <r>
      <rPr>
        <b/>
        <u/>
        <sz val="11"/>
        <color theme="1"/>
        <rFont val="Arial"/>
        <family val="2"/>
      </rPr>
      <t>HCERES</t>
    </r>
    <r>
      <rPr>
        <b/>
        <sz val="11"/>
        <color theme="1"/>
        <rFont val="Arial"/>
        <family val="2"/>
      </rPr>
      <t xml:space="preserve"> </t>
    </r>
  </si>
  <si>
    <r>
      <t>Favoriser la participation des acteurs de la société aux processus de production de la recherche (</t>
    </r>
    <r>
      <rPr>
        <u/>
        <sz val="12"/>
        <color theme="1"/>
        <rFont val="Arial"/>
        <family val="2"/>
      </rPr>
      <t>science participative</t>
    </r>
    <r>
      <rPr>
        <sz val="12"/>
        <color theme="1"/>
        <rFont val="Arial"/>
        <family val="2"/>
      </rPr>
      <t>)</t>
    </r>
  </si>
  <si>
    <r>
      <t xml:space="preserve">L'établissement a formalisé une stratégie de promotion de la </t>
    </r>
    <r>
      <rPr>
        <u/>
        <sz val="11"/>
        <color theme="1"/>
        <rFont val="Arial"/>
        <family val="2"/>
      </rPr>
      <t>science participative</t>
    </r>
    <r>
      <rPr>
        <sz val="11"/>
        <color theme="1"/>
        <rFont val="Arial"/>
        <family val="2"/>
      </rPr>
      <t xml:space="preserve">  et la met en œuvre au travers un plan d'action qu'il suit et en évalue l'avancée</t>
    </r>
  </si>
  <si>
    <r>
      <t xml:space="preserve">L'établissement évalue son avancement de la promotion de la </t>
    </r>
    <r>
      <rPr>
        <u/>
        <sz val="11"/>
        <color theme="1"/>
        <rFont val="Arial"/>
        <family val="2"/>
      </rPr>
      <t>science participative</t>
    </r>
    <r>
      <rPr>
        <sz val="11"/>
        <color theme="1"/>
        <rFont val="Arial"/>
        <family val="2"/>
      </rPr>
      <t xml:space="preserve"> par l'évaluation de l'efficacité des actions qu'il mène. Il évalue et valorise la connaissance acquise par les activités de science participative</t>
    </r>
    <r>
      <rPr>
        <strike/>
        <sz val="11"/>
        <rFont val="Arial"/>
        <family val="2"/>
      </rPr>
      <t>.</t>
    </r>
    <r>
      <rPr>
        <sz val="11"/>
        <rFont val="Arial"/>
        <family val="2"/>
      </rPr>
      <t xml:space="preserve">
</t>
    </r>
  </si>
  <si>
    <r>
      <t xml:space="preserve">E: Stratégie de promotion de la </t>
    </r>
    <r>
      <rPr>
        <b/>
        <u/>
        <sz val="11"/>
        <color theme="1"/>
        <rFont val="Arial"/>
        <family val="2"/>
      </rPr>
      <t>science participative</t>
    </r>
    <r>
      <rPr>
        <b/>
        <strike/>
        <sz val="11"/>
        <rFont val="Arial"/>
        <family val="2"/>
      </rPr>
      <t xml:space="preserve"> </t>
    </r>
    <r>
      <rPr>
        <b/>
        <sz val="11"/>
        <rFont val="Arial"/>
        <family val="2"/>
      </rPr>
      <t>O/N
E: Existence méthodologie pour mesurer l'implication des acteurs de la société dans la recherche</t>
    </r>
    <r>
      <rPr>
        <b/>
        <strike/>
        <sz val="11"/>
        <rFont val="Arial"/>
        <family val="2"/>
      </rPr>
      <t xml:space="preserve"> </t>
    </r>
    <r>
      <rPr>
        <b/>
        <sz val="11"/>
        <rFont val="Arial"/>
        <family val="2"/>
      </rPr>
      <t xml:space="preserve">O/N
P: % de publications  impliquant de la </t>
    </r>
    <r>
      <rPr>
        <b/>
        <u/>
        <sz val="11"/>
        <rFont val="Arial"/>
        <family val="2"/>
      </rPr>
      <t>sciences participatives</t>
    </r>
    <r>
      <rPr>
        <b/>
        <sz val="11"/>
        <rFont val="Arial"/>
        <family val="2"/>
      </rPr>
      <t>/nbre total de publications</t>
    </r>
  </si>
  <si>
    <r>
      <t xml:space="preserve">Politique de promotion  de </t>
    </r>
    <r>
      <rPr>
        <b/>
        <u/>
        <sz val="11"/>
        <color theme="1"/>
        <rFont val="Arial"/>
        <family val="2"/>
      </rPr>
      <t>sciences participatives</t>
    </r>
    <r>
      <rPr>
        <b/>
        <sz val="11"/>
        <color theme="1"/>
        <rFont val="Arial"/>
        <family val="2"/>
      </rPr>
      <t xml:space="preserve">
Liste des actions de recherche impliquant de la</t>
    </r>
    <r>
      <rPr>
        <b/>
        <u/>
        <sz val="11"/>
        <color theme="1"/>
        <rFont val="Arial"/>
        <family val="2"/>
      </rPr>
      <t xml:space="preserve"> science participative</t>
    </r>
  </si>
  <si>
    <r>
      <t xml:space="preserve">Quelques démarches individuelles et isolées d'intégration des résultats de la </t>
    </r>
    <r>
      <rPr>
        <u/>
        <sz val="11"/>
        <rFont val="Arial"/>
        <family val="2"/>
      </rPr>
      <t>recherche et innovation DD&amp;RS</t>
    </r>
    <r>
      <rPr>
        <sz val="11"/>
        <rFont val="Arial"/>
        <family val="2"/>
      </rPr>
      <t xml:space="preserve"> aux programmes de formation et/ou d'enrichissement de la recherche par les </t>
    </r>
    <r>
      <rPr>
        <u/>
        <sz val="11"/>
        <rFont val="Arial"/>
        <family val="2"/>
      </rPr>
      <t>apprenants</t>
    </r>
  </si>
  <si>
    <r>
      <t xml:space="preserve">Les démarches individuelles d'intégration des résultats de la </t>
    </r>
    <r>
      <rPr>
        <u/>
        <sz val="11"/>
        <rFont val="Arial"/>
        <family val="2"/>
      </rPr>
      <t>recherche et innovation DD&amp;RS</t>
    </r>
    <r>
      <rPr>
        <sz val="11"/>
        <rFont val="Arial"/>
        <family val="2"/>
      </rPr>
      <t xml:space="preserve"> dans ses formations et réciproquement sont recensées et encouragées (quelques moyens financiers, matériels et humains sont alloués).</t>
    </r>
  </si>
  <si>
    <r>
      <t xml:space="preserve">L'établissement a formalisé ses pratiques d'intégration de la recherche et innovation DD&amp;RS dans ses formations. L'établissement a mis en place une évaluation de cette intégration avec les </t>
    </r>
    <r>
      <rPr>
        <u/>
        <sz val="11"/>
        <rFont val="Arial"/>
        <family val="2"/>
      </rPr>
      <t>apprenants</t>
    </r>
    <r>
      <rPr>
        <sz val="11"/>
        <rFont val="Arial"/>
        <family val="2"/>
      </rPr>
      <t>.</t>
    </r>
  </si>
  <si>
    <r>
      <t xml:space="preserve">L'établissement a mis en place une démarche d'amélioration continue et déploie  progressivement les pratiques d'intégration de la recherche et innovation DD&amp;RS dans ses formations sur l'ensemble de l'établissement et y consacre les ressources nécessaires. L'établissement valorise les apports des </t>
    </r>
    <r>
      <rPr>
        <u/>
        <sz val="11"/>
        <rFont val="Arial"/>
        <family val="2"/>
      </rPr>
      <t>apprenants</t>
    </r>
    <r>
      <rPr>
        <sz val="11"/>
        <rFont val="Arial"/>
        <family val="2"/>
      </rPr>
      <t xml:space="preserve"> aux activités de recherche et innovation.</t>
    </r>
  </si>
  <si>
    <r>
      <t xml:space="preserve">E: Existence d'objectifs de formations intégrant des résultats de R&amp;I DD&amp;RS O/N
E: Existence d'objectifs d'actions de recherche intégrant des </t>
    </r>
    <r>
      <rPr>
        <b/>
        <u/>
        <sz val="11"/>
        <color theme="1"/>
        <rFont val="Arial"/>
        <family val="2"/>
      </rPr>
      <t>apprenant.e.s</t>
    </r>
    <r>
      <rPr>
        <b/>
        <sz val="11"/>
        <color theme="1"/>
        <rFont val="Arial"/>
        <family val="2"/>
      </rPr>
      <t xml:space="preserve"> O/N</t>
    </r>
    <r>
      <rPr>
        <b/>
        <strike/>
        <sz val="11"/>
        <rFont val="Arial"/>
        <family val="2"/>
      </rPr>
      <t xml:space="preserve">
</t>
    </r>
    <r>
      <rPr>
        <b/>
        <sz val="11"/>
        <rFont val="Arial"/>
        <family val="2"/>
      </rPr>
      <t xml:space="preserve">P: niveau d'atteinte des objectifs de formations intégrant des résultats de R&amp;I DD&amp;RS
P: niveau d'atteinte des objectifs d'actions de recherche intégrant des </t>
    </r>
    <r>
      <rPr>
        <b/>
        <u/>
        <sz val="11"/>
        <rFont val="Arial"/>
        <family val="2"/>
      </rPr>
      <t xml:space="preserve">apprenant.e.s </t>
    </r>
    <r>
      <rPr>
        <b/>
        <sz val="11"/>
        <rFont val="Arial"/>
        <family val="2"/>
      </rPr>
      <t xml:space="preserve">
</t>
    </r>
  </si>
  <si>
    <r>
      <t xml:space="preserve">Transférer les résultats de la recherche vers le monde socio économique et favoriser </t>
    </r>
    <r>
      <rPr>
        <u/>
        <sz val="12"/>
        <rFont val="Arial"/>
        <family val="2"/>
      </rPr>
      <t>l'entrepreunariat et l’innovation responsable</t>
    </r>
    <r>
      <rPr>
        <sz val="12"/>
        <rFont val="Arial"/>
        <family val="2"/>
      </rPr>
      <t xml:space="preserve"> en réponse aux enjeux sociétaux</t>
    </r>
  </si>
  <si>
    <r>
      <t xml:space="preserve">
L'établissement a fait un état des lieux des actions de diffusion des  résultats de la recherche vers le monde socio-économique notamment des actions d'</t>
    </r>
    <r>
      <rPr>
        <u/>
        <sz val="11"/>
        <rFont val="Arial"/>
        <family val="2"/>
      </rPr>
      <t>entreprenariat et d'innovation responsables</t>
    </r>
    <r>
      <rPr>
        <sz val="11"/>
        <rFont val="Arial"/>
        <family val="2"/>
      </rPr>
      <t xml:space="preserve"> sur des thématiques DD&amp;RS.</t>
    </r>
  </si>
  <si>
    <r>
      <t xml:space="preserve">
L'établissement co-porte des projets de transfert, d'innovation et d'entreprenariat en réponse aux enjeux sociétaux.
L'établissement est reconnu par ses pairs ou une instance légitime (</t>
    </r>
    <r>
      <rPr>
        <u/>
        <sz val="11"/>
        <color theme="1"/>
        <rFont val="Arial"/>
        <family val="2"/>
      </rPr>
      <t>HCERES</t>
    </r>
    <r>
      <rPr>
        <sz val="11"/>
        <color theme="1"/>
        <rFont val="Arial"/>
        <family val="2"/>
      </rPr>
      <t>, ANR...) pour sa démarche partenariale répondant aux enjeux sociétaux</t>
    </r>
  </si>
  <si>
    <r>
      <t xml:space="preserve">L'établissement organise des évènements  de </t>
    </r>
    <r>
      <rPr>
        <u/>
        <sz val="11"/>
        <color theme="1"/>
        <rFont val="Arial"/>
        <family val="2"/>
      </rPr>
      <t>médiation scientifique</t>
    </r>
    <r>
      <rPr>
        <sz val="11"/>
        <color theme="1"/>
        <rFont val="Arial"/>
        <family val="2"/>
      </rPr>
      <t xml:space="preserve">
</t>
    </r>
  </si>
  <si>
    <r>
      <t xml:space="preserve">E: Stratégie de diffusion des résultats de </t>
    </r>
    <r>
      <rPr>
        <b/>
        <sz val="11"/>
        <rFont val="Arial"/>
        <family val="2"/>
      </rPr>
      <t>R&amp;I O/N
P: Nombre d'événements grand public sur des thématiques R&amp;I DD-RS</t>
    </r>
  </si>
  <si>
    <r>
      <t xml:space="preserve">Politique de </t>
    </r>
    <r>
      <rPr>
        <b/>
        <u/>
        <sz val="11"/>
        <color theme="1"/>
        <rFont val="Arial"/>
        <family val="2"/>
      </rPr>
      <t>médiation scientifique</t>
    </r>
    <r>
      <rPr>
        <b/>
        <sz val="11"/>
        <color theme="1"/>
        <rFont val="Arial"/>
        <family val="2"/>
      </rPr>
      <t xml:space="preserve">
Plaquettes des évènements scientifiques</t>
    </r>
  </si>
  <si>
    <r>
      <t>Activités ponctuelles d'</t>
    </r>
    <r>
      <rPr>
        <u/>
        <sz val="11"/>
        <rFont val="Arial"/>
        <family val="2"/>
      </rPr>
      <t>accompagnement aux politiques publiques</t>
    </r>
    <r>
      <rPr>
        <sz val="11"/>
        <rFont val="Arial"/>
        <family val="2"/>
      </rPr>
      <t xml:space="preserve"> liées à des enjeux DD&amp;RS et d'information vers l'Etat et/ou les collectivités</t>
    </r>
  </si>
  <si>
    <r>
      <t>L'établissement est reconnu pour son expertise d'</t>
    </r>
    <r>
      <rPr>
        <u/>
        <sz val="11"/>
        <rFont val="Arial"/>
        <family val="2"/>
      </rPr>
      <t>accompagnement aux politiques publiques</t>
    </r>
    <r>
      <rPr>
        <sz val="11"/>
        <rFont val="Arial"/>
        <family val="2"/>
      </rPr>
      <t xml:space="preserve"> au plus près des besoins. Il en évalue les impacts</t>
    </r>
  </si>
  <si>
    <r>
      <t>E: Existence d'une stratégie d'</t>
    </r>
    <r>
      <rPr>
        <b/>
        <u/>
        <sz val="11"/>
        <color theme="1"/>
        <rFont val="Arial"/>
        <family val="2"/>
      </rPr>
      <t>accompagnement des politiques publiques</t>
    </r>
    <r>
      <rPr>
        <b/>
        <sz val="11"/>
        <color theme="1"/>
        <rFont val="Arial"/>
        <family val="2"/>
      </rPr>
      <t xml:space="preserve"> O/N
 E: Nbre de participation à des dispositifs d'accompagnement aux trois niveaux (régional, national, international)
P: nb de personnels impliqués dans l’accompagnement auprès des pouvoirs publics.</t>
    </r>
  </si>
  <si>
    <r>
      <t>Document de stratégie d'</t>
    </r>
    <r>
      <rPr>
        <b/>
        <u/>
        <sz val="11"/>
        <color theme="1"/>
        <rFont val="Arial"/>
        <family val="2"/>
      </rPr>
      <t>appui aux politiques publique</t>
    </r>
    <r>
      <rPr>
        <b/>
        <sz val="11"/>
        <color theme="1"/>
        <rFont val="Arial"/>
        <family val="2"/>
      </rPr>
      <t>s
 Bilan de l'activité d'accompagnement en direction des acteurs des politiques publiques</t>
    </r>
  </si>
  <si>
    <r>
      <t xml:space="preserve">Promouvoir et favoriser un dispositif de </t>
    </r>
    <r>
      <rPr>
        <b/>
        <u/>
        <sz val="12"/>
        <color theme="1"/>
        <rFont val="Arial"/>
        <family val="2"/>
      </rPr>
      <t>réflexion éthique</t>
    </r>
    <r>
      <rPr>
        <b/>
        <sz val="12"/>
        <color theme="1"/>
        <rFont val="Arial"/>
        <family val="2"/>
      </rPr>
      <t xml:space="preserve"> au regard de l’exercice de la responsabilité de la recherche et de l’innovation</t>
    </r>
  </si>
  <si>
    <r>
      <t xml:space="preserve">4, 12, </t>
    </r>
    <r>
      <rPr>
        <sz val="11"/>
        <color rgb="FFFF0000"/>
        <rFont val="Arial"/>
        <family val="2"/>
      </rPr>
      <t>16</t>
    </r>
    <r>
      <rPr>
        <sz val="11"/>
        <color theme="1"/>
        <rFont val="Arial"/>
        <family val="2"/>
      </rPr>
      <t>,17</t>
    </r>
  </si>
  <si>
    <r>
      <t xml:space="preserve">L'établissement relève quelques pratiques de </t>
    </r>
    <r>
      <rPr>
        <b/>
        <u/>
        <sz val="11"/>
        <color theme="1"/>
        <rFont val="Arial"/>
        <family val="2"/>
      </rPr>
      <t>réflexions éthiques</t>
    </r>
    <r>
      <rPr>
        <b/>
        <sz val="11"/>
        <color theme="1"/>
        <rFont val="Arial"/>
        <family val="2"/>
      </rPr>
      <t xml:space="preserve"> individuelles permettant l'exercice de la responsabilité. Il prend conscience de l'intérêt de définir des instances de réflexion éthique pour accompagner les individus à l'échelle de l'établissement.</t>
    </r>
  </si>
  <si>
    <r>
      <t xml:space="preserve">L'établissement structure ses instances de </t>
    </r>
    <r>
      <rPr>
        <b/>
        <u/>
        <sz val="11"/>
        <color theme="1"/>
        <rFont val="Arial"/>
        <family val="2"/>
      </rPr>
      <t>réflexion éthique</t>
    </r>
    <r>
      <rPr>
        <b/>
        <sz val="11"/>
        <color theme="1"/>
        <rFont val="Arial"/>
        <family val="2"/>
      </rPr>
      <t xml:space="preserve"> afin de réduire les tensions identifiées et communique largement à ses parties prenantes une politique définissant la structuration de la réfléxion éthique pour l'exercice de sa responssabilité dans les pratiques de R&amp;I. Il a conçu un dispositif pour sa mise en œuvre et de suivi des recommandations émisent par ses instances éthiques</t>
    </r>
  </si>
  <si>
    <r>
      <t xml:space="preserve">Le dispositif de </t>
    </r>
    <r>
      <rPr>
        <b/>
        <u/>
        <sz val="11"/>
        <color theme="1"/>
        <rFont val="Arial"/>
        <family val="2"/>
      </rPr>
      <t>refléxion éthique</t>
    </r>
    <r>
      <rPr>
        <b/>
        <sz val="11"/>
        <color theme="1"/>
        <rFont val="Arial"/>
        <family val="2"/>
      </rPr>
      <t xml:space="preserve"> perenne et structuré intégre les parties prenantes dans sa réfléxion de mise en œuvre des recommandations et  de leur suivi, dans le cadre de l'exercice de la responsabilité de la R&amp;I. Ce dispositif est </t>
    </r>
    <r>
      <rPr>
        <b/>
        <strike/>
        <sz val="11"/>
        <rFont val="Arial"/>
        <family val="2"/>
      </rPr>
      <t xml:space="preserve"> </t>
    </r>
    <r>
      <rPr>
        <b/>
        <sz val="11"/>
        <rFont val="Arial"/>
        <family val="2"/>
      </rPr>
      <t>évalué et réajusté régulièrement</t>
    </r>
  </si>
  <si>
    <r>
      <t>Identifier et mettre en œuvre un environnement et des pratiques permettant le respect de l</t>
    </r>
    <r>
      <rPr>
        <u/>
        <sz val="12"/>
        <color theme="1"/>
        <rFont val="Arial"/>
        <family val="2"/>
      </rPr>
      <t>’intégrité scientifique</t>
    </r>
    <r>
      <rPr>
        <sz val="12"/>
        <color theme="1"/>
        <rFont val="Arial"/>
        <family val="2"/>
      </rPr>
      <t xml:space="preserve"> dans la R&amp;I</t>
    </r>
  </si>
  <si>
    <r>
      <t>3;4;6;</t>
    </r>
    <r>
      <rPr>
        <b/>
        <sz val="11"/>
        <color rgb="FFFF0000"/>
        <rFont val="Arial"/>
        <family val="2"/>
      </rPr>
      <t>7</t>
    </r>
    <r>
      <rPr>
        <b/>
        <sz val="11"/>
        <color rgb="FF000000"/>
        <rFont val="Arial"/>
        <family val="2"/>
      </rPr>
      <t>; 8;9;11;</t>
    </r>
    <r>
      <rPr>
        <b/>
        <sz val="11"/>
        <color rgb="FFFF0000"/>
        <rFont val="Arial"/>
        <family val="2"/>
      </rPr>
      <t>12;13</t>
    </r>
    <r>
      <rPr>
        <b/>
        <sz val="11"/>
        <color rgb="FF000000"/>
        <rFont val="Arial"/>
        <family val="2"/>
      </rPr>
      <t>;14;15;16</t>
    </r>
  </si>
  <si>
    <r>
      <t xml:space="preserve">Un diagnostic général  est réalisé et un plan d'actions est établi.
Une personne compétente en "patrimoine" est partie prenante de la </t>
    </r>
    <r>
      <rPr>
        <b/>
        <u/>
        <sz val="11"/>
        <color rgb="FF000000"/>
        <rFont val="Arial"/>
        <family val="2"/>
      </rPr>
      <t>mission DD&amp;RS</t>
    </r>
  </si>
  <si>
    <r>
      <t xml:space="preserve">La stratégie, les actions  et/ou les outils de suivi, réalisés en lien avec les </t>
    </r>
    <r>
      <rPr>
        <b/>
        <u/>
        <sz val="11"/>
        <color rgb="FF000000"/>
        <rFont val="Arial"/>
        <family val="2"/>
      </rPr>
      <t>parties prenantes,</t>
    </r>
    <r>
      <rPr>
        <b/>
        <sz val="11"/>
        <color rgb="FF000000"/>
        <rFont val="Arial"/>
        <family val="2"/>
      </rPr>
      <t xml:space="preserve"> sont innovants ou exemplaires</t>
    </r>
  </si>
  <si>
    <r>
      <t xml:space="preserve">Quelques actions non significatives ou non organisées existent, mais aucune analyse ni diagnostic (type </t>
    </r>
    <r>
      <rPr>
        <u/>
        <sz val="11"/>
        <color rgb="FF000000"/>
        <rFont val="Arial"/>
        <family val="2"/>
      </rPr>
      <t>Bilan GES</t>
    </r>
    <r>
      <rPr>
        <sz val="11"/>
        <color rgb="FF000000"/>
        <rFont val="Arial"/>
        <family val="2"/>
      </rPr>
      <t>) n'est mis en place</t>
    </r>
  </si>
  <si>
    <r>
      <t>Un diagnostic (type</t>
    </r>
    <r>
      <rPr>
        <u/>
        <sz val="11"/>
        <color rgb="FF000000"/>
        <rFont val="Arial"/>
        <family val="2"/>
      </rPr>
      <t xml:space="preserve"> Bilan GES</t>
    </r>
    <r>
      <rPr>
        <sz val="11"/>
        <color rgb="FF000000"/>
        <rFont val="Arial"/>
        <family val="2"/>
      </rPr>
      <t xml:space="preserve">)  partiel ou complet mais non suivi a été réalisé et/ou quelques actions sont mises en place </t>
    </r>
  </si>
  <si>
    <r>
      <t xml:space="preserve">Un diagnostic (type </t>
    </r>
    <r>
      <rPr>
        <u/>
        <sz val="11"/>
        <color rgb="FF000000"/>
        <rFont val="Arial"/>
        <family val="2"/>
      </rPr>
      <t>Bilan GES)</t>
    </r>
    <r>
      <rPr>
        <sz val="11"/>
        <color rgb="FF000000"/>
        <rFont val="Arial"/>
        <family val="2"/>
      </rPr>
      <t xml:space="preserve">  complet a été effectué régulièrement et les actions  mises en place sont inscrites dans un plan d'action </t>
    </r>
    <r>
      <rPr>
        <i/>
        <sz val="11"/>
        <rFont val="Arial"/>
        <family val="2"/>
      </rPr>
      <t>visant à atteindre les objectifs réglementaires</t>
    </r>
  </si>
  <si>
    <r>
      <t>Les opérations de construction, gros entretien et renouvellement (</t>
    </r>
    <r>
      <rPr>
        <u/>
        <sz val="11"/>
        <color rgb="FF000000"/>
        <rFont val="Arial"/>
        <family val="2"/>
      </rPr>
      <t>GER</t>
    </r>
    <r>
      <rPr>
        <sz val="11"/>
        <color rgb="FF000000"/>
        <rFont val="Arial"/>
        <family val="2"/>
      </rPr>
      <t>) et maintenance intègrent des critères durables : environnementaux, sociaux et de performance énergétique.</t>
    </r>
  </si>
  <si>
    <r>
      <t>Le DD est une ligne directrice pour le ou les schémas directeurs (</t>
    </r>
    <r>
      <rPr>
        <u/>
        <sz val="11"/>
        <color rgb="FF000000"/>
        <rFont val="Arial"/>
        <family val="2"/>
      </rPr>
      <t>SDIA</t>
    </r>
    <r>
      <rPr>
        <sz val="11"/>
        <color rgb="FF000000"/>
        <rFont val="Arial"/>
        <family val="2"/>
      </rPr>
      <t xml:space="preserve">, </t>
    </r>
    <r>
      <rPr>
        <u/>
        <sz val="11"/>
        <color rgb="FF000000"/>
        <rFont val="Arial"/>
        <family val="2"/>
      </rPr>
      <t>SPSI</t>
    </r>
    <r>
      <rPr>
        <sz val="11"/>
        <color rgb="FF000000"/>
        <rFont val="Arial"/>
        <family val="2"/>
      </rPr>
      <t xml:space="preserve">, </t>
    </r>
    <r>
      <rPr>
        <u/>
        <sz val="11"/>
        <color rgb="FF000000"/>
        <rFont val="Arial"/>
        <family val="2"/>
      </rPr>
      <t>SDMS</t>
    </r>
    <r>
      <rPr>
        <sz val="11"/>
        <color rgb="FF000000"/>
        <rFont val="Arial"/>
        <family val="2"/>
      </rPr>
      <t xml:space="preserve">...), suivie d'un plan d'action et les actions sont évaluées
</t>
    </r>
  </si>
  <si>
    <r>
      <t>Mettre en place une gestion des déplacements des parties prenantes internes et une politique incitative de déplaceme</t>
    </r>
    <r>
      <rPr>
        <sz val="12"/>
        <rFont val="Arial"/>
        <family val="2"/>
      </rPr>
      <t>nts</t>
    </r>
    <r>
      <rPr>
        <sz val="11"/>
        <rFont val="Arial"/>
        <family val="2"/>
      </rPr>
      <t xml:space="preserve"> alternatifs</t>
    </r>
  </si>
  <si>
    <r>
      <t xml:space="preserve">E: taux de personnes utilisant les transports en commun </t>
    </r>
    <r>
      <rPr>
        <b/>
        <i/>
        <sz val="11"/>
        <rFont val="Arial"/>
        <family val="2"/>
      </rPr>
      <t>(et doux)</t>
    </r>
    <r>
      <rPr>
        <b/>
        <sz val="11"/>
        <rFont val="Arial"/>
        <family val="2"/>
      </rPr>
      <t xml:space="preserve">
P: taux de renouvellement du parc automobile
 quantité et pourcentage de réduction des consommations de carburant pour la flotte interne</t>
    </r>
  </si>
  <si>
    <r>
      <t xml:space="preserve">Mettre en place un management énergétique des établissements et des actions pour améliorer le comportement </t>
    </r>
    <r>
      <rPr>
        <sz val="11"/>
        <rFont val="Arial"/>
        <family val="2"/>
      </rPr>
      <t xml:space="preserve">des parties prenantes internes </t>
    </r>
  </si>
  <si>
    <r>
      <t xml:space="preserve">Un suivi global des consommations par type est en place. Les équipements structurels et liés à l'activité sont identifiés.
Des projets d'optimisation des équipements et de leurs utilisations sont actuellement à l'étude. </t>
    </r>
    <r>
      <rPr>
        <i/>
        <sz val="11"/>
        <rFont val="Arial"/>
        <family val="2"/>
      </rPr>
      <t>Disposer d'instruments de comptage détaillant les consommations de fluides par type (eau, gaz, électricité, etc...)</t>
    </r>
  </si>
  <si>
    <r>
      <t>6;7;</t>
    </r>
    <r>
      <rPr>
        <b/>
        <sz val="11"/>
        <color rgb="FFFF0000"/>
        <rFont val="Arial"/>
        <family val="2"/>
      </rPr>
      <t>11</t>
    </r>
    <r>
      <rPr>
        <b/>
        <sz val="11"/>
        <rFont val="Arial"/>
        <family val="2"/>
      </rPr>
      <t>;</t>
    </r>
    <r>
      <rPr>
        <b/>
        <sz val="11"/>
        <color rgb="FFFF0000"/>
        <rFont val="Arial"/>
        <family val="2"/>
      </rPr>
      <t>12;</t>
    </r>
    <r>
      <rPr>
        <b/>
        <sz val="11"/>
        <rFont val="Arial"/>
        <family val="2"/>
      </rPr>
      <t xml:space="preserve"> 3</t>
    </r>
  </si>
  <si>
    <r>
      <t xml:space="preserve">Réduire, ré-utiliser, recycler les </t>
    </r>
    <r>
      <rPr>
        <u/>
        <sz val="12"/>
        <color rgb="FF000000"/>
        <rFont val="Arial"/>
        <family val="2"/>
      </rPr>
      <t>déchets assimilés aux ordures ménagères</t>
    </r>
  </si>
  <si>
    <r>
      <t>Le tri des déchets significatifs est organisé
Les filières de valorisation des déchets sont en place
Les usagers de l'établissement sont sensibilisés</t>
    </r>
    <r>
      <rPr>
        <sz val="11"/>
        <color rgb="FF00B050"/>
        <rFont val="Arial"/>
        <family val="2"/>
      </rPr>
      <t xml:space="preserve">
</t>
    </r>
    <r>
      <rPr>
        <sz val="11"/>
        <rFont val="Arial"/>
        <family val="2"/>
      </rPr>
      <t>Un plan d'actions visant la réduction des déchets est établi</t>
    </r>
    <r>
      <rPr>
        <sz val="11"/>
        <color theme="1"/>
        <rFont val="Arial"/>
        <family val="2"/>
      </rPr>
      <t xml:space="preserve">
</t>
    </r>
  </si>
  <si>
    <r>
      <t xml:space="preserve">E: quantités de </t>
    </r>
    <r>
      <rPr>
        <b/>
        <u/>
        <sz val="11"/>
        <color theme="1"/>
        <rFont val="Arial"/>
        <family val="2"/>
      </rPr>
      <t>déchets assimilés aux ordures ménagères</t>
    </r>
    <r>
      <rPr>
        <b/>
        <sz val="11"/>
        <color theme="1"/>
        <rFont val="Arial"/>
        <family val="2"/>
      </rPr>
      <t xml:space="preserve">, par nature et </t>
    </r>
    <r>
      <rPr>
        <b/>
        <i/>
        <sz val="11"/>
        <rFont val="Arial"/>
        <family val="2"/>
      </rPr>
      <t>par usagers</t>
    </r>
    <r>
      <rPr>
        <b/>
        <sz val="11"/>
        <rFont val="Arial"/>
        <family val="2"/>
      </rPr>
      <t xml:space="preserve">
P: % de déchets en filière et valorisés.</t>
    </r>
  </si>
  <si>
    <r>
      <t xml:space="preserve">Tableau de bord par site et par nature des </t>
    </r>
    <r>
      <rPr>
        <b/>
        <u/>
        <sz val="11"/>
        <color theme="1"/>
        <rFont val="Arial"/>
        <family val="2"/>
      </rPr>
      <t>déchets assimilés aux ordures ménagères</t>
    </r>
    <r>
      <rPr>
        <b/>
        <sz val="11"/>
        <color theme="1"/>
        <rFont val="Arial"/>
        <family val="2"/>
      </rPr>
      <t xml:space="preserve">
Plan d'action de tri, réutilisation, valorisation matière, valorisation énergétique des déchets</t>
    </r>
  </si>
  <si>
    <r>
      <t xml:space="preserve">Réduire, ré-utiliser, recycler, traiter les déchets dangereux et spécifiques (hors </t>
    </r>
    <r>
      <rPr>
        <u/>
        <sz val="11"/>
        <rFont val="Arial"/>
        <family val="2"/>
      </rPr>
      <t>D.E.E.E</t>
    </r>
    <r>
      <rPr>
        <sz val="11"/>
        <rFont val="Arial"/>
        <family val="2"/>
      </rPr>
      <t>) et d'effluents liquides dangereux</t>
    </r>
  </si>
  <si>
    <r>
      <t xml:space="preserve">E: quantités de déchets dangereux hors </t>
    </r>
    <r>
      <rPr>
        <b/>
        <u/>
        <sz val="11"/>
        <color rgb="FF000000"/>
        <rFont val="Arial"/>
        <family val="2"/>
      </rPr>
      <t>D.E.E.E.</t>
    </r>
    <r>
      <rPr>
        <b/>
        <sz val="11"/>
        <color rgb="FF000000"/>
        <rFont val="Arial"/>
        <family val="2"/>
      </rPr>
      <t xml:space="preserve"> produits par site et par nature
P : évaluation de la part des déchets dangereux traités par les filières adéquates</t>
    </r>
  </si>
  <si>
    <r>
      <t xml:space="preserve">Tableau de bord par site et par nature des déchets dangereux hors </t>
    </r>
    <r>
      <rPr>
        <b/>
        <u/>
        <sz val="11"/>
        <color rgb="FF000000"/>
        <rFont val="Arial"/>
        <family val="2"/>
      </rPr>
      <t>D.E.E.E.</t>
    </r>
    <r>
      <rPr>
        <b/>
        <sz val="11"/>
        <color rgb="FF000000"/>
        <rFont val="Arial"/>
        <family val="2"/>
      </rPr>
      <t xml:space="preserve">
Plan d'action et tableau de bord par type de déchets dangereux hors </t>
    </r>
    <r>
      <rPr>
        <b/>
        <u/>
        <sz val="11"/>
        <color rgb="FF000000"/>
        <rFont val="Arial"/>
        <family val="2"/>
      </rPr>
      <t>D.E.E.E.</t>
    </r>
  </si>
  <si>
    <r>
      <t xml:space="preserve">Réduire, ré-utiliser, recycler, traiter les </t>
    </r>
    <r>
      <rPr>
        <u/>
        <sz val="11"/>
        <rFont val="Arial"/>
        <family val="2"/>
      </rPr>
      <t>D.E.E.E</t>
    </r>
    <r>
      <rPr>
        <sz val="11"/>
        <rFont val="Arial"/>
        <family val="2"/>
      </rPr>
      <t>.</t>
    </r>
  </si>
  <si>
    <r>
      <t xml:space="preserve">Des actions sont réalisées pour </t>
    </r>
    <r>
      <rPr>
        <sz val="11"/>
        <rFont val="Arial"/>
        <family val="2"/>
      </rPr>
      <t xml:space="preserve">prolonger la durée de vie des </t>
    </r>
    <r>
      <rPr>
        <u/>
        <sz val="11"/>
        <rFont val="Arial"/>
        <family val="2"/>
      </rPr>
      <t>D.E.E.E</t>
    </r>
    <r>
      <rPr>
        <sz val="11"/>
        <rFont val="Arial"/>
        <family val="2"/>
      </rPr>
      <t>. et améliorer leur réutilisation interne ou externe
Un tableau debord de suivi des réduction/optimisation est établi</t>
    </r>
  </si>
  <si>
    <r>
      <t xml:space="preserve">E: quantités de déchets </t>
    </r>
    <r>
      <rPr>
        <b/>
        <u/>
        <sz val="11"/>
        <color rgb="FF000000"/>
        <rFont val="Arial"/>
        <family val="2"/>
      </rPr>
      <t>DEEE</t>
    </r>
    <r>
      <rPr>
        <b/>
        <sz val="11"/>
        <color rgb="FF000000"/>
        <rFont val="Arial"/>
        <family val="2"/>
      </rPr>
      <t xml:space="preserve"> produits par site et par nature
P : part des </t>
    </r>
    <r>
      <rPr>
        <b/>
        <u/>
        <sz val="11"/>
        <color rgb="FF000000"/>
        <rFont val="Arial"/>
        <family val="2"/>
      </rPr>
      <t>DEEE</t>
    </r>
    <r>
      <rPr>
        <b/>
        <sz val="11"/>
        <color rgb="FF000000"/>
        <rFont val="Arial"/>
        <family val="2"/>
      </rPr>
      <t xml:space="preserve"> recyclés et/ou réutilisés par site et par nature</t>
    </r>
  </si>
  <si>
    <r>
      <t xml:space="preserve">Tableau de bord par site et par nature des déchets dangereux </t>
    </r>
    <r>
      <rPr>
        <b/>
        <u/>
        <sz val="11"/>
        <color rgb="FF000000"/>
        <rFont val="Arial"/>
        <family val="2"/>
      </rPr>
      <t>D.E.E.E.</t>
    </r>
    <r>
      <rPr>
        <b/>
        <sz val="11"/>
        <color rgb="FF000000"/>
        <rFont val="Arial"/>
        <family val="2"/>
      </rPr>
      <t xml:space="preserve">
Plan d'action et tableau de bord par type de Déchets Dangereux  D.E.E.E.</t>
    </r>
  </si>
  <si>
    <r>
      <t xml:space="preserve">La réglementation est respectée (ICPE et/ou qualité de l'air intérieur)
</t>
    </r>
    <r>
      <rPr>
        <sz val="11"/>
        <rFont val="Arial"/>
        <family val="2"/>
      </rPr>
      <t>Des actions d'information et de communication, voir de formation, sont réalisées vers les métiers concernés ou lors de situation sanitaire dégradée
L'établissement a identifié les meilleures pratiques d'usage, les met en oeuvre et en assure le suivi</t>
    </r>
  </si>
  <si>
    <r>
      <t xml:space="preserve">E: caractéristiques physico-chimiques des émissions (SO2, NOx, Dioxines, débit…) par point d'émission avec le cas échéant la répartition temporelle pour les ICPE O/N
E: caractéristiques physico-chimiques des émissions (SO2, NOx, Dioxines, débit…) par point d'émission avec le cas échéant la répartition temporelle pour la qualité de l'air intérieur O/N
P: % des points émissions réglementaires analysés (et/ou traités)
</t>
    </r>
    <r>
      <rPr>
        <b/>
        <sz val="11"/>
        <rFont val="Arial"/>
        <family val="2"/>
      </rPr>
      <t>P : % de non-conformités traitées</t>
    </r>
  </si>
  <si>
    <r>
      <t xml:space="preserve">Développer une politique en faveur de la </t>
    </r>
    <r>
      <rPr>
        <b/>
        <u/>
        <sz val="12"/>
        <color rgb="FF000000"/>
        <rFont val="Arial"/>
        <family val="2"/>
      </rPr>
      <t>biodiversité</t>
    </r>
  </si>
  <si>
    <r>
      <rPr>
        <b/>
        <sz val="11"/>
        <color rgb="FFFF0000"/>
        <rFont val="Arial"/>
        <family val="2"/>
      </rPr>
      <t>14</t>
    </r>
    <r>
      <rPr>
        <b/>
        <sz val="11"/>
        <rFont val="Arial"/>
        <family val="2"/>
      </rPr>
      <t>;</t>
    </r>
    <r>
      <rPr>
        <b/>
        <sz val="11"/>
        <color rgb="FFFF0000"/>
        <rFont val="Arial"/>
        <family val="2"/>
      </rPr>
      <t>15</t>
    </r>
    <r>
      <rPr>
        <b/>
        <sz val="11"/>
        <rFont val="Arial"/>
        <family val="2"/>
      </rPr>
      <t>;2;3;6;4;11;
12;13</t>
    </r>
  </si>
  <si>
    <r>
      <t>Un diagnostic général, incluant une cartographie des parties prenantes du projet "</t>
    </r>
    <r>
      <rPr>
        <b/>
        <u/>
        <sz val="11"/>
        <color theme="1"/>
        <rFont val="Arial"/>
        <family val="2"/>
      </rPr>
      <t>biodiversité</t>
    </r>
    <r>
      <rPr>
        <b/>
        <sz val="11"/>
        <color theme="1"/>
        <rFont val="Arial"/>
        <family val="2"/>
      </rPr>
      <t>",  est réalisé et un plan d'actions est établi</t>
    </r>
  </si>
  <si>
    <r>
      <t xml:space="preserve">La stratégie menée en liaison avec les </t>
    </r>
    <r>
      <rPr>
        <b/>
        <u/>
        <sz val="11"/>
        <color rgb="FF000000"/>
        <rFont val="Arial"/>
        <family val="2"/>
      </rPr>
      <t xml:space="preserve">parties prenantes </t>
    </r>
    <r>
      <rPr>
        <b/>
        <sz val="11"/>
        <color rgb="FF000000"/>
        <rFont val="Arial"/>
        <family val="2"/>
      </rPr>
      <t>et/ou les outils de suivi sont innovants ou exemplaires</t>
    </r>
  </si>
  <si>
    <r>
      <t xml:space="preserve">Document formalisant la politique de l'établissement dans le domaine de la </t>
    </r>
    <r>
      <rPr>
        <b/>
        <u/>
        <sz val="11"/>
        <color rgb="FF000000"/>
        <rFont val="Arial"/>
        <family val="2"/>
      </rPr>
      <t>biodiversité</t>
    </r>
    <r>
      <rPr>
        <b/>
        <sz val="11"/>
        <color rgb="FF000000"/>
        <rFont val="Arial"/>
        <family val="2"/>
      </rPr>
      <t xml:space="preserve"> (Ex: </t>
    </r>
    <r>
      <rPr>
        <b/>
        <u/>
        <sz val="11"/>
        <color rgb="FF000000"/>
        <rFont val="Arial"/>
        <family val="2"/>
      </rPr>
      <t>Charte biodiversité et outils associés CGE/CPU)</t>
    </r>
  </si>
  <si>
    <r>
      <t xml:space="preserve">Mettre en place une gestion durable et agir en faveur de la </t>
    </r>
    <r>
      <rPr>
        <u/>
        <sz val="12"/>
        <color theme="1"/>
        <rFont val="Arial"/>
        <family val="2"/>
      </rPr>
      <t>biodiversité</t>
    </r>
    <r>
      <rPr>
        <sz val="12"/>
        <color theme="1"/>
        <rFont val="Arial"/>
        <family val="2"/>
      </rPr>
      <t xml:space="preserve"> (</t>
    </r>
    <r>
      <rPr>
        <sz val="11"/>
        <rFont val="Arial"/>
        <family val="2"/>
      </rPr>
      <t>milieux naturels et cultivés, espaces paysagers et aménagés</t>
    </r>
    <r>
      <rPr>
        <sz val="12"/>
        <rFont val="Arial"/>
        <family val="2"/>
      </rPr>
      <t>) sur les sites de l'établissement</t>
    </r>
  </si>
  <si>
    <r>
      <t>Le mode de gestion durable (internalisé ou externalisé) fait l'objet d'un suivi régulier et d'une amélioration continue, en terme de réalisation et d'impact.
Une publicité sur la prise en compte et/ou l'amélioration de la biodiversité  existe pour les espaces concernés (panneaux, signalétique, ...)</t>
    </r>
    <r>
      <rPr>
        <strike/>
        <sz val="11"/>
        <rFont val="Arial"/>
        <family val="2"/>
      </rPr>
      <t xml:space="preserve">
</t>
    </r>
  </si>
  <si>
    <r>
      <t xml:space="preserve">Agir en faveur de la </t>
    </r>
    <r>
      <rPr>
        <u/>
        <sz val="12"/>
        <color theme="1"/>
        <rFont val="Arial"/>
        <family val="2"/>
      </rPr>
      <t>biodiversité</t>
    </r>
    <r>
      <rPr>
        <sz val="12"/>
        <color theme="1"/>
        <rFont val="Arial"/>
        <family val="2"/>
      </rPr>
      <t xml:space="preserve"> (</t>
    </r>
    <r>
      <rPr>
        <sz val="11"/>
        <rFont val="Arial"/>
        <family val="2"/>
      </rPr>
      <t>milieux naturels et cultivés, espaces paysagers et aménagés</t>
    </r>
    <r>
      <rPr>
        <sz val="12"/>
        <rFont val="Arial"/>
        <family val="2"/>
      </rPr>
      <t>) à différentes échelles territoriales (</t>
    </r>
    <r>
      <rPr>
        <sz val="11"/>
        <rFont val="Arial"/>
        <family val="2"/>
      </rPr>
      <t>locale et/ou nationale et/ou internationale</t>
    </r>
    <r>
      <rPr>
        <sz val="12"/>
        <rFont val="Arial"/>
        <family val="2"/>
      </rPr>
      <t>) sur des sites extérieurs à l'établissement</t>
    </r>
  </si>
  <si>
    <r>
      <t xml:space="preserve">Promouvoir une </t>
    </r>
    <r>
      <rPr>
        <b/>
        <u/>
        <sz val="11"/>
        <rFont val="Arial"/>
        <family val="2"/>
      </rPr>
      <t xml:space="preserve">alimentation responsable </t>
    </r>
    <r>
      <rPr>
        <b/>
        <sz val="11"/>
        <color theme="1"/>
        <rFont val="Arial"/>
        <family val="2"/>
      </rPr>
      <t>accessible au plus grand nombre (</t>
    </r>
    <r>
      <rPr>
        <b/>
        <sz val="11"/>
        <rFont val="Arial"/>
        <family val="2"/>
      </rPr>
      <t>sur l'ensemble de la chaîne de valeur "</t>
    </r>
    <r>
      <rPr>
        <b/>
        <u/>
        <sz val="11"/>
        <rFont val="Arial"/>
        <family val="2"/>
      </rPr>
      <t>du champ à l'assiette</t>
    </r>
    <r>
      <rPr>
        <b/>
        <sz val="11"/>
        <rFont val="Arial"/>
        <family val="2"/>
      </rPr>
      <t>"</t>
    </r>
    <r>
      <rPr>
        <b/>
        <sz val="11"/>
        <color theme="1"/>
        <rFont val="Arial"/>
        <family val="2"/>
      </rPr>
      <t>)</t>
    </r>
  </si>
  <si>
    <r>
      <rPr>
        <b/>
        <sz val="11"/>
        <color rgb="FFFF0000"/>
        <rFont val="Arial"/>
        <family val="2"/>
      </rPr>
      <t>3; 12</t>
    </r>
    <r>
      <rPr>
        <b/>
        <sz val="11"/>
        <rFont val="Arial"/>
        <family val="2"/>
      </rPr>
      <t>; 13; 14; 15; 16</t>
    </r>
  </si>
  <si>
    <r>
      <t>Un diagnostic général des enjeux et des parties prenantes du projet "</t>
    </r>
    <r>
      <rPr>
        <b/>
        <u/>
        <sz val="11"/>
        <rFont val="Arial"/>
        <family val="2"/>
      </rPr>
      <t>alimentation responsable</t>
    </r>
    <r>
      <rPr>
        <b/>
        <sz val="11"/>
        <rFont val="Arial"/>
        <family val="2"/>
      </rPr>
      <t>" est réalisé et un plan d'actions est établi.</t>
    </r>
  </si>
  <si>
    <r>
      <t xml:space="preserve">La stratégie menée en liaison avec les </t>
    </r>
    <r>
      <rPr>
        <b/>
        <u/>
        <sz val="11"/>
        <rFont val="Arial"/>
        <family val="2"/>
      </rPr>
      <t xml:space="preserve">parties prenantes </t>
    </r>
    <r>
      <rPr>
        <b/>
        <sz val="11"/>
        <color theme="1"/>
        <rFont val="Arial"/>
        <family val="2"/>
      </rPr>
      <t>et/ou les outils de suivi sont innovants, inspirants ou exemplaires "</t>
    </r>
    <r>
      <rPr>
        <b/>
        <u/>
        <sz val="11"/>
        <rFont val="Arial"/>
        <family val="2"/>
      </rPr>
      <t>du champ à l'assiette</t>
    </r>
    <r>
      <rPr>
        <b/>
        <sz val="11"/>
        <color theme="1"/>
        <rFont val="Arial"/>
        <family val="2"/>
      </rPr>
      <t>".</t>
    </r>
  </si>
  <si>
    <r>
      <t xml:space="preserve">Document formalisant la politique de l'établissement dans le domaine de </t>
    </r>
    <r>
      <rPr>
        <b/>
        <u/>
        <sz val="11"/>
        <rFont val="Arial"/>
        <family val="2"/>
      </rPr>
      <t xml:space="preserve">l'alimentation responsable </t>
    </r>
    <r>
      <rPr>
        <b/>
        <sz val="11"/>
        <rFont val="Arial"/>
        <family val="2"/>
      </rPr>
      <t>incluant une cartographie des parties prenantes du projet "</t>
    </r>
    <r>
      <rPr>
        <b/>
        <u/>
        <sz val="11"/>
        <rFont val="Arial"/>
        <family val="2"/>
      </rPr>
      <t>alimentation responsable</t>
    </r>
    <r>
      <rPr>
        <b/>
        <sz val="11"/>
        <rFont val="Arial"/>
        <family val="2"/>
      </rPr>
      <t>"</t>
    </r>
  </si>
  <si>
    <r>
      <t>Mettre en place une démarche d'</t>
    </r>
    <r>
      <rPr>
        <u/>
        <sz val="12"/>
        <rFont val="Arial"/>
        <family val="2"/>
      </rPr>
      <t>alimentation responsable</t>
    </r>
    <r>
      <rPr>
        <sz val="12"/>
        <rFont val="Arial"/>
        <family val="2"/>
      </rPr>
      <t xml:space="preserve"> au sein de l'établissement auprès des parties prenantes internes et des délégataires de gestion (</t>
    </r>
    <r>
      <rPr>
        <sz val="11"/>
        <rFont val="Arial"/>
        <family val="2"/>
      </rPr>
      <t>maîtrise en propre de l'établissement</t>
    </r>
    <r>
      <rPr>
        <sz val="12"/>
        <rFont val="Arial"/>
        <family val="2"/>
      </rPr>
      <t>)</t>
    </r>
  </si>
  <si>
    <r>
      <t xml:space="preserve">Une gestion responsable est formalisée en collaboration avec les usagers et les acteurs pertinents de l'établissement (achats, QVT, QHSE…).
</t>
    </r>
    <r>
      <rPr>
        <sz val="11"/>
        <rFont val="Arial"/>
        <family val="2"/>
      </rPr>
      <t>Dans le cas d'une prestation externe gérée en propre par l'établissement, un cahier des charges est négocié</t>
    </r>
  </si>
  <si>
    <r>
      <t>E : politique d'</t>
    </r>
    <r>
      <rPr>
        <b/>
        <u/>
        <sz val="11"/>
        <color theme="1"/>
        <rFont val="Arial"/>
        <family val="2"/>
      </rPr>
      <t>alimentation responsable</t>
    </r>
    <r>
      <rPr>
        <b/>
        <sz val="11"/>
        <color theme="1"/>
        <rFont val="Arial"/>
        <family val="2"/>
      </rPr>
      <t xml:space="preserve"> formalisée O/N
E : évaluation d'un mode de gestion durable O/N
P : % des usagers pouvant avoir recours à une alimentation collective responsable
P : % des produits de qualité et durable / total (en poids)</t>
    </r>
  </si>
  <si>
    <r>
      <t xml:space="preserve">Agir avec les parties prenantes externes pour promouvoir une </t>
    </r>
    <r>
      <rPr>
        <u/>
        <sz val="12"/>
        <rFont val="Arial"/>
        <family val="2"/>
      </rPr>
      <t>alimentation responsable</t>
    </r>
    <r>
      <rPr>
        <sz val="12"/>
        <rFont val="Arial"/>
        <family val="2"/>
      </rPr>
      <t xml:space="preserve"> (</t>
    </r>
    <r>
      <rPr>
        <sz val="11"/>
        <rFont val="Arial"/>
        <family val="2"/>
      </rPr>
      <t>influence de l'établissement</t>
    </r>
    <r>
      <rPr>
        <sz val="12"/>
        <rFont val="Arial"/>
        <family val="2"/>
      </rPr>
      <t>)</t>
    </r>
  </si>
  <si>
    <r>
      <t xml:space="preserve">L'établissement intègre ses exigences DD&amp;RS prioritaires dans sa politique de recrutement et de </t>
    </r>
    <r>
      <rPr>
        <b/>
        <sz val="11"/>
        <rFont val="Arial"/>
        <family val="2"/>
      </rPr>
      <t xml:space="preserve">gestion prévisionnelle des emplois et des compétences </t>
    </r>
    <r>
      <rPr>
        <b/>
        <u/>
        <sz val="11"/>
        <rFont val="Arial"/>
        <family val="2"/>
      </rPr>
      <t>(GPEC)</t>
    </r>
    <r>
      <rPr>
        <b/>
        <sz val="11"/>
        <rFont val="Arial"/>
        <family val="2"/>
      </rPr>
      <t xml:space="preserve">.
Une personne compétente en "RH" est partie prenante de la </t>
    </r>
    <r>
      <rPr>
        <b/>
        <u/>
        <sz val="11"/>
        <rFont val="Arial"/>
        <family val="2"/>
      </rPr>
      <t>mission DD&amp;RS</t>
    </r>
  </si>
  <si>
    <r>
      <t xml:space="preserve">ODD 
</t>
    </r>
    <r>
      <rPr>
        <sz val="11"/>
        <color rgb="FFC00000"/>
        <rFont val="Arial"/>
        <family val="2"/>
      </rPr>
      <t>en rouge</t>
    </r>
    <r>
      <rPr>
        <sz val="11"/>
        <color rgb="FF000000"/>
        <rFont val="Arial"/>
        <family val="2"/>
      </rPr>
      <t xml:space="preserve">: </t>
    </r>
    <r>
      <rPr>
        <sz val="11"/>
        <color rgb="FFC00000"/>
        <rFont val="Arial"/>
        <family val="2"/>
      </rPr>
      <t>mission</t>
    </r>
    <r>
      <rPr>
        <sz val="11"/>
        <color rgb="FF000000"/>
        <rFont val="Arial"/>
        <family val="2"/>
      </rPr>
      <t>,
en noir: contribution</t>
    </r>
  </si>
  <si>
    <r>
      <t>1;4;</t>
    </r>
    <r>
      <rPr>
        <b/>
        <sz val="11"/>
        <color rgb="FFFF0000"/>
        <rFont val="Arial"/>
        <family val="2"/>
      </rPr>
      <t>5</t>
    </r>
    <r>
      <rPr>
        <b/>
        <sz val="11"/>
        <rFont val="Arial"/>
        <family val="2"/>
      </rPr>
      <t>;8;10;11;16;</t>
    </r>
  </si>
  <si>
    <r>
      <t xml:space="preserve">Actions de recrutement et d'insertion des personnes en situation de </t>
    </r>
    <r>
      <rPr>
        <b/>
        <u/>
        <sz val="11"/>
        <color rgb="FF000000"/>
        <rFont val="Arial"/>
        <family val="2"/>
      </rPr>
      <t>handicap</t>
    </r>
    <r>
      <rPr>
        <b/>
        <sz val="11"/>
        <color rgb="FF000000"/>
        <rFont val="Arial"/>
        <family val="2"/>
      </rPr>
      <t xml:space="preserve"> et en faveur de l'</t>
    </r>
    <r>
      <rPr>
        <b/>
        <u/>
        <sz val="11"/>
        <color rgb="FF000000"/>
        <rFont val="Arial"/>
        <family val="2"/>
      </rPr>
      <t>égalité</t>
    </r>
  </si>
  <si>
    <r>
      <t xml:space="preserve">Plan d'actions à court, moyen et long terme  et objectifs de progrès formalisés.
Adoption de chartes ( </t>
    </r>
    <r>
      <rPr>
        <b/>
        <u/>
        <sz val="11"/>
        <rFont val="Arial"/>
        <family val="2"/>
      </rPr>
      <t>diversité,</t>
    </r>
    <r>
      <rPr>
        <b/>
        <sz val="11"/>
        <rFont val="Arial"/>
        <family val="2"/>
      </rPr>
      <t xml:space="preserve"> </t>
    </r>
    <r>
      <rPr>
        <b/>
        <u/>
        <sz val="11"/>
        <rFont val="Arial"/>
        <family val="2"/>
      </rPr>
      <t>handicap</t>
    </r>
    <r>
      <rPr>
        <b/>
        <sz val="11"/>
        <rFont val="Arial"/>
        <family val="2"/>
      </rPr>
      <t xml:space="preserve">, </t>
    </r>
    <r>
      <rPr>
        <b/>
        <u/>
        <sz val="11"/>
        <rFont val="Arial"/>
        <family val="2"/>
      </rPr>
      <t>égalité femme-homme</t>
    </r>
    <r>
      <rPr>
        <b/>
        <sz val="11"/>
        <rFont val="Arial"/>
        <family val="2"/>
      </rPr>
      <t xml:space="preserve">,...)
Une personne compétente en "Diversité" est partie prenante de la </t>
    </r>
    <r>
      <rPr>
        <b/>
        <u/>
        <sz val="11"/>
        <rFont val="Arial"/>
        <family val="2"/>
      </rPr>
      <t>mission DD&amp;RS</t>
    </r>
  </si>
  <si>
    <r>
      <t xml:space="preserve">Co-construction de la politique sociale en faveur de la </t>
    </r>
    <r>
      <rPr>
        <b/>
        <u/>
        <sz val="11"/>
        <color rgb="FF000000"/>
        <rFont val="Arial"/>
        <family val="2"/>
      </rPr>
      <t>diversité</t>
    </r>
    <r>
      <rPr>
        <b/>
        <sz val="11"/>
        <color rgb="FF000000"/>
        <rFont val="Arial"/>
        <family val="2"/>
      </rPr>
      <t xml:space="preserve"> et de l'</t>
    </r>
    <r>
      <rPr>
        <b/>
        <u/>
        <sz val="11"/>
        <color rgb="FF000000"/>
        <rFont val="Arial"/>
        <family val="2"/>
      </rPr>
      <t>égalité</t>
    </r>
    <r>
      <rPr>
        <b/>
        <sz val="11"/>
        <color rgb="FF000000"/>
        <rFont val="Arial"/>
        <family val="2"/>
      </rPr>
      <t xml:space="preserve"> de l'établissement avec les </t>
    </r>
    <r>
      <rPr>
        <b/>
        <u/>
        <sz val="11"/>
        <color rgb="FF000000"/>
        <rFont val="Arial"/>
        <family val="2"/>
      </rPr>
      <t xml:space="preserve">parties prenantes </t>
    </r>
    <r>
      <rPr>
        <b/>
        <sz val="11"/>
        <color rgb="FF000000"/>
        <rFont val="Arial"/>
        <family val="2"/>
      </rPr>
      <t>concernées.</t>
    </r>
  </si>
  <si>
    <r>
      <t xml:space="preserve">Politiques </t>
    </r>
    <r>
      <rPr>
        <b/>
        <u/>
        <sz val="11"/>
        <color theme="1"/>
        <rFont val="Arial"/>
        <family val="2"/>
      </rPr>
      <t>diversité</t>
    </r>
    <r>
      <rPr>
        <b/>
        <sz val="11"/>
        <color theme="1"/>
        <rFont val="Arial"/>
        <family val="2"/>
      </rPr>
      <t xml:space="preserve"> et </t>
    </r>
    <r>
      <rPr>
        <b/>
        <u/>
        <sz val="11"/>
        <color theme="1"/>
        <rFont val="Arial"/>
        <family val="2"/>
      </rPr>
      <t>égalité</t>
    </r>
    <r>
      <rPr>
        <b/>
        <sz val="11"/>
        <color theme="1"/>
        <rFont val="Arial"/>
        <family val="2"/>
      </rPr>
      <t xml:space="preserve"> de l'établissement</t>
    </r>
  </si>
  <si>
    <r>
      <t>Quelques actions ponctuelles en faveur de la parité</t>
    </r>
    <r>
      <rPr>
        <sz val="11"/>
        <color rgb="FF00B050"/>
        <rFont val="Arial"/>
        <family val="2"/>
      </rPr>
      <t xml:space="preserve"> </t>
    </r>
    <r>
      <rPr>
        <sz val="11"/>
        <color theme="1"/>
        <rFont val="Arial"/>
        <family val="2"/>
      </rPr>
      <t>sont mises en œuvre mais non suivies. Un plan d'actions est en cours de réalisation</t>
    </r>
  </si>
  <si>
    <r>
      <t xml:space="preserve">Quelques actions existent (recrutement de jeunes, de personnes en situation de </t>
    </r>
    <r>
      <rPr>
        <u/>
        <sz val="11"/>
        <color theme="1"/>
        <rFont val="Arial"/>
        <family val="2"/>
      </rPr>
      <t>handicap</t>
    </r>
    <r>
      <rPr>
        <sz val="11"/>
        <color theme="1"/>
        <rFont val="Arial"/>
        <family val="2"/>
      </rPr>
      <t>,...) en fonction des contextes des emplois à pourvoir. Peu d'informations sont communiquées sur les campagnes de promotion.</t>
    </r>
  </si>
  <si>
    <r>
      <t xml:space="preserve">Quelques actions ponctuelles en faveur de la </t>
    </r>
    <r>
      <rPr>
        <u/>
        <sz val="11"/>
        <color rgb="FF000000"/>
        <rFont val="Arial"/>
        <family val="2"/>
      </rPr>
      <t xml:space="preserve">diversité </t>
    </r>
    <r>
      <rPr>
        <sz val="11"/>
        <color rgb="FF000000"/>
        <rFont val="Arial"/>
        <family val="2"/>
      </rPr>
      <t>sont mises en œuvre mais non suivies. Un plan d'action est en cours de réalisation</t>
    </r>
  </si>
  <si>
    <r>
      <t xml:space="preserve">L'établissement est en stricte conformité avec la règlementation.
Politique formalisée de diversité dans le recrutement et dans la promotion du personnel.  Les personnes en situation de </t>
    </r>
    <r>
      <rPr>
        <u/>
        <sz val="11"/>
        <color theme="1"/>
        <rFont val="Arial"/>
        <family val="2"/>
      </rPr>
      <t>handicap</t>
    </r>
    <r>
      <rPr>
        <sz val="11"/>
        <color theme="1"/>
        <rFont val="Arial"/>
        <family val="2"/>
      </rPr>
      <t xml:space="preserve"> sont insérées dans les services</t>
    </r>
  </si>
  <si>
    <r>
      <t xml:space="preserve">Co construction de mesures innovantes en faveur de catégories de personnels (seniors, en situation de </t>
    </r>
    <r>
      <rPr>
        <u/>
        <sz val="11"/>
        <color rgb="FF000000"/>
        <rFont val="Arial"/>
        <family val="2"/>
      </rPr>
      <t>handicap</t>
    </r>
    <r>
      <rPr>
        <sz val="11"/>
        <color rgb="FF000000"/>
        <rFont val="Arial"/>
        <family val="2"/>
      </rPr>
      <t>, jeunes, femmes…)</t>
    </r>
  </si>
  <si>
    <r>
      <t xml:space="preserve">E : % de personnels (séniors/ jeunes/ en situation de </t>
    </r>
    <r>
      <rPr>
        <b/>
        <u/>
        <sz val="11"/>
        <color theme="1"/>
        <rFont val="Arial"/>
        <family val="2"/>
      </rPr>
      <t>handicap</t>
    </r>
    <r>
      <rPr>
        <b/>
        <sz val="11"/>
        <color theme="1"/>
        <rFont val="Arial"/>
        <family val="2"/>
      </rPr>
      <t xml:space="preserve">)
P : % de personnels (idem) par catégories
</t>
    </r>
  </si>
  <si>
    <r>
      <t xml:space="preserve">Bilan de la mise en oeuvre de la charte de la </t>
    </r>
    <r>
      <rPr>
        <b/>
        <u/>
        <sz val="11"/>
        <color theme="1"/>
        <rFont val="Arial"/>
        <family val="2"/>
      </rPr>
      <t>diversité</t>
    </r>
    <r>
      <rPr>
        <b/>
        <sz val="11"/>
        <color theme="1"/>
        <rFont val="Arial"/>
        <family val="2"/>
      </rPr>
      <t xml:space="preserve">
</t>
    </r>
  </si>
  <si>
    <r>
      <t xml:space="preserve">Favoriser et accompagner le développement des compétences, dont les </t>
    </r>
    <r>
      <rPr>
        <b/>
        <u/>
        <sz val="12"/>
        <rFont val="Arial"/>
        <family val="2"/>
      </rPr>
      <t>compétences  DD&amp;RS</t>
    </r>
    <r>
      <rPr>
        <b/>
        <sz val="12"/>
        <rFont val="Arial"/>
        <family val="2"/>
      </rPr>
      <t>,  dans l'évolution des métiers</t>
    </r>
  </si>
  <si>
    <r>
      <rPr>
        <b/>
        <sz val="11"/>
        <color rgb="FFFF0000"/>
        <rFont val="Arial"/>
        <family val="2"/>
      </rPr>
      <t>4</t>
    </r>
    <r>
      <rPr>
        <b/>
        <sz val="11"/>
        <color rgb="FF000000"/>
        <rFont val="Arial"/>
        <family val="2"/>
      </rPr>
      <t>,5,</t>
    </r>
    <r>
      <rPr>
        <b/>
        <sz val="11"/>
        <color rgb="FFFF0000"/>
        <rFont val="Arial"/>
        <family val="2"/>
      </rPr>
      <t>8</t>
    </r>
    <r>
      <rPr>
        <b/>
        <sz val="11"/>
        <color rgb="FF000000"/>
        <rFont val="Arial"/>
        <family val="2"/>
      </rPr>
      <t>,10,17</t>
    </r>
  </si>
  <si>
    <r>
      <t xml:space="preserve">L'établissement s'inscrit dans une logique d'amélioration continue dans sa politique d'accompagnement des métiers et de </t>
    </r>
    <r>
      <rPr>
        <b/>
        <u/>
        <sz val="11"/>
        <color theme="1"/>
        <rFont val="Arial"/>
        <family val="2"/>
      </rPr>
      <t>GPEC</t>
    </r>
    <r>
      <rPr>
        <b/>
        <sz val="11"/>
        <color theme="1"/>
        <rFont val="Arial"/>
        <family val="2"/>
      </rPr>
      <t xml:space="preserve"> en matière de DD&amp;RS. La stratégie territoriale, si elle existe, est prise en compte</t>
    </r>
  </si>
  <si>
    <r>
      <t xml:space="preserve">L'établissement est une référence en matière d'intégration des enjeux DD&amp;RS dans l'évolution des métiers et la </t>
    </r>
    <r>
      <rPr>
        <b/>
        <u/>
        <sz val="11"/>
        <color rgb="FF000000"/>
        <rFont val="Arial"/>
        <family val="2"/>
      </rPr>
      <t>GPEC</t>
    </r>
    <r>
      <rPr>
        <b/>
        <sz val="11"/>
        <color rgb="FF000000"/>
        <rFont val="Arial"/>
        <family val="2"/>
      </rPr>
      <t xml:space="preserve">.
</t>
    </r>
  </si>
  <si>
    <r>
      <t xml:space="preserve">Document(s) présentant la politique de formation des personnels, dont la </t>
    </r>
    <r>
      <rPr>
        <b/>
        <u/>
        <sz val="11"/>
        <color theme="1"/>
        <rFont val="Arial"/>
        <family val="2"/>
      </rPr>
      <t>GPEC</t>
    </r>
    <r>
      <rPr>
        <b/>
        <sz val="11"/>
        <color theme="1"/>
        <rFont val="Arial"/>
        <family val="2"/>
      </rPr>
      <t>, ou équivalent</t>
    </r>
  </si>
  <si>
    <r>
      <t xml:space="preserve">L'établissement est en mesure de définir ses besoins d'évolution des métiers et des compétences sur plusieurs années, en évaluant les attentes et les besoins des services et des agents/salariés. 
Un plan de formation ouvert à tous est en cours de réalisation. Il inclut des formations DD&amp;RS.
Les possibilités de mobilité font l'objet d'un recensement et sont publiés. 
Quelques agents/salariés ont des objectifs DD&amp;RS dans leurs </t>
    </r>
    <r>
      <rPr>
        <u/>
        <sz val="11"/>
        <rFont val="Arial"/>
        <family val="2"/>
      </rPr>
      <t>fiches de postes</t>
    </r>
    <r>
      <rPr>
        <sz val="11"/>
        <color theme="1"/>
        <rFont val="Arial"/>
        <family val="2"/>
      </rPr>
      <t>.</t>
    </r>
  </si>
  <si>
    <r>
      <t xml:space="preserve">La politique d'accompagnement des métiers et de GPEC DD&amp;RS est un élément clef de la stratégie de management des ressources humaines : analyse croisée des compétences individuelles et collectives, management par segments de personnes (seniors, femmes, jeunes, personnes en situation de </t>
    </r>
    <r>
      <rPr>
        <u/>
        <sz val="11"/>
        <color theme="1"/>
        <rFont val="Arial"/>
        <family val="2"/>
      </rPr>
      <t>handicap</t>
    </r>
    <r>
      <rPr>
        <sz val="11"/>
        <color theme="1"/>
        <rFont val="Arial"/>
        <family val="2"/>
      </rPr>
      <t>,…) et suivi de l'évolution des personnels.
Tous les métiers ont des objectifs DD&amp;RS dans leurs fiches de postes
Le plan de formation aux compétences DD&amp;RS est co-construit avec les personnels. L'établissement mutualise la formation DD&amp;RS, notamment au niveau des sites, avec les  partenaires universitaires et autres partenaires socio-économiques. Promotion auprès des partenaires nationaux et internationaux.
Une politique de mobilité des personnels est mise en œuvre (Bourse aux emplois), gestion individuelle et personnalisée des carrières, VAE et formations diplômantes.</t>
    </r>
  </si>
  <si>
    <r>
      <t>Liste des actions de formation DD&amp;RS à destination des personnels administratifs, des bibliothèques et techniques</t>
    </r>
    <r>
      <rPr>
        <b/>
        <strike/>
        <sz val="11"/>
        <rFont val="Arial"/>
        <family val="2"/>
      </rPr>
      <t xml:space="preserve">
</t>
    </r>
    <r>
      <rPr>
        <b/>
        <sz val="11"/>
        <rFont val="Arial"/>
        <family val="2"/>
      </rPr>
      <t xml:space="preserve">
Bilan social ou équivalent</t>
    </r>
  </si>
  <si>
    <r>
      <t>L'établissement promeut et met en avant, voire récompense, des initiatives des  personnels dédiés à la recherche et l'enseignement. 
L'établissement systématise une offre de formation DD&amp;RS à destination de l'ensemble des  personnels dédiés à la recherche et l'enseignement</t>
    </r>
    <r>
      <rPr>
        <strike/>
        <sz val="11"/>
        <rFont val="Arial"/>
        <family val="2"/>
      </rPr>
      <t xml:space="preserve"> </t>
    </r>
  </si>
  <si>
    <r>
      <t>2;</t>
    </r>
    <r>
      <rPr>
        <b/>
        <sz val="11"/>
        <color rgb="FFFF0000"/>
        <rFont val="Arial"/>
        <family val="2"/>
      </rPr>
      <t>3</t>
    </r>
    <r>
      <rPr>
        <b/>
        <sz val="11"/>
        <rFont val="Arial"/>
        <family val="2"/>
      </rPr>
      <t>;4;5;6;7;8;9;10;11;13;15</t>
    </r>
    <r>
      <rPr>
        <b/>
        <sz val="11"/>
        <color theme="1"/>
        <rFont val="Arial"/>
        <family val="2"/>
      </rPr>
      <t>;16</t>
    </r>
  </si>
  <si>
    <r>
      <t>Information et communication en matière de bien-être et de santé et sécurité au travail (</t>
    </r>
    <r>
      <rPr>
        <b/>
        <u/>
        <sz val="11"/>
        <color theme="1"/>
        <rFont val="Arial"/>
        <family val="2"/>
      </rPr>
      <t>SST</t>
    </r>
    <r>
      <rPr>
        <b/>
        <sz val="11"/>
        <color theme="1"/>
        <rFont val="Arial"/>
        <family val="2"/>
      </rPr>
      <t>)</t>
    </r>
  </si>
  <si>
    <r>
      <t>Quelques actions ponctuelles de bien être, de santé et sécurité au travail (</t>
    </r>
    <r>
      <rPr>
        <b/>
        <u/>
        <sz val="11"/>
        <color theme="1"/>
        <rFont val="Arial"/>
        <family val="2"/>
      </rPr>
      <t>SST</t>
    </r>
    <r>
      <rPr>
        <b/>
        <sz val="11"/>
        <color theme="1"/>
        <rFont val="Arial"/>
        <family val="2"/>
      </rPr>
      <t>) sont mises en œuvre mais ne sont pas inscrites dans une politique globale</t>
    </r>
  </si>
  <si>
    <r>
      <t xml:space="preserve">Un plan d'actions portant sur l'information et la formation des personnels et/ou </t>
    </r>
    <r>
      <rPr>
        <b/>
        <u/>
        <sz val="11"/>
        <color theme="1"/>
        <rFont val="Arial"/>
        <family val="2"/>
      </rPr>
      <t>apprenant.e.s</t>
    </r>
    <r>
      <rPr>
        <b/>
        <sz val="11"/>
        <color theme="1"/>
        <rFont val="Arial"/>
        <family val="2"/>
      </rPr>
      <t xml:space="preserve"> en matière de bien-être et de santé et sécurité au travail (</t>
    </r>
    <r>
      <rPr>
        <b/>
        <u/>
        <sz val="11"/>
        <color theme="1"/>
        <rFont val="Arial"/>
        <family val="2"/>
      </rPr>
      <t>SST</t>
    </r>
    <r>
      <rPr>
        <b/>
        <sz val="11"/>
        <color theme="1"/>
        <rFont val="Arial"/>
        <family val="2"/>
      </rPr>
      <t>) est défini.
Adoption de chartes (</t>
    </r>
    <r>
      <rPr>
        <b/>
        <u/>
        <sz val="11"/>
        <rFont val="Arial"/>
        <family val="2"/>
      </rPr>
      <t>VSS</t>
    </r>
    <r>
      <rPr>
        <b/>
        <sz val="11"/>
        <rFont val="Arial"/>
        <family val="2"/>
      </rPr>
      <t xml:space="preserve">, </t>
    </r>
    <r>
      <rPr>
        <b/>
        <u/>
        <sz val="11"/>
        <rFont val="Arial"/>
        <family val="2"/>
      </rPr>
      <t>évènements responsables</t>
    </r>
    <r>
      <rPr>
        <b/>
        <sz val="11"/>
        <color theme="1"/>
        <rFont val="Arial"/>
        <family val="2"/>
      </rPr>
      <t>...)</t>
    </r>
  </si>
  <si>
    <r>
      <t xml:space="preserve">Une politique de la </t>
    </r>
    <r>
      <rPr>
        <b/>
        <u/>
        <sz val="11"/>
        <color theme="1"/>
        <rFont val="Arial"/>
        <family val="2"/>
      </rPr>
      <t>qualité de vie de campus</t>
    </r>
    <r>
      <rPr>
        <b/>
        <sz val="11"/>
        <color theme="1"/>
        <rFont val="Arial"/>
        <family val="2"/>
      </rPr>
      <t xml:space="preserve"> et de la qualité de vie au travail (</t>
    </r>
    <r>
      <rPr>
        <b/>
        <u/>
        <sz val="11"/>
        <color theme="1"/>
        <rFont val="Arial"/>
        <family val="2"/>
      </rPr>
      <t>QVT</t>
    </r>
    <r>
      <rPr>
        <b/>
        <sz val="11"/>
        <color theme="1"/>
        <rFont val="Arial"/>
        <family val="2"/>
      </rPr>
      <t>) dans l'établissement est formalisée et sa mise en œuvre fait l'objet d'un suivi précis et régulier. Intégration des chartes dans le règlement intérieur de l'établissement.
La stratégie territoriale, si elle existe, est prise en compte</t>
    </r>
  </si>
  <si>
    <r>
      <t xml:space="preserve">Un groupe de travail, en charge de la santé et de la sécurité au travail (SST) voire un </t>
    </r>
    <r>
      <rPr>
        <u/>
        <sz val="11"/>
        <color theme="1"/>
        <rFont val="Arial"/>
        <family val="2"/>
      </rPr>
      <t>CHSCT</t>
    </r>
    <r>
      <rPr>
        <sz val="11"/>
        <color theme="1"/>
        <rFont val="Arial"/>
        <family val="2"/>
      </rPr>
      <t xml:space="preserve"> ou un conseil social et économique (</t>
    </r>
    <r>
      <rPr>
        <u/>
        <sz val="11"/>
        <color theme="1"/>
        <rFont val="Arial"/>
        <family val="2"/>
      </rPr>
      <t>CSE</t>
    </r>
    <r>
      <rPr>
        <sz val="11"/>
        <color theme="1"/>
        <rFont val="Arial"/>
        <family val="2"/>
      </rPr>
      <t>), existe mais ne s'est pas réuni au cours de la dernière année. Quelques actions isolées,  existent mais ne sont pas significatives</t>
    </r>
  </si>
  <si>
    <r>
      <t xml:space="preserve">Le </t>
    </r>
    <r>
      <rPr>
        <u/>
        <sz val="11"/>
        <color theme="1"/>
        <rFont val="Arial"/>
        <family val="2"/>
      </rPr>
      <t>CHSCT</t>
    </r>
    <r>
      <rPr>
        <sz val="11"/>
        <color theme="1"/>
        <rFont val="Arial"/>
        <family val="2"/>
      </rPr>
      <t xml:space="preserve"> ou le </t>
    </r>
    <r>
      <rPr>
        <u/>
        <sz val="11"/>
        <color theme="1"/>
        <rFont val="Arial"/>
        <family val="2"/>
      </rPr>
      <t>CSE</t>
    </r>
    <r>
      <rPr>
        <sz val="11"/>
        <color theme="1"/>
        <rFont val="Arial"/>
        <family val="2"/>
      </rPr>
      <t xml:space="preserve"> a défini son réglement intérieur et un calendrier des réunions est établi.
Les rapports des mises en conformité réglementaires, en lien avec les normes de santé et sécurité au travail, sont transmis au CHSCT ou au CSE.
Un inventaire et une évaluation a priori des risques professionnels sont réalisés et inscrits dans le DUERP.
Les conseillers.ères et les assistant.e.s de prévention sont désigné.e.s.
L'établissement prend quelques mesures en matière de prévention et de santé pour les apprenant.e.s</t>
    </r>
  </si>
  <si>
    <r>
      <t xml:space="preserve">La politique nationale, établie pour les ESR, en matière de prévention des risques professionnels est prise en compte. Les principes généraux de prévention sont pris en compte.
Un plan de formation spécifique santé et sécurité au travail est établi. Les recyclages réguliers des formations (membres du CHSCT/CSE, conseillers/assistants de prévention, personnels soumis à des risques professionnels particuliers) sont programmés et réalisés.
La mise à jour anuelle du </t>
    </r>
    <r>
      <rPr>
        <u/>
        <sz val="11"/>
        <rFont val="Arial"/>
        <family val="2"/>
      </rPr>
      <t xml:space="preserve">DUERP </t>
    </r>
    <r>
      <rPr>
        <sz val="11"/>
        <color theme="1"/>
        <rFont val="Arial"/>
        <family val="2"/>
      </rPr>
      <t xml:space="preserve">est faite pour établir un </t>
    </r>
    <r>
      <rPr>
        <u/>
        <sz val="11"/>
        <rFont val="Arial"/>
        <family val="2"/>
      </rPr>
      <t>programme annuel de prévention</t>
    </r>
    <r>
      <rPr>
        <sz val="11"/>
        <color theme="1"/>
        <rFont val="Arial"/>
        <family val="2"/>
      </rPr>
      <t xml:space="preserve"> dans lequel s'inscrivent les actions du plan QVT.
Les apprenant.e.s ont une information sur la santé et la sécurité au travail et dans leurs études. Les responsables associatifs ont des formations à la prévention. 
Communication autour des actions de santé et sécurité au travail, notamment à destination des responsables de direction et de services, des responsables associatifs étudiants.</t>
    </r>
  </si>
  <si>
    <r>
      <t>Pilotage et suivi du plan d'actions.
La stratégie d'amélioration continue de l'établissement vise à réduire les risques professionnels et de santé pour les personnels et/ou les apprenant.e.s</t>
    </r>
    <r>
      <rPr>
        <sz val="11"/>
        <rFont val="Arial"/>
        <family val="2"/>
      </rPr>
      <t xml:space="preserve">
</t>
    </r>
    <r>
      <rPr>
        <sz val="11"/>
        <color theme="1"/>
        <rFont val="Arial"/>
        <family val="2"/>
      </rPr>
      <t>Actions de communication régulières mises en oeuvre avec des parties prenantes externes pour sensibiliser aux risques liés à la santé et à la sécurité au travail et/ou dans les études</t>
    </r>
  </si>
  <si>
    <r>
      <t xml:space="preserve">E : existence d'un CHSCT/CSE actif
E: existence d'une instance représentative </t>
    </r>
    <r>
      <rPr>
        <b/>
        <u/>
        <sz val="11"/>
        <color theme="1"/>
        <rFont val="Arial"/>
        <family val="2"/>
      </rPr>
      <t>apprenant.e</t>
    </r>
    <r>
      <rPr>
        <b/>
        <sz val="11"/>
        <color theme="1"/>
        <rFont val="Arial"/>
        <family val="2"/>
      </rPr>
      <t xml:space="preserve">
P : existence et mise à jour annuelle du document unique (DUERP)
P:% d'élus et responsables associatifs </t>
    </r>
    <r>
      <rPr>
        <b/>
        <u/>
        <sz val="11"/>
        <color theme="1"/>
        <rFont val="Arial"/>
        <family val="2"/>
      </rPr>
      <t>apprenant.e.s</t>
    </r>
    <r>
      <rPr>
        <b/>
        <sz val="11"/>
        <color theme="1"/>
        <rFont val="Arial"/>
        <family val="2"/>
      </rPr>
      <t xml:space="preserve"> formés à la prévention</t>
    </r>
  </si>
  <si>
    <r>
      <t xml:space="preserve">PV publiés des instances représentatives des personnels et/ou des instances représentatives </t>
    </r>
    <r>
      <rPr>
        <b/>
        <u/>
        <sz val="11"/>
        <color theme="1"/>
        <rFont val="Arial"/>
        <family val="2"/>
      </rPr>
      <t>apprenant.e.s</t>
    </r>
    <r>
      <rPr>
        <b/>
        <sz val="11"/>
        <color theme="1"/>
        <rFont val="Arial"/>
        <family val="2"/>
      </rPr>
      <t xml:space="preserve">
Extraits de bilan social sur la santé et sécurité
Programme annuel de prévention
 </t>
    </r>
  </si>
  <si>
    <r>
      <t xml:space="preserve">L'établissement, en partenariat avec ses parties prenantes, formalise sa politique de </t>
    </r>
    <r>
      <rPr>
        <u/>
        <sz val="11"/>
        <rFont val="Arial"/>
        <family val="2"/>
      </rPr>
      <t>qualité de vie</t>
    </r>
    <r>
      <rPr>
        <sz val="11"/>
        <color theme="1"/>
        <rFont val="Arial"/>
        <family val="2"/>
      </rPr>
      <t xml:space="preserve"> sur son/ses sites/campus (restauration collective, lieux de socialisation, activités culturelles et sportives, logements, vie associative, accès numérique, esthétique, espaces verts...). La politique contribue au bien être des apprenant.e.s et des personnels et à la responsabilisation des activités associatives (festives ou non) organisés dans et/ou au nom de l'établissement (notion d'obligation de moyens). Des dispositifs nationaux de prévention/bien-être des apprenant.e.s sont mis en oeuvre (</t>
    </r>
    <r>
      <rPr>
        <u/>
        <sz val="11"/>
        <color theme="1"/>
        <rFont val="Arial"/>
        <family val="2"/>
      </rPr>
      <t>Cpas1Option</t>
    </r>
    <r>
      <rPr>
        <sz val="11"/>
        <color theme="1"/>
        <rFont val="Arial"/>
        <family val="2"/>
      </rPr>
      <t>, semaine du bien-être étudiant ...)
L'établissement s'engage à mettre fin à toutes formes de violence (sensibilisation, chartes, formations...)
Un plan d'actions est établi</t>
    </r>
  </si>
  <si>
    <r>
      <t xml:space="preserve">La stratégie de </t>
    </r>
    <r>
      <rPr>
        <u/>
        <sz val="11"/>
        <rFont val="Arial"/>
        <family val="2"/>
      </rPr>
      <t>qualité de vie</t>
    </r>
    <r>
      <rPr>
        <sz val="11"/>
        <color theme="1"/>
        <rFont val="Arial"/>
        <family val="2"/>
      </rPr>
      <t xml:space="preserve"> sur son/ses sites/campus est pilotée et suivie.       
Les actions du plan qualité de vie sur son/ses sites/campus donnent lieu à une évaluation par les parties prenantes  (enquêtes de satisfaction). L'établissement fait de sa politique de qualité de vie un facteur d'attractivité pour ses (futures) parties prenantes internes (communication responsable...)</t>
    </r>
  </si>
  <si>
    <r>
      <t xml:space="preserve">La politique QVT est établie.
La stratégie de qualité de vie au travail est pilotée et suivie. Des objectifs d'amélioration de la QVT sont  fixés annuellement.
Les responsables de direction, de services sont formés au </t>
    </r>
    <r>
      <rPr>
        <u/>
        <sz val="11"/>
        <rFont val="Arial"/>
        <family val="2"/>
      </rPr>
      <t>management responsable</t>
    </r>
  </si>
  <si>
    <r>
      <t>1;2;3;</t>
    </r>
    <r>
      <rPr>
        <b/>
        <sz val="11"/>
        <color rgb="FFFF0000"/>
        <rFont val="Arial"/>
        <family val="2"/>
      </rPr>
      <t>4</t>
    </r>
    <r>
      <rPr>
        <b/>
        <sz val="11"/>
        <rFont val="Arial"/>
        <family val="2"/>
      </rPr>
      <t>;5;8;</t>
    </r>
    <r>
      <rPr>
        <b/>
        <sz val="11"/>
        <color rgb="FFFF0000"/>
        <rFont val="Arial"/>
        <family val="2"/>
      </rPr>
      <t>10</t>
    </r>
  </si>
  <si>
    <r>
      <t>Réflexion sur les enjeux de l</t>
    </r>
    <r>
      <rPr>
        <b/>
        <u/>
        <sz val="11"/>
        <color theme="1"/>
        <rFont val="Arial"/>
        <family val="2"/>
      </rPr>
      <t>'égalité des chances</t>
    </r>
    <r>
      <rPr>
        <b/>
        <sz val="11"/>
        <color theme="1"/>
        <rFont val="Arial"/>
        <family val="2"/>
      </rPr>
      <t xml:space="preserve"> des </t>
    </r>
    <r>
      <rPr>
        <b/>
        <u/>
        <sz val="11"/>
        <color theme="1"/>
        <rFont val="Arial"/>
        <family val="2"/>
      </rPr>
      <t>apprenant.e.s</t>
    </r>
    <r>
      <rPr>
        <b/>
        <sz val="11"/>
        <color theme="1"/>
        <rFont val="Arial"/>
        <family val="2"/>
      </rPr>
      <t xml:space="preserve"> au sein de (et pour) l'établissement</t>
    </r>
  </si>
  <si>
    <r>
      <t>Diagnostic de l'existant et des besoins en matière d'</t>
    </r>
    <r>
      <rPr>
        <b/>
        <u/>
        <sz val="11"/>
        <color theme="1"/>
        <rFont val="Arial"/>
        <family val="2"/>
      </rPr>
      <t>égalité des chances</t>
    </r>
    <r>
      <rPr>
        <b/>
        <sz val="11"/>
        <color theme="1"/>
        <rFont val="Arial"/>
        <family val="2"/>
      </rPr>
      <t xml:space="preserve">
Mise en place de quelques actions d'aide, d'accompagnement aux </t>
    </r>
    <r>
      <rPr>
        <b/>
        <u/>
        <sz val="11"/>
        <color theme="1"/>
        <rFont val="Arial"/>
        <family val="2"/>
      </rPr>
      <t>apprenant.e.s</t>
    </r>
    <r>
      <rPr>
        <b/>
        <sz val="11"/>
        <color theme="1"/>
        <rFont val="Arial"/>
        <family val="2"/>
      </rPr>
      <t xml:space="preserve">  et de soutien de projets à l'initiative des </t>
    </r>
    <r>
      <rPr>
        <b/>
        <u/>
        <sz val="11"/>
        <color theme="1"/>
        <rFont val="Arial"/>
        <family val="2"/>
      </rPr>
      <t>apprenant.e.s</t>
    </r>
    <r>
      <rPr>
        <b/>
        <sz val="11"/>
        <color theme="1"/>
        <rFont val="Arial"/>
        <family val="2"/>
      </rPr>
      <t xml:space="preserve"> en faveur de l'égalité des chances. Mise en place de quelques partenariats en faveur de l'égalité des chances</t>
    </r>
  </si>
  <si>
    <r>
      <t>Plan d'actions d'</t>
    </r>
    <r>
      <rPr>
        <b/>
        <u/>
        <sz val="11"/>
        <color theme="1"/>
        <rFont val="Arial"/>
        <family val="2"/>
      </rPr>
      <t>égalité des chances</t>
    </r>
    <r>
      <rPr>
        <b/>
        <sz val="11"/>
        <color theme="1"/>
        <rFont val="Arial"/>
        <family val="2"/>
      </rPr>
      <t xml:space="preserve"> pour les </t>
    </r>
    <r>
      <rPr>
        <b/>
        <u/>
        <sz val="11"/>
        <color theme="1"/>
        <rFont val="Arial"/>
        <family val="2"/>
      </rPr>
      <t>apprenant.e.s</t>
    </r>
    <r>
      <rPr>
        <b/>
        <sz val="11"/>
        <color theme="1"/>
        <rFont val="Arial"/>
        <family val="2"/>
      </rPr>
      <t xml:space="preserve"> en partenariat avec les parties prenantes : venue des futur.e.s apprenant.e.s, adaptation des conditions d'études/formations et insertion. Un référent "</t>
    </r>
    <r>
      <rPr>
        <b/>
        <u/>
        <sz val="11"/>
        <color theme="1"/>
        <rFont val="Arial"/>
        <family val="2"/>
      </rPr>
      <t>égalité des chances</t>
    </r>
    <r>
      <rPr>
        <b/>
        <sz val="11"/>
        <color theme="1"/>
        <rFont val="Arial"/>
        <family val="2"/>
      </rPr>
      <t xml:space="preserve">" est nommé au sein de la cellule/service en charge du projet personnel et professionnel des </t>
    </r>
    <r>
      <rPr>
        <b/>
        <u/>
        <sz val="11"/>
        <color theme="1"/>
        <rFont val="Arial"/>
        <family val="2"/>
      </rPr>
      <t>apprenant.e.s</t>
    </r>
    <r>
      <rPr>
        <b/>
        <sz val="11"/>
        <color theme="1"/>
        <rFont val="Arial"/>
        <family val="2"/>
      </rPr>
      <t xml:space="preserve">
Adoption de chartes (</t>
    </r>
    <r>
      <rPr>
        <b/>
        <u/>
        <sz val="11"/>
        <color theme="1"/>
        <rFont val="Arial"/>
        <family val="2"/>
      </rPr>
      <t>diversité</t>
    </r>
    <r>
      <rPr>
        <b/>
        <sz val="11"/>
        <color theme="1"/>
        <rFont val="Arial"/>
        <family val="2"/>
      </rPr>
      <t xml:space="preserve">, </t>
    </r>
    <r>
      <rPr>
        <b/>
        <u/>
        <sz val="11"/>
        <color theme="1"/>
        <rFont val="Arial"/>
        <family val="2"/>
      </rPr>
      <t>handicap</t>
    </r>
    <r>
      <rPr>
        <b/>
        <sz val="11"/>
        <color theme="1"/>
        <rFont val="Arial"/>
        <family val="2"/>
      </rPr>
      <t xml:space="preserve">, </t>
    </r>
    <r>
      <rPr>
        <b/>
        <u/>
        <sz val="11"/>
        <color theme="1"/>
        <rFont val="Arial"/>
        <family val="2"/>
      </rPr>
      <t>égalité femme-homme</t>
    </r>
    <r>
      <rPr>
        <b/>
        <sz val="11"/>
        <color theme="1"/>
        <rFont val="Arial"/>
        <family val="2"/>
      </rPr>
      <t xml:space="preserve">...) et nominations de référents thématiques correspondants
</t>
    </r>
  </si>
  <si>
    <r>
      <t xml:space="preserve">Stratégie </t>
    </r>
    <r>
      <rPr>
        <b/>
        <u/>
        <sz val="11"/>
        <rFont val="Arial"/>
        <family val="2"/>
      </rPr>
      <t>d'égalité des chances</t>
    </r>
    <r>
      <rPr>
        <b/>
        <sz val="11"/>
        <color theme="1"/>
        <rFont val="Arial"/>
        <family val="2"/>
      </rPr>
      <t xml:space="preserve"> : déploiement des actions, suivi et évaluation au regard du projet personnel et professionnel des </t>
    </r>
    <r>
      <rPr>
        <b/>
        <u/>
        <sz val="11"/>
        <color theme="1"/>
        <rFont val="Arial"/>
        <family val="2"/>
      </rPr>
      <t>apprenant.e.s</t>
    </r>
    <r>
      <rPr>
        <b/>
        <sz val="11"/>
        <color theme="1"/>
        <rFont val="Arial"/>
        <family val="2"/>
      </rPr>
      <t xml:space="preserve">
Intégration des chartes dans le règlement intérieur de l'établissement.
La stratégie territoriale, si elle existe, est prise en compte</t>
    </r>
  </si>
  <si>
    <r>
      <t xml:space="preserve">Partenariat avec les parties prenantes. L'établissement est innovant dans le domaine
Suivi personnalisé des </t>
    </r>
    <r>
      <rPr>
        <b/>
        <u/>
        <sz val="11"/>
        <color theme="1"/>
        <rFont val="Arial"/>
        <family val="2"/>
      </rPr>
      <t>apprenant.e.s</t>
    </r>
    <r>
      <rPr>
        <b/>
        <sz val="11"/>
        <color theme="1"/>
        <rFont val="Arial"/>
        <family val="2"/>
      </rPr>
      <t xml:space="preserve"> en fonction des situations spécifiques </t>
    </r>
  </si>
  <si>
    <r>
      <t xml:space="preserve">Préparer la venue de futurs </t>
    </r>
    <r>
      <rPr>
        <u/>
        <sz val="12"/>
        <color theme="1"/>
        <rFont val="Arial"/>
        <family val="2"/>
      </rPr>
      <t>apprenant.e.s</t>
    </r>
    <r>
      <rPr>
        <sz val="12"/>
        <color theme="1"/>
        <rFont val="Arial"/>
        <family val="2"/>
      </rPr>
      <t xml:space="preserve"> quels que soient leurs profils</t>
    </r>
  </si>
  <si>
    <r>
      <t xml:space="preserve">E : existence de dispositifs d'accompagnement de futur.e.s </t>
    </r>
    <r>
      <rPr>
        <b/>
        <u/>
        <sz val="11"/>
        <color rgb="FF000000"/>
        <rFont val="Arial"/>
        <family val="2"/>
      </rPr>
      <t>apprenant.e.s</t>
    </r>
    <r>
      <rPr>
        <b/>
        <sz val="11"/>
        <color rgb="FF000000"/>
        <rFont val="Arial"/>
        <family val="2"/>
      </rPr>
      <t xml:space="preserve"> quels que soient leurs profils O/N
P: indicateurs de recrutement des </t>
    </r>
    <r>
      <rPr>
        <b/>
        <u/>
        <sz val="11"/>
        <color rgb="FF000000"/>
        <rFont val="Arial"/>
        <family val="2"/>
      </rPr>
      <t>apprenant.e.s</t>
    </r>
    <r>
      <rPr>
        <b/>
        <sz val="11"/>
        <color rgb="FF000000"/>
        <rFont val="Arial"/>
        <family val="2"/>
      </rPr>
      <t xml:space="preserve"> quels que soient leurs profils par catégories (taux de boursiers, homme/femme…) et territoires</t>
    </r>
  </si>
  <si>
    <r>
      <t xml:space="preserve">Rapport d'activité des dispositifs d'accompagnement des futur.e.s </t>
    </r>
    <r>
      <rPr>
        <b/>
        <u/>
        <sz val="11"/>
        <color rgb="FF000000"/>
        <rFont val="Arial"/>
        <family val="2"/>
      </rPr>
      <t>apprenant.e.s</t>
    </r>
    <r>
      <rPr>
        <b/>
        <sz val="11"/>
        <color rgb="FF000000"/>
        <rFont val="Arial"/>
        <family val="2"/>
      </rPr>
      <t xml:space="preserve"> quels que soient leurs profils (Cordées réussite…) et/ou des services impliqués (service relations internationales…)</t>
    </r>
  </si>
  <si>
    <r>
      <t xml:space="preserve">Réflexion sur la mise en œuvre d'actions visant à prendre en compte les situations de </t>
    </r>
    <r>
      <rPr>
        <u/>
        <sz val="11"/>
        <color theme="1"/>
        <rFont val="Arial"/>
        <family val="2"/>
      </rPr>
      <t>handicap</t>
    </r>
    <r>
      <rPr>
        <sz val="11"/>
        <color theme="1"/>
        <rFont val="Arial"/>
        <family val="2"/>
      </rPr>
      <t xml:space="preserve"> chez les apprenant.e.s dans leurs études/formations
Quelques initiatives isolées limitées à certains projets liés à la prise en compte des situations de </t>
    </r>
    <r>
      <rPr>
        <u/>
        <sz val="11"/>
        <color theme="1"/>
        <rFont val="Arial"/>
        <family val="2"/>
      </rPr>
      <t>handicap</t>
    </r>
    <r>
      <rPr>
        <sz val="11"/>
        <color theme="1"/>
        <rFont val="Arial"/>
        <family val="2"/>
      </rPr>
      <t xml:space="preserve"> des apprenant.e.s
Peu ou pas de bâtiments sont accessibles aux situations de handicap</t>
    </r>
  </si>
  <si>
    <r>
      <t xml:space="preserve">
Un diagnostic complet sur les besoins des apprenant.e.s en situation de </t>
    </r>
    <r>
      <rPr>
        <u/>
        <sz val="11"/>
        <color theme="1"/>
        <rFont val="Arial"/>
        <family val="2"/>
      </rPr>
      <t>handicap</t>
    </r>
    <r>
      <rPr>
        <sz val="11"/>
        <color theme="1"/>
        <rFont val="Arial"/>
        <family val="2"/>
      </rPr>
      <t xml:space="preserve"> pour améliorer leurs conditions d'étude/formation est réalisé
Quelques aménagements d'études/formations ou quelques actions de sensibilisation sont proposés. Soutien des initiatives des apprenant.e.s en la matière
Le dossier AD'AP est en cours d'élaboration
Quelques bâtiments sont accessibles aux situations de handicap</t>
    </r>
  </si>
  <si>
    <r>
      <t xml:space="preserve">E : nb </t>
    </r>
    <r>
      <rPr>
        <b/>
        <u/>
        <sz val="11"/>
        <color theme="1"/>
        <rFont val="Arial"/>
        <family val="2"/>
      </rPr>
      <t>d'apprenant.e.s</t>
    </r>
    <r>
      <rPr>
        <b/>
        <sz val="11"/>
        <color theme="1"/>
        <rFont val="Arial"/>
        <family val="2"/>
      </rPr>
      <t xml:space="preserve"> en situation de </t>
    </r>
    <r>
      <rPr>
        <b/>
        <u/>
        <sz val="11"/>
        <color theme="1"/>
        <rFont val="Arial"/>
        <family val="2"/>
      </rPr>
      <t>handicap</t>
    </r>
    <r>
      <rPr>
        <b/>
        <sz val="11"/>
        <color theme="1"/>
        <rFont val="Arial"/>
        <family val="2"/>
      </rPr>
      <t xml:space="preserve">
P : nb d'accompagnements d'</t>
    </r>
    <r>
      <rPr>
        <b/>
        <u/>
        <sz val="11"/>
        <color theme="1"/>
        <rFont val="Arial"/>
        <family val="2"/>
      </rPr>
      <t>apprenant.e.s</t>
    </r>
    <r>
      <rPr>
        <b/>
        <sz val="11"/>
        <color theme="1"/>
        <rFont val="Arial"/>
        <family val="2"/>
      </rPr>
      <t xml:space="preserve"> en situation de </t>
    </r>
    <r>
      <rPr>
        <b/>
        <u/>
        <sz val="11"/>
        <color theme="1"/>
        <rFont val="Arial"/>
        <family val="2"/>
      </rPr>
      <t>handicap</t>
    </r>
    <r>
      <rPr>
        <b/>
        <sz val="11"/>
        <color theme="1"/>
        <rFont val="Arial"/>
        <family val="2"/>
      </rPr>
      <t xml:space="preserve"> réalisés
P : % bâtiments accessibles aux personnes en situation de </t>
    </r>
    <r>
      <rPr>
        <b/>
        <u/>
        <sz val="11"/>
        <color theme="1"/>
        <rFont val="Arial"/>
        <family val="2"/>
      </rPr>
      <t>handicap</t>
    </r>
    <r>
      <rPr>
        <b/>
        <sz val="11"/>
        <color theme="1"/>
        <rFont val="Arial"/>
        <family val="2"/>
      </rPr>
      <t xml:space="preserve"> par type de </t>
    </r>
    <r>
      <rPr>
        <b/>
        <u/>
        <sz val="11"/>
        <color theme="1"/>
        <rFont val="Arial"/>
        <family val="2"/>
      </rPr>
      <t>handicap</t>
    </r>
    <r>
      <rPr>
        <b/>
        <sz val="11"/>
        <color theme="1"/>
        <rFont val="Arial"/>
        <family val="2"/>
      </rPr>
      <t xml:space="preserve">
P : enquête de satisfaction sur les conditions d'accueil et d'étude/formation -  volet </t>
    </r>
    <r>
      <rPr>
        <b/>
        <u/>
        <sz val="11"/>
        <color theme="1"/>
        <rFont val="Arial"/>
        <family val="2"/>
      </rPr>
      <t>apprenant.e.s</t>
    </r>
    <r>
      <rPr>
        <b/>
        <sz val="11"/>
        <color theme="1"/>
        <rFont val="Arial"/>
        <family val="2"/>
      </rPr>
      <t xml:space="preserve"> en situation de </t>
    </r>
    <r>
      <rPr>
        <b/>
        <u/>
        <sz val="11"/>
        <color theme="1"/>
        <rFont val="Arial"/>
        <family val="2"/>
      </rPr>
      <t>handicap</t>
    </r>
  </si>
  <si>
    <r>
      <t xml:space="preserve">E : existence de services dédiés à l'amélioration des conditons d'études/formations des internationaux
P : enquête de satisfaction sur les conditions d'accueil et d'étude/formation - volet </t>
    </r>
    <r>
      <rPr>
        <b/>
        <u/>
        <sz val="11"/>
        <color rgb="FF000000"/>
        <rFont val="Arial"/>
        <family val="2"/>
      </rPr>
      <t>apprenant.e.s</t>
    </r>
    <r>
      <rPr>
        <b/>
        <sz val="11"/>
        <color rgb="FF000000"/>
        <rFont val="Arial"/>
        <family val="2"/>
      </rPr>
      <t xml:space="preserve"> internationaux(les)</t>
    </r>
  </si>
  <si>
    <r>
      <t xml:space="preserve">Rapport d'activité du service dédié aux relations inernationales
Plateforme dédiée aux </t>
    </r>
    <r>
      <rPr>
        <b/>
        <u/>
        <sz val="11"/>
        <color rgb="FF000000"/>
        <rFont val="Arial"/>
        <family val="2"/>
      </rPr>
      <t>apprenant.e.s</t>
    </r>
    <r>
      <rPr>
        <b/>
        <sz val="11"/>
        <color rgb="FF000000"/>
        <rFont val="Arial"/>
        <family val="2"/>
      </rPr>
      <t xml:space="preserve"> internationa(ux)les</t>
    </r>
  </si>
  <si>
    <r>
      <t xml:space="preserve">E : existence de services dédiés à l'amélioration des conditions d'études/formations des </t>
    </r>
    <r>
      <rPr>
        <b/>
        <u/>
        <sz val="11"/>
        <color rgb="FF000000"/>
        <rFont val="Arial"/>
        <family val="2"/>
      </rPr>
      <t>apprenant.e.s</t>
    </r>
    <r>
      <rPr>
        <b/>
        <sz val="11"/>
        <color rgb="FF000000"/>
        <rFont val="Arial"/>
        <family val="2"/>
      </rPr>
      <t xml:space="preserve"> en difficultés soio-économiques et/ou socio-culturelles
P : enquête de satisfaction sur les conditions d'accueil et d'étude/formation - volet </t>
    </r>
    <r>
      <rPr>
        <b/>
        <u/>
        <sz val="11"/>
        <color rgb="FF000000"/>
        <rFont val="Arial"/>
        <family val="2"/>
      </rPr>
      <t>apprenant.e.s</t>
    </r>
    <r>
      <rPr>
        <b/>
        <sz val="11"/>
        <color rgb="FF000000"/>
        <rFont val="Arial"/>
        <family val="2"/>
      </rPr>
      <t xml:space="preserve"> en difficultés soio-économiques et/ou socio-culturelles</t>
    </r>
  </si>
  <si>
    <r>
      <t xml:space="preserve">Favoriser l'insertion professionnelle des </t>
    </r>
    <r>
      <rPr>
        <u/>
        <sz val="12"/>
        <color theme="1"/>
        <rFont val="Arial"/>
        <family val="2"/>
      </rPr>
      <t>apprenant.e.s</t>
    </r>
    <r>
      <rPr>
        <sz val="12"/>
        <color theme="1"/>
        <rFont val="Arial"/>
        <family val="2"/>
      </rPr>
      <t xml:space="preserve"> quels que soient leurs profils</t>
    </r>
  </si>
  <si>
    <r>
      <t>Un plan d'action d'accompagnement et/ou d'aides à l'insertion professionnelle des apprenant.e.s quels que soient leurs profils est mis en place en partenariat avec les parties prenantes (associations d'apprenant.e.s, ONG, la métropole, agences pour l'emploi, le rectorat, la région, fondations diverses, …).
L'établissement développe une offre de services, spécifiques si besoin, aux apprenant.e.s quels que soient leurs profils : service des stages, forum emplois carrière, entraînement à l'embauche, offres et bourses d'emploi, ...
Des partenariats sont mobilisés : réseaux divers dont lres alumni, les entreprises,…
L'offre de service est évaluée
Une personne compétente en "relation entreprises" et/ou "relation alumni" est partie prenante de la</t>
    </r>
    <r>
      <rPr>
        <u/>
        <sz val="11"/>
        <rFont val="Arial"/>
        <family val="2"/>
      </rPr>
      <t xml:space="preserve"> mission DD&amp;RS</t>
    </r>
  </si>
  <si>
    <r>
      <t xml:space="preserve">E: existence d'un service relation-entreprises
E: existence d'une mission relations aux alumni
P : enquêtes de satisfaction auprès des </t>
    </r>
    <r>
      <rPr>
        <b/>
        <u/>
        <sz val="11"/>
        <color theme="1"/>
        <rFont val="Arial"/>
        <family val="2"/>
      </rPr>
      <t>apprenant.e.s</t>
    </r>
    <r>
      <rPr>
        <b/>
        <sz val="11"/>
        <color theme="1"/>
        <rFont val="Arial"/>
        <family val="2"/>
      </rPr>
      <t xml:space="preserve"> et/ou des jeunes diplômé.e.s sur la cellule/service dédiée au suivi du projet personnel et professionnel
P : indicateurs d'insertion professionnelle (emploi, salaire, statut cadre ou non...) des jeunes diplômé.e.s par catégories (boursiers, homme/femme…) et territoires</t>
    </r>
  </si>
  <si>
    <r>
      <t xml:space="preserve">Rapport d'activité des dispositifs d'insertion professionnelle des </t>
    </r>
    <r>
      <rPr>
        <b/>
        <u/>
        <sz val="11"/>
        <color rgb="FF000000"/>
        <rFont val="Arial"/>
        <family val="2"/>
      </rPr>
      <t>apprenant.e.s</t>
    </r>
    <r>
      <rPr>
        <b/>
        <sz val="11"/>
        <color rgb="FF000000"/>
        <rFont val="Arial"/>
        <family val="2"/>
      </rPr>
      <t xml:space="preserve"> quels que soient leurs profils et/ou des services impliqués (mission Alumni, service relation-entreprises, service realtion internationale, cellule/service dédiée au suivi du projet personnel et professionnel ..)</t>
    </r>
  </si>
  <si>
    <r>
      <t>E: l'établissement marque les relations à des objectifs DD&amp;RS définis par des normes/accords/stratégies territoriaux/nationaux ou internationaux (ODD...) des programmes de formations continues O/N
E: existence d</t>
    </r>
    <r>
      <rPr>
        <b/>
        <u/>
        <sz val="11"/>
        <color rgb="FF000000"/>
        <rFont val="Arial"/>
        <family val="2"/>
      </rPr>
      <t>'une cellule d'accompagnement pédagogique pour l'intégration du DD&amp;RS</t>
    </r>
    <r>
      <rPr>
        <b/>
        <sz val="11"/>
        <color rgb="FF000000"/>
        <rFont val="Arial"/>
        <family val="2"/>
      </rPr>
      <t xml:space="preserve">
P : % de formations continues </t>
    </r>
    <r>
      <rPr>
        <b/>
        <u/>
        <sz val="11"/>
        <rFont val="Arial"/>
        <family val="2"/>
      </rPr>
      <t>marquées DD&amp;RS</t>
    </r>
    <r>
      <rPr>
        <b/>
        <sz val="11"/>
        <color theme="1"/>
        <rFont val="Arial"/>
        <family val="2"/>
      </rPr>
      <t xml:space="preserve"> sur la totalité des formations continues réalisés sur une période donnée </t>
    </r>
  </si>
  <si>
    <r>
      <rPr>
        <u/>
        <sz val="12"/>
        <rFont val="Arial"/>
        <family val="2"/>
      </rPr>
      <t>Sensibiliser</t>
    </r>
    <r>
      <rPr>
        <sz val="12"/>
        <color theme="1"/>
        <rFont val="Arial"/>
        <family val="2"/>
      </rPr>
      <t xml:space="preserve"> et susciter l'adhésion de toutes les parties prenantes internes de l'établissement dans une dynamique de pratiques durables                                                                                                          </t>
    </r>
  </si>
  <si>
    <r>
      <t xml:space="preserve">Favoriser et accompagner le développement des compétences en DD&amp;RS </t>
    </r>
    <r>
      <rPr>
        <b/>
        <sz val="12"/>
        <rFont val="Arial"/>
        <family val="2"/>
      </rPr>
      <t>par</t>
    </r>
    <r>
      <rPr>
        <b/>
        <sz val="12"/>
        <color rgb="FF000000"/>
        <rFont val="Arial"/>
        <family val="2"/>
      </rPr>
      <t xml:space="preserve"> les personnels acteurs de la formation et de la recherche (enseignant.e.s, enseignant.e.s-chercheurs/euses, doctorant.e.s…)</t>
    </r>
  </si>
  <si>
    <r>
      <rPr>
        <sz val="12"/>
        <rFont val="Arial"/>
        <family val="2"/>
      </rPr>
      <t xml:space="preserve">Incitation et soutien aux enseignant.e.s pour favoriser </t>
    </r>
    <r>
      <rPr>
        <i/>
        <sz val="12"/>
        <rFont val="Arial"/>
        <family val="2"/>
      </rPr>
      <t>d'une part</t>
    </r>
    <r>
      <rPr>
        <sz val="12"/>
        <rFont val="Arial"/>
        <family val="2"/>
      </rPr>
      <t xml:space="preserve"> l'intégration du DD&amp;RS</t>
    </r>
    <r>
      <rPr>
        <i/>
        <sz val="12"/>
        <rFont val="Arial"/>
        <family val="2"/>
      </rPr>
      <t xml:space="preserve"> d'autre part </t>
    </r>
    <r>
      <rPr>
        <sz val="12"/>
        <rFont val="Arial"/>
        <family val="2"/>
      </rPr>
      <t>la transversalité des enseignements</t>
    </r>
  </si>
  <si>
    <r>
      <t xml:space="preserve">Formation des futurs enseignant.e.s et/ou des doctorant.e.s aux enjeux et </t>
    </r>
    <r>
      <rPr>
        <u/>
        <sz val="12"/>
        <color rgb="FF000000"/>
        <rFont val="Arial"/>
        <family val="2"/>
      </rPr>
      <t>compétences DD&amp;RS</t>
    </r>
  </si>
  <si>
    <r>
      <t xml:space="preserve">Développer et accompagner les démarches, méthodes et supports pédagogiques favorisant la diffusion et l'accès à la connaissance des </t>
    </r>
    <r>
      <rPr>
        <u/>
        <sz val="12"/>
        <rFont val="Arial"/>
        <family val="2"/>
      </rPr>
      <t>parties prenantes</t>
    </r>
  </si>
  <si>
    <r>
      <t xml:space="preserve">Intégrer les résultats de la recherche/innovation et des expérimentations de terrain aux programmes de </t>
    </r>
    <r>
      <rPr>
        <u/>
        <sz val="12"/>
        <color theme="1"/>
        <rFont val="Arial"/>
        <family val="2"/>
      </rPr>
      <t>formation (</t>
    </r>
    <r>
      <rPr>
        <u/>
        <sz val="12"/>
        <rFont val="Arial"/>
        <family val="2"/>
      </rPr>
      <t>initiale, continue</t>
    </r>
    <r>
      <rPr>
        <sz val="12"/>
        <rFont val="Arial"/>
        <family val="2"/>
      </rPr>
      <t xml:space="preserve"> et </t>
    </r>
    <r>
      <rPr>
        <u/>
        <sz val="12"/>
        <rFont val="Arial"/>
        <family val="2"/>
      </rPr>
      <t>continuée</t>
    </r>
    <r>
      <rPr>
        <sz val="12"/>
        <rFont val="Arial"/>
        <family val="2"/>
      </rPr>
      <t xml:space="preserve">) et enrichir la recherche par la contribution des </t>
    </r>
    <r>
      <rPr>
        <u/>
        <sz val="12"/>
        <rFont val="Arial"/>
        <family val="2"/>
      </rPr>
      <t>apprenant.e.s</t>
    </r>
    <r>
      <rPr>
        <sz val="12"/>
        <rFont val="Arial"/>
        <family val="2"/>
      </rPr>
      <t xml:space="preserve"> </t>
    </r>
  </si>
  <si>
    <r>
      <t xml:space="preserve">Aider à la décision en matière de politiques publiques (Etat et Collectivités) par l'accompagnement </t>
    </r>
    <r>
      <rPr>
        <sz val="12"/>
        <rFont val="Arial"/>
        <family val="2"/>
      </rPr>
      <t>(expertise, conseil, remontée des attentes sociétales)</t>
    </r>
  </si>
  <si>
    <r>
      <t xml:space="preserve">Mettre en place des actions en faveur de la </t>
    </r>
    <r>
      <rPr>
        <u/>
        <sz val="12"/>
        <rFont val="Arial"/>
        <family val="2"/>
      </rPr>
      <t>parité</t>
    </r>
    <r>
      <rPr>
        <sz val="12"/>
        <rFont val="Arial"/>
        <family val="2"/>
      </rPr>
      <t xml:space="preserve"> dans le recrutement et la promotion des personnels, dans les fonctions managériales et de gouvernance, dans les instances représentatives des personnels</t>
    </r>
  </si>
  <si>
    <r>
      <t xml:space="preserve">Mettre en place des actions en faveur de la </t>
    </r>
    <r>
      <rPr>
        <u/>
        <sz val="12"/>
        <rFont val="Arial"/>
        <family val="2"/>
      </rPr>
      <t xml:space="preserve">diversité </t>
    </r>
    <r>
      <rPr>
        <sz val="12"/>
        <color theme="1"/>
        <rFont val="Arial"/>
        <family val="2"/>
      </rPr>
      <t>dans le recrutement et la promotion des personnels</t>
    </r>
  </si>
  <si>
    <r>
      <t xml:space="preserve">Développer une politique de la </t>
    </r>
    <r>
      <rPr>
        <b/>
        <u/>
        <sz val="12"/>
        <rFont val="Arial"/>
        <family val="2"/>
      </rPr>
      <t>qualité de vie</t>
    </r>
    <r>
      <rPr>
        <b/>
        <sz val="12"/>
        <rFont val="Arial"/>
        <family val="2"/>
      </rPr>
      <t xml:space="preserve"> dans l'établissement</t>
    </r>
  </si>
  <si>
    <r>
      <t xml:space="preserve">Mettre en place une politique </t>
    </r>
    <r>
      <rPr>
        <u/>
        <sz val="12"/>
        <rFont val="Arial"/>
        <family val="2"/>
      </rPr>
      <t>de qualité de vie</t>
    </r>
    <r>
      <rPr>
        <sz val="12"/>
        <rFont val="Arial"/>
        <family val="2"/>
      </rPr>
      <t xml:space="preserve"> sur le(s) site(s) de l'établissement</t>
    </r>
  </si>
  <si>
    <r>
      <t xml:space="preserve">Mettre en place une politique de </t>
    </r>
    <r>
      <rPr>
        <u/>
        <sz val="12"/>
        <rFont val="Arial"/>
        <family val="2"/>
      </rPr>
      <t>qualité de vie au travail</t>
    </r>
  </si>
  <si>
    <r>
      <t>Mettre en place une politique d</t>
    </r>
    <r>
      <rPr>
        <b/>
        <u/>
        <sz val="12"/>
        <color theme="1"/>
        <rFont val="Arial"/>
        <family val="2"/>
      </rPr>
      <t>'égalité des chances</t>
    </r>
    <r>
      <rPr>
        <b/>
        <sz val="12"/>
        <color theme="1"/>
        <rFont val="Arial"/>
        <family val="2"/>
      </rPr>
      <t xml:space="preserve"> pour les </t>
    </r>
    <r>
      <rPr>
        <b/>
        <u/>
        <sz val="12"/>
        <color theme="1"/>
        <rFont val="Arial"/>
        <family val="2"/>
      </rPr>
      <t>apprenant.e.s</t>
    </r>
  </si>
  <si>
    <r>
      <t xml:space="preserve">Développer des conditions d'études/formations favorables à la réussite des </t>
    </r>
    <r>
      <rPr>
        <u/>
        <sz val="12"/>
        <color theme="1"/>
        <rFont val="Arial"/>
        <family val="2"/>
      </rPr>
      <t>apprenant.e.s</t>
    </r>
    <r>
      <rPr>
        <sz val="12"/>
        <color theme="1"/>
        <rFont val="Arial"/>
        <family val="2"/>
      </rPr>
      <t xml:space="preserve"> en situation de</t>
    </r>
    <r>
      <rPr>
        <u/>
        <sz val="12"/>
        <rFont val="Arial"/>
        <family val="2"/>
      </rPr>
      <t xml:space="preserve"> handicap</t>
    </r>
  </si>
  <si>
    <r>
      <t xml:space="preserve">Développer des conditions d'études/formations favorables à la réussite des </t>
    </r>
    <r>
      <rPr>
        <u/>
        <sz val="12"/>
        <color theme="1"/>
        <rFont val="Arial"/>
        <family val="2"/>
      </rPr>
      <t>apprenant.e.s</t>
    </r>
    <r>
      <rPr>
        <sz val="12"/>
        <color theme="1"/>
        <rFont val="Arial"/>
        <family val="2"/>
      </rPr>
      <t xml:space="preserve"> internationa(les)ux</t>
    </r>
  </si>
  <si>
    <r>
      <t xml:space="preserve">Développer des conditions d'études/formations favorables à l'ouverture sociale des établissements et à la réussite des </t>
    </r>
    <r>
      <rPr>
        <u/>
        <sz val="12"/>
        <color theme="1"/>
        <rFont val="Arial"/>
        <family val="2"/>
      </rPr>
      <t>apprenant.e.s</t>
    </r>
  </si>
  <si>
    <r>
      <t xml:space="preserve">Un plan d'actions en faveur des apprenant.e.s en situation de </t>
    </r>
    <r>
      <rPr>
        <u/>
        <sz val="11"/>
        <color theme="1"/>
        <rFont val="Arial"/>
        <family val="2"/>
      </rPr>
      <t>handicap</t>
    </r>
    <r>
      <rPr>
        <sz val="11"/>
        <color theme="1"/>
        <rFont val="Arial"/>
        <family val="2"/>
      </rPr>
      <t xml:space="preserve"> en partenariat avec les parties prenantes (la ville, le rectorat, la région, fondations diverses, ONG dédiées, associations apprenant.e.s …) est formalisée.
Les apprenant.e.s en situation de </t>
    </r>
    <r>
      <rPr>
        <u/>
        <sz val="11"/>
        <color theme="1"/>
        <rFont val="Arial"/>
        <family val="2"/>
      </rPr>
      <t>handicap</t>
    </r>
    <r>
      <rPr>
        <sz val="11"/>
        <color theme="1"/>
        <rFont val="Arial"/>
        <family val="2"/>
      </rPr>
      <t xml:space="preserve"> sont  identifié.e.s et reconnu.e.s. Mise en place généralisée des aménagements d'étude/formation et accompagnement spécifique des apprenant.e.s en situation de </t>
    </r>
    <r>
      <rPr>
        <u/>
        <sz val="11"/>
        <color theme="1"/>
        <rFont val="Arial"/>
        <family val="2"/>
      </rPr>
      <t>handicap</t>
    </r>
    <r>
      <rPr>
        <sz val="11"/>
        <color theme="1"/>
        <rFont val="Arial"/>
        <family val="2"/>
      </rPr>
      <t xml:space="preserve"> (ex: aide à la prise de notes...).
Le plan AD'AP est rédigé, validé et mis à jour.
Tous les bâtiments sont accessibles à certaines situations de </t>
    </r>
    <r>
      <rPr>
        <u/>
        <sz val="11"/>
        <color theme="1"/>
        <rFont val="Arial"/>
        <family val="2"/>
      </rPr>
      <t>handicap</t>
    </r>
    <r>
      <rPr>
        <sz val="11"/>
        <color theme="1"/>
        <rFont val="Arial"/>
        <family val="2"/>
      </rPr>
      <t xml:space="preserve"> et respectent les règles d’accessibilité</t>
    </r>
  </si>
  <si>
    <r>
      <t xml:space="preserve">
Une stratégie globale dédiée à l'amélioration des conditions d'études/formations des apprenant.e.s en situation de </t>
    </r>
    <r>
      <rPr>
        <u/>
        <sz val="11"/>
        <color theme="1"/>
        <rFont val="Arial"/>
        <family val="2"/>
      </rPr>
      <t>handicap</t>
    </r>
    <r>
      <rPr>
        <sz val="11"/>
        <color theme="1"/>
        <rFont val="Arial"/>
        <family val="2"/>
      </rPr>
      <t xml:space="preserve"> est déployée, suivie et évaluée
Des indicateurs de suivi et d'évolution "handicap chez les apprenant.e.s"  sont identifiés dans la stratégie globale de l'établissement.
Le plan AD'AP est déployé, suivi et évalué.
La Cellule/service dédiée au suivi du projet personnel et professionnel des apprenant.e.s a mis en place des actions spécifiques aux apprenant.e.s en situation de </t>
    </r>
    <r>
      <rPr>
        <u/>
        <sz val="11"/>
        <color theme="1"/>
        <rFont val="Arial"/>
        <family val="2"/>
      </rPr>
      <t>handicap</t>
    </r>
    <r>
      <rPr>
        <sz val="11"/>
        <color theme="1"/>
        <rFont val="Arial"/>
        <family val="2"/>
      </rPr>
      <t xml:space="preserve">
Tous les bâtiments sont accessibles aux situations de handicap les plus courantes
</t>
    </r>
  </si>
  <si>
    <r>
      <t xml:space="preserve">L'établissement est innovant dans le domaine.
Il apporte les preuves de la réussite de ses apprenant.e.s en situation de </t>
    </r>
    <r>
      <rPr>
        <u/>
        <sz val="11"/>
        <color theme="1"/>
        <rFont val="Arial"/>
        <family val="2"/>
      </rPr>
      <t>handicap</t>
    </r>
    <r>
      <rPr>
        <sz val="11"/>
        <color theme="1"/>
        <rFont val="Arial"/>
        <family val="2"/>
      </rPr>
      <t>, adéquation entre le projet personnel, le projet professionnel et l'employabilité
L'établissement est inspirant et innovant en matière de gestion d'accessibilité des bâtiments et d'équipements dédiés (équipements sportifs...)</t>
    </r>
  </si>
  <si>
    <r>
      <t xml:space="preserve">E: </t>
    </r>
    <r>
      <rPr>
        <b/>
        <u/>
        <sz val="11"/>
        <color rgb="FF000000"/>
        <rFont val="Arial"/>
        <family val="2"/>
      </rPr>
      <t>t eqC ou eqCO2</t>
    </r>
    <r>
      <rPr>
        <b/>
        <sz val="11"/>
        <color rgb="FF000000"/>
        <rFont val="Arial"/>
        <family val="2"/>
      </rPr>
      <t xml:space="preserve"> par site ou global
niveau CO2 par bâtiment
P: </t>
    </r>
    <r>
      <rPr>
        <b/>
        <u/>
        <sz val="11"/>
        <color rgb="FF000000"/>
        <rFont val="Arial"/>
        <family val="2"/>
      </rPr>
      <t>teqCO2</t>
    </r>
    <r>
      <rPr>
        <b/>
        <sz val="11"/>
        <color rgb="FF000000"/>
        <rFont val="Arial"/>
        <family val="2"/>
      </rPr>
      <t xml:space="preserve">/usagers
réduction en </t>
    </r>
    <r>
      <rPr>
        <b/>
        <u/>
        <sz val="11"/>
        <color rgb="FF000000"/>
        <rFont val="Arial"/>
        <family val="2"/>
      </rPr>
      <t>teqCO2</t>
    </r>
    <r>
      <rPr>
        <b/>
        <sz val="11"/>
        <color rgb="FF000000"/>
        <rFont val="Arial"/>
        <family val="2"/>
      </rPr>
      <t xml:space="preserve"> par nature (énergie, transports, déchets,...)</t>
    </r>
  </si>
  <si>
    <r>
      <t>Document réglementaire "</t>
    </r>
    <r>
      <rPr>
        <b/>
        <u/>
        <sz val="11"/>
        <color rgb="FF000000"/>
        <rFont val="Arial"/>
        <family val="2"/>
      </rPr>
      <t>Bilan des émissions des GES</t>
    </r>
    <r>
      <rPr>
        <b/>
        <sz val="11"/>
        <color rgb="FF000000"/>
        <rFont val="Arial"/>
        <family val="2"/>
      </rPr>
      <t xml:space="preserve">" </t>
    </r>
    <r>
      <rPr>
        <sz val="11"/>
        <rFont val="Arial"/>
        <family val="2"/>
      </rPr>
      <t>(art.75, Grenelle II)</t>
    </r>
  </si>
  <si>
    <t>E: classement moyen du patrimoine (Etat, Perf. energétique, GES)
P :part des cahiers des charges intégrant des critères environnementaux et sociaux et % de la valeur de jugement des offres</t>
  </si>
  <si>
    <r>
      <t xml:space="preserve">P : liste des actions incitatives pour utiliser les transports doux </t>
    </r>
    <r>
      <rPr>
        <sz val="11"/>
        <rFont val="Arial"/>
        <family val="2"/>
      </rPr>
      <t>ou alternatifs  ou les transports en commun 
S : plan d'actions (</t>
    </r>
    <r>
      <rPr>
        <u/>
        <sz val="11"/>
        <rFont val="Arial"/>
        <family val="2"/>
      </rPr>
      <t>PDE</t>
    </r>
    <r>
      <rPr>
        <sz val="11"/>
        <rFont val="Arial"/>
        <family val="2"/>
      </rPr>
      <t>) et suivi</t>
    </r>
  </si>
  <si>
    <r>
      <t xml:space="preserve">E : caractéristiques physico-chimiques des effluents </t>
    </r>
    <r>
      <rPr>
        <b/>
        <sz val="11"/>
        <rFont val="Arial"/>
        <family val="2"/>
      </rPr>
      <t>(</t>
    </r>
    <r>
      <rPr>
        <b/>
        <u/>
        <sz val="11"/>
        <rFont val="Arial"/>
        <family val="2"/>
      </rPr>
      <t>DBO5</t>
    </r>
    <r>
      <rPr>
        <b/>
        <sz val="11"/>
        <rFont val="Arial"/>
        <family val="2"/>
      </rPr>
      <t xml:space="preserve">, </t>
    </r>
    <r>
      <rPr>
        <b/>
        <u/>
        <sz val="11"/>
        <rFont val="Arial"/>
        <family val="2"/>
      </rPr>
      <t>DCO</t>
    </r>
    <r>
      <rPr>
        <b/>
        <sz val="11"/>
        <rFont val="Arial"/>
        <family val="2"/>
      </rPr>
      <t>, MES, débit…)</t>
    </r>
    <r>
      <rPr>
        <b/>
        <sz val="11"/>
        <color theme="1"/>
        <rFont val="Arial"/>
        <family val="2"/>
      </rPr>
      <t xml:space="preserve"> par point d'émission avec le cas échéant la répartition temporelle
P : % des effluents traités</t>
    </r>
  </si>
  <si>
    <r>
      <t>Rayonnement sociétal. Etablissement moteur. Actions innovantes et co-construites. Recherche d'</t>
    </r>
    <r>
      <rPr>
        <u/>
        <sz val="12"/>
        <color rgb="FF0070C0"/>
        <rFont val="Arial"/>
        <family val="2"/>
      </rPr>
      <t>efficience</t>
    </r>
  </si>
  <si>
    <r>
      <t xml:space="preserve">Conformité à la législation, dont le </t>
    </r>
    <r>
      <rPr>
        <u/>
        <sz val="12"/>
        <color rgb="FF0070C0"/>
        <rFont val="Arial"/>
        <family val="2"/>
      </rPr>
      <t>cadre global</t>
    </r>
    <r>
      <rPr>
        <sz val="12"/>
        <color rgb="FF0070C0"/>
        <rFont val="Arial"/>
        <family val="2"/>
      </rPr>
      <t xml:space="preserve"> des </t>
    </r>
    <r>
      <rPr>
        <u/>
        <sz val="12"/>
        <color rgb="FF0070C0"/>
        <rFont val="Arial"/>
        <family val="2"/>
      </rPr>
      <t>ODD</t>
    </r>
    <r>
      <rPr>
        <sz val="12"/>
        <color rgb="FF0070C0"/>
        <rFont val="Arial"/>
        <family val="2"/>
      </rPr>
      <t>, et aux "bonnes pratiques" d'usage. Formalisation. Evaluation des actions engagées</t>
    </r>
  </si>
  <si>
    <r>
      <t xml:space="preserve">Mise en œuvre d'un plan d'actions garantissant l'amélioration continue. Recherche de </t>
    </r>
    <r>
      <rPr>
        <u/>
        <sz val="12"/>
        <color rgb="FF0070C0"/>
        <rFont val="Arial"/>
        <family val="2"/>
      </rPr>
      <t>performance</t>
    </r>
    <r>
      <rPr>
        <sz val="12"/>
        <color rgb="FF0070C0"/>
        <rFont val="Arial"/>
        <family val="2"/>
      </rPr>
      <t xml:space="preserve"> et atteinte des objectifs fixés</t>
    </r>
  </si>
  <si>
    <r>
      <t xml:space="preserve">Document descriptif du </t>
    </r>
    <r>
      <rPr>
        <b/>
        <u/>
        <sz val="11"/>
        <rFont val="Arial"/>
        <family val="2"/>
      </rPr>
      <t>marquage DD&amp;RS</t>
    </r>
    <r>
      <rPr>
        <b/>
        <sz val="11"/>
        <color theme="1"/>
        <rFont val="Arial"/>
        <family val="2"/>
      </rPr>
      <t xml:space="preserve"> des </t>
    </r>
    <r>
      <rPr>
        <b/>
        <u/>
        <sz val="11"/>
        <rFont val="Arial"/>
        <family val="2"/>
      </rPr>
      <t>formations (niveau 3)</t>
    </r>
    <r>
      <rPr>
        <b/>
        <sz val="11"/>
        <color theme="1"/>
        <rFont val="Arial"/>
        <family val="2"/>
      </rPr>
      <t xml:space="preserve"> et/ou des </t>
    </r>
    <r>
      <rPr>
        <b/>
        <u/>
        <sz val="11"/>
        <rFont val="Arial"/>
        <family val="2"/>
      </rPr>
      <t xml:space="preserve">enseignements </t>
    </r>
    <r>
      <rPr>
        <b/>
        <sz val="11"/>
        <color theme="1"/>
        <rFont val="Arial"/>
        <family val="2"/>
      </rPr>
      <t xml:space="preserve">(niveaux 4 et 5) de l'établissement
Document de synthèse des </t>
    </r>
    <r>
      <rPr>
        <b/>
        <u/>
        <sz val="11"/>
        <rFont val="Arial"/>
        <family val="2"/>
      </rPr>
      <t>formations</t>
    </r>
    <r>
      <rPr>
        <b/>
        <sz val="11"/>
        <color theme="1"/>
        <rFont val="Arial"/>
        <family val="2"/>
      </rPr>
      <t xml:space="preserve"> (niveau 3) et/ou </t>
    </r>
    <r>
      <rPr>
        <b/>
        <u/>
        <sz val="11"/>
        <rFont val="Arial"/>
        <family val="2"/>
      </rPr>
      <t xml:space="preserve">enseignements </t>
    </r>
    <r>
      <rPr>
        <b/>
        <sz val="11"/>
        <color theme="1"/>
        <rFont val="Arial"/>
        <family val="2"/>
      </rPr>
      <t xml:space="preserve">(niveaux 4 et 5) obligatoires et optionnels </t>
    </r>
    <r>
      <rPr>
        <b/>
        <u/>
        <sz val="11"/>
        <rFont val="Arial"/>
        <family val="2"/>
      </rPr>
      <t>marqués DD&amp;RS</t>
    </r>
    <r>
      <rPr>
        <b/>
        <sz val="11"/>
        <color theme="1"/>
        <rFont val="Arial"/>
        <family val="2"/>
      </rPr>
      <t>.
Document indiquant le rôle et la composition de la cellule/du pôle/de l'institut dédiés au DD&amp;RS, avec une mise en correspondance avec le projet pédagogique DD&amp;RS</t>
    </r>
  </si>
  <si>
    <t>CONTEXTES HISTORIQUE ET REGLEMENTAIRE</t>
  </si>
  <si>
    <t>PROBLEMATIQUE</t>
  </si>
  <si>
    <t>Gestion de la responsabilité globale (ou sociétale) de l'établissement pour contribuer au développement durable</t>
  </si>
  <si>
    <t>ENJEUX</t>
  </si>
  <si>
    <t>Intégrer les problématiques sociétales qui relèvent de la responsabilité globale des managers pour rester visible sur le marché et être prêt à l'ouverture de nouveaux développements économiques - Prise en compte des coûts cachés et gains masqués (sociaux, environnementaux) - Réputation/notoriété - Opportunités de s'associer aux acteurs économiques des organisations &amp; des territoires - Former des cadres appropriés aux besoins économiques et intégrant des pratiques durables à haut niveau d'attractivité pour les recruteurs - Contribuer à la construction d'une Société pérenne.</t>
  </si>
  <si>
    <t>Les risques pour l'établissement de ne pas engager 
de politique DD&amp;RS</t>
  </si>
  <si>
    <t>Modèle économique en perte de vitesse (la clientèle se détourne car elle ne détecte pas la motivation à construire une Société où l'économie concilie croissance économique et progrès social/sociétal) - Collaborateurs, chercheurs et enseignants attirés par le dynamisme sociétal d'établissements concurrents - La presse joue contre et l'établissement descend dans les ranking - Les partenaires se détournent où sont difficiles à capter - Gel des potentiels de financements publics (éco-conditionnalité..) - Accès difficile aux accréditations, labellisations... Perte de crédibilité, risque réputation, perte de confiance des pairs</t>
  </si>
  <si>
    <t>ROLE DE L'ENSEIGNEMENT SUPERIEUR TEL QUE LE DEFINI L'ART 55 DU GRENELLE I</t>
  </si>
  <si>
    <t>Les établissements ont pleinement conscience des enjeux du DD et de leurs missions propres. Ils reconnaissent leur rôle déterminant dans la construction de la pensée des décideurs et dans la formation de responsables en charge de (..) la marche des affaires et du fonctionnement de la société. Ils ont conscience que les décisions de ces responsables engagent l’avenir d’une humanité placée face à des enjeux écologiques et humains vitaux</t>
  </si>
  <si>
    <t xml:space="preserve">Par leur exemplarité en matière de responsabilité sociétale et environnementale, les établissements doivent jouer un rôle d’entraînement tant auprès de leurs étudiants et personnels qu’auprès des entreprises, des collectivités et de leurs propres fournisseurs. </t>
  </si>
  <si>
    <t>ELEMENTS CONTEXTUELS ET CONCEPTUELS QUI ONT PERMIS L'ELABORATION DU REFERENTIEL</t>
  </si>
  <si>
    <t>Contexte</t>
  </si>
  <si>
    <t>Objectif Stratégie Nationale de Développement Durable</t>
  </si>
  <si>
    <t>Intégrer les 9 défis européens de Développement Durable à la politique de la nation pour expérimenter et construire une nouvelle économie conciliant croissance économique, progrès social, protection de l'environnement et préservation des ressources énergétiques</t>
  </si>
  <si>
    <t>LES ECHEANCES ANNUELLES</t>
  </si>
  <si>
    <t>Les opportunités de la politique DD&amp;RS pour un établissement</t>
  </si>
  <si>
    <t>Depuis 2015: Objectifs du Développement Durable (ODD)</t>
  </si>
  <si>
    <t>Intégrer les 17 objectifs de Développement Durable à la politique de la nation</t>
  </si>
  <si>
    <t>Pour les établissements d’enseignement supérieur le référentiel représente l’outil de pilotage du Plan Vert (DD&amp;RS à partir de 2015) et il est aussi:
   - Un outil pédagogique DD&amp;RS,
   - Un outil de communication et de partage de bonnes pratiques,
   - Un guide stratégique (objectifs pour amélioration continue à 1, 3 et 5 ans, priorité des actions à mener) cohérent avec
     les objectifs du Canevas du Plan Vert (remplacés par une correspondance avec les ODD en 2019) et la norme ISO 26 000,
   - Un auto-diagnostic (points forts, points faibles, actions réalisées),
   - Un tableau de suivi de la démarche pour les directions opérationnelles et les référents DD&amp;RS,
   - Une base du  processus de labellisation (il est demandé dans le cadre de l'audit et il doit être renseigné chaque année de labellisation)</t>
  </si>
  <si>
    <t>LE REFERENTIEL DD&amp;RS (du PLAN VERT)</t>
  </si>
  <si>
    <t>LE REFERENTIEL DD&amp;RS NATIONAL (DU PLAN VERT)</t>
  </si>
  <si>
    <r>
      <t xml:space="preserve">Ce document est à renseigner annuellement dans une logique d'amélioration continue. Le lancement de la campagne de renseignement du référentiel a lieu durant le premier trimestre pour une remontée (une partie des onglets) aux Conférences le 30 </t>
    </r>
    <r>
      <rPr>
        <b/>
        <sz val="11"/>
        <color rgb="FFC00000"/>
        <rFont val="Arial"/>
        <family val="2"/>
      </rPr>
      <t>septembre</t>
    </r>
    <r>
      <rPr>
        <sz val="11"/>
        <color rgb="FF00B050"/>
        <rFont val="Arial"/>
        <family val="2"/>
      </rPr>
      <t xml:space="preserve"> </t>
    </r>
    <r>
      <rPr>
        <sz val="11"/>
        <color indexed="8"/>
        <rFont val="Arial"/>
        <family val="2"/>
      </rPr>
      <t xml:space="preserve">de l'année civile.
</t>
    </r>
  </si>
  <si>
    <t>GUIDE D'UTILISATION</t>
  </si>
  <si>
    <t>B/ DEFINITION</t>
  </si>
  <si>
    <r>
      <t xml:space="preserve">Le terme de </t>
    </r>
    <r>
      <rPr>
        <b/>
        <sz val="11"/>
        <color indexed="8"/>
        <rFont val="Calibri"/>
        <family val="2"/>
      </rPr>
      <t>notation (et de note) est réservé à l’établissement</t>
    </r>
    <r>
      <rPr>
        <sz val="11"/>
        <color indexed="8"/>
        <rFont val="Calibri"/>
        <family val="2"/>
      </rPr>
      <t xml:space="preserve"> dans son ensemble, lorsqu’il s’agit des UGO il est question </t>
    </r>
    <r>
      <rPr>
        <b/>
        <sz val="11"/>
        <color indexed="8"/>
        <rFont val="Calibri"/>
        <family val="2"/>
      </rPr>
      <t>d’évaluation</t>
    </r>
    <r>
      <rPr>
        <sz val="11"/>
        <color indexed="8"/>
        <rFont val="Calibri"/>
        <family val="2"/>
      </rPr>
      <t>.</t>
    </r>
  </si>
  <si>
    <t>C/ PRINCIPES ET REGLES PRATIQUES :</t>
  </si>
  <si>
    <r>
      <t xml:space="preserve"> 0/ </t>
    </r>
    <r>
      <rPr>
        <b/>
        <sz val="11"/>
        <color indexed="8"/>
        <rFont val="Calibri"/>
        <family val="2"/>
      </rPr>
      <t>Organisation et utilisation des 5 axes du référentiel DD&amp;RS</t>
    </r>
  </si>
  <si>
    <r>
      <t>1/</t>
    </r>
    <r>
      <rPr>
        <b/>
        <sz val="11"/>
        <color indexed="8"/>
        <rFont val="Calibri"/>
        <family val="2"/>
      </rPr>
      <t xml:space="preserve"> Progression dans les niveaux des variables</t>
    </r>
  </si>
  <si>
    <r>
      <t>Au sein d’une même variable (ligne du fichier Excel) pour atteindre un niveau, l</t>
    </r>
    <r>
      <rPr>
        <u/>
        <sz val="11"/>
        <color indexed="8"/>
        <rFont val="Calibri"/>
        <family val="2"/>
      </rPr>
      <t>es niveaux précédents doivent être acquis</t>
    </r>
    <r>
      <rPr>
        <sz val="11"/>
        <color indexed="8"/>
        <rFont val="Calibri"/>
        <family val="2"/>
      </rPr>
      <t>.</t>
    </r>
  </si>
  <si>
    <r>
      <t xml:space="preserve">2/ </t>
    </r>
    <r>
      <rPr>
        <b/>
        <sz val="11"/>
        <color indexed="8"/>
        <rFont val="Calibri"/>
        <family val="2"/>
      </rPr>
      <t>Evaluation des niveaux des variables opérationnelles et du niveau de la variable stratégique correspondante</t>
    </r>
  </si>
  <si>
    <r>
      <t xml:space="preserve">L’évaluation des variables opérationnelles et stratégiques </t>
    </r>
    <r>
      <rPr>
        <u/>
        <sz val="11"/>
        <color indexed="8"/>
        <rFont val="Calibri"/>
        <family val="2"/>
      </rPr>
      <t>est indépendante</t>
    </r>
    <r>
      <rPr>
        <sz val="11"/>
        <color indexed="8"/>
        <rFont val="Calibri"/>
        <family val="2"/>
      </rPr>
      <t xml:space="preserve">. </t>
    </r>
  </si>
  <si>
    <t>Dans la pratique, et selon l’état d’avancement de l’établissement dans sa démarche DD&amp;RS, il sera plus pratique d’évaluer en premier les variables opérationnelles ou la variable stratégique correspondante.</t>
  </si>
  <si>
    <r>
      <t xml:space="preserve">Cependant s’il existe un écart de niveau supérieur à 1 entre une ou plusieurs variables opérationnelles et leur variable stratégique correspondante, </t>
    </r>
    <r>
      <rPr>
        <u/>
        <sz val="11"/>
        <color indexed="8"/>
        <rFont val="Calibri"/>
        <family val="2"/>
      </rPr>
      <t>il est important de s’interroger sur la raison de l’écart et de la justifier dans la colonne remarques de l’onglet “synthèse établissement”</t>
    </r>
    <r>
      <rPr>
        <sz val="11"/>
        <color indexed="8"/>
        <rFont val="Calibri"/>
        <family val="2"/>
      </rPr>
      <t xml:space="preserve">. </t>
    </r>
  </si>
  <si>
    <r>
      <t xml:space="preserve">3/ </t>
    </r>
    <r>
      <rPr>
        <b/>
        <sz val="11"/>
        <color indexed="8"/>
        <rFont val="Calibri"/>
        <family val="2"/>
      </rPr>
      <t>Variables caractérisées par des niveaux distincts selon les Unités Géographiques et/ou Organisationnelles (UGO)</t>
    </r>
  </si>
  <si>
    <t>L’onglet “Synthèse établissement” permet de faire la synthèse de toutes les évaluations réalisées (par UGO) et de calculer la note finale pour l’établissement.</t>
  </si>
  <si>
    <r>
      <t xml:space="preserve">4/ </t>
    </r>
    <r>
      <rPr>
        <b/>
        <sz val="11"/>
        <color indexed="8"/>
        <rFont val="Calibri"/>
        <family val="2"/>
      </rPr>
      <t xml:space="preserve">Variables </t>
    </r>
    <r>
      <rPr>
        <b/>
        <u/>
        <sz val="11"/>
        <color indexed="8"/>
        <rFont val="Calibri"/>
        <family val="2"/>
      </rPr>
      <t>opérationnelles</t>
    </r>
    <r>
      <rPr>
        <b/>
        <sz val="11"/>
        <color indexed="8"/>
        <rFont val="Calibri"/>
        <family val="2"/>
      </rPr>
      <t xml:space="preserve"> ne concernant pas l’établissement</t>
    </r>
  </si>
  <si>
    <r>
      <t xml:space="preserve">5/ </t>
    </r>
    <r>
      <rPr>
        <b/>
        <sz val="11"/>
        <color indexed="8"/>
        <rFont val="Calibri"/>
        <family val="2"/>
      </rPr>
      <t>Calcul de la note de l’établissement</t>
    </r>
  </si>
  <si>
    <t>Deux options s’offrent à l’établissement lorsqu’il calcule sa note finale:</t>
  </si>
  <si>
    <t>a) Il choisit de traiter toutes les UGO de façon équivalente et sa note globale sera le résultat d’une moyenne simple de l’évaluation individuelle de ses UGO (pondération égale à 1)</t>
  </si>
  <si>
    <t>b) Il choisit de distinguer le poids de ses UGO dans la contribution à la note globale et cette dernière est alors une moyenne pondérée de l’évaluation individuelle de ses UGO.</t>
  </si>
  <si>
    <t>Dans le deuxième cas la notion d’UGO prend toute son importance car l’établissement devra définir un système de pondération qui ne sera pas systématiquement en relation avec ses sites géographiques.</t>
  </si>
  <si>
    <r>
      <t>Le choix d’un système de pondération est laissé au libre arbitre de l’établissement</t>
    </r>
    <r>
      <rPr>
        <sz val="11"/>
        <color indexed="8"/>
        <rFont val="Calibri"/>
        <family val="2"/>
      </rPr>
      <t>. Cependant s’il fait le choix de la pondération il devra l’expliciter clairement dans les documents renvoyés aux Conférences (onglet “renseignements généraux” paragraphe 2 et onglet “synthèse établissement” colonnes critère de pondération et remarques).</t>
    </r>
  </si>
  <si>
    <t>Quelques règles pour la pondération (si cette option est choisie):</t>
  </si>
  <si>
    <r>
      <t>Règle 1</t>
    </r>
    <r>
      <rPr>
        <sz val="11"/>
        <color indexed="8"/>
        <rFont val="Calibri"/>
        <family val="2"/>
      </rPr>
      <t xml:space="preserve"> : La pondération s’applique uniquement aux variables opérationnelles des UGO (cf. colonne pondération de l’onglet “synthèse établissement”)</t>
    </r>
  </si>
  <si>
    <r>
      <t>Règle 2</t>
    </r>
    <r>
      <rPr>
        <sz val="11"/>
        <color indexed="8"/>
        <rFont val="Calibri"/>
        <family val="2"/>
      </rPr>
      <t>: Choisir des critères  (nbre étudiants, nbre enseignants, surface m²..) aisément mesurables pour chaque UGO et les renseigner dans l’onglet “renseignements généraux”.</t>
    </r>
  </si>
  <si>
    <r>
      <t>Règle 3</t>
    </r>
    <r>
      <rPr>
        <sz val="11"/>
        <color indexed="8"/>
        <rFont val="Calibri"/>
        <family val="2"/>
      </rPr>
      <t xml:space="preserve"> : Une pondération est toujours un rapport à un total établissement. Exemple : nbre étudiants UGO/ nbre étudiants de l’établissement</t>
    </r>
  </si>
  <si>
    <t>En pratique les variables opérationnelles globales d’un établissement auront une note résultant d’un calcul de moyenne (pondérée ou non) arrondie au dixième. Les variables stratégiques globales d’un établissement auront une note qui sera le résultat d’une nouvelle proposition et non d’un calcul de moyenne car il est presque toujours impossible de pondérer une variable stratégique.</t>
  </si>
  <si>
    <r>
      <t>Exemple fictif d’une note pondérée</t>
    </r>
    <r>
      <rPr>
        <sz val="11"/>
        <color indexed="8"/>
        <rFont val="Calibri"/>
        <family val="2"/>
      </rPr>
      <t>: soit une variable stratégique VS et ses deux variables opérationnelles VO1 et VO2 et considérons un établissement avec 3 UGO, pour faire simple 3 sites géographiques, le tableau de synthèse de l’établissement aura la forme suivante simplifiée:</t>
    </r>
  </si>
  <si>
    <t>Les facteurs de pondération de VO1  (dans notre exemple: 1/2, ¼, et ¼) et de VO2 (dans notre exemple: 1/3, ½ et ⅙) sont déterminés et introduits dans les formules de calcul à partir des renseignements inscrits dans l’onglet “renseignements généraux”</t>
  </si>
  <si>
    <t>Pour donner une note à une variable stratégique de l’établissement il peut y avoir deux approches:</t>
  </si>
  <si>
    <t>- La note est attribuée ou jugée à partir des évaluations des variables stratégiques des UGO puis comparée aux notes des variables opérationnelles;</t>
  </si>
  <si>
    <t>- Le contraire: on commence par les notes des variables opérationnelles et on attribue une note à la variable stratégique.</t>
  </si>
  <si>
    <t>Dans notre exemple on pourrait attribuer à cette variable stratégique la note de 3 ou de 2, des notes comme 1, 4 et 5 sont théoriquement possibles mais ne manqueront pas de soulever des questions auxquelles il faudra apporter des réponses circonstanciées (écart supérieur à 1).</t>
  </si>
  <si>
    <t>Il s’agit bien d’une proposition qui ressort des réflexions du groupe de travail référentiel, elle a pour unique objet de faciliter la prise en main de cet outil. L’établissement est bien sûr libre de procéder dans un ordre différent s’il estime que cela ne lui convient pas.</t>
  </si>
  <si>
    <r>
      <t xml:space="preserve">1) </t>
    </r>
    <r>
      <rPr>
        <b/>
        <sz val="11"/>
        <color indexed="8"/>
        <rFont val="Calibri"/>
        <family val="2"/>
      </rPr>
      <t>Déterminer les Unités Géographiques et/ou Organisationnelles (UGO) de l’établissement selon les axes du référentiel</t>
    </r>
    <r>
      <rPr>
        <sz val="11"/>
        <color indexed="8"/>
        <rFont val="Calibri"/>
        <family val="2"/>
      </rPr>
      <t>. Etape essentielle et délicate qui conditionnera la finesse et la qualité opérationnelle de la démarche et permettra d’identifier les personnes ressources. Quelques grandes tendances peuvent être dégagées à priori:</t>
    </r>
  </si>
  <si>
    <t>- L’axe Gouvernance devrait logiquement être commun à l’ensemble de l’établissement ce qui signifie un seul onglet pour cet axe.</t>
  </si>
  <si>
    <t>- L’axe Environnement a de fortes chances d’être démultiplié en autant d’onglets qu’il y a d’Unités Géographiques (sites)</t>
  </si>
  <si>
    <r>
      <t xml:space="preserve">3) </t>
    </r>
    <r>
      <rPr>
        <b/>
        <sz val="11"/>
        <color indexed="8"/>
        <rFont val="Calibri"/>
        <family val="2"/>
      </rPr>
      <t>Choisir ou non</t>
    </r>
    <r>
      <rPr>
        <sz val="11"/>
        <color indexed="8"/>
        <rFont val="Calibri"/>
        <family val="2"/>
      </rPr>
      <t xml:space="preserve"> </t>
    </r>
    <r>
      <rPr>
        <b/>
        <sz val="11"/>
        <color indexed="8"/>
        <rFont val="Calibri"/>
        <family val="2"/>
      </rPr>
      <t xml:space="preserve">de pondérer la note finale de l’établissement </t>
    </r>
    <r>
      <rPr>
        <sz val="11"/>
        <color indexed="8"/>
        <rFont val="Calibri"/>
        <family val="2"/>
      </rPr>
      <t>en fonction de l’évaluation des UGO. Si la pondération est choisie, proposer un système de pondération qui devra être explicité dans les onglets “renseignements généraux” (paragraphe 2) et “synthèse établissement” (colonne remarques). Si l’établissement choisit de ne pas pondérer la note finale alors chaque UGO aura le même poids dans la note finale.</t>
    </r>
  </si>
  <si>
    <r>
      <t xml:space="preserve">4) </t>
    </r>
    <r>
      <rPr>
        <b/>
        <sz val="11"/>
        <color indexed="8"/>
        <rFont val="Calibri"/>
        <family val="2"/>
      </rPr>
      <t>Renseigner l’onglet “synthèse établissement”</t>
    </r>
    <r>
      <rPr>
        <sz val="11"/>
        <color indexed="8"/>
        <rFont val="Calibri"/>
        <family val="2"/>
      </rPr>
      <t xml:space="preserve"> en rajoutant autant de colonne que l’établissement aura déterminée d’UGO pour son autodiagnostic. Pour calculer la note de l’établissement insérer les formules de calcul des notes (établissement) dans les cases des variables opérationnelles (établissement) en se servant, le cas échéant, des pondérations choisies et inscrites dans l’onglet “renseignements généraux”.</t>
    </r>
  </si>
  <si>
    <r>
      <t xml:space="preserve">5) </t>
    </r>
    <r>
      <rPr>
        <b/>
        <sz val="11"/>
        <color indexed="8"/>
        <rFont val="Calibri"/>
        <family val="2"/>
      </rPr>
      <t>Renseigner l’onglet “Pratiques” avec une pratique par axe du référentiel (si possible)</t>
    </r>
  </si>
  <si>
    <t xml:space="preserve">Toutes les informations collectées et les travaux réalisés via l’outil référentiel ne sont pas à remonter aux Conférences, ces dernières souhaitent avoir accès aux évaluations (UGO), aux notes (établisssement) et aux bonnes pratiques de leurs établissements membres pour communiquer sur l’enseignement supérieur dans ses grandes masses et faciliter les échanges. Les axes renseignés du référentiel (actions réalisées), les documents d’appuis ainsi que les indicateurs restent internes à l’établissement mais devront être disponibles dans le cadre du processus de labellisation DD&amp;RS. </t>
  </si>
  <si>
    <t>Par conséquent, sont à renvoyer aux Conférences les onglets suivants (sous leur format d’origine):</t>
  </si>
  <si>
    <r>
      <t xml:space="preserve">- </t>
    </r>
    <r>
      <rPr>
        <b/>
        <sz val="11"/>
        <color indexed="8"/>
        <rFont val="Calibri"/>
        <family val="2"/>
      </rPr>
      <t>Renseignements généraux</t>
    </r>
  </si>
  <si>
    <t>- Synthèse établissement</t>
  </si>
  <si>
    <t>- Pratiques</t>
  </si>
  <si>
    <t>F/ GLOSSAIRE</t>
  </si>
  <si>
    <t>Les acronymes sont systématiquement définis dans le glossaire.</t>
  </si>
  <si>
    <r>
      <t xml:space="preserve">Les expressions </t>
    </r>
    <r>
      <rPr>
        <u/>
        <sz val="11"/>
        <color indexed="8"/>
        <rFont val="Calibri"/>
        <family val="2"/>
      </rPr>
      <t>soulignées</t>
    </r>
    <r>
      <rPr>
        <sz val="11"/>
        <color indexed="8"/>
        <rFont val="Calibri"/>
        <family val="2"/>
      </rPr>
      <t xml:space="preserve"> sont aussi définies dans le glossaire.</t>
    </r>
  </si>
  <si>
    <t xml:space="preserve">2 - Référentiel DD&amp;RS axe par axe
2-1 Axe stratégie et gouvernance
* Changement de l'ordre des variables stratégiques
* Introduction de la réflexion éthique comme fondement de l'exercice de la responsabilité de l'établissement
* Introduction des "achats responsables" par un transfert depuis l'axe gestion environnementale
* Introduction de "l'ancrage territorial" par un transfert depuis l'axe politique sociale
* Introduction de multiples notions (définies dans le glossaire) comme la mission DD&amp;RS, la communication responsable, budget alloué au DD&amp;RS etc..dans la perspective d'éclaircir les attendus de cet axe
2-2 Axe Enseignement et formation
* Introductions des notions (définies dans le glossaire) de "base commune de connaissance et de compétences", de marquage DD&amp;RS et valorisation du soutien pédagogique
*Création d'une variable dédiée à la formation des futurs enseignants du supérieur (doctorants) et du secondaire (master MEEF)
*la formation continue des personnels au DD&amp;RS est transférée dans l'axe politique sociale
</t>
  </si>
  <si>
    <r>
      <t xml:space="preserve">2-3 Axe Recherche et Innovation - </t>
    </r>
    <r>
      <rPr>
        <b/>
        <i/>
        <sz val="11"/>
        <rFont val="Calibri"/>
        <family val="2"/>
      </rPr>
      <t>refonte totale de cet axe par rapport à la précédente version du référentiel</t>
    </r>
    <r>
      <rPr>
        <i/>
        <sz val="11"/>
        <rFont val="Calibri"/>
        <family val="2"/>
      </rPr>
      <t xml:space="preserve">
* Changement du nom de l'axe qui devient "recherche et innovation" en lieu et place de "recherche"
* Introduction de la réflection éthique, des interactions science société et d'une stratégie recherche et innovation visant à transformer les pratiques pour y introduire le DD&amp;RS
2-4 Axe gestion environnementale
* Nouvelle variable stratégique sur l'alimentation responsable
*Transfert de la variable sur les achats responsable vers l'axe stratégie et gouvernance
*La variable sur la biodiversité s'organise selon les niveaux d'intervention de l'établissement: ses sites ou le(s) terrritoire(s)</t>
    </r>
  </si>
  <si>
    <t xml:space="preserve"> A chacun des axes du référentiel correspond un onglet, le contenu de ces onglets peut être réorganisé à volonté afin de faciliter le travail de collecte des données  et de renseignement du référentiel, vous pouvez par exemple réorganiser les variables du référentiel selon les attributions des différents services de votre établissement ou d'une unité géographique et/ou organisationnelle en créant des onglets par service (secrétariat général, RH, patrimoine..). Par contre les onglets “synthèse établissement”, “renseignements généraux” et “pratiques” doivent garder leurs formes originales pour pouvoir être transmis aux Conférences dans un format égal pour tous les établissements, vous pourrez uniquement y rajouter ou enlever des colonnes pour les Unités Géographiques et/ou Organisationnelles le cas échéant. Si vous souhaitez malgré tout modifier ces onglets pour des raisons personnelles alors prévoyez d’en faire une copie.</t>
  </si>
  <si>
    <t xml:space="preserve">Les établissements possédant de multiples UGO (cas de la majorité des universités et de nombreuses écoles) seront confrontés de façon récurrente à des niveaux d’évaluation différents pour une même variable selon les UGO. Dans la pratique ceci conduit à faire autant d’onglet “axes” (copier/coller) qu’il y a d’UGO, pour piloter la démarche DD&amp;RS au niveau de chaque UGO. </t>
  </si>
  <si>
    <r>
      <t xml:space="preserve">Il se peut qu’un établissement ou une de ses UGO ne soit pas concerné par une </t>
    </r>
    <r>
      <rPr>
        <b/>
        <sz val="11"/>
        <color rgb="FF000000"/>
        <rFont val="Calibri"/>
        <family val="2"/>
      </rPr>
      <t>variable opérationnelle</t>
    </r>
    <r>
      <rPr>
        <sz val="11"/>
        <color rgb="FF000000"/>
        <rFont val="Calibri"/>
        <family val="2"/>
      </rPr>
      <t>. Dans ce cas cette variable peut ne pas être prise en compte en l’indiquant dans la colonne “concerné ou non concerné” (menu déroulant oui/non) de l’onglet “synthèse établissement” et en le justifiant dans la colonne remarques du même onglet.</t>
    </r>
  </si>
  <si>
    <r>
      <rPr>
        <b/>
        <sz val="11"/>
        <color rgb="FF00B050"/>
        <rFont val="Calibri"/>
        <family val="2"/>
      </rPr>
      <t>Pour information</t>
    </r>
    <r>
      <rPr>
        <sz val="11"/>
        <rFont val="Calibri"/>
        <family val="2"/>
      </rPr>
      <t>: le processus de labellisation DD&amp;RS fixe un nombre obligatoire de pratiques à fournir à compter des niveaux 4 et 5 d'un axe du référentiel</t>
    </r>
  </si>
  <si>
    <r>
      <t xml:space="preserve">2) </t>
    </r>
    <r>
      <rPr>
        <b/>
        <sz val="11"/>
        <color indexed="8"/>
        <rFont val="Calibri"/>
        <family val="2"/>
      </rPr>
      <t>Etablir le diagnostic DD&amp;RS par UGO</t>
    </r>
    <r>
      <rPr>
        <sz val="11"/>
        <color indexed="8"/>
        <rFont val="Calibri"/>
        <family val="2"/>
      </rPr>
      <t xml:space="preserve"> en se servant du Niveau 3 des axes du référentiel comme niveau d’évaluation pivot pour positionner l’UGO. Joindre les documents d’appui communs et renseigner les indicateurs communs en s'appuyant sur l'onglet "indications réglementaires"  pour voir si la variable est soumise à réglementations. Ces documents et indicateurs valident le niveau atteint par l’établissement.</t>
    </r>
  </si>
  <si>
    <t>1 - Référentiel DD&amp;RS dans sa globalité
1-1 Révision des descriptifs des têtes de colonnes correspondant aux niveau d'évaluation (niveau 1 à 5) pour plus de progessivité entre les niveaux, plus de clarté dans les attendus (suppression de la notion d'excellence par exemple) et pour s'aligner, au niveau 3, avec le cadre global des ODD
1-2 Introduction de l'écriture et de termes inclusifs dans tous le documents que ce soient pour les personnes (ex: apprenant.e.s en lieu et place d'étudiants) ou les types d'établissements (ouverture progressive du référentiel aux organismes de recherche)
1-3 Rééquilibrage des axes entre eux en nombre de variables stratégiques - passage d'une configuration 3/4/3/3/5 (dans l'ordre des onglets des axes) à une configuration 3/4/3/4/4
1-4 Lorsque cela est pertinent le niveau 4 du référentiel fait référence à la stratégie territoriale
1-5 Enrichissement notable du glossaire (passage de 67 à 139 définitions)</t>
  </si>
  <si>
    <t>2-5 Axe politique sociale
* Changement du nom de l'axe qui devient "axe politique sociale" en lieu et place d'"axe politique sociale et ancrage territorial" dans la version précédente du référentiel. Ce changement de dénomination est réalisé à la faveur du transfert de l'ancrage territorial vers l'axe stratégie et gouvernance
*Introduction de la GPEC des enseignants, des chercheurs et des personnels
* Au sein de la variable sur la qualité de vie dans l'établissement sont distingués les actions à caractère réglementaire (Hygiène sécurité, QVT) des actions à caractère volontaire (aménités, restauration..)
* L'égalité des chances est adressée sur toute la chaîne allant de la venue dans l'établissement (amont) jusqu'à l'insertion professionnelle (aval) en passant par les conditions d'études</t>
  </si>
  <si>
    <t>Il est rappelé ici que l’établissement, lorsqu’il renseigne un niveau, réalise une auto-évaluation de sa démarche de développement durable. Les Conférences (CPU et CGE) communiqueront sur l’avancement de l’enseignement supérieur français en matière de développement durable à leurs parties prenantes nationales et internationales sur la base des notes globalisées de leurs membres (sans jamais distinguer tel ou tel établissement). Plus les résultats communiqués par les établissements seront proches de la “réalité”, plus les utilisations (circulaire état exemplaire, éco-conditionnalité, loi reporting..) qui pourraient en découler seront adaptées à la réalité des établissements.</t>
  </si>
  <si>
    <r>
      <t xml:space="preserve">6/ </t>
    </r>
    <r>
      <rPr>
        <b/>
        <sz val="11"/>
        <rFont val="Calibri"/>
        <family val="2"/>
      </rPr>
      <t>Les indicateurs</t>
    </r>
    <r>
      <rPr>
        <sz val="11"/>
        <rFont val="Calibri"/>
        <family val="2"/>
      </rPr>
      <t xml:space="preserve"> (d’état, de performance,..) sont les indicateurs communs proposés par le GT référentiel DD&amp;RS, ils ne sont pas obligatoires dans le cadre de l'autoévaluation sauf s'ils se réfèrent à une réglementation en vigueur (Cf. onglet indications réglementaires). Si l'établissement choisit d'autres indicateurs que les indicateurs communs proposés (à l'exception d'indicateurs réglementaires qui doivent êtrre conservés) il doit alors expliquer ce choix dans la colonne remarques de l'onglet "synthèse établissement"
</t>
    </r>
  </si>
  <si>
    <r>
      <rPr>
        <b/>
        <sz val="11"/>
        <color rgb="FFC00000"/>
        <rFont val="Calibri"/>
        <family val="2"/>
      </rPr>
      <t>IMPORTANT</t>
    </r>
    <r>
      <rPr>
        <sz val="11"/>
        <rFont val="Calibri"/>
        <family val="2"/>
      </rPr>
      <t xml:space="preserve">: Si l'établissement envisage à plus ou moins courts termes de s'engager dans le processus de labellisation alors il est vivement conseillé de consulter les exigences du label DD&amp;RS (documents disponibles sur le site www.label-ddrs.org ) car à chaque niveaux 2,3 et 4 correspondent des exigences fortes, et nouvelles par rapport à ce qui est exigé pour une autoévaluation, en termes d'indicateurs et de documents d'appui. Ainsi </t>
    </r>
    <r>
      <rPr>
        <b/>
        <sz val="11"/>
        <rFont val="Calibri"/>
        <family val="2"/>
      </rPr>
      <t>l'autoévaluation qui servira de base à la candidature de l'établissement au label DD&amp;RS devra respecter les exigences particulières de ce processus</t>
    </r>
    <r>
      <rPr>
        <sz val="11"/>
        <rFont val="Calibri"/>
        <family val="2"/>
      </rPr>
      <t>. Le processus de labellisation DD&amp;RS applique la logique "se conformer ou bien expliquer" aux indicateurs et documents communs, soit l'établissement les reprend à son compte (il se conforme) soit il décide d'en utiliser d'autres mais il doit alors expliquer ses choix dans les documents remis lors de sa candidature au label..</t>
    </r>
  </si>
  <si>
    <r>
      <t xml:space="preserve">7/ </t>
    </r>
    <r>
      <rPr>
        <b/>
        <sz val="11"/>
        <rFont val="Calibri"/>
        <family val="2"/>
      </rPr>
      <t>Les documents d’appui</t>
    </r>
    <r>
      <rPr>
        <sz val="11"/>
        <rFont val="Calibri"/>
        <family val="2"/>
      </rPr>
      <t xml:space="preserve"> sont les documents communs proposés par le GT référentiel DD&amp;RS, ils ne sont pas obligatoires dans le cadre de l'autoévaluation sauf s'ils viennent en appui d'une demande réglementaire (Cf onglet indications réglementaires). Si l'établissement choisit d'autres documents que les documents communs proposés (à l'exception des documents réglementaires qui doivent êtrre conservés) il doit alors expliquer ce choix dans la colonne remarques de l'onglet "synthèse établissement"</t>
    </r>
  </si>
  <si>
    <r>
      <t xml:space="preserve">L'outil référentiel DD&amp;RS est élaboré sous un format excel. Afin d'en améliorer l'ergonomie, l'historicisation des données et la connexion au processus de labellisation </t>
    </r>
    <r>
      <rPr>
        <b/>
        <sz val="11"/>
        <color rgb="FF000000"/>
        <rFont val="Calibri"/>
        <family val="2"/>
      </rPr>
      <t>la CGE et la CPU confient à un opérateur</t>
    </r>
    <r>
      <rPr>
        <sz val="11"/>
        <color rgb="FF000000"/>
        <rFont val="Calibri"/>
        <family val="2"/>
      </rPr>
      <t xml:space="preserve"> le soin de développer une plateforme en ligne supportant le référentiel. La remontée des éléments d'informations demandées par les Conférences s'effectuent alors via ce canal.
Depuis 2019 la plateforme décrite ci-dessus existe sous le nom de  </t>
    </r>
    <r>
      <rPr>
        <b/>
        <sz val="11"/>
        <color rgb="FF000000"/>
        <rFont val="Calibri"/>
        <family val="2"/>
      </rPr>
      <t>PERSEES</t>
    </r>
    <r>
      <rPr>
        <sz val="11"/>
        <color rgb="FF000000"/>
        <rFont val="Calibri"/>
        <family val="2"/>
      </rPr>
      <t xml:space="preserve"> (www.persees.org) et est opérée par l'association </t>
    </r>
    <r>
      <rPr>
        <b/>
        <sz val="11"/>
        <color rgb="FF000000"/>
        <rFont val="Calibri"/>
        <family val="2"/>
      </rPr>
      <t>CIRSES</t>
    </r>
    <r>
      <rPr>
        <sz val="11"/>
        <color rgb="FF000000"/>
        <rFont val="Calibri"/>
        <family val="2"/>
      </rPr>
      <t xml:space="preserve"> (www.cirses.fr)</t>
    </r>
  </si>
  <si>
    <t>Initiatives en matière de labellisation - ISO 26000 - SD 21000 - Afnor 1000NR - Rapport mondial de Développement Humain du Programme des Nations Unies pour le Développement - Global Compact/PRME - Pôle de compétitivité - Eco-Financement - Compétitivité Internationale - Fondations - Alliances sectorielles nationales et internationales - PRES/CoMUe/EPE - Monétarisation des indicateurs extra-financiers. Reporting. Guide compétences DD&amp;RS CGE/CPU. Guide ODD et métiers de l'ESR</t>
  </si>
  <si>
    <r>
      <t>E/</t>
    </r>
    <r>
      <rPr>
        <b/>
        <sz val="12"/>
        <color indexed="8"/>
        <rFont val="Calibri"/>
        <family val="2"/>
      </rPr>
      <t xml:space="preserve"> ELEMENTS A REMONTER AUX CONFERENCES (CPU ET CGE) A LA DATE FIXEE CONJOINTEMENT PAR LA COMMISSION DD&amp;RS DE LA CGE ET LE COMITE TEE DE LA CPU (le 30 septembre généralement)</t>
    </r>
  </si>
  <si>
    <t>SYNTHESE DE L'ETABLISSEMENT: EVALUATION PAR UNITE GEOGRAPHIQUE ET/OU ORGANISATIONNELLE ET NOTATION DE L'ETABLISSEMENT</t>
  </si>
  <si>
    <r>
      <t xml:space="preserve">oui </t>
    </r>
    <r>
      <rPr>
        <sz val="8"/>
        <color theme="1"/>
        <rFont val="Arial"/>
        <family val="2"/>
      </rPr>
      <t>(cf onglet renseignements généraux)</t>
    </r>
  </si>
  <si>
    <t>oui</t>
  </si>
  <si>
    <t>non</t>
  </si>
  <si>
    <t xml:space="preserve">Définition des niveaux de réponses </t>
  </si>
  <si>
    <t>Unité Géographique et/ou Organisationnelle N°1</t>
  </si>
  <si>
    <t>Unité Géographique et/ou Organisationnelle N°2</t>
  </si>
  <si>
    <t>Unité Géographique et/ou Organisationnelle N°3</t>
  </si>
  <si>
    <t>Unité Géographique et/ou Organisationnelle N°4</t>
  </si>
  <si>
    <t>Unité Géographique et/ou Organisationnelle N°X</t>
  </si>
  <si>
    <t>Etablissement
Note globale</t>
  </si>
  <si>
    <r>
      <t xml:space="preserve">Plan d'action </t>
    </r>
    <r>
      <rPr>
        <b/>
        <u/>
        <sz val="12"/>
        <color indexed="8"/>
        <rFont val="Arial"/>
        <family val="2"/>
      </rPr>
      <t>établissement</t>
    </r>
  </si>
  <si>
    <r>
      <t>S/</t>
    </r>
    <r>
      <rPr>
        <sz val="11"/>
        <rFont val="Arial"/>
        <family val="2"/>
      </rPr>
      <t>O</t>
    </r>
  </si>
  <si>
    <t>Critère de pondération</t>
  </si>
  <si>
    <t>Concerné ou non concerné UGO 1</t>
  </si>
  <si>
    <t>Concerné ou non concerné UGO 2</t>
  </si>
  <si>
    <t>Concerné ou non concerné UGO 3</t>
  </si>
  <si>
    <t>Concerné ou non concerné UGO 4</t>
  </si>
  <si>
    <t>Concerné ou non concerné UGO X</t>
  </si>
  <si>
    <t>Concerné ou non concerné "Etablissement"</t>
  </si>
  <si>
    <t>sans objet</t>
  </si>
  <si>
    <t>AXE ENVIRONNEMENT</t>
  </si>
  <si>
    <t>4.1.6</t>
  </si>
  <si>
    <t>ODD</t>
  </si>
  <si>
    <t>AXE ENSEIGNEMENT ET FORMATION</t>
  </si>
  <si>
    <t>2.1.1</t>
  </si>
  <si>
    <r>
      <t xml:space="preserve">Accompagnement </t>
    </r>
    <r>
      <rPr>
        <i/>
        <sz val="12"/>
        <rFont val="Arial"/>
        <family val="2"/>
      </rPr>
      <t>et reconnaissance</t>
    </r>
    <r>
      <rPr>
        <sz val="12"/>
        <color theme="1"/>
        <rFont val="Arial"/>
        <family val="2"/>
      </rPr>
      <t xml:space="preserve"> des initiatives étudiantes (hors formation) dans la réalisation de projets DD&amp;RS (apprenant.e.s en cursus normal (</t>
    </r>
    <r>
      <rPr>
        <u/>
        <sz val="12"/>
        <color theme="1"/>
        <rFont val="Arial"/>
        <family val="2"/>
      </rPr>
      <t>formation initiale</t>
    </r>
    <r>
      <rPr>
        <sz val="12"/>
        <color theme="1"/>
        <rFont val="Arial"/>
        <family val="2"/>
      </rPr>
      <t>) ou apprenant.e.s tout au long de leur vie (</t>
    </r>
    <r>
      <rPr>
        <u/>
        <sz val="12"/>
        <color theme="1"/>
        <rFont val="Arial"/>
        <family val="2"/>
      </rPr>
      <t>formation continue</t>
    </r>
    <r>
      <rPr>
        <sz val="12"/>
        <color theme="1"/>
        <rFont val="Arial"/>
        <family val="2"/>
      </rPr>
      <t>)</t>
    </r>
  </si>
  <si>
    <t>Promouvoir une ouverture de la diffusion des savoirs et des données scientifiques prenant en compte les cadres reglementaires et les presciptions de donneurs d'ordres en terme de science ouverte et d'ouverture des données</t>
  </si>
  <si>
    <r>
      <t>Identifier et prendre en compte les enjeux DDRS (environnementaux, sociaux et économiques) dans la conduite des projets R&amp;I, du montage jusqu’à la production des résultats (</t>
    </r>
    <r>
      <rPr>
        <sz val="12"/>
        <rFont val="Arial"/>
        <family val="2"/>
      </rPr>
      <t>performance environnementale, sociale et économique des labos et des équipes (comportements)</t>
    </r>
  </si>
  <si>
    <t>16.5</t>
  </si>
  <si>
    <t>AXE RECHERCHE ET INNOVATION</t>
  </si>
  <si>
    <t>AXE POLITIQUE SOCIALE</t>
  </si>
  <si>
    <r>
      <t>Favoriser une politique humaine et sociale d'</t>
    </r>
    <r>
      <rPr>
        <b/>
        <u/>
        <sz val="12"/>
        <color theme="1"/>
        <rFont val="Arial"/>
        <family val="2"/>
      </rPr>
      <t>égalité</t>
    </r>
    <r>
      <rPr>
        <b/>
        <sz val="12"/>
        <color theme="1"/>
        <rFont val="Arial"/>
        <family val="2"/>
      </rPr>
      <t xml:space="preserve"> et de </t>
    </r>
    <r>
      <rPr>
        <b/>
        <u/>
        <sz val="12"/>
        <color theme="1"/>
        <rFont val="Arial"/>
        <family val="2"/>
      </rPr>
      <t>diversité</t>
    </r>
    <r>
      <rPr>
        <b/>
        <sz val="12"/>
        <color theme="1"/>
        <rFont val="Arial"/>
        <family val="2"/>
      </rPr>
      <t xml:space="preserve"> au sein des personnels</t>
    </r>
  </si>
  <si>
    <t>N° variable</t>
  </si>
  <si>
    <t>Rappel des variables du référentiel DD&amp;RS</t>
  </si>
  <si>
    <t xml:space="preserve">1 - AXE STRATEGIE ET GOUVERNANCE </t>
  </si>
  <si>
    <r>
      <rPr>
        <b/>
        <sz val="10"/>
        <color indexed="8"/>
        <rFont val="Arial"/>
        <family val="2"/>
      </rPr>
      <t>Articles 1 et 2 de la loi n° 2015-992 du 17 aout 2015</t>
    </r>
    <r>
      <rPr>
        <sz val="10"/>
        <color indexed="8"/>
        <rFont val="Arial"/>
        <family val="2"/>
      </rPr>
      <t xml:space="preserve"> relative à la transition énergétique pour la croissance verte (TPECV)</t>
    </r>
  </si>
  <si>
    <t xml:space="preserve">2 - AXE ENSEIGNEMENT ET FORMATION </t>
  </si>
  <si>
    <t>3 - AXE RECHERCHE</t>
  </si>
  <si>
    <t>Chapitre V de la loi n°2009-967 du 3 août 2009 de programmation relative à la mise en oeuvre du Grenelle de l’environnement (dite Grenelle I)</t>
  </si>
  <si>
    <t>4 - AXE ENVIRONNEMENT</t>
  </si>
  <si>
    <r>
      <rPr>
        <b/>
        <sz val="10"/>
        <color indexed="8"/>
        <rFont val="Arial"/>
        <family val="2"/>
      </rPr>
      <t xml:space="preserve">Article 1 III de la  loi n° 2015-992 du 17 aout 2015 </t>
    </r>
    <r>
      <rPr>
        <sz val="10"/>
        <color indexed="8"/>
        <rFont val="Arial"/>
        <family val="2"/>
      </rPr>
      <t>relative à la transition énergétique pour la croissance verte (TEPCV)</t>
    </r>
  </si>
  <si>
    <r>
      <t xml:space="preserve">* Présence d'un Bilan gaz à effet de serre. il est réalisé à maxima tous les trois ans et est accompagné d'un plan d'action formalisé (cf Loi Grenelle II, 10 juillet 2010)
*Article L.229-25 du code de l'environnement
</t>
    </r>
    <r>
      <rPr>
        <u/>
        <sz val="10"/>
        <color indexed="8"/>
        <rFont val="Arial"/>
        <family val="2"/>
      </rPr>
      <t xml:space="preserve">
</t>
    </r>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t>
    </r>
    <r>
      <rPr>
        <i/>
        <sz val="10"/>
        <color indexed="8"/>
        <rFont val="Arial"/>
        <family val="2"/>
      </rPr>
      <t xml:space="preserve"> 
Diminuer de 40% les émissions de gaz à effet de serre entre 1990 et 2030 et les diviser par quatre entre 1990 et 2050 </t>
    </r>
  </si>
  <si>
    <t>* Article L541-1 code de l'environnement: "La politique nationale de prévention et de gestion des déchets est un levier essentiel de la transition vers une économie circulaire..."
*article L 541-2 du code de l’environnement : « toute personne qui produit ou détient des déchets dans des conditions de nature à produire des effets nocifs […] et, d'une façon générale, à porter atteinte à la santé de l'homme et à l'environnement, est tenue d'en assurer ou d'en faire assurer l'élimination, dans des conditions propres à éviter lesdits effets ».</t>
  </si>
  <si>
    <r>
      <t xml:space="preserve">* Article L541-1 code de l'environnement: "La politique nationale de prévention et de gestion des déchets est un levier essentiel de la transition vers une économie circulaire..."
*article L 541-2 du code de l’environnement : « toute personne qui produit ou détient des déchets dans des conditions de nature à produire des effets nocifs […] et, d'une façon générale, à porter atteinte à la santé de l'homme et à l'environnement, est tenue d'en assurer ou d'en faire assurer l'élimination, dans des conditions propres à éviter lesdits effets ».
</t>
    </r>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t>
    </r>
    <r>
      <rPr>
        <i/>
        <sz val="10"/>
        <color indexed="8"/>
        <rFont val="Arial"/>
        <family val="2"/>
      </rPr>
      <t xml:space="preserve">
Réduire de 50% à l’horizon 2025 les quantités de déchets mis en décharge
Généraliser le tri à la source des déchets alimentaires d’ici 2025.
http://circulaire.legifrance.gouv.fr/pdf/2015/03/cir_39408.pdf </t>
    </r>
  </si>
  <si>
    <r>
      <rPr>
        <b/>
        <sz val="10"/>
        <color indexed="8"/>
        <rFont val="Arial"/>
        <family val="2"/>
      </rPr>
      <t>Loi n°2014-873 du 4 aout 2014</t>
    </r>
    <r>
      <rPr>
        <sz val="10"/>
        <color indexed="8"/>
        <rFont val="Arial"/>
        <family val="2"/>
      </rPr>
      <t xml:space="preserve"> pour l'égalité réelle entre les femmes et les hommes
Titre 1er
A venir: Loi visant à agir concrètement en faveur de l’égalité professionnelle entre les femmes et les hommes</t>
    </r>
    <r>
      <rPr>
        <u/>
        <sz val="10"/>
        <color indexed="8"/>
        <rFont val="Arial"/>
        <family val="2"/>
      </rPr>
      <t xml:space="preserve">
Cas spécifique des établissements publics:</t>
    </r>
    <r>
      <rPr>
        <sz val="10"/>
        <color indexed="8"/>
        <rFont val="Arial"/>
        <family val="2"/>
      </rPr>
      <t xml:space="preserve">
Loi n°2014-873 du 4 aout 2014 pour l'égalité réelle entre les femmes et les hommes, notamment l'article 1</t>
    </r>
  </si>
  <si>
    <r>
      <t xml:space="preserve">* 6% de personnes handicappés au sein du personnel
*Décret du 17 mai 2006 relatif à l'accessibilité des établissements recevant du public codifié à l'article R 111-19-8 du code de la construction : avant le 1er janvier 2015, les établissements recevant du public doivent être accessibles aux personnes handicapées
</t>
    </r>
    <r>
      <rPr>
        <u/>
        <sz val="10"/>
        <color indexed="8"/>
        <rFont val="Arial"/>
        <family val="2"/>
      </rPr>
      <t>Cas spécifique des établissements publics</t>
    </r>
    <r>
      <rPr>
        <sz val="10"/>
        <color indexed="8"/>
        <rFont val="Arial"/>
        <family val="2"/>
      </rPr>
      <t>:
* suppression des limites d'âge pour l'accès au recrutement dans la fonction publique (ordonnance n° 2005-901 du 2 août 2005)</t>
    </r>
  </si>
  <si>
    <r>
      <t>*Conformité réglementaire aux normes d'hygiène, de sécurité et de santé. Elaboration du document unique annuel, existence d'un CHSCT (&gt;50 salariés)
*</t>
    </r>
    <r>
      <rPr>
        <b/>
        <sz val="10"/>
        <color indexed="8"/>
        <rFont val="Arial"/>
        <family val="2"/>
      </rPr>
      <t>Décret du 17 mai 2006</t>
    </r>
    <r>
      <rPr>
        <sz val="10"/>
        <color indexed="8"/>
        <rFont val="Arial"/>
        <family val="2"/>
      </rPr>
      <t xml:space="preserve"> relatif à l'accessibilité des établissements recevant du public codifié à l'article R 111-19-8 du code de la construction : avant le 1er janvier 2015, les établissements recevant du public doivent être accessibles aux personnes handicapées
*</t>
    </r>
    <r>
      <rPr>
        <b/>
        <sz val="10"/>
        <color indexed="8"/>
        <rFont val="Arial"/>
        <family val="2"/>
      </rPr>
      <t>Loi égalité et citoyenneté du 22 décembre 2016</t>
    </r>
    <r>
      <rPr>
        <sz val="10"/>
        <color indexed="8"/>
        <rFont val="Arial"/>
        <family val="2"/>
      </rPr>
      <t xml:space="preserve"> prévoit la mise en place d’un bilan de santé et d’un entretien de prévention pour tous les jeunes entre 16 et 23 ans</t>
    </r>
  </si>
  <si>
    <r>
      <t xml:space="preserve">TABLEAU INDICATIF SUR LA REGLEMENTATION DU </t>
    </r>
    <r>
      <rPr>
        <b/>
        <u/>
        <sz val="14"/>
        <color theme="1"/>
        <rFont val="Calibri"/>
        <family val="2"/>
        <scheme val="minor"/>
      </rPr>
      <t>NIVEAU 3</t>
    </r>
    <r>
      <rPr>
        <b/>
        <sz val="14"/>
        <color theme="1"/>
        <rFont val="Calibri"/>
        <family val="2"/>
        <scheme val="minor"/>
      </rPr>
      <t xml:space="preserve"> DU REFERENTIEL DD&amp;RS</t>
    </r>
  </si>
  <si>
    <t>*Décret du 17 mai 2006 relatif à l'accessibilité des établissements recevant du public codifié à l'article R 111-19-8 du code de la construction : avant le 1er janvier 2015, les établissements recevant du public doivent être accessibles aux personnes handicapées</t>
  </si>
  <si>
    <r>
      <rPr>
        <u/>
        <sz val="10"/>
        <color rgb="FF000000"/>
        <rFont val="Arial"/>
        <family val="2"/>
      </rPr>
      <t>articles L 4121-1 à 5 du code du travail</t>
    </r>
    <r>
      <rPr>
        <sz val="10"/>
        <color rgb="FF000000"/>
        <rFont val="Arial"/>
        <family val="2"/>
      </rPr>
      <t xml:space="preserve">
En tant qu’employeur, il faut prendre les mesures nécessaires pour assurer la sécurité et protéger la santé physique et mentale des salariés
</t>
    </r>
    <r>
      <rPr>
        <u/>
        <sz val="10"/>
        <color rgb="FF000000"/>
        <rFont val="Arial"/>
        <family val="2"/>
      </rPr>
      <t>Spécifique aux établissements publics</t>
    </r>
    <r>
      <rPr>
        <sz val="10"/>
        <color indexed="8"/>
        <rFont val="Arial"/>
        <family val="2"/>
      </rPr>
      <t xml:space="preserve">
*Circulaire premier ministre 2014 de mise en œuvre du plan national d’action pour la prévention des risques psychosociaux dans les trois fonctions publiques https://www.fonction-publique.gouv.fr/files/files/textes_de_reference/2014/C_20140320_PM5705.pdf </t>
    </r>
  </si>
  <si>
    <t xml:space="preserve">Bilan annuel des plans d'actions, DUERP volet RPS
Politique ou charte qualité de vie au travail
</t>
  </si>
  <si>
    <r>
      <t>L'établissement est en conformité avec les politiques nationales de bien-être au travail. Il s'engage, notamment, à mettre fin à toutes formes de violence.
Un diagnostic Risque Psycho-Sociaux (RPS) est réalisé</t>
    </r>
    <r>
      <rPr>
        <strike/>
        <sz val="11"/>
        <rFont val="Arial"/>
        <family val="2"/>
      </rPr>
      <t xml:space="preserve">
</t>
    </r>
    <r>
      <rPr>
        <sz val="11"/>
        <color theme="1"/>
        <rFont val="Arial"/>
        <family val="2"/>
      </rPr>
      <t>Un plan d'actions, en matière de qualité de vie au travail, est co-construit par les personnels et l'administration et est voté en CHSCT/CSE.
L'avancée du plan QVT est publiée.
Un dispositif d'accompagnement (soutien, médiation, ...), à destination de personnels est mis en place et est évalué annuellement.</t>
    </r>
  </si>
  <si>
    <t>Loi Egalim  30 octobre 2018</t>
  </si>
  <si>
    <r>
      <rPr>
        <i/>
        <u/>
        <sz val="10"/>
        <color indexed="8"/>
        <rFont val="Arial"/>
        <family val="2"/>
      </rPr>
      <t>Spécifique aux établissements publics</t>
    </r>
    <r>
      <rPr>
        <i/>
        <sz val="10"/>
        <color indexed="8"/>
        <rFont val="Arial"/>
        <family val="2"/>
      </rPr>
      <t xml:space="preserve">
</t>
    </r>
    <r>
      <rPr>
        <b/>
        <i/>
        <sz val="10"/>
        <color indexed="8"/>
        <rFont val="Arial"/>
        <family val="2"/>
      </rPr>
      <t>Services publics écoresponsables 2020</t>
    </r>
    <r>
      <rPr>
        <i/>
        <sz val="10"/>
        <color indexed="8"/>
        <rFont val="Arial"/>
        <family val="2"/>
      </rPr>
      <t xml:space="preserve">
arrêt de l'utilisation de pesticides pour l'entretien des espaces verts, forêts, voiries et promenades qu'ils soient ouverts ou fermés au public.</t>
    </r>
  </si>
  <si>
    <r>
      <rPr>
        <i/>
        <u/>
        <sz val="10"/>
        <color indexed="8"/>
        <rFont val="Arial"/>
        <family val="2"/>
      </rPr>
      <t>Spécifique aux établissements publics</t>
    </r>
    <r>
      <rPr>
        <i/>
        <sz val="10"/>
        <color indexed="8"/>
        <rFont val="Arial"/>
        <family val="2"/>
      </rPr>
      <t xml:space="preserve">
</t>
    </r>
    <r>
      <rPr>
        <b/>
        <i/>
        <sz val="10"/>
        <color indexed="8"/>
        <rFont val="Arial"/>
        <family val="2"/>
      </rPr>
      <t>Objectifs pour 2020 du Plan National action pour les achats publics durables:</t>
    </r>
    <r>
      <rPr>
        <i/>
        <sz val="10"/>
        <color indexed="8"/>
        <rFont val="Arial"/>
        <family val="2"/>
      </rPr>
      <t xml:space="preserve">
25 % des marchés passés au cours de l’année comprennent au moins une disposition sociale.
30 % des marchés passés au cours de l’année comprennent au moins une disposition environnementale.
Dès l’étape de la définition du besoin, 100 % des marchés font l’objet d’une analyse approfondie, visant à définir si les objectifs du développement durable peuvent être pris encompte dans le marché.
http://www.developpement-durable.gouv.fr/IMG/pdf/Plan_national_d_action_pour_les_achats_publics_durables_2015-2020.pdf
</t>
    </r>
    <r>
      <rPr>
        <b/>
        <i/>
        <sz val="10"/>
        <color indexed="8"/>
        <rFont val="Arial"/>
        <family val="2"/>
      </rPr>
      <t>Service publique écoresponsable 2020</t>
    </r>
    <r>
      <rPr>
        <i/>
        <sz val="10"/>
        <color indexed="8"/>
        <rFont val="Arial"/>
        <family val="2"/>
      </rPr>
      <t xml:space="preserve">
*fin des achats d'objets en plastique à usage unique utilisés sur les lieux de travail et lors d'événements à compter de juillet 2020 ;
*prise en compte du risque de déforestation lors du renouvellement des marchés dès janvier 2021 ;
*utilisation de papier bureautique recyclé lorsqu'il est disponible ou intégralement issu de forêts gérées durablement à partir de mars 2020.
*mise en place d'une plateforme d'échange de biens entre services et favorisant le don de biens et matériels aux associations ;
*sensibilisation des agents aux écogestes numériques et achat de matériels ou de consommables reconditionnés.</t>
    </r>
  </si>
  <si>
    <r>
      <t>*</t>
    </r>
    <r>
      <rPr>
        <b/>
        <sz val="10"/>
        <color indexed="8"/>
        <rFont val="Arial"/>
        <family val="2"/>
      </rPr>
      <t>Règlementation thermique 2012</t>
    </r>
    <r>
      <rPr>
        <sz val="10"/>
        <color indexed="8"/>
        <rFont val="Arial"/>
        <family val="2"/>
      </rPr>
      <t xml:space="preserve"> (RT 2012) dans le cadre de la loi Grenelle II
</t>
    </r>
    <r>
      <rPr>
        <u/>
        <sz val="10"/>
        <color indexed="8"/>
        <rFont val="Arial"/>
        <family val="2"/>
      </rPr>
      <t>Spécifique aux établissements publics</t>
    </r>
    <r>
      <rPr>
        <sz val="10"/>
        <color indexed="8"/>
        <rFont val="Arial"/>
        <family val="2"/>
      </rPr>
      <t xml:space="preserve">
*</t>
    </r>
    <r>
      <rPr>
        <b/>
        <sz val="10"/>
        <color indexed="8"/>
        <rFont val="Arial"/>
        <family val="2"/>
      </rPr>
      <t xml:space="preserve">la loi n° 2015-992 du 17 aout 2015 relative à la transition énergétique pour la croissance verte (TPECV) </t>
    </r>
    <r>
      <rPr>
        <sz val="10"/>
        <color indexed="8"/>
        <rFont val="Arial"/>
        <family val="2"/>
      </rPr>
      <t>: Article 8 - II 
*Article L.228-4 du code de l'environnement "La commande publique tient compte notamment de la performance environnementale des produits, en particulier de leur caractère biosourcé."</t>
    </r>
  </si>
  <si>
    <t xml:space="preserve">5.4.1 </t>
  </si>
  <si>
    <r>
      <rPr>
        <b/>
        <sz val="12"/>
        <color theme="1"/>
        <rFont val="Calibri"/>
        <family val="2"/>
        <scheme val="minor"/>
      </rPr>
      <t xml:space="preserve">Les informations de la colonne ci-dessous explicitent le premier point de la désignation du </t>
    </r>
    <r>
      <rPr>
        <b/>
        <u/>
        <sz val="16"/>
        <color theme="1"/>
        <rFont val="Calibri"/>
        <family val="2"/>
        <scheme val="minor"/>
      </rPr>
      <t>niveau 3</t>
    </r>
    <r>
      <rPr>
        <b/>
        <sz val="12"/>
        <color theme="1"/>
        <rFont val="Calibri"/>
        <family val="2"/>
        <scheme val="minor"/>
      </rPr>
      <t xml:space="preserve"> du référentiel DD&amp;RS: "Conformité à la législation, </t>
    </r>
    <r>
      <rPr>
        <sz val="12"/>
        <color theme="1"/>
        <rFont val="Calibri"/>
        <family val="2"/>
        <scheme val="minor"/>
      </rPr>
      <t>dont le cadre global des ODD, et aux "bonnes pratiques" d'usage. Formalisation. Evaluation des actions engagées</t>
    </r>
    <r>
      <rPr>
        <b/>
        <sz val="12"/>
        <color theme="1"/>
        <rFont val="Calibri"/>
        <family val="2"/>
        <scheme val="minor"/>
      </rPr>
      <t>"</t>
    </r>
    <r>
      <rPr>
        <sz val="12"/>
        <color theme="1"/>
        <rFont val="Calibri"/>
        <family val="2"/>
        <scheme val="minor"/>
      </rPr>
      <t xml:space="preserve">
en caractères noirs un rappel, </t>
    </r>
    <r>
      <rPr>
        <u/>
        <sz val="12"/>
        <color theme="1"/>
        <rFont val="Calibri"/>
        <family val="2"/>
        <scheme val="minor"/>
      </rPr>
      <t>non exhaustif</t>
    </r>
    <r>
      <rPr>
        <sz val="12"/>
        <color theme="1"/>
        <rFont val="Calibri"/>
        <family val="2"/>
        <scheme val="minor"/>
      </rPr>
      <t xml:space="preserve"> car cela évolue très régulièrement, des principales exigences réglementaires</t>
    </r>
  </si>
  <si>
    <r>
      <t xml:space="preserve">Loi égalité et citoyenneté du 22 décembre 2016 fixe des contraintes à la </t>
    </r>
    <r>
      <rPr>
        <b/>
        <i/>
        <sz val="10"/>
        <color indexed="8"/>
        <rFont val="Arial"/>
        <family val="2"/>
      </rPr>
      <t>restauration collective publique de type CROUS</t>
    </r>
    <r>
      <rPr>
        <i/>
        <sz val="10"/>
        <color indexed="8"/>
        <rFont val="Arial"/>
        <family val="2"/>
      </rPr>
      <t xml:space="preserve"> : "Les établissements publics tels que les Crous devront introduire dans la restauration collective publique, dès 2020 (date des contrats conclus), 40 % de produits locaux, de saison, sous signe d’identification de la qualité ou provenant d’approvisionnements en circuits courts et 20 % de produits issus de l’agriculture biologique ou en conversion."</t>
    </r>
  </si>
  <si>
    <t>A venir (imminent): évolution du code éducation suite à la LPR, évolution des missions des établissements publics</t>
  </si>
  <si>
    <r>
      <rPr>
        <b/>
        <sz val="10"/>
        <color indexed="8"/>
        <rFont val="Arial"/>
        <family val="2"/>
      </rPr>
      <t>Loi égalité et citoyenneté du 22 décembre 2016</t>
    </r>
    <r>
      <rPr>
        <sz val="10"/>
        <color indexed="8"/>
        <rFont val="Arial"/>
        <family val="2"/>
      </rPr>
      <t xml:space="preserve"> prévoit notamment la reconnaissance systématique de l’engagement des étudiants, grâce à la validation, dans les cursus du supérieur, des compétences et connaissances acquises dans une activité bénévole. Voir le décret n°2017-962 du 10 mai 2017</t>
    </r>
  </si>
  <si>
    <t>voir évolution du code éducation suite à LPR</t>
  </si>
  <si>
    <t>Voir évolution du code éducation suite à la LPR, intégrité scientifique</t>
  </si>
  <si>
    <t xml:space="preserve">Etablissement : </t>
  </si>
  <si>
    <t xml:space="preserve">contact : </t>
  </si>
  <si>
    <t xml:space="preserve">tél. : </t>
  </si>
  <si>
    <t xml:space="preserve">e-mail : </t>
  </si>
  <si>
    <t xml:space="preserve">site : </t>
  </si>
  <si>
    <r>
      <t>Titre de l’initiative</t>
    </r>
    <r>
      <rPr>
        <sz val="10"/>
        <color indexed="8"/>
        <rFont val="Arial"/>
        <family val="2"/>
      </rPr>
      <t> </t>
    </r>
  </si>
  <si>
    <r>
      <t>Domaine d’action</t>
    </r>
    <r>
      <rPr>
        <sz val="10"/>
        <color indexed="8"/>
        <rFont val="Arial"/>
        <family val="2"/>
      </rPr>
      <t xml:space="preserve"> (énergie, transports, sensibilisation, etc.)</t>
    </r>
  </si>
  <si>
    <r>
      <t>Partenaire(s)</t>
    </r>
    <r>
      <rPr>
        <sz val="10"/>
        <color indexed="8"/>
        <rFont val="Arial"/>
        <family val="2"/>
      </rPr>
      <t xml:space="preserve"> (collectivité, entreprise, association, institution, etc.) </t>
    </r>
  </si>
  <si>
    <r>
      <t>Echelle territoriale</t>
    </r>
    <r>
      <rPr>
        <sz val="10"/>
        <color indexed="8"/>
        <rFont val="Arial"/>
        <family val="2"/>
      </rPr>
      <t>  (région, département, commune, etc.)</t>
    </r>
  </si>
  <si>
    <t xml:space="preserve">Budget </t>
  </si>
  <si>
    <r>
      <t>Direction</t>
    </r>
    <r>
      <rPr>
        <sz val="10"/>
        <color indexed="8"/>
        <rFont val="Arial"/>
        <family val="2"/>
      </rPr>
      <t xml:space="preserve"> en charge du projet dans l'établissement et contact </t>
    </r>
  </si>
  <si>
    <r>
      <t>Description brève</t>
    </r>
    <r>
      <rPr>
        <sz val="10"/>
        <color indexed="8"/>
        <rFont val="Arial"/>
        <family val="2"/>
      </rPr>
      <t> (10-15 lignes) : dates, acteurs à l’initiative, genèse, mode de partenariat, rôle des partenaires,  objectifs, financement, étapes, cibles avancement de l’initiative, résultats, évolutions à venir</t>
    </r>
  </si>
  <si>
    <r>
      <t xml:space="preserve">Eléments facilitateurs pour l’initiative </t>
    </r>
    <r>
      <rPr>
        <sz val="10"/>
        <color indexed="8"/>
        <rFont val="Arial"/>
        <family val="2"/>
      </rPr>
      <t>(manque de moyens, de temps, d’identification des interlocuteurs, etc.)</t>
    </r>
  </si>
  <si>
    <t>Freins, difficultés rencontrées et solutions</t>
  </si>
  <si>
    <r>
      <t xml:space="preserve">Bilan </t>
    </r>
    <r>
      <rPr>
        <sz val="10"/>
        <color indexed="8"/>
        <rFont val="Arial"/>
        <family val="2"/>
      </rPr>
      <t>(chiffres, réalisations, progrès réalisés, etc.)</t>
    </r>
  </si>
  <si>
    <r>
      <t xml:space="preserve">Commentaires </t>
    </r>
    <r>
      <rPr>
        <sz val="10"/>
        <color indexed="8"/>
        <rFont val="Arial"/>
        <family val="2"/>
      </rPr>
      <t>(freins, pistes d’amélioration, attentes, besoins, etc.)</t>
    </r>
  </si>
  <si>
    <r>
      <t xml:space="preserve">Autres partenariats locaux du même type développés par votre organisme </t>
    </r>
    <r>
      <rPr>
        <sz val="10"/>
        <color indexed="8"/>
        <rFont val="Arial"/>
        <family val="2"/>
      </rPr>
      <t>(donner simplement le partenaire et le titre de l’initiative)</t>
    </r>
  </si>
  <si>
    <t>AXE STRATEGIE ET GOUVERNANCE</t>
  </si>
  <si>
    <t>MOYENNES</t>
  </si>
  <si>
    <t>INFOGRAPHIES</t>
  </si>
  <si>
    <r>
      <rPr>
        <u/>
        <sz val="10"/>
        <rFont val="Arial"/>
        <family val="2"/>
      </rPr>
      <t>Précaution d'usage</t>
    </r>
    <r>
      <rPr>
        <sz val="11"/>
        <color theme="1"/>
        <rFont val="Arial"/>
      </rPr>
      <t xml:space="preserve">: les données proviennent automatiquement de l'onglet "synthèse établissement" une fois celui-ci renseigné et concernent </t>
    </r>
    <r>
      <rPr>
        <b/>
        <sz val="10"/>
        <rFont val="Arial"/>
        <family val="2"/>
      </rPr>
      <t>les notes globale de l'établissement</t>
    </r>
    <r>
      <rPr>
        <sz val="11"/>
        <color theme="1"/>
        <rFont val="Arial"/>
      </rPr>
      <t xml:space="preserve"> (colonnes Q et R) - </t>
    </r>
    <r>
      <rPr>
        <b/>
        <sz val="10"/>
        <rFont val="Arial"/>
        <family val="2"/>
      </rPr>
      <t>Merci de ne rien renseigner dans les tableaux ci-dessous</t>
    </r>
  </si>
  <si>
    <t>Infographie 1:  variables stratégiques et opérationnelles du référentiel DD&amp;RS</t>
  </si>
  <si>
    <r>
      <rPr>
        <b/>
        <sz val="10"/>
        <rFont val="Arial"/>
        <family val="2"/>
      </rPr>
      <t>IMPORTANT</t>
    </r>
    <r>
      <rPr>
        <sz val="11"/>
        <color theme="1"/>
        <rFont val="Arial"/>
      </rPr>
      <t xml:space="preserve">: </t>
    </r>
    <r>
      <rPr>
        <b/>
        <sz val="10"/>
        <rFont val="Arial"/>
        <family val="2"/>
      </rPr>
      <t>les moyennes calculées ci-dessous ne sont valables que dans le cadre d'une auto-évaluation</t>
    </r>
    <r>
      <rPr>
        <sz val="11"/>
        <color theme="1"/>
        <rFont val="Arial"/>
      </rPr>
      <t>. Pour simuler l'eligibilité au processus de labellisation il faudra utiliser impérativement l'</t>
    </r>
    <r>
      <rPr>
        <u/>
        <sz val="10"/>
        <rFont val="Arial"/>
        <family val="2"/>
      </rPr>
      <t>outil de diagnostic du label</t>
    </r>
    <r>
      <rPr>
        <sz val="11"/>
        <color theme="1"/>
        <rFont val="Arial"/>
      </rPr>
      <t>: le processus de labellisation introduit des critères supplémentaires par rapport aux règles assez souples de l'auto-évaluation</t>
    </r>
  </si>
  <si>
    <r>
      <t>1</t>
    </r>
    <r>
      <rPr>
        <u/>
        <sz val="10"/>
        <rFont val="Arial"/>
        <family val="2"/>
      </rPr>
      <t xml:space="preserve"> - Moyennes au niveau des variables stratégiques et opérationnelles du référentiel DD&amp;RS</t>
    </r>
  </si>
  <si>
    <t>Axe du référentiel DD&amp;RS</t>
  </si>
  <si>
    <t>Numéro de la variable stratégique</t>
  </si>
  <si>
    <t>Note de la variable stratégique</t>
  </si>
  <si>
    <t>Moyenne des notes des variables opérationnelles associées à la variable stratégique</t>
  </si>
  <si>
    <t>variables Op "concerné"</t>
  </si>
  <si>
    <t>Infographie 2:  Axes du référentiel DD&amp;RS</t>
  </si>
  <si>
    <t>2 - Moyennes par Axe du référentiel DD&amp;RS</t>
  </si>
  <si>
    <t>Note moyenne des variables stratégiques</t>
  </si>
  <si>
    <t>Note moyenne des variables opérationnelles</t>
  </si>
  <si>
    <r>
      <rPr>
        <b/>
        <sz val="14"/>
        <color indexed="9"/>
        <rFont val="Arial"/>
        <family val="2"/>
      </rPr>
      <t>1 - AXE STRATEGIE ET GOUVERNANCE</t>
    </r>
    <r>
      <rPr>
        <b/>
        <sz val="12"/>
        <color indexed="9"/>
        <rFont val="Arial"/>
        <family val="2"/>
      </rPr>
      <t xml:space="preserve"> </t>
    </r>
  </si>
  <si>
    <r>
      <t xml:space="preserve">La loi Grenelle 1 dans son article 55 du 3 août 2009, impose à tous les établissements d'enseignement supérieur de mettre en place une démarche Développement Durable (dans ses dimensions économique, sociétale et environnementale) sous la dénomination "Plan Vert". Simple expression au départ, le Plan Vert a pris corps avec l'écriture du canevas du Plan Vert, officialisé le 17 juin 2010, qui intègre les 9 défis de la Stratégie Nationale Développement Durable 2010-2013 et l'élaboration par la Conférence des Grandes Ecoles, la Conférence des Présidents d'Universités et leurs parties prenantes, d'un référentiel DD&amp;RS destiné à la mise en œuvre de ce Plan dans une logique d'amélioration continue.
</t>
    </r>
    <r>
      <rPr>
        <b/>
        <sz val="11"/>
        <color rgb="FFC00000"/>
        <rFont val="Arial"/>
        <family val="2"/>
      </rPr>
      <t>A compter de 2015 la dénomination d'usage "Plan Vert" disparaît au seul profit de l'acronyme "DD&amp;RS"</t>
    </r>
  </si>
  <si>
    <r>
      <t xml:space="preserve">*Loi solidarité et renouvellement urbains du 13 décembre 2000 : les établissements privés d'enseignement supérieur, en tant qu'acteur privé, sont vivement invitées à élaborer des plans de déplacements d'entreprises.
*Loi Grenelle II : dans le cadre du Plan national pour développer les véhicules propres, pour l'année 2012, les constructions d'immeubles de bureaux et d'habitations avec parking doivent obligatoirement intégrer des prises de recharge pour les véhicules électriques. Pour les parkings des immeubles de bureaux, la création de prises devrait être facilitée et obligatoire d'ici à 2015.
</t>
    </r>
    <r>
      <rPr>
        <u/>
        <sz val="10"/>
        <color indexed="8"/>
        <rFont val="Arial"/>
        <family val="2"/>
      </rPr>
      <t>Spécifique aux établissements publics</t>
    </r>
    <r>
      <rPr>
        <sz val="10"/>
        <color indexed="8"/>
        <rFont val="Arial"/>
        <family val="2"/>
      </rPr>
      <t xml:space="preserve">
*Décret du 22 décembre 2006 : les administrations publiques donc les établissements publics d'enseignement supérieur situés dans une agglomération de plus de 100 000 habitants doivent également établir des plans de déplacement de l’administration.
* </t>
    </r>
    <r>
      <rPr>
        <i/>
        <sz val="10"/>
        <color indexed="8"/>
        <rFont val="Arial"/>
        <family val="2"/>
      </rPr>
      <t xml:space="preserve">Circulaire parc automobile février 2015: les établissements publics qui possèdent un parc automobile de plus de 100 véhicules sont soumis à l'exercice d'élaboration d'un plan de gestion visant à réduire les dépenses (prix et volume) de 15% d'ici 2017. Il sera transmis au service des achats de l'état, sous couvert de sa tutelle, qui procédera à son examen.
</t>
    </r>
    <r>
      <rPr>
        <b/>
        <i/>
        <sz val="10"/>
        <color indexed="8"/>
        <rFont val="Arial"/>
        <family val="2"/>
      </rPr>
      <t>Détail de la circulaire:</t>
    </r>
    <r>
      <rPr>
        <i/>
        <sz val="10"/>
        <color indexed="8"/>
        <rFont val="Arial"/>
        <family val="2"/>
      </rPr>
      <t xml:space="preserve">
http://www.economie.gouv.fr/files/files/directions_services/sae/doc/20150216_circpm_gestion_parc_auto.pdf
*article 37 de la loi de la transition énergétique vers la croissante verte (LTECV) Acquérir ou louer 50 %  
minimum de véhicules à faibles niveaux d’émissions de GES et de polluants atmosphériques à partir de 2016</t>
    </r>
    <r>
      <rPr>
        <sz val="10"/>
        <color indexed="8"/>
        <rFont val="Arial"/>
        <family val="2"/>
      </rPr>
      <t xml:space="preserve">
</t>
    </r>
    <r>
      <rPr>
        <b/>
        <u/>
        <sz val="10"/>
        <color rgb="FF000000"/>
        <rFont val="Arial"/>
        <family val="2"/>
      </rPr>
      <t xml:space="preserve">Services publics écoresponsables 2020 </t>
    </r>
    <r>
      <rPr>
        <u/>
        <sz val="10"/>
        <color rgb="FF000000"/>
        <rFont val="Arial"/>
        <family val="2"/>
      </rPr>
      <t xml:space="preserve"> </t>
    </r>
    <r>
      <rPr>
        <sz val="10"/>
        <color indexed="8"/>
        <rFont val="Arial"/>
        <family val="2"/>
      </rPr>
      <t xml:space="preserve">  
*mise en place en juillet 2020 d'un forfait mobilité durable de 200 € par an pour les agents de la fonction publique d'État qui se rendent au travail à vélo ou en covoiturage ;
*partenariats avec les acteurs du covoiturage pour accompagner les agents lors de leurs trajets quotidiens domicile-travail ;
*déploiement d'un logiciel de gestion de covoiturage commun à l'ensemble des administrations pour les déplacements professionnels ;
*accélération de l'installation de bornes de recharge pour véhicules électriques sur les sites ;
* installation de places de stationnement sécurisées pour vélos dans tous les parkings ;
*les nouveaux véhicules des ministres, secrétaires d'État et préfets devront être électriques ou hybrides rechargeables (sauf les véhicules blindés), au moins 50 % des véhicules de service et de fonction acquis par les services de l'État et de ses établissements publics devront l'être aussi ;
*limitation des déplacements par avion des agents (sauf opérations du ministère des armées, des douanes, les vols d'entraînement, entre autres) : la voie aérienne est autorisée lorsque le temps de trajet par la voie ferroviaire est supérieur à 4 heures (6 heures pour un voyage d'une journée) ;
    mise en place de visio-conférences pour éviter les déplacements.</t>
    </r>
  </si>
  <si>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 D</t>
    </r>
    <r>
      <rPr>
        <i/>
        <sz val="10"/>
        <color indexed="8"/>
        <rFont val="Arial"/>
        <family val="2"/>
      </rPr>
      <t xml:space="preserve">iviser par deux la consommation énergétique finale entre 2012 et 2050
</t>
    </r>
    <r>
      <rPr>
        <b/>
        <i/>
        <u/>
        <sz val="10"/>
        <color rgb="FF000000"/>
        <rFont val="Arial"/>
        <family val="2"/>
      </rPr>
      <t>Service public écoresponsable (circulaire premier ministre 25 février 2020)</t>
    </r>
    <r>
      <rPr>
        <i/>
        <sz val="10"/>
        <color indexed="8"/>
        <rFont val="Arial"/>
        <family val="2"/>
      </rPr>
      <t xml:space="preserve">
déploiement d'un outil de suivi de consommation des fluides ;
interdiction dès mars 2020 d'acheter de nouvelles chaudières au fioul ou de faire des travaux lourds de réparation sur ces chaudières, et suppression intégrale des chaudières au fioul dans le parc immobilier d'ici 2029 (avec un délai supplémentaire pour les ministères de l'Intérieur et des Armées à cause de la spécificité de leur parc immobilier) ;
réduction de 2/3 de la facture énergétique et de 50 % des émissions des gaz à effet de serre dans le cadre du Grand plan d'investissement pour la livraison de ces chantiers (prévue en 2022) ;
lancement d'un programme de travaux simples pour réduire rapidement la consommation d'énergie dans les bâtiments à partir de mars 2020 ;
</t>
    </r>
    <r>
      <rPr>
        <b/>
        <sz val="10"/>
        <color indexed="8"/>
        <rFont val="Arial"/>
        <family val="2"/>
      </rPr>
      <t>la loi n° 2015-992 du 17 aout 2015 relative à la transition énergétique pour la croissance verte (TPECV)</t>
    </r>
    <r>
      <rPr>
        <sz val="10"/>
        <color indexed="8"/>
        <rFont val="Arial"/>
        <family val="2"/>
      </rPr>
      <t>: Article 8 - II</t>
    </r>
    <r>
      <rPr>
        <i/>
        <sz val="10"/>
        <color indexed="8"/>
        <rFont val="Arial"/>
        <family val="2"/>
      </rPr>
      <t xml:space="preserve">
</t>
    </r>
    <r>
      <rPr>
        <i/>
        <u/>
        <sz val="10"/>
        <color rgb="FF000000"/>
        <rFont val="Arial"/>
        <family val="2"/>
      </rPr>
      <t>Tous les établissements</t>
    </r>
    <r>
      <rPr>
        <i/>
        <sz val="10"/>
        <color indexed="8"/>
        <rFont val="Arial"/>
        <family val="2"/>
      </rPr>
      <t xml:space="preserve">
Décret n° 2019-771 du 23 juillet 2019 relatif aux obligations d'actions de réduction de la consommation d'énergie finale dans des bâtiments à usage tertiaire dit "décret tertiaire"</t>
    </r>
  </si>
  <si>
    <r>
      <rPr>
        <u/>
        <sz val="10"/>
        <color rgb="FF000000"/>
        <rFont val="Arial"/>
        <family val="2"/>
      </rPr>
      <t>Spécifique aux établissements publics</t>
    </r>
    <r>
      <rPr>
        <b/>
        <u/>
        <sz val="10"/>
        <color rgb="FF000000"/>
        <rFont val="Arial"/>
        <family val="2"/>
      </rPr>
      <t xml:space="preserve">
Service public écoresponsable (circulaire premier ministre 25 février 2020)</t>
    </r>
    <r>
      <rPr>
        <sz val="10"/>
        <color indexed="8"/>
        <rFont val="Arial"/>
        <family val="2"/>
      </rPr>
      <t xml:space="preserve">
déploiement d'un outil de suivi de consommation des fluides ;</t>
    </r>
  </si>
  <si>
    <r>
      <rPr>
        <u/>
        <sz val="10"/>
        <color rgb="FF000000"/>
        <rFont val="Arial"/>
        <family val="2"/>
      </rPr>
      <t>Loi Egalim 30 poctobre 2018</t>
    </r>
    <r>
      <rPr>
        <sz val="10"/>
        <color indexed="8"/>
        <rFont val="Arial"/>
        <family val="2"/>
      </rPr>
      <t xml:space="preserve">
au 1er janvier 2022: 50% de produits de qualité et durables, dont au moins 20% de produits biologiques dans la restauration publique
</t>
    </r>
    <r>
      <rPr>
        <b/>
        <u/>
        <sz val="10"/>
        <color rgb="FF000000"/>
        <rFont val="Arial"/>
        <family val="2"/>
      </rPr>
      <t>Services publics écoresponsables 2020</t>
    </r>
    <r>
      <rPr>
        <sz val="10"/>
        <color indexed="8"/>
        <rFont val="Arial"/>
        <family val="2"/>
      </rPr>
      <t xml:space="preserve">
approvisionnement en produits de qualité et durables (50 % dont au moins 20 % de produits issus de l'agriculture biologique) dans les services de restauration collective et dans les prestations de frais de bouche lors du renouvellement des marchés et à compter de juillet 2020
</t>
    </r>
  </si>
  <si>
    <r>
      <rPr>
        <i/>
        <u/>
        <sz val="10"/>
        <color indexed="8"/>
        <rFont val="Arial"/>
        <family val="2"/>
      </rPr>
      <t>Spécifique aux établissements publics</t>
    </r>
    <r>
      <rPr>
        <i/>
        <sz val="10"/>
        <color indexed="8"/>
        <rFont val="Arial"/>
        <family val="2"/>
      </rPr>
      <t xml:space="preserve">
</t>
    </r>
    <r>
      <rPr>
        <b/>
        <i/>
        <u/>
        <sz val="10"/>
        <color rgb="FF000000"/>
        <rFont val="Arial"/>
        <family val="2"/>
      </rPr>
      <t>Service publique écoresponsable</t>
    </r>
    <r>
      <rPr>
        <b/>
        <i/>
        <sz val="10"/>
        <color rgb="FF000000"/>
        <rFont val="Arial"/>
        <family val="2"/>
      </rPr>
      <t xml:space="preserve"> (circulaire premier ministre du 25 février 2020 </t>
    </r>
    <r>
      <rPr>
        <i/>
        <sz val="10"/>
        <color indexed="8"/>
        <rFont val="Arial"/>
        <family val="2"/>
      </rPr>
      <t xml:space="preserve">- https://www.legifrance.gouv.fr/download/pdf/circ?id=44936)
*Les agents volontaires seront invités à s'impliquer dans la mise en œuvre des mesures de la circulaire et à identifier d'autres actions. 
*L'encadrement facilitera leur participation à des groupes de travail pour la mise en œuvre de projets de service.
</t>
    </r>
  </si>
  <si>
    <r>
      <rPr>
        <u/>
        <sz val="10"/>
        <color indexed="8"/>
        <rFont val="Arial"/>
        <family val="2"/>
      </rPr>
      <t>Spécifique aux établissements publics</t>
    </r>
    <r>
      <rPr>
        <sz val="10"/>
        <color indexed="8"/>
        <rFont val="Arial"/>
        <family val="2"/>
      </rPr>
      <t xml:space="preserve">
</t>
    </r>
    <r>
      <rPr>
        <b/>
        <u/>
        <sz val="10"/>
        <color rgb="FF000000"/>
        <rFont val="Arial"/>
        <family val="2"/>
      </rPr>
      <t>Service public ecoresponsable</t>
    </r>
    <r>
      <rPr>
        <sz val="10"/>
        <color rgb="FF000000"/>
        <rFont val="Arial"/>
        <family val="2"/>
      </rPr>
      <t xml:space="preserve">
sensibilisation des agents aux écogestes numériques
lancement d'une campagne de sensibilisation et d'implication des agents à la réduction de la consommation d'énergie dans les bâtiments publics </t>
    </r>
  </si>
  <si>
    <r>
      <t xml:space="preserve">Référentiel </t>
    </r>
    <r>
      <rPr>
        <b/>
        <i/>
        <sz val="16"/>
        <color rgb="FF000000"/>
        <rFont val="Calibri"/>
        <family val="2"/>
      </rPr>
      <t>DD&amp;RS (Plan Vert)</t>
    </r>
    <r>
      <rPr>
        <b/>
        <sz val="16"/>
        <color rgb="FF000000"/>
        <rFont val="Calibri"/>
        <family val="2"/>
      </rPr>
      <t xml:space="preserve"> CPU-CGE version </t>
    </r>
    <r>
      <rPr>
        <b/>
        <sz val="16"/>
        <rFont val="Calibri"/>
        <family val="2"/>
      </rPr>
      <t>2021</t>
    </r>
  </si>
  <si>
    <t>A/ LES EVOLUTIONS ENTRE LA VERSION 2021 ET LA VERSION 2019 (intégration des ODD)</t>
  </si>
  <si>
    <r>
      <t xml:space="preserve">D/ </t>
    </r>
    <r>
      <rPr>
        <b/>
        <sz val="12"/>
        <color indexed="8"/>
        <rFont val="Calibri"/>
        <family val="2"/>
      </rPr>
      <t>PROPOSITION D’UNE METHODOLOGIE POUR RENSEIGNER LE REFERENTIEL 2021</t>
    </r>
  </si>
  <si>
    <r>
      <rPr>
        <b/>
        <sz val="12"/>
        <rFont val="Arial"/>
        <family val="2"/>
      </rPr>
      <t xml:space="preserve">Remarques, à utiliser pour: </t>
    </r>
    <r>
      <rPr>
        <b/>
        <sz val="10"/>
        <rFont val="Arial"/>
        <family val="2"/>
      </rPr>
      <t xml:space="preserve">
</t>
    </r>
    <r>
      <rPr>
        <b/>
        <sz val="12"/>
        <rFont val="Arial"/>
        <family val="2"/>
      </rPr>
      <t>Cases bleues</t>
    </r>
    <r>
      <rPr>
        <b/>
        <sz val="10"/>
        <rFont val="Arial"/>
        <family val="2"/>
      </rPr>
      <t xml:space="preserve">: Le cas échéant expliquer un écart supérieur à 1 avec les variables opérationnelles correspondantes
Le cas échéant expliquer le choix  d'un document d'appui différent d'un document commun proposé 
</t>
    </r>
    <r>
      <rPr>
        <b/>
        <sz val="12"/>
        <rFont val="Arial"/>
        <family val="2"/>
      </rPr>
      <t>Cases blanches:</t>
    </r>
    <r>
      <rPr>
        <b/>
        <sz val="10"/>
        <rFont val="Arial"/>
        <family val="2"/>
      </rPr>
      <t xml:space="preserve">  Le cas échéant expliquer en quoi une unité géographique ou organisationnelle de votre établissement n'est pas  concernée par une variable opérationnelle 
 Le cas échéant expliquer  le système de pondération choisi pour chaque variable opérationnelle
Le cas échéant expliquer le choix d'un indicateur ou d'un document d'appui différent d'un indicateur ou d'un document commun proposé </t>
    </r>
    <r>
      <rPr>
        <b/>
        <sz val="10"/>
        <color indexed="10"/>
        <rFont val="Arial"/>
        <family val="2"/>
      </rPr>
      <t xml:space="preserve">
</t>
    </r>
  </si>
  <si>
    <t>La version 2021 est une nouvelle version du référentiel DD&amp;RS au même titre qu'a pu l'être la version 2012. Les changements sont importants et sont le résultat de deux années de travaux (2018-2020) qui ont associés plus de 50 personnes issues des universités, des Grandes écoles, de ministères, d'organisations étudiantes et aussi, une nouveauté, des organismes de recherche. Ces derniers, dans le cadre du GT recherche et Innovation responsable, ont fortement contribué à la refonte de l'axe recherche du référentiel DD&amp;RS dans un premier temps puis, par association avec le GT référentiel DD&amp;RS et le Forum des auditeurs du Label DD&amp;RS (Cf. CIRSES), aux évolutions du référentiel DD&amp;RS dans sa globalité.
Cependant, même si les changements sont notables, la structure générale du référentiel 2021, nombre d'axes, nombre des niveaux d'évaluations (5), colonnes documents et indicateurs, organisation en variables stratégiques et variables opérationnelles associées, colonne de lien avec les ODD etc.., ne change pas par rapport à la version de 2019. Les évolutions majeures apportées aux référentiel DD&amp;RS référentiel sont les suivantes:</t>
  </si>
  <si>
    <r>
      <t xml:space="preserve">Les </t>
    </r>
    <r>
      <rPr>
        <b/>
        <u/>
        <sz val="11"/>
        <rFont val="Arial"/>
        <family val="2"/>
      </rPr>
      <t>enseignements</t>
    </r>
    <r>
      <rPr>
        <b/>
        <sz val="11"/>
        <color theme="1"/>
        <rFont val="Arial"/>
        <family val="2"/>
      </rPr>
      <t xml:space="preserve"> et/ou les </t>
    </r>
    <r>
      <rPr>
        <b/>
        <u/>
        <sz val="11"/>
        <rFont val="Arial"/>
        <family val="2"/>
      </rPr>
      <t xml:space="preserve">formations </t>
    </r>
    <r>
      <rPr>
        <b/>
        <sz val="11"/>
        <color theme="1"/>
        <rFont val="Arial"/>
        <family val="2"/>
      </rPr>
      <t>intégrant le DD&amp;RS sont identifiés. Les initiatives pédagogiques DD&amp;RS sont encouragées. L'établissement fait une veille sur les pratiques et réseaux pédagogiques DD&amp;RS au niveau national/international et les promeut auprès de son corps enseignant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</si>
</sst>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d\-mmm"/>
    <numFmt numFmtId="166" formatCode="d\.m"/>
    <numFmt numFmtId="167" formatCode="0.0"/>
  </numFmts>
  <fonts count="132" x14ac:knownFonts="1">
    <font>
      <sz val="11"/>
      <color theme="1"/>
      <name val="Arial"/>
    </font>
    <font>
      <sz val="11"/>
      <color theme="1"/>
      <name val="Calibri"/>
      <family val="2"/>
      <scheme val="minor"/>
    </font>
    <font>
      <sz val="11"/>
      <color theme="1"/>
      <name val="Calibri"/>
      <family val="2"/>
      <scheme val="minor"/>
    </font>
    <font>
      <u/>
      <sz val="11"/>
      <color theme="10"/>
      <name val="Arial"/>
      <family val="2"/>
    </font>
    <font>
      <sz val="11"/>
      <color theme="1"/>
      <name val="Arial"/>
      <family val="2"/>
    </font>
    <font>
      <b/>
      <sz val="11"/>
      <color rgb="FF000000"/>
      <name val="Arial"/>
      <family val="2"/>
    </font>
    <font>
      <sz val="11"/>
      <color rgb="FF000000"/>
      <name val="Arial"/>
      <family val="2"/>
    </font>
    <font>
      <u/>
      <sz val="11"/>
      <color theme="1"/>
      <name val="Arial"/>
      <family val="2"/>
    </font>
    <font>
      <b/>
      <sz val="11"/>
      <color theme="1"/>
      <name val="Arial"/>
      <family val="2"/>
    </font>
    <font>
      <sz val="11"/>
      <name val="Arial"/>
      <family val="2"/>
    </font>
    <font>
      <sz val="12"/>
      <color theme="1"/>
      <name val="Arial"/>
      <family val="2"/>
    </font>
    <font>
      <sz val="11"/>
      <color rgb="FFFF0000"/>
      <name val="Arial"/>
      <family val="2"/>
    </font>
    <font>
      <sz val="12"/>
      <color rgb="FF000000"/>
      <name val="Arial"/>
      <family val="2"/>
    </font>
    <font>
      <b/>
      <sz val="11"/>
      <name val="Arial"/>
      <family val="2"/>
    </font>
    <font>
      <b/>
      <sz val="12"/>
      <color theme="1"/>
      <name val="Arial"/>
      <family val="2"/>
    </font>
    <font>
      <b/>
      <sz val="11"/>
      <color rgb="FFFF0000"/>
      <name val="Arial"/>
      <family val="2"/>
    </font>
    <font>
      <b/>
      <i/>
      <sz val="11"/>
      <color rgb="FF000000"/>
      <name val="Arial"/>
      <family val="2"/>
    </font>
    <font>
      <b/>
      <sz val="12"/>
      <color rgb="FF000000"/>
      <name val="Arial"/>
      <family val="2"/>
    </font>
    <font>
      <b/>
      <sz val="12"/>
      <name val="Arial"/>
      <family val="2"/>
    </font>
    <font>
      <u/>
      <sz val="11"/>
      <color theme="10"/>
      <name val="Arial"/>
      <family val="2"/>
    </font>
    <font>
      <u/>
      <sz val="11"/>
      <color rgb="FF000000"/>
      <name val="Arial"/>
      <family val="2"/>
    </font>
    <font>
      <u/>
      <sz val="11"/>
      <color theme="4"/>
      <name val="Arial"/>
      <family val="2"/>
    </font>
    <font>
      <sz val="11"/>
      <color theme="4"/>
      <name val="Arial"/>
      <family val="2"/>
    </font>
    <font>
      <i/>
      <sz val="11"/>
      <color theme="4"/>
      <name val="Arial"/>
      <family val="2"/>
    </font>
    <font>
      <i/>
      <sz val="11"/>
      <name val="Arial"/>
      <family val="2"/>
    </font>
    <font>
      <u/>
      <sz val="11"/>
      <name val="Arial"/>
      <family val="2"/>
    </font>
    <font>
      <b/>
      <u/>
      <sz val="11"/>
      <name val="Arial"/>
      <family val="2"/>
    </font>
    <font>
      <b/>
      <u/>
      <sz val="11"/>
      <color theme="1"/>
      <name val="Arial"/>
      <family val="2"/>
    </font>
    <font>
      <b/>
      <u/>
      <sz val="11"/>
      <color rgb="FF000000"/>
      <name val="Arial"/>
      <family val="2"/>
    </font>
    <font>
      <u/>
      <sz val="12"/>
      <color theme="1"/>
      <name val="Arial"/>
      <family val="2"/>
    </font>
    <font>
      <sz val="10"/>
      <color theme="1"/>
      <name val="Arial"/>
      <family val="2"/>
    </font>
    <font>
      <sz val="10"/>
      <name val="Arial"/>
      <family val="2"/>
    </font>
    <font>
      <b/>
      <sz val="10"/>
      <name val="Arial"/>
      <family val="2"/>
    </font>
    <font>
      <b/>
      <u/>
      <sz val="12"/>
      <color theme="1"/>
      <name val="Arial"/>
      <family val="2"/>
    </font>
    <font>
      <u/>
      <sz val="12"/>
      <color rgb="FF000000"/>
      <name val="Arial"/>
      <family val="2"/>
    </font>
    <font>
      <sz val="12"/>
      <name val="Arial"/>
      <family val="2"/>
    </font>
    <font>
      <u/>
      <sz val="12"/>
      <name val="Arial"/>
      <family val="2"/>
    </font>
    <font>
      <strike/>
      <sz val="11"/>
      <name val="Arial"/>
      <family val="2"/>
    </font>
    <font>
      <b/>
      <strike/>
      <sz val="11"/>
      <name val="Arial"/>
      <family val="2"/>
    </font>
    <font>
      <b/>
      <u/>
      <sz val="12"/>
      <color rgb="FF000000"/>
      <name val="Arial"/>
      <family val="2"/>
    </font>
    <font>
      <b/>
      <sz val="18"/>
      <color rgb="FF000000"/>
      <name val="Arial"/>
      <family val="2"/>
    </font>
    <font>
      <b/>
      <sz val="10"/>
      <color rgb="FF000000"/>
      <name val="Arial"/>
      <family val="2"/>
    </font>
    <font>
      <b/>
      <sz val="14"/>
      <color rgb="FF000000"/>
      <name val="Arial"/>
      <family val="2"/>
    </font>
    <font>
      <b/>
      <sz val="14"/>
      <color theme="1"/>
      <name val="Arial"/>
      <family val="2"/>
    </font>
    <font>
      <sz val="10"/>
      <color rgb="FF000000"/>
      <name val="Arial"/>
      <family val="2"/>
    </font>
    <font>
      <b/>
      <sz val="10"/>
      <color theme="1"/>
      <name val="Arial"/>
      <family val="2"/>
    </font>
    <font>
      <sz val="11"/>
      <color rgb="FF00B050"/>
      <name val="Arial"/>
      <family val="2"/>
    </font>
    <font>
      <b/>
      <u/>
      <sz val="12"/>
      <name val="Arial"/>
      <family val="2"/>
    </font>
    <font>
      <b/>
      <sz val="11"/>
      <color rgb="FFC00000"/>
      <name val="Arial"/>
      <family val="2"/>
    </font>
    <font>
      <b/>
      <i/>
      <sz val="11"/>
      <name val="Arial"/>
      <family val="2"/>
    </font>
    <font>
      <sz val="11"/>
      <color rgb="FF008000"/>
      <name val="Arial"/>
      <family val="2"/>
    </font>
    <font>
      <sz val="10"/>
      <color rgb="FFFF0000"/>
      <name val="Arial"/>
      <family val="2"/>
    </font>
    <font>
      <b/>
      <i/>
      <sz val="11"/>
      <color theme="1"/>
      <name val="Arial"/>
      <family val="2"/>
    </font>
    <font>
      <b/>
      <sz val="14"/>
      <color theme="0"/>
      <name val="Arial"/>
      <family val="2"/>
    </font>
    <font>
      <sz val="14"/>
      <color rgb="FF000000"/>
      <name val="Arial"/>
      <family val="2"/>
    </font>
    <font>
      <sz val="11"/>
      <color rgb="FF4D4D4D"/>
      <name val="Arial"/>
      <family val="2"/>
    </font>
    <font>
      <sz val="11"/>
      <color rgb="FFC00000"/>
      <name val="Arial"/>
      <family val="2"/>
    </font>
    <font>
      <sz val="12"/>
      <color rgb="FFFF0000"/>
      <name val="Arial"/>
      <family val="2"/>
    </font>
    <font>
      <sz val="10"/>
      <color rgb="FF00B050"/>
      <name val="Arial"/>
      <family val="2"/>
    </font>
    <font>
      <i/>
      <sz val="12"/>
      <name val="Arial"/>
      <family val="2"/>
    </font>
    <font>
      <sz val="12"/>
      <color rgb="FF0070C0"/>
      <name val="Arial"/>
      <family val="2"/>
    </font>
    <font>
      <u/>
      <sz val="12"/>
      <color rgb="FF0070C0"/>
      <name val="Arial"/>
      <family val="2"/>
    </font>
    <font>
      <b/>
      <sz val="20"/>
      <color indexed="8"/>
      <name val="Arial"/>
      <family val="2"/>
    </font>
    <font>
      <sz val="11"/>
      <color indexed="8"/>
      <name val="Arial"/>
      <family val="2"/>
    </font>
    <font>
      <b/>
      <sz val="11"/>
      <color indexed="8"/>
      <name val="Arial"/>
      <family val="2"/>
    </font>
    <font>
      <sz val="9"/>
      <color indexed="8"/>
      <name val="Arial"/>
      <family val="2"/>
    </font>
    <font>
      <b/>
      <sz val="16"/>
      <color rgb="FF000000"/>
      <name val="Calibri"/>
      <family val="2"/>
    </font>
    <font>
      <b/>
      <i/>
      <sz val="16"/>
      <color rgb="FF000000"/>
      <name val="Calibri"/>
      <family val="2"/>
    </font>
    <font>
      <b/>
      <sz val="14"/>
      <color rgb="FF000000"/>
      <name val="Calibri"/>
      <family val="2"/>
    </font>
    <font>
      <b/>
      <i/>
      <sz val="12"/>
      <name val="Calibri"/>
      <family val="2"/>
    </font>
    <font>
      <i/>
      <sz val="11"/>
      <name val="Calibri"/>
      <family val="2"/>
    </font>
    <font>
      <sz val="11"/>
      <color rgb="FF000000"/>
      <name val="Calibri"/>
      <family val="2"/>
    </font>
    <font>
      <sz val="11"/>
      <color rgb="FF00B050"/>
      <name val="Calibri"/>
      <family val="2"/>
    </font>
    <font>
      <b/>
      <sz val="11"/>
      <color rgb="FF00B050"/>
      <name val="Calibri"/>
      <family val="2"/>
    </font>
    <font>
      <sz val="11"/>
      <color rgb="FFC00000"/>
      <name val="Calibri"/>
      <family val="2"/>
    </font>
    <font>
      <b/>
      <sz val="12"/>
      <color rgb="FF000000"/>
      <name val="Calibri"/>
      <family val="2"/>
    </font>
    <font>
      <b/>
      <sz val="11"/>
      <color indexed="8"/>
      <name val="Calibri"/>
      <family val="2"/>
    </font>
    <font>
      <sz val="11"/>
      <color indexed="8"/>
      <name val="Calibri"/>
      <family val="2"/>
    </font>
    <font>
      <b/>
      <sz val="11"/>
      <color rgb="FF000000"/>
      <name val="Calibri"/>
      <family val="2"/>
    </font>
    <font>
      <u/>
      <sz val="11"/>
      <color indexed="8"/>
      <name val="Calibri"/>
      <family val="2"/>
    </font>
    <font>
      <b/>
      <u/>
      <sz val="11"/>
      <color indexed="8"/>
      <name val="Calibri"/>
      <family val="2"/>
    </font>
    <font>
      <u/>
      <sz val="11"/>
      <color rgb="FF000000"/>
      <name val="Calibri"/>
      <family val="2"/>
    </font>
    <font>
      <sz val="12"/>
      <color rgb="FF000000"/>
      <name val="Calibri"/>
      <family val="2"/>
    </font>
    <font>
      <b/>
      <i/>
      <sz val="11"/>
      <name val="Calibri"/>
      <family val="2"/>
    </font>
    <font>
      <b/>
      <sz val="12"/>
      <color indexed="8"/>
      <name val="Calibri"/>
      <family val="2"/>
    </font>
    <font>
      <b/>
      <sz val="11"/>
      <color theme="1"/>
      <name val="Calibri"/>
      <family val="2"/>
      <scheme val="minor"/>
    </font>
    <font>
      <sz val="11"/>
      <name val="Calibri"/>
      <family val="2"/>
    </font>
    <font>
      <b/>
      <sz val="11"/>
      <name val="Calibri"/>
      <family val="2"/>
    </font>
    <font>
      <b/>
      <sz val="11"/>
      <color rgb="FFC00000"/>
      <name val="Calibri"/>
      <family val="2"/>
    </font>
    <font>
      <b/>
      <sz val="8"/>
      <name val="Arial"/>
      <family val="2"/>
    </font>
    <font>
      <b/>
      <sz val="11"/>
      <color indexed="10"/>
      <name val="Arial"/>
      <family val="2"/>
    </font>
    <font>
      <b/>
      <sz val="16"/>
      <color indexed="8"/>
      <name val="Arial"/>
      <family val="2"/>
    </font>
    <font>
      <sz val="10"/>
      <color indexed="8"/>
      <name val="Arial"/>
      <family val="2"/>
    </font>
    <font>
      <b/>
      <sz val="14"/>
      <color indexed="8"/>
      <name val="Arial"/>
      <family val="2"/>
    </font>
    <font>
      <b/>
      <sz val="12"/>
      <color indexed="8"/>
      <name val="Arial"/>
      <family val="2"/>
    </font>
    <font>
      <sz val="12"/>
      <color indexed="8"/>
      <name val="Arial"/>
      <family val="2"/>
    </font>
    <font>
      <sz val="8"/>
      <color theme="1"/>
      <name val="Arial"/>
      <family val="2"/>
    </font>
    <font>
      <sz val="8"/>
      <name val="Arial"/>
      <family val="2"/>
    </font>
    <font>
      <b/>
      <sz val="8"/>
      <color indexed="10"/>
      <name val="Arial"/>
      <family val="2"/>
    </font>
    <font>
      <b/>
      <u/>
      <sz val="12"/>
      <color indexed="8"/>
      <name val="Arial"/>
      <family val="2"/>
    </font>
    <font>
      <b/>
      <sz val="10"/>
      <color rgb="FFFF0000"/>
      <name val="Arial"/>
      <family val="2"/>
    </font>
    <font>
      <b/>
      <sz val="10"/>
      <color indexed="10"/>
      <name val="Arial"/>
      <family val="2"/>
    </font>
    <font>
      <b/>
      <sz val="10"/>
      <color indexed="8"/>
      <name val="Arial"/>
      <family val="2"/>
    </font>
    <font>
      <b/>
      <sz val="12"/>
      <color theme="0"/>
      <name val="Arial"/>
      <family val="2"/>
    </font>
    <font>
      <b/>
      <sz val="14"/>
      <color indexed="9"/>
      <name val="Arial"/>
      <family val="2"/>
    </font>
    <font>
      <b/>
      <sz val="12"/>
      <color indexed="9"/>
      <name val="Arial"/>
      <family val="2"/>
    </font>
    <font>
      <b/>
      <i/>
      <sz val="10"/>
      <color indexed="8"/>
      <name val="Arial"/>
      <family val="2"/>
    </font>
    <font>
      <b/>
      <sz val="10"/>
      <color indexed="9"/>
      <name val="Arial"/>
      <family val="2"/>
    </font>
    <font>
      <i/>
      <sz val="10"/>
      <name val="Arial"/>
      <family val="2"/>
    </font>
    <font>
      <b/>
      <sz val="9"/>
      <color indexed="81"/>
      <name val="Tahoma"/>
      <family val="2"/>
    </font>
    <font>
      <sz val="9"/>
      <color indexed="81"/>
      <name val="Tahoma"/>
      <family val="2"/>
    </font>
    <font>
      <b/>
      <sz val="14"/>
      <color theme="1"/>
      <name val="Calibri"/>
      <family val="2"/>
      <scheme val="minor"/>
    </font>
    <font>
      <b/>
      <u/>
      <sz val="14"/>
      <color theme="1"/>
      <name val="Calibri"/>
      <family val="2"/>
      <scheme val="minor"/>
    </font>
    <font>
      <sz val="10"/>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4"/>
      <name val="Arial"/>
      <family val="2"/>
    </font>
    <font>
      <u/>
      <sz val="10"/>
      <color indexed="8"/>
      <name val="Arial"/>
      <family val="2"/>
    </font>
    <font>
      <sz val="10"/>
      <color rgb="FFC00000"/>
      <name val="Arial"/>
      <family val="2"/>
    </font>
    <font>
      <i/>
      <sz val="10"/>
      <color indexed="8"/>
      <name val="Arial"/>
      <family val="2"/>
    </font>
    <font>
      <i/>
      <u/>
      <sz val="10"/>
      <color indexed="8"/>
      <name val="Arial"/>
      <family val="2"/>
    </font>
    <font>
      <b/>
      <u/>
      <sz val="16"/>
      <color theme="1"/>
      <name val="Calibri"/>
      <family val="2"/>
      <scheme val="minor"/>
    </font>
    <font>
      <i/>
      <u/>
      <sz val="10"/>
      <color rgb="FF000000"/>
      <name val="Arial"/>
      <family val="2"/>
    </font>
    <font>
      <u/>
      <sz val="10"/>
      <color rgb="FF000000"/>
      <name val="Arial"/>
      <family val="2"/>
    </font>
    <font>
      <u/>
      <sz val="12"/>
      <color theme="1"/>
      <name val="Calibri"/>
      <family val="2"/>
      <scheme val="minor"/>
    </font>
    <font>
      <b/>
      <sz val="12"/>
      <color theme="0"/>
      <name val="Calibri"/>
      <family val="2"/>
      <scheme val="minor"/>
    </font>
    <font>
      <u/>
      <sz val="10"/>
      <name val="Arial"/>
      <family val="2"/>
    </font>
    <font>
      <b/>
      <u/>
      <sz val="10"/>
      <color rgb="FF000000"/>
      <name val="Arial"/>
      <family val="2"/>
    </font>
    <font>
      <b/>
      <i/>
      <u/>
      <sz val="10"/>
      <color rgb="FF000000"/>
      <name val="Arial"/>
      <family val="2"/>
    </font>
    <font>
      <b/>
      <i/>
      <sz val="10"/>
      <color rgb="FF000000"/>
      <name val="Arial"/>
      <family val="2"/>
    </font>
    <font>
      <b/>
      <sz val="16"/>
      <name val="Calibri"/>
      <family val="2"/>
    </font>
  </fonts>
  <fills count="30">
    <fill>
      <patternFill patternType="none"/>
    </fill>
    <fill>
      <patternFill patternType="gray125"/>
    </fill>
    <fill>
      <patternFill patternType="solid">
        <fgColor rgb="FFA8D08D"/>
        <bgColor rgb="FFA8D08D"/>
      </patternFill>
    </fill>
    <fill>
      <patternFill patternType="solid">
        <fgColor rgb="FFBFBFBF"/>
        <bgColor rgb="FFBFBFBF"/>
      </patternFill>
    </fill>
    <fill>
      <patternFill patternType="solid">
        <fgColor rgb="FF92D050"/>
        <bgColor rgb="FF92D050"/>
      </patternFill>
    </fill>
    <fill>
      <patternFill patternType="solid">
        <fgColor rgb="FFD8D8D8"/>
        <bgColor rgb="FFD8D8D8"/>
      </patternFill>
    </fill>
    <fill>
      <patternFill patternType="solid">
        <fgColor rgb="FFDEEAF6"/>
        <bgColor rgb="FFDEEAF6"/>
      </patternFill>
    </fill>
    <fill>
      <patternFill patternType="solid">
        <fgColor rgb="FFFFFF00"/>
        <bgColor rgb="FFFFFF00"/>
      </patternFill>
    </fill>
    <fill>
      <patternFill patternType="solid">
        <fgColor rgb="FF800000"/>
        <bgColor rgb="FF800000"/>
      </patternFill>
    </fill>
    <fill>
      <patternFill patternType="solid">
        <fgColor rgb="FF969696"/>
        <bgColor rgb="FF969696"/>
      </patternFill>
    </fill>
    <fill>
      <patternFill patternType="solid">
        <fgColor theme="0"/>
        <bgColor theme="0"/>
      </patternFill>
    </fill>
    <fill>
      <patternFill patternType="solid">
        <fgColor rgb="FFFFFFFF"/>
        <bgColor rgb="FFFFFFFF"/>
      </patternFill>
    </fill>
    <fill>
      <patternFill patternType="solid">
        <fgColor rgb="FFDDEBF7"/>
        <bgColor rgb="FFDDEBF7"/>
      </patternFill>
    </fill>
    <fill>
      <patternFill patternType="solid">
        <fgColor rgb="FF00B0F0"/>
        <bgColor rgb="FF00B0F0"/>
      </patternFill>
    </fill>
    <fill>
      <patternFill patternType="solid">
        <fgColor rgb="FFDBEEF4"/>
        <bgColor rgb="FFDBEEF4"/>
      </patternFill>
    </fill>
    <fill>
      <patternFill patternType="solid">
        <fgColor theme="0"/>
        <bgColor indexed="64"/>
      </patternFill>
    </fill>
    <fill>
      <patternFill patternType="solid">
        <fgColor theme="0" tint="-0.499984740745262"/>
        <bgColor indexed="23"/>
      </patternFill>
    </fill>
    <fill>
      <patternFill patternType="solid">
        <fgColor theme="1" tint="0.499984740745262"/>
        <bgColor indexed="64"/>
      </patternFill>
    </fill>
    <fill>
      <patternFill patternType="solid">
        <fgColor rgb="FF92D050"/>
        <bgColor indexed="64"/>
      </patternFill>
    </fill>
    <fill>
      <patternFill patternType="solid">
        <fgColor theme="0" tint="-0.499984740745262"/>
        <bgColor indexed="64"/>
      </patternFill>
    </fill>
    <fill>
      <patternFill patternType="solid">
        <fgColor rgb="FFC00000"/>
        <bgColor indexed="64"/>
      </patternFill>
    </fill>
    <fill>
      <patternFill patternType="solid">
        <fgColor rgb="FFC00000"/>
        <bgColor indexed="23"/>
      </patternFill>
    </fill>
    <fill>
      <patternFill patternType="solid">
        <fgColor theme="8" tint="0.59999389629810485"/>
        <bgColor indexed="64"/>
      </patternFill>
    </fill>
    <fill>
      <patternFill patternType="solid">
        <fgColor theme="8" tint="0.59999389629810485"/>
        <bgColor indexed="23"/>
      </patternFill>
    </fill>
    <fill>
      <patternFill patternType="solid">
        <fgColor theme="0"/>
        <bgColor indexed="23"/>
      </patternFill>
    </fill>
    <fill>
      <patternFill patternType="solid">
        <fgColor rgb="FF92D050"/>
        <bgColor indexed="23"/>
      </patternFill>
    </fill>
    <fill>
      <patternFill patternType="solid">
        <fgColor theme="9" tint="0.39997558519241921"/>
        <bgColor indexed="64"/>
      </patternFill>
    </fill>
    <fill>
      <patternFill patternType="solid">
        <fgColor theme="8" tint="0.79998168889431442"/>
        <bgColor indexed="64"/>
      </patternFill>
    </fill>
    <fill>
      <patternFill patternType="solid">
        <fgColor rgb="FF0070C0"/>
        <bgColor indexed="64"/>
      </patternFill>
    </fill>
    <fill>
      <patternFill patternType="solid">
        <fgColor rgb="FF99CC00"/>
        <bgColor indexed="64"/>
      </patternFill>
    </fill>
  </fills>
  <borders count="16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diagonal/>
    </border>
    <border>
      <left/>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medium">
        <color rgb="FF0070C0"/>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medium">
        <color rgb="FF0070C0"/>
      </right>
      <top style="thin">
        <color rgb="FF000000"/>
      </top>
      <bottom/>
      <diagonal/>
    </border>
    <border>
      <left/>
      <right style="thin">
        <color rgb="FF0070C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C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medium">
        <color rgb="FF0070C0"/>
      </right>
      <top/>
      <bottom/>
      <diagonal/>
    </border>
    <border>
      <left style="thin">
        <color rgb="FF000000"/>
      </left>
      <right/>
      <top style="medium">
        <color rgb="FF0070C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ck">
        <color rgb="FF0070C0"/>
      </left>
      <right style="thick">
        <color rgb="FF0070C0"/>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top style="dashDot">
        <color indexed="64"/>
      </top>
      <bottom/>
      <diagonal/>
    </border>
    <border>
      <left style="dotted">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Dot">
        <color indexed="64"/>
      </right>
      <top/>
      <bottom style="mediumDashDot">
        <color indexed="64"/>
      </bottom>
      <diagonal/>
    </border>
    <border>
      <left style="dotted">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thin">
        <color indexed="64"/>
      </right>
      <top style="mediumDashDot">
        <color indexed="64"/>
      </top>
      <bottom style="mediumDashDot">
        <color indexed="64"/>
      </bottom>
      <diagonal/>
    </border>
    <border>
      <left style="double">
        <color indexed="64"/>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ashDot">
        <color indexed="64"/>
      </top>
      <bottom style="dashDot">
        <color indexed="64"/>
      </bottom>
      <diagonal/>
    </border>
    <border>
      <left/>
      <right/>
      <top style="dashDot">
        <color indexed="64"/>
      </top>
      <bottom/>
      <diagonal/>
    </border>
    <border>
      <left/>
      <right style="dashDot">
        <color indexed="64"/>
      </right>
      <top style="dashDot">
        <color indexed="64"/>
      </top>
      <bottom style="dashDot">
        <color indexed="64"/>
      </bottom>
      <diagonal/>
    </border>
    <border>
      <left style="thin">
        <color indexed="64"/>
      </left>
      <right style="thin">
        <color indexed="64"/>
      </right>
      <top style="dashDot">
        <color indexed="64"/>
      </top>
      <bottom style="mediumDashDot">
        <color indexed="64"/>
      </bottom>
      <diagonal/>
    </border>
    <border>
      <left/>
      <right/>
      <top/>
      <bottom style="dashDot">
        <color indexed="64"/>
      </bottom>
      <diagonal/>
    </border>
    <border>
      <left/>
      <right style="dotted">
        <color indexed="64"/>
      </right>
      <top style="medium">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ashDot">
        <color indexed="64"/>
      </right>
      <top style="dashDot">
        <color indexed="64"/>
      </top>
      <bottom/>
      <diagonal/>
    </border>
    <border>
      <left style="dotted">
        <color indexed="64"/>
      </left>
      <right style="double">
        <color indexed="64"/>
      </right>
      <top/>
      <bottom style="thin">
        <color indexed="64"/>
      </bottom>
      <diagonal/>
    </border>
    <border>
      <left style="dashDotDot">
        <color indexed="64"/>
      </left>
      <right/>
      <top/>
      <bottom style="medium">
        <color indexed="64"/>
      </bottom>
      <diagonal/>
    </border>
    <border>
      <left/>
      <right style="dashDot">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dashDot">
        <color indexed="64"/>
      </top>
      <bottom style="thin">
        <color indexed="64"/>
      </bottom>
      <diagonal/>
    </border>
    <border>
      <left style="dashed">
        <color indexed="64"/>
      </left>
      <right style="thin">
        <color indexed="64"/>
      </right>
      <top style="medium">
        <color indexed="64"/>
      </top>
      <bottom style="medium">
        <color indexed="64"/>
      </bottom>
      <diagonal/>
    </border>
    <border>
      <left style="thin">
        <color indexed="64"/>
      </left>
      <right style="thin">
        <color indexed="64"/>
      </right>
      <top style="mediumDashDot">
        <color indexed="64"/>
      </top>
      <bottom/>
      <diagonal/>
    </border>
    <border>
      <left style="thin">
        <color indexed="64"/>
      </left>
      <right style="thin">
        <color indexed="64"/>
      </right>
      <top style="mediumDashDot">
        <color indexed="64"/>
      </top>
      <bottom style="dashDot">
        <color indexed="64"/>
      </bottom>
      <diagonal/>
    </border>
    <border>
      <left style="dotted">
        <color indexed="64"/>
      </left>
      <right style="double">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bottom/>
      <diagonal/>
    </border>
    <border>
      <left style="thin">
        <color theme="1"/>
      </left>
      <right/>
      <top style="thin">
        <color indexed="64"/>
      </top>
      <bottom/>
      <diagonal/>
    </border>
    <border>
      <left style="thin">
        <color theme="1"/>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theme="1"/>
      </left>
      <right/>
      <top/>
      <bottom style="medium">
        <color indexed="64"/>
      </bottom>
      <diagonal/>
    </border>
    <border>
      <left/>
      <right style="medium">
        <color indexed="64"/>
      </right>
      <top/>
      <bottom style="medium">
        <color indexed="64"/>
      </bottom>
      <diagonal/>
    </border>
    <border>
      <left style="thin">
        <color theme="1"/>
      </left>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C00000"/>
      </left>
      <right/>
      <top/>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style="thin">
        <color indexed="64"/>
      </top>
      <bottom/>
      <diagonal/>
    </border>
    <border>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s>
  <cellStyleXfs count="4">
    <xf numFmtId="0" fontId="0" fillId="0" borderId="0"/>
    <xf numFmtId="0" fontId="3" fillId="0" borderId="0" applyNumberFormat="0" applyFill="0" applyBorder="0" applyAlignment="0" applyProtection="0"/>
    <xf numFmtId="0" fontId="2" fillId="0" borderId="39"/>
    <xf numFmtId="0" fontId="31" fillId="0" borderId="39">
      <alignment vertical="center"/>
    </xf>
  </cellStyleXfs>
  <cellXfs count="731">
    <xf numFmtId="0" fontId="0" fillId="0" borderId="0" xfId="0" applyFont="1" applyAlignment="1"/>
    <xf numFmtId="0" fontId="4" fillId="0" borderId="8" xfId="0" applyFont="1" applyBorder="1" applyAlignment="1">
      <alignment horizontal="left" vertical="center" wrapText="1"/>
    </xf>
    <xf numFmtId="0" fontId="5" fillId="0" borderId="8" xfId="0" applyFont="1" applyBorder="1" applyAlignment="1">
      <alignment horizontal="center" vertical="center" wrapText="1"/>
    </xf>
    <xf numFmtId="0" fontId="4" fillId="10" borderId="12" xfId="0" applyFont="1" applyFill="1" applyBorder="1" applyAlignment="1">
      <alignment horizontal="left" vertical="center" wrapText="1"/>
    </xf>
    <xf numFmtId="0" fontId="4" fillId="0" borderId="0" xfId="0" applyFont="1" applyAlignment="1"/>
    <xf numFmtId="0" fontId="21" fillId="0" borderId="8" xfId="0" applyFont="1" applyFill="1" applyBorder="1" applyAlignment="1">
      <alignment vertical="center" wrapText="1"/>
    </xf>
    <xf numFmtId="0" fontId="22" fillId="0" borderId="8" xfId="0" applyFont="1" applyFill="1" applyBorder="1" applyAlignment="1">
      <alignment vertical="center" wrapText="1"/>
    </xf>
    <xf numFmtId="0" fontId="21" fillId="0" borderId="0" xfId="0" applyFont="1" applyFill="1" applyAlignment="1">
      <alignment vertical="center" wrapText="1"/>
    </xf>
    <xf numFmtId="0" fontId="23" fillId="0" borderId="0" xfId="0" applyFont="1" applyFill="1" applyAlignment="1">
      <alignment vertical="center" wrapText="1"/>
    </xf>
    <xf numFmtId="0" fontId="22" fillId="0" borderId="8"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8" xfId="0" applyFont="1" applyFill="1" applyBorder="1" applyAlignment="1">
      <alignment horizontal="center" vertical="center" wrapText="1"/>
    </xf>
    <xf numFmtId="0" fontId="18" fillId="0" borderId="0" xfId="0" applyFont="1" applyFill="1" applyAlignment="1">
      <alignment horizontal="left" vertical="center"/>
    </xf>
    <xf numFmtId="0" fontId="18" fillId="0" borderId="45"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8" xfId="0" applyFont="1" applyFill="1" applyBorder="1" applyAlignment="1">
      <alignment horizontal="left" vertical="center"/>
    </xf>
    <xf numFmtId="0" fontId="18" fillId="0" borderId="0" xfId="0" applyFont="1" applyFill="1" applyAlignment="1">
      <alignment horizontal="left" vertical="center" wrapText="1"/>
    </xf>
    <xf numFmtId="0" fontId="18" fillId="0" borderId="0" xfId="0" applyFont="1" applyFill="1" applyAlignment="1"/>
    <xf numFmtId="0" fontId="10" fillId="0" borderId="8" xfId="0" applyFont="1" applyBorder="1" applyAlignment="1">
      <alignment horizontal="left" vertical="center" wrapText="1"/>
    </xf>
    <xf numFmtId="0" fontId="5" fillId="6" borderId="3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12" borderId="18" xfId="0" applyFont="1" applyFill="1" applyBorder="1" applyAlignment="1">
      <alignment horizontal="center" vertical="center" wrapText="1"/>
    </xf>
    <xf numFmtId="0" fontId="8" fillId="6" borderId="7"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5" fillId="12" borderId="18"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8" fillId="0" borderId="8" xfId="0" applyFont="1" applyBorder="1" applyAlignment="1">
      <alignment horizontal="center" vertical="center" wrapText="1"/>
    </xf>
    <xf numFmtId="0" fontId="5" fillId="6" borderId="16" xfId="0" applyFont="1" applyFill="1" applyBorder="1" applyAlignment="1">
      <alignment horizontal="left" vertical="center" wrapText="1"/>
    </xf>
    <xf numFmtId="0" fontId="6" fillId="0" borderId="1" xfId="0" applyFont="1" applyBorder="1" applyAlignment="1">
      <alignment horizontal="left" vertical="center" wrapText="1"/>
    </xf>
    <xf numFmtId="0" fontId="4" fillId="0" borderId="6" xfId="0" applyFont="1" applyBorder="1" applyAlignment="1">
      <alignment horizontal="left" vertical="center" wrapText="1"/>
    </xf>
    <xf numFmtId="0" fontId="8" fillId="12" borderId="16"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6" xfId="0" applyFont="1" applyBorder="1" applyAlignment="1">
      <alignment horizontal="center" vertical="center" wrapText="1"/>
    </xf>
    <xf numFmtId="0" fontId="8" fillId="12" borderId="25" xfId="0" applyFont="1" applyFill="1" applyBorder="1" applyAlignment="1">
      <alignment horizontal="left" vertical="center" wrapText="1"/>
    </xf>
    <xf numFmtId="0" fontId="10" fillId="0" borderId="23" xfId="0" applyFont="1" applyBorder="1" applyAlignment="1">
      <alignment horizontal="left" vertical="center" wrapText="1"/>
    </xf>
    <xf numFmtId="0" fontId="10" fillId="0" borderId="1" xfId="0" applyFont="1" applyBorder="1" applyAlignment="1">
      <alignment horizontal="left" vertical="center" wrapText="1"/>
    </xf>
    <xf numFmtId="0" fontId="5" fillId="6" borderId="12" xfId="0" applyFont="1" applyFill="1" applyBorder="1" applyAlignment="1">
      <alignment horizontal="left" vertical="center" wrapText="1"/>
    </xf>
    <xf numFmtId="0" fontId="8" fillId="6" borderId="8"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12" borderId="31"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8" fillId="6" borderId="41" xfId="0" applyFont="1" applyFill="1" applyBorder="1" applyAlignment="1">
      <alignment horizontal="center" vertical="center" wrapText="1"/>
    </xf>
    <xf numFmtId="0" fontId="8" fillId="0" borderId="8" xfId="0" applyFont="1" applyBorder="1" applyAlignment="1">
      <alignment horizontal="left" vertical="center" wrapText="1"/>
    </xf>
    <xf numFmtId="0" fontId="14" fillId="0" borderId="8" xfId="0" applyFont="1" applyBorder="1" applyAlignment="1">
      <alignment horizontal="center" vertical="center" wrapText="1"/>
    </xf>
    <xf numFmtId="0" fontId="5" fillId="12" borderId="8" xfId="0" applyFont="1" applyFill="1" applyBorder="1" applyAlignment="1">
      <alignment horizontal="center" vertical="center" wrapText="1"/>
    </xf>
    <xf numFmtId="0" fontId="8" fillId="12" borderId="8" xfId="0" applyFont="1" applyFill="1" applyBorder="1" applyAlignment="1">
      <alignment horizontal="left" vertical="center" wrapText="1"/>
    </xf>
    <xf numFmtId="0" fontId="10" fillId="0" borderId="0" xfId="0" applyFont="1" applyAlignment="1">
      <alignment horizontal="left" vertical="center" wrapText="1"/>
    </xf>
    <xf numFmtId="0" fontId="8" fillId="6" borderId="8" xfId="0" applyFont="1" applyFill="1" applyBorder="1" applyAlignment="1">
      <alignment horizontal="left" vertical="center" wrapText="1"/>
    </xf>
    <xf numFmtId="0" fontId="8" fillId="0" borderId="35" xfId="0" applyFont="1" applyBorder="1" applyAlignment="1">
      <alignment horizontal="center" vertical="center" wrapText="1"/>
    </xf>
    <xf numFmtId="0" fontId="6" fillId="0" borderId="8" xfId="0" applyFont="1" applyBorder="1" applyAlignment="1">
      <alignment horizontal="left" vertical="center" wrapText="1"/>
    </xf>
    <xf numFmtId="0" fontId="8" fillId="6" borderId="33" xfId="0" applyFont="1" applyFill="1" applyBorder="1" applyAlignment="1">
      <alignment horizontal="center" vertical="center" wrapText="1"/>
    </xf>
    <xf numFmtId="0" fontId="14" fillId="6" borderId="8" xfId="0" applyFont="1" applyFill="1" applyBorder="1" applyAlignment="1">
      <alignment horizontal="left" vertical="center" wrapText="1"/>
    </xf>
    <xf numFmtId="0" fontId="4" fillId="0" borderId="0" xfId="0" applyFont="1" applyAlignment="1">
      <alignment wrapText="1"/>
    </xf>
    <xf numFmtId="0" fontId="10" fillId="10" borderId="19" xfId="0" applyFont="1" applyFill="1" applyBorder="1" applyAlignment="1">
      <alignment horizontal="left" vertical="center" wrapText="1"/>
    </xf>
    <xf numFmtId="0" fontId="8" fillId="11" borderId="32" xfId="0" applyFont="1" applyFill="1" applyBorder="1" applyAlignment="1">
      <alignment horizontal="center" vertical="center" wrapText="1"/>
    </xf>
    <xf numFmtId="0" fontId="12" fillId="0" borderId="8" xfId="0" applyFont="1" applyBorder="1" applyAlignment="1">
      <alignment horizontal="left" vertical="center" wrapText="1"/>
    </xf>
    <xf numFmtId="0" fontId="5" fillId="6" borderId="8" xfId="0" applyFont="1" applyFill="1" applyBorder="1" applyAlignment="1">
      <alignment horizontal="left" vertical="center" wrapText="1"/>
    </xf>
    <xf numFmtId="0" fontId="8" fillId="6" borderId="18" xfId="0" applyFont="1" applyFill="1" applyBorder="1" applyAlignment="1">
      <alignment vertical="center" wrapText="1"/>
    </xf>
    <xf numFmtId="0" fontId="6" fillId="0" borderId="8" xfId="0" applyFont="1" applyBorder="1" applyAlignment="1">
      <alignment vertical="center" wrapText="1"/>
    </xf>
    <xf numFmtId="0" fontId="8" fillId="6" borderId="8" xfId="0" applyFont="1" applyFill="1" applyBorder="1" applyAlignment="1">
      <alignment vertical="center" wrapText="1"/>
    </xf>
    <xf numFmtId="0" fontId="8" fillId="6" borderId="22" xfId="0" applyFont="1" applyFill="1" applyBorder="1" applyAlignment="1">
      <alignment vertical="center" wrapText="1"/>
    </xf>
    <xf numFmtId="0" fontId="4" fillId="0" borderId="15" xfId="0" applyFont="1" applyBorder="1" applyAlignment="1">
      <alignment vertical="center" wrapText="1"/>
    </xf>
    <xf numFmtId="0" fontId="8" fillId="6" borderId="12" xfId="0" applyFont="1" applyFill="1" applyBorder="1" applyAlignment="1">
      <alignment vertical="center" wrapText="1"/>
    </xf>
    <xf numFmtId="0" fontId="5" fillId="6" borderId="8" xfId="0" applyFont="1" applyFill="1" applyBorder="1" applyAlignment="1">
      <alignment vertical="center" wrapText="1"/>
    </xf>
    <xf numFmtId="0" fontId="18" fillId="0" borderId="16"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8" xfId="0" applyFont="1" applyBorder="1" applyAlignment="1">
      <alignment vertical="center" wrapText="1"/>
    </xf>
    <xf numFmtId="0" fontId="5" fillId="6" borderId="16" xfId="0" applyFont="1" applyFill="1" applyBorder="1" applyAlignment="1">
      <alignment vertical="center" wrapText="1"/>
    </xf>
    <xf numFmtId="0" fontId="35" fillId="0" borderId="0" xfId="0" applyFont="1" applyAlignment="1">
      <alignment horizontal="left" vertical="center" wrapText="1"/>
    </xf>
    <xf numFmtId="0" fontId="17" fillId="6" borderId="8" xfId="0" applyFont="1" applyFill="1" applyBorder="1" applyAlignment="1">
      <alignment horizontal="left" vertical="center" wrapText="1"/>
    </xf>
    <xf numFmtId="0" fontId="6" fillId="0" borderId="4" xfId="0" applyFont="1" applyBorder="1"/>
    <xf numFmtId="0" fontId="4" fillId="0" borderId="0" xfId="0" applyFont="1" applyAlignment="1">
      <alignment vertical="center"/>
    </xf>
    <xf numFmtId="0" fontId="5" fillId="3" borderId="7" xfId="0" applyFont="1" applyFill="1" applyBorder="1" applyAlignment="1">
      <alignment vertical="center" wrapText="1"/>
    </xf>
    <xf numFmtId="0" fontId="42" fillId="3" borderId="8" xfId="0" applyFont="1" applyFill="1" applyBorder="1" applyAlignment="1">
      <alignment horizontal="center" vertical="center" wrapText="1"/>
    </xf>
    <xf numFmtId="0" fontId="43" fillId="3" borderId="8" xfId="0" applyFont="1" applyFill="1" applyBorder="1" applyAlignment="1">
      <alignment horizontal="center" vertical="center" wrapText="1"/>
    </xf>
    <xf numFmtId="0" fontId="6" fillId="0" borderId="0" xfId="0" applyFont="1"/>
    <xf numFmtId="0" fontId="5" fillId="4" borderId="8" xfId="0" applyFont="1" applyFill="1" applyBorder="1" applyAlignment="1">
      <alignment horizontal="center" vertical="center" wrapText="1"/>
    </xf>
    <xf numFmtId="0" fontId="4" fillId="5" borderId="8" xfId="0" applyFont="1" applyFill="1" applyBorder="1" applyAlignment="1">
      <alignment vertical="center" wrapText="1"/>
    </xf>
    <xf numFmtId="0" fontId="41" fillId="5" borderId="8" xfId="0" applyFont="1" applyFill="1" applyBorder="1" applyAlignment="1">
      <alignment vertical="center" textRotation="90" wrapText="1"/>
    </xf>
    <xf numFmtId="0" fontId="17" fillId="6" borderId="8" xfId="0" applyFont="1" applyFill="1" applyBorder="1" applyAlignment="1">
      <alignment horizontal="center" vertical="center" wrapText="1"/>
    </xf>
    <xf numFmtId="165" fontId="5" fillId="4" borderId="8" xfId="0" applyNumberFormat="1" applyFont="1" applyFill="1" applyBorder="1" applyAlignment="1">
      <alignment horizontal="center" vertical="center" wrapText="1"/>
    </xf>
    <xf numFmtId="0" fontId="5" fillId="5" borderId="8" xfId="0" applyFont="1" applyFill="1" applyBorder="1" applyAlignment="1">
      <alignment horizontal="center" vertical="center" wrapText="1"/>
    </xf>
    <xf numFmtId="0" fontId="44" fillId="7" borderId="13" xfId="0" applyFont="1" applyFill="1" applyBorder="1" applyAlignment="1">
      <alignment wrapText="1"/>
    </xf>
    <xf numFmtId="0" fontId="4" fillId="7" borderId="14" xfId="0" applyFont="1" applyFill="1" applyBorder="1" applyAlignment="1">
      <alignment vertical="center"/>
    </xf>
    <xf numFmtId="0" fontId="4" fillId="7" borderId="14" xfId="0" applyFont="1" applyFill="1" applyBorder="1"/>
    <xf numFmtId="0" fontId="10" fillId="0" borderId="8" xfId="0" applyFont="1" applyBorder="1" applyAlignment="1">
      <alignment horizontal="center" vertical="center" wrapText="1"/>
    </xf>
    <xf numFmtId="0" fontId="8" fillId="4" borderId="8" xfId="0" applyFont="1" applyFill="1" applyBorder="1" applyAlignment="1">
      <alignment horizontal="center" vertical="center" wrapText="1"/>
    </xf>
    <xf numFmtId="0" fontId="4" fillId="0" borderId="15" xfId="0" applyFont="1" applyBorder="1" applyAlignment="1">
      <alignment horizontal="left" vertical="center" wrapText="1"/>
    </xf>
    <xf numFmtId="0" fontId="4" fillId="5" borderId="8" xfId="0" applyFont="1" applyFill="1" applyBorder="1" applyAlignment="1">
      <alignment wrapText="1"/>
    </xf>
    <xf numFmtId="0" fontId="30" fillId="7" borderId="13" xfId="0" applyFont="1" applyFill="1" applyBorder="1" applyAlignment="1">
      <alignment wrapText="1"/>
    </xf>
    <xf numFmtId="0" fontId="12"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6" fillId="5" borderId="8" xfId="0" applyFont="1" applyFill="1" applyBorder="1" applyAlignment="1">
      <alignment horizontal="left" vertical="center" wrapText="1"/>
    </xf>
    <xf numFmtId="0" fontId="45" fillId="4" borderId="8" xfId="0" applyFont="1" applyFill="1" applyBorder="1" applyAlignment="1">
      <alignment horizontal="center" vertical="center" wrapText="1"/>
    </xf>
    <xf numFmtId="0" fontId="4" fillId="5" borderId="7" xfId="0" applyFont="1" applyFill="1" applyBorder="1" applyAlignment="1">
      <alignment wrapText="1"/>
    </xf>
    <xf numFmtId="0" fontId="4" fillId="5" borderId="8" xfId="0" applyFont="1" applyFill="1" applyBorder="1" applyAlignment="1">
      <alignment vertical="center"/>
    </xf>
    <xf numFmtId="0" fontId="4" fillId="0" borderId="4" xfId="0" applyFont="1" applyBorder="1" applyAlignment="1">
      <alignment wrapText="1"/>
    </xf>
    <xf numFmtId="166" fontId="8" fillId="4" borderId="16" xfId="0" applyNumberFormat="1"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8" xfId="0" applyFont="1" applyFill="1" applyBorder="1" applyAlignment="1">
      <alignment vertical="center" wrapText="1"/>
    </xf>
    <xf numFmtId="0" fontId="8" fillId="6" borderId="17" xfId="0" applyFont="1" applyFill="1" applyBorder="1" applyAlignment="1">
      <alignment horizontal="left" vertical="center" wrapText="1"/>
    </xf>
    <xf numFmtId="0" fontId="8" fillId="6" borderId="19" xfId="0" applyFont="1" applyFill="1" applyBorder="1" applyAlignment="1">
      <alignment horizontal="left" vertical="center" wrapText="1"/>
    </xf>
    <xf numFmtId="0" fontId="8" fillId="5" borderId="8" xfId="0" applyFont="1" applyFill="1" applyBorder="1" applyAlignment="1">
      <alignment horizontal="center" vertical="center" wrapText="1"/>
    </xf>
    <xf numFmtId="0" fontId="10" fillId="0" borderId="8" xfId="0" applyFont="1" applyBorder="1" applyAlignment="1">
      <alignment vertical="center" wrapText="1"/>
    </xf>
    <xf numFmtId="0" fontId="6" fillId="5" borderId="8" xfId="0" applyFont="1" applyFill="1" applyBorder="1" applyAlignment="1">
      <alignment wrapText="1"/>
    </xf>
    <xf numFmtId="0" fontId="8" fillId="4" borderId="18" xfId="0" applyFont="1" applyFill="1" applyBorder="1" applyAlignment="1">
      <alignment horizontal="center" vertical="center" wrapText="1"/>
    </xf>
    <xf numFmtId="0" fontId="30" fillId="0" borderId="4" xfId="0" applyFont="1" applyBorder="1" applyAlignment="1">
      <alignment wrapText="1"/>
    </xf>
    <xf numFmtId="0" fontId="4" fillId="0" borderId="20" xfId="0" applyFont="1" applyBorder="1" applyAlignment="1">
      <alignment horizontal="left" vertical="center" wrapText="1"/>
    </xf>
    <xf numFmtId="0" fontId="8" fillId="0" borderId="0" xfId="0" applyFont="1" applyAlignment="1">
      <alignment vertical="center"/>
    </xf>
    <xf numFmtId="0" fontId="8" fillId="0" borderId="0" xfId="0" applyFont="1"/>
    <xf numFmtId="0" fontId="44" fillId="0" borderId="4" xfId="0" applyFont="1" applyBorder="1" applyAlignment="1">
      <alignment wrapText="1"/>
    </xf>
    <xf numFmtId="0" fontId="17" fillId="3" borderId="7" xfId="0" applyFont="1" applyFill="1" applyBorder="1" applyAlignment="1">
      <alignment vertical="center" wrapText="1"/>
    </xf>
    <xf numFmtId="0" fontId="6" fillId="0" borderId="4" xfId="0" applyFont="1" applyBorder="1" applyAlignment="1">
      <alignment horizontal="center" vertical="center"/>
    </xf>
    <xf numFmtId="0" fontId="6" fillId="4" borderId="8" xfId="0" applyFont="1" applyFill="1" applyBorder="1" applyAlignment="1">
      <alignment horizontal="center" vertical="center" wrapText="1"/>
    </xf>
    <xf numFmtId="0" fontId="41" fillId="5" borderId="7" xfId="0" applyFont="1" applyFill="1" applyBorder="1" applyAlignment="1">
      <alignment vertical="center" textRotation="90" wrapText="1"/>
    </xf>
    <xf numFmtId="0" fontId="5" fillId="4" borderId="8" xfId="0" applyFont="1" applyFill="1" applyBorder="1" applyAlignment="1">
      <alignment horizontal="center" vertical="center"/>
    </xf>
    <xf numFmtId="0" fontId="8" fillId="6" borderId="17" xfId="0" applyFont="1" applyFill="1" applyBorder="1" applyAlignment="1">
      <alignment horizontal="center" vertical="center" wrapText="1"/>
    </xf>
    <xf numFmtId="0" fontId="50" fillId="5" borderId="8" xfId="0" applyFont="1" applyFill="1" applyBorder="1" applyAlignment="1">
      <alignment horizontal="left" vertical="center" wrapText="1"/>
    </xf>
    <xf numFmtId="0" fontId="6" fillId="0" borderId="4" xfId="0" applyFont="1" applyBorder="1" applyAlignment="1">
      <alignment horizontal="left" vertical="center"/>
    </xf>
    <xf numFmtId="0" fontId="11" fillId="5" borderId="8" xfId="0" applyFont="1" applyFill="1" applyBorder="1" applyAlignment="1">
      <alignment horizontal="left" vertical="center"/>
    </xf>
    <xf numFmtId="0" fontId="11" fillId="5" borderId="8" xfId="0" applyFont="1" applyFill="1" applyBorder="1" applyAlignment="1">
      <alignment horizontal="left" vertical="center" wrapText="1"/>
    </xf>
    <xf numFmtId="0" fontId="11" fillId="0" borderId="4" xfId="0" applyFont="1" applyBorder="1" applyAlignment="1">
      <alignment horizontal="left" vertical="center" wrapText="1"/>
    </xf>
    <xf numFmtId="0" fontId="51" fillId="0" borderId="0" xfId="0" applyFont="1" applyAlignment="1">
      <alignment vertical="center"/>
    </xf>
    <xf numFmtId="0" fontId="4" fillId="0" borderId="23" xfId="0" applyFont="1" applyBorder="1" applyAlignment="1">
      <alignment vertical="center" wrapText="1"/>
    </xf>
    <xf numFmtId="0" fontId="6" fillId="0" borderId="8" xfId="0" applyFont="1" applyBorder="1" applyAlignment="1">
      <alignment horizontal="left" vertical="center"/>
    </xf>
    <xf numFmtId="0" fontId="8" fillId="6" borderId="7" xfId="0" applyFont="1" applyFill="1" applyBorder="1" applyAlignment="1">
      <alignment vertical="center" wrapText="1"/>
    </xf>
    <xf numFmtId="0" fontId="8" fillId="6" borderId="8" xfId="0" applyFont="1" applyFill="1" applyBorder="1" applyAlignment="1">
      <alignment vertical="top" wrapText="1"/>
    </xf>
    <xf numFmtId="0" fontId="6" fillId="5" borderId="8" xfId="0" applyFont="1" applyFill="1" applyBorder="1" applyAlignment="1">
      <alignment horizontal="left" vertical="center"/>
    </xf>
    <xf numFmtId="0" fontId="6" fillId="0" borderId="4" xfId="0" applyFont="1" applyBorder="1" applyAlignment="1">
      <alignment horizontal="left" vertical="center" wrapText="1"/>
    </xf>
    <xf numFmtId="0" fontId="6" fillId="0" borderId="6" xfId="0" applyFont="1" applyBorder="1" applyAlignment="1">
      <alignment vertical="center" wrapText="1"/>
    </xf>
    <xf numFmtId="0" fontId="4" fillId="0" borderId="6" xfId="0" applyFont="1" applyBorder="1" applyAlignment="1">
      <alignment vertical="center" wrapText="1"/>
    </xf>
    <xf numFmtId="0" fontId="5" fillId="0" borderId="8" xfId="0" applyFont="1" applyBorder="1" applyAlignment="1">
      <alignment vertical="center" wrapText="1"/>
    </xf>
    <xf numFmtId="0" fontId="6" fillId="5" borderId="7" xfId="0" applyFont="1" applyFill="1" applyBorder="1" applyAlignment="1">
      <alignment horizontal="left" vertical="center"/>
    </xf>
    <xf numFmtId="0" fontId="50" fillId="5" borderId="7" xfId="0" applyFont="1" applyFill="1" applyBorder="1" applyAlignment="1">
      <alignment horizontal="left" vertical="center" wrapText="1"/>
    </xf>
    <xf numFmtId="0" fontId="6" fillId="0" borderId="15" xfId="0" applyFont="1" applyBorder="1" applyAlignment="1">
      <alignment vertical="center" wrapText="1"/>
    </xf>
    <xf numFmtId="0" fontId="8" fillId="0" borderId="24" xfId="0" applyFont="1" applyBorder="1" applyAlignment="1">
      <alignment horizontal="center" vertical="center" wrapText="1"/>
    </xf>
    <xf numFmtId="0" fontId="8" fillId="4" borderId="16" xfId="0" applyFont="1" applyFill="1" applyBorder="1" applyAlignment="1">
      <alignment horizontal="center" vertical="center"/>
    </xf>
    <xf numFmtId="0" fontId="5" fillId="6" borderId="25" xfId="0" applyFont="1" applyFill="1" applyBorder="1" applyAlignment="1">
      <alignment vertical="center" wrapText="1"/>
    </xf>
    <xf numFmtId="0" fontId="45" fillId="6" borderId="8" xfId="0" applyFont="1" applyFill="1" applyBorder="1" applyAlignment="1">
      <alignment horizontal="center" vertical="center" wrapText="1"/>
    </xf>
    <xf numFmtId="0" fontId="6" fillId="5" borderId="7" xfId="0" applyFont="1" applyFill="1" applyBorder="1" applyAlignment="1">
      <alignment horizontal="left" vertical="center" wrapText="1"/>
    </xf>
    <xf numFmtId="0" fontId="8" fillId="4" borderId="18" xfId="0" applyFont="1" applyFill="1" applyBorder="1" applyAlignment="1">
      <alignment horizontal="center" vertical="center"/>
    </xf>
    <xf numFmtId="0" fontId="6" fillId="0" borderId="1" xfId="0" applyFont="1" applyBorder="1" applyAlignment="1">
      <alignment vertical="center" wrapText="1"/>
    </xf>
    <xf numFmtId="0" fontId="8" fillId="4" borderId="8" xfId="0" applyFont="1" applyFill="1" applyBorder="1" applyAlignment="1">
      <alignment horizontal="center" vertical="center"/>
    </xf>
    <xf numFmtId="0" fontId="4" fillId="0" borderId="26" xfId="0" applyFont="1" applyBorder="1" applyAlignment="1">
      <alignment wrapText="1"/>
    </xf>
    <xf numFmtId="0" fontId="5" fillId="8" borderId="8" xfId="0" applyFont="1" applyFill="1" applyBorder="1" applyAlignment="1">
      <alignment horizontal="center" vertical="center" wrapText="1"/>
    </xf>
    <xf numFmtId="0" fontId="44" fillId="0" borderId="10" xfId="0" applyFont="1" applyBorder="1" applyAlignment="1">
      <alignment wrapText="1"/>
    </xf>
    <xf numFmtId="0" fontId="5" fillId="9" borderId="16" xfId="0" applyFont="1" applyFill="1" applyBorder="1" applyAlignment="1">
      <alignment vertical="center"/>
    </xf>
    <xf numFmtId="0" fontId="16" fillId="9" borderId="25" xfId="0" applyFont="1" applyFill="1" applyBorder="1" applyAlignment="1">
      <alignment vertical="center" wrapText="1"/>
    </xf>
    <xf numFmtId="0" fontId="16" fillId="9" borderId="31" xfId="0" applyFont="1" applyFill="1" applyBorder="1" applyAlignment="1">
      <alignment vertical="center" wrapText="1"/>
    </xf>
    <xf numFmtId="0" fontId="5" fillId="5" borderId="8" xfId="0" applyFont="1" applyFill="1" applyBorder="1" applyAlignment="1">
      <alignment horizontal="center" vertical="center"/>
    </xf>
    <xf numFmtId="0" fontId="52" fillId="4" borderId="8"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6" fillId="5" borderId="8" xfId="0" applyFont="1" applyFill="1" applyBorder="1"/>
    <xf numFmtId="0" fontId="12" fillId="0" borderId="8" xfId="0" applyFont="1" applyBorder="1" applyAlignment="1">
      <alignment horizontal="center" vertical="center"/>
    </xf>
    <xf numFmtId="0" fontId="4" fillId="4" borderId="8" xfId="0" applyFont="1" applyFill="1" applyBorder="1" applyAlignment="1">
      <alignment horizontal="center" vertical="center" wrapText="1"/>
    </xf>
    <xf numFmtId="0" fontId="6" fillId="0" borderId="6" xfId="0" applyFont="1" applyBorder="1" applyAlignment="1">
      <alignment horizontal="left" vertical="center" wrapText="1"/>
    </xf>
    <xf numFmtId="0" fontId="5" fillId="5"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applyAlignment="1">
      <alignment horizontal="left" vertical="center" wrapText="1"/>
    </xf>
    <xf numFmtId="0" fontId="4" fillId="4" borderId="22" xfId="0" applyFont="1" applyFill="1" applyBorder="1" applyAlignment="1">
      <alignment horizontal="center" vertical="center" wrapText="1"/>
    </xf>
    <xf numFmtId="0" fontId="4" fillId="11" borderId="18"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4" fillId="5" borderId="8" xfId="0" applyFont="1" applyFill="1" applyBorder="1"/>
    <xf numFmtId="0" fontId="17" fillId="6" borderId="16" xfId="0" applyFont="1" applyFill="1" applyBorder="1" applyAlignment="1">
      <alignment horizontal="center" vertical="center" wrapText="1"/>
    </xf>
    <xf numFmtId="0" fontId="10" fillId="10" borderId="14" xfId="0" applyFont="1" applyFill="1" applyBorder="1" applyAlignment="1">
      <alignment horizontal="center" vertical="center"/>
    </xf>
    <xf numFmtId="0" fontId="50" fillId="4" borderId="8"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4" fillId="10" borderId="34" xfId="0" applyFont="1" applyFill="1" applyBorder="1"/>
    <xf numFmtId="0" fontId="30" fillId="10" borderId="14" xfId="0" applyFont="1" applyFill="1" applyBorder="1" applyAlignment="1">
      <alignment vertical="center"/>
    </xf>
    <xf numFmtId="0" fontId="30" fillId="10" borderId="14" xfId="0" applyFont="1" applyFill="1" applyBorder="1"/>
    <xf numFmtId="0" fontId="10" fillId="0" borderId="8" xfId="0" applyFont="1" applyBorder="1" applyAlignment="1">
      <alignment horizontal="center" vertical="center"/>
    </xf>
    <xf numFmtId="0" fontId="4" fillId="4" borderId="25" xfId="0" applyFont="1" applyFill="1" applyBorder="1" applyAlignment="1">
      <alignment horizontal="center" vertical="center" wrapText="1"/>
    </xf>
    <xf numFmtId="0" fontId="4" fillId="0" borderId="4" xfId="0" applyFont="1" applyBorder="1"/>
    <xf numFmtId="0" fontId="10" fillId="11" borderId="8" xfId="0" applyFont="1" applyFill="1" applyBorder="1" applyAlignment="1">
      <alignment horizontal="center" vertical="center"/>
    </xf>
    <xf numFmtId="0" fontId="8" fillId="4" borderId="25"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11" borderId="14" xfId="0" applyFont="1" applyFill="1" applyBorder="1" applyAlignment="1">
      <alignment horizontal="center" vertical="center"/>
    </xf>
    <xf numFmtId="0" fontId="4" fillId="4" borderId="31" xfId="0" applyFont="1" applyFill="1" applyBorder="1" applyAlignment="1">
      <alignment horizontal="center" vertical="center" wrapText="1"/>
    </xf>
    <xf numFmtId="0" fontId="17" fillId="6" borderId="8" xfId="0" applyFont="1" applyFill="1" applyBorder="1" applyAlignment="1">
      <alignment horizontal="center" vertical="center"/>
    </xf>
    <xf numFmtId="0" fontId="8" fillId="6" borderId="32" xfId="0" applyFont="1" applyFill="1" applyBorder="1" applyAlignment="1">
      <alignment horizontal="center" vertical="center" wrapText="1"/>
    </xf>
    <xf numFmtId="0" fontId="4" fillId="11" borderId="8" xfId="0" applyFont="1" applyFill="1" applyBorder="1" applyAlignment="1">
      <alignment horizontal="left" vertical="center" wrapText="1"/>
    </xf>
    <xf numFmtId="0" fontId="4" fillId="11" borderId="12" xfId="0" applyFont="1" applyFill="1" applyBorder="1" applyAlignment="1">
      <alignment horizontal="left" vertical="center" wrapText="1"/>
    </xf>
    <xf numFmtId="0" fontId="6" fillId="0" borderId="4" xfId="0" applyFont="1" applyBorder="1" applyAlignment="1">
      <alignment wrapText="1"/>
    </xf>
    <xf numFmtId="0" fontId="5" fillId="4" borderId="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6" fillId="5" borderId="7" xfId="0" applyFont="1" applyFill="1" applyBorder="1" applyAlignment="1">
      <alignment wrapText="1"/>
    </xf>
    <xf numFmtId="0" fontId="6" fillId="5" borderId="8" xfId="0" applyFont="1" applyFill="1" applyBorder="1" applyAlignment="1">
      <alignment vertical="center" wrapText="1"/>
    </xf>
    <xf numFmtId="0" fontId="6" fillId="5" borderId="8" xfId="0" applyFont="1" applyFill="1" applyBorder="1" applyAlignment="1">
      <alignment vertical="center"/>
    </xf>
    <xf numFmtId="0" fontId="45" fillId="4" borderId="18" xfId="0" applyFont="1" applyFill="1" applyBorder="1" applyAlignment="1">
      <alignment horizontal="center" vertical="center" wrapText="1"/>
    </xf>
    <xf numFmtId="0" fontId="5" fillId="0" borderId="10" xfId="0" applyFont="1" applyBorder="1" applyAlignment="1">
      <alignment horizontal="center" vertical="center" wrapText="1"/>
    </xf>
    <xf numFmtId="0" fontId="12" fillId="0" borderId="8" xfId="0" applyFont="1" applyBorder="1" applyAlignment="1">
      <alignment vertical="center" wrapText="1"/>
    </xf>
    <xf numFmtId="0" fontId="12" fillId="0" borderId="1"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12" borderId="7" xfId="0" applyFont="1" applyFill="1" applyBorder="1" applyAlignment="1">
      <alignment horizontal="left" vertical="center" wrapText="1"/>
    </xf>
    <xf numFmtId="0" fontId="14" fillId="6" borderId="12" xfId="0" applyFont="1" applyFill="1" applyBorder="1" applyAlignment="1">
      <alignment horizontal="left" vertical="center" wrapText="1"/>
    </xf>
    <xf numFmtId="0" fontId="4" fillId="0" borderId="1" xfId="0" applyFont="1" applyBorder="1"/>
    <xf numFmtId="0" fontId="4" fillId="0" borderId="8" xfId="0" applyFont="1" applyBorder="1"/>
    <xf numFmtId="0" fontId="4" fillId="0" borderId="0" xfId="0" applyFont="1"/>
    <xf numFmtId="0" fontId="8" fillId="0" borderId="1" xfId="0" applyFont="1" applyBorder="1" applyAlignment="1">
      <alignment horizontal="center" vertical="center" wrapText="1"/>
    </xf>
    <xf numFmtId="0" fontId="4" fillId="0" borderId="23" xfId="0" applyFont="1" applyBorder="1"/>
    <xf numFmtId="0" fontId="4" fillId="0" borderId="10" xfId="0" applyFont="1" applyBorder="1"/>
    <xf numFmtId="0" fontId="8" fillId="0" borderId="2" xfId="0" applyFont="1" applyBorder="1" applyAlignment="1">
      <alignment horizontal="center" vertical="center" wrapText="1"/>
    </xf>
    <xf numFmtId="0" fontId="54" fillId="0" borderId="26" xfId="0" applyFont="1" applyBorder="1" applyAlignment="1">
      <alignment wrapText="1"/>
    </xf>
    <xf numFmtId="0" fontId="12" fillId="0" borderId="26" xfId="0" applyFont="1" applyBorder="1" applyAlignment="1">
      <alignment wrapText="1"/>
    </xf>
    <xf numFmtId="0" fontId="6" fillId="0" borderId="26" xfId="0" applyFont="1" applyBorder="1" applyAlignment="1">
      <alignment wrapText="1"/>
    </xf>
    <xf numFmtId="0" fontId="6" fillId="5" borderId="42" xfId="0" applyFont="1" applyFill="1" applyBorder="1" applyAlignment="1">
      <alignment wrapText="1"/>
    </xf>
    <xf numFmtId="0" fontId="55" fillId="0" borderId="0" xfId="0" applyFont="1" applyAlignment="1">
      <alignment vertical="center"/>
    </xf>
    <xf numFmtId="0" fontId="44" fillId="0" borderId="4" xfId="0" applyFont="1" applyBorder="1" applyAlignment="1">
      <alignment horizontal="left" vertical="center" wrapText="1"/>
    </xf>
    <xf numFmtId="0" fontId="41" fillId="5" borderId="7" xfId="0" applyFont="1" applyFill="1" applyBorder="1" applyAlignment="1">
      <alignment horizontal="left" vertical="center" wrapText="1"/>
    </xf>
    <xf numFmtId="0" fontId="44" fillId="5" borderId="8" xfId="0" applyFont="1" applyFill="1" applyBorder="1" applyAlignment="1">
      <alignment horizontal="left" vertical="center"/>
    </xf>
    <xf numFmtId="0" fontId="44" fillId="0" borderId="8" xfId="0" applyFont="1" applyBorder="1" applyAlignment="1">
      <alignment horizontal="center" vertical="center" wrapText="1"/>
    </xf>
    <xf numFmtId="0" fontId="6" fillId="0" borderId="44" xfId="0" applyFont="1" applyBorder="1" applyAlignment="1">
      <alignment horizontal="left" vertical="center" wrapText="1"/>
    </xf>
    <xf numFmtId="0" fontId="6" fillId="0" borderId="10" xfId="0" applyFont="1" applyBorder="1" applyAlignment="1">
      <alignment horizontal="left" vertical="center" wrapText="1"/>
    </xf>
    <xf numFmtId="0" fontId="4" fillId="0" borderId="23" xfId="0" applyFont="1" applyBorder="1" applyAlignment="1">
      <alignment horizontal="left" vertical="center" wrapText="1"/>
    </xf>
    <xf numFmtId="0" fontId="44" fillId="5" borderId="8" xfId="0" applyFont="1" applyFill="1" applyBorder="1" applyAlignment="1">
      <alignment horizontal="left" vertical="center" wrapText="1"/>
    </xf>
    <xf numFmtId="0" fontId="5" fillId="4" borderId="8" xfId="0" applyFont="1" applyFill="1" applyBorder="1" applyAlignment="1">
      <alignment vertical="center" wrapText="1"/>
    </xf>
    <xf numFmtId="0" fontId="8" fillId="0" borderId="6" xfId="0" applyFont="1" applyBorder="1" applyAlignment="1">
      <alignment vertical="center" wrapText="1"/>
    </xf>
    <xf numFmtId="0" fontId="41" fillId="5" borderId="7" xfId="0" applyFont="1" applyFill="1" applyBorder="1" applyAlignment="1">
      <alignment vertical="center" wrapText="1"/>
    </xf>
    <xf numFmtId="0" fontId="44" fillId="5" borderId="8" xfId="0" applyFont="1" applyFill="1" applyBorder="1" applyAlignment="1">
      <alignment vertical="center"/>
    </xf>
    <xf numFmtId="0" fontId="44" fillId="0" borderId="4" xfId="0" applyFont="1" applyBorder="1" applyAlignment="1">
      <alignment vertical="center" wrapText="1"/>
    </xf>
    <xf numFmtId="0" fontId="44" fillId="5"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49" fontId="8" fillId="4" borderId="8" xfId="0" applyNumberFormat="1" applyFont="1" applyFill="1" applyBorder="1" applyAlignment="1">
      <alignment horizontal="center" vertical="center" wrapText="1"/>
    </xf>
    <xf numFmtId="0" fontId="41" fillId="5" borderId="17" xfId="0" applyFont="1" applyFill="1" applyBorder="1" applyAlignment="1">
      <alignment horizontal="left" vertical="center" wrapText="1"/>
    </xf>
    <xf numFmtId="0" fontId="44" fillId="5" borderId="18" xfId="0" applyFont="1" applyFill="1" applyBorder="1" applyAlignment="1">
      <alignment horizontal="left" vertical="center"/>
    </xf>
    <xf numFmtId="49" fontId="8" fillId="4" borderId="14" xfId="0" applyNumberFormat="1" applyFont="1" applyFill="1" applyBorder="1" applyAlignment="1">
      <alignment horizontal="center" vertical="center" wrapText="1"/>
    </xf>
    <xf numFmtId="0" fontId="8" fillId="0" borderId="0" xfId="0" applyFont="1" applyAlignment="1">
      <alignment horizontal="center" vertical="center" wrapText="1"/>
    </xf>
    <xf numFmtId="0" fontId="41" fillId="5" borderId="14" xfId="0" applyFont="1" applyFill="1" applyBorder="1" applyAlignment="1">
      <alignment horizontal="left" vertical="center" wrapText="1"/>
    </xf>
    <xf numFmtId="0" fontId="44" fillId="5" borderId="14" xfId="0" applyFont="1" applyFill="1" applyBorder="1" applyAlignment="1">
      <alignment horizontal="left" vertical="center"/>
    </xf>
    <xf numFmtId="0" fontId="44" fillId="5" borderId="34" xfId="0" applyFont="1" applyFill="1" applyBorder="1" applyAlignment="1">
      <alignment horizontal="left" vertical="center"/>
    </xf>
    <xf numFmtId="0" fontId="44" fillId="0" borderId="0" xfId="0" applyFont="1" applyAlignment="1">
      <alignment horizontal="left" vertical="center" wrapText="1"/>
    </xf>
    <xf numFmtId="0" fontId="5" fillId="14" borderId="18" xfId="0" applyFont="1" applyFill="1" applyBorder="1" applyAlignment="1">
      <alignment horizontal="center" vertical="center" wrapText="1"/>
    </xf>
    <xf numFmtId="0" fontId="41" fillId="5" borderId="31" xfId="0" applyFont="1" applyFill="1" applyBorder="1" applyAlignment="1">
      <alignment horizontal="left" vertical="center" wrapText="1"/>
    </xf>
    <xf numFmtId="0" fontId="44" fillId="5" borderId="16" xfId="0" applyFont="1" applyFill="1" applyBorder="1" applyAlignment="1">
      <alignment horizontal="left" vertical="center"/>
    </xf>
    <xf numFmtId="0" fontId="12" fillId="0" borderId="44" xfId="0" applyFont="1" applyBorder="1" applyAlignment="1">
      <alignment horizontal="center" vertical="center" wrapText="1"/>
    </xf>
    <xf numFmtId="0" fontId="44" fillId="0" borderId="10" xfId="0" applyFont="1" applyBorder="1" applyAlignment="1">
      <alignment horizontal="center" vertical="center" wrapText="1"/>
    </xf>
    <xf numFmtId="0" fontId="44" fillId="5" borderId="31" xfId="0" applyFont="1" applyFill="1" applyBorder="1" applyAlignment="1">
      <alignment horizontal="left" vertical="center" wrapText="1"/>
    </xf>
    <xf numFmtId="0" fontId="30" fillId="0" borderId="8" xfId="0" applyFont="1" applyBorder="1" applyAlignment="1">
      <alignment horizontal="center" vertical="center" wrapText="1"/>
    </xf>
    <xf numFmtId="0" fontId="57" fillId="0" borderId="8" xfId="0" applyFont="1" applyBorder="1" applyAlignment="1">
      <alignment horizontal="center" vertical="center" wrapText="1"/>
    </xf>
    <xf numFmtId="0" fontId="51" fillId="0" borderId="8" xfId="0" applyFont="1" applyBorder="1" applyAlignment="1">
      <alignment horizontal="center" vertical="center" wrapText="1"/>
    </xf>
    <xf numFmtId="0" fontId="57" fillId="0" borderId="8" xfId="0" applyFont="1" applyBorder="1" applyAlignment="1">
      <alignment horizontal="left" vertical="center" wrapText="1"/>
    </xf>
    <xf numFmtId="0" fontId="6" fillId="0" borderId="3" xfId="0" applyFont="1" applyBorder="1" applyAlignment="1">
      <alignment horizontal="left" vertical="center" wrapText="1"/>
    </xf>
    <xf numFmtId="0" fontId="4" fillId="0" borderId="0" xfId="0" applyFont="1" applyFill="1" applyAlignment="1">
      <alignment vertical="center" wrapText="1"/>
    </xf>
    <xf numFmtId="0" fontId="44" fillId="0" borderId="45" xfId="0" applyFont="1" applyFill="1" applyBorder="1" applyAlignment="1">
      <alignment vertical="center" wrapText="1"/>
    </xf>
    <xf numFmtId="0" fontId="5" fillId="0" borderId="8" xfId="0" applyFont="1" applyFill="1" applyBorder="1" applyAlignment="1">
      <alignment horizontal="center" vertical="center" wrapText="1"/>
    </xf>
    <xf numFmtId="0" fontId="44" fillId="0" borderId="13" xfId="0" applyFont="1" applyFill="1" applyBorder="1" applyAlignment="1">
      <alignment wrapText="1"/>
    </xf>
    <xf numFmtId="0" fontId="4" fillId="0" borderId="0" xfId="0" applyFont="1" applyFill="1" applyAlignment="1">
      <alignment vertical="center"/>
    </xf>
    <xf numFmtId="0" fontId="4" fillId="0" borderId="0" xfId="0" applyFont="1" applyFill="1" applyAlignment="1"/>
    <xf numFmtId="0" fontId="4" fillId="0" borderId="46" xfId="0" applyFont="1" applyFill="1" applyBorder="1" applyAlignment="1">
      <alignment vertical="center" wrapText="1"/>
    </xf>
    <xf numFmtId="0" fontId="44" fillId="0" borderId="14" xfId="0" applyFont="1" applyFill="1" applyBorder="1" applyAlignment="1">
      <alignment wrapText="1"/>
    </xf>
    <xf numFmtId="0" fontId="4" fillId="0" borderId="14" xfId="0" applyFont="1" applyFill="1" applyBorder="1" applyAlignment="1">
      <alignment vertical="center"/>
    </xf>
    <xf numFmtId="0" fontId="45" fillId="0" borderId="14" xfId="0" applyFont="1" applyFill="1" applyBorder="1" applyAlignment="1">
      <alignment horizontal="left" vertical="center" wrapText="1"/>
    </xf>
    <xf numFmtId="0" fontId="8" fillId="0" borderId="14" xfId="0" applyFont="1" applyFill="1" applyBorder="1" applyAlignment="1">
      <alignment horizontal="left" vertical="center"/>
    </xf>
    <xf numFmtId="0" fontId="6" fillId="0" borderId="14" xfId="0" applyFont="1" applyFill="1" applyBorder="1"/>
    <xf numFmtId="0" fontId="44" fillId="0" borderId="39" xfId="0" applyFont="1" applyFill="1" applyBorder="1" applyAlignment="1">
      <alignment wrapText="1"/>
    </xf>
    <xf numFmtId="0" fontId="51" fillId="0" borderId="14" xfId="0" applyFont="1" applyFill="1" applyBorder="1" applyAlignment="1">
      <alignment wrapText="1"/>
    </xf>
    <xf numFmtId="0" fontId="11" fillId="0" borderId="0" xfId="0" applyFont="1" applyFill="1" applyAlignment="1">
      <alignment vertical="center"/>
    </xf>
    <xf numFmtId="0" fontId="11" fillId="0" borderId="14" xfId="0" applyFont="1" applyFill="1" applyBorder="1"/>
    <xf numFmtId="0" fontId="30" fillId="0" borderId="14" xfId="0" applyFont="1" applyFill="1" applyBorder="1" applyAlignment="1">
      <alignment wrapText="1"/>
    </xf>
    <xf numFmtId="0" fontId="4" fillId="0" borderId="39" xfId="0" applyFont="1" applyFill="1" applyBorder="1" applyAlignment="1">
      <alignment vertical="center"/>
    </xf>
    <xf numFmtId="0" fontId="58" fillId="0" borderId="14" xfId="0" applyFont="1" applyFill="1" applyBorder="1" applyAlignment="1">
      <alignment wrapText="1"/>
    </xf>
    <xf numFmtId="0" fontId="46" fillId="0" borderId="0" xfId="0" applyFont="1" applyFill="1" applyAlignment="1">
      <alignment vertical="center"/>
    </xf>
    <xf numFmtId="0" fontId="58" fillId="0" borderId="39" xfId="0" applyFont="1" applyFill="1" applyBorder="1" applyAlignment="1">
      <alignment wrapText="1"/>
    </xf>
    <xf numFmtId="0" fontId="19" fillId="0" borderId="8" xfId="1" applyFont="1" applyFill="1" applyBorder="1" applyAlignment="1">
      <alignment vertical="center" wrapText="1"/>
    </xf>
    <xf numFmtId="0" fontId="6" fillId="0" borderId="14" xfId="0" applyFont="1" applyFill="1" applyBorder="1" applyAlignment="1">
      <alignment vertical="center" wrapText="1"/>
    </xf>
    <xf numFmtId="0" fontId="14" fillId="12" borderId="12" xfId="0" applyFont="1" applyFill="1" applyBorder="1" applyAlignment="1">
      <alignment horizontal="left" vertical="center" wrapText="1"/>
    </xf>
    <xf numFmtId="0" fontId="5" fillId="6" borderId="8" xfId="0" applyFont="1" applyFill="1" applyBorder="1" applyAlignment="1">
      <alignment horizontal="center" vertical="center" wrapText="1"/>
    </xf>
    <xf numFmtId="0" fontId="8" fillId="0" borderId="37" xfId="0" applyFont="1" applyBorder="1" applyAlignment="1">
      <alignment horizontal="center" vertical="center"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8" fillId="6" borderId="1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2" fillId="3" borderId="18" xfId="0" applyFont="1" applyFill="1" applyBorder="1" applyAlignment="1">
      <alignment horizontal="center" vertical="center" wrapText="1"/>
    </xf>
    <xf numFmtId="0" fontId="43" fillId="3" borderId="18" xfId="0" applyFont="1" applyFill="1" applyBorder="1" applyAlignment="1">
      <alignment horizontal="center" vertical="center" wrapText="1"/>
    </xf>
    <xf numFmtId="0" fontId="6" fillId="9" borderId="16" xfId="0" applyFont="1" applyFill="1" applyBorder="1" applyAlignment="1">
      <alignment horizontal="left" vertical="center" wrapText="1"/>
    </xf>
    <xf numFmtId="0" fontId="60" fillId="5" borderId="47" xfId="0" applyFont="1" applyFill="1" applyBorder="1" applyAlignment="1">
      <alignment horizontal="center" vertical="center" wrapText="1"/>
    </xf>
    <xf numFmtId="0" fontId="60" fillId="5" borderId="48" xfId="0" applyFont="1" applyFill="1" applyBorder="1" applyAlignment="1">
      <alignment horizontal="center" vertical="center" wrapText="1"/>
    </xf>
    <xf numFmtId="0" fontId="0" fillId="15" borderId="39" xfId="0" applyFill="1" applyBorder="1" applyAlignment="1">
      <alignment vertical="center"/>
    </xf>
    <xf numFmtId="0" fontId="64" fillId="15" borderId="39" xfId="0" applyFont="1" applyFill="1" applyBorder="1" applyAlignment="1">
      <alignment wrapText="1"/>
    </xf>
    <xf numFmtId="0" fontId="0" fillId="15" borderId="39" xfId="0" applyFill="1" applyBorder="1" applyAlignment="1">
      <alignment wrapText="1"/>
    </xf>
    <xf numFmtId="0" fontId="64" fillId="15" borderId="39" xfId="0" applyFont="1" applyFill="1" applyBorder="1" applyAlignment="1">
      <alignment horizontal="left" vertical="center" wrapText="1"/>
    </xf>
    <xf numFmtId="0" fontId="64" fillId="15" borderId="49" xfId="0" applyFont="1" applyFill="1" applyBorder="1" applyAlignment="1">
      <alignment horizontal="left" vertical="center" wrapText="1"/>
    </xf>
    <xf numFmtId="0" fontId="63" fillId="15" borderId="39" xfId="0" applyFont="1" applyFill="1" applyBorder="1" applyAlignment="1">
      <alignment horizontal="left" vertical="center" wrapText="1"/>
    </xf>
    <xf numFmtId="0" fontId="65" fillId="15" borderId="39" xfId="0" applyFont="1" applyFill="1" applyBorder="1" applyAlignment="1">
      <alignment vertical="center" wrapText="1"/>
    </xf>
    <xf numFmtId="0" fontId="66" fillId="15" borderId="39" xfId="2" applyFont="1" applyFill="1" applyAlignment="1">
      <alignment horizontal="center" vertical="center"/>
    </xf>
    <xf numFmtId="0" fontId="2" fillId="15" borderId="39" xfId="2" applyFill="1" applyAlignment="1">
      <alignment horizontal="justify"/>
    </xf>
    <xf numFmtId="0" fontId="68" fillId="15" borderId="39" xfId="2" applyFont="1" applyFill="1" applyAlignment="1">
      <alignment horizontal="justify" vertical="center"/>
    </xf>
    <xf numFmtId="0" fontId="69" fillId="15" borderId="0" xfId="0" applyFont="1" applyFill="1" applyAlignment="1">
      <alignment horizontal="justify" vertical="center"/>
    </xf>
    <xf numFmtId="0" fontId="71" fillId="15" borderId="39" xfId="2" applyFont="1" applyFill="1" applyAlignment="1">
      <alignment horizontal="justify" vertical="center"/>
    </xf>
    <xf numFmtId="0" fontId="72" fillId="15" borderId="39" xfId="2" applyFont="1" applyFill="1" applyAlignment="1">
      <alignment horizontal="left" vertical="center" wrapText="1" indent="2"/>
    </xf>
    <xf numFmtId="0" fontId="74" fillId="15" borderId="39" xfId="2" applyFont="1" applyFill="1" applyAlignment="1">
      <alignment horizontal="left" vertical="center" wrapText="1" indent="2"/>
    </xf>
    <xf numFmtId="0" fontId="75" fillId="15" borderId="0" xfId="0" applyFont="1" applyFill="1" applyAlignment="1">
      <alignment horizontal="justify" vertical="center"/>
    </xf>
    <xf numFmtId="0" fontId="78" fillId="15" borderId="0" xfId="0" applyFont="1" applyFill="1" applyAlignment="1">
      <alignment horizontal="justify" vertical="center"/>
    </xf>
    <xf numFmtId="0" fontId="71" fillId="15" borderId="39" xfId="2" applyFont="1" applyFill="1" applyAlignment="1">
      <alignment horizontal="left" vertical="center" wrapText="1" indent="3"/>
    </xf>
    <xf numFmtId="0" fontId="81" fillId="15" borderId="39" xfId="2" applyFont="1" applyFill="1" applyAlignment="1">
      <alignment horizontal="justify" vertical="center"/>
    </xf>
    <xf numFmtId="0" fontId="81" fillId="15" borderId="39" xfId="2" applyFont="1" applyFill="1" applyAlignment="1">
      <alignment horizontal="left" vertical="center" wrapText="1" indent="3"/>
    </xf>
    <xf numFmtId="0" fontId="82" fillId="15" borderId="39" xfId="2" applyFont="1" applyFill="1" applyAlignment="1">
      <alignment horizontal="justify" vertical="center" wrapText="1"/>
    </xf>
    <xf numFmtId="0" fontId="71" fillId="15" borderId="39" xfId="2" applyFont="1" applyFill="1" applyAlignment="1">
      <alignment horizontal="justify" vertical="center" wrapText="1"/>
    </xf>
    <xf numFmtId="0" fontId="70" fillId="15" borderId="39" xfId="2" applyFont="1" applyFill="1" applyAlignment="1">
      <alignment horizontal="justify" vertical="center" wrapText="1"/>
    </xf>
    <xf numFmtId="0" fontId="82" fillId="15" borderId="0" xfId="0" applyFont="1" applyFill="1" applyAlignment="1">
      <alignment horizontal="justify" vertical="center"/>
    </xf>
    <xf numFmtId="0" fontId="71" fillId="15" borderId="39" xfId="2" applyFont="1" applyFill="1" applyAlignment="1">
      <alignment horizontal="left" vertical="center" indent="3"/>
    </xf>
    <xf numFmtId="0" fontId="78" fillId="15" borderId="39" xfId="2" applyFont="1" applyFill="1" applyAlignment="1">
      <alignment horizontal="left" vertical="center" indent="3"/>
    </xf>
    <xf numFmtId="49" fontId="78" fillId="15" borderId="39" xfId="2" applyNumberFormat="1" applyFont="1" applyFill="1" applyAlignment="1">
      <alignment horizontal="left" vertical="center" indent="3"/>
    </xf>
    <xf numFmtId="0" fontId="1" fillId="15" borderId="39" xfId="2" applyFont="1" applyFill="1" applyAlignment="1">
      <alignment horizontal="justify"/>
    </xf>
    <xf numFmtId="0" fontId="86" fillId="15" borderId="39" xfId="2" applyFont="1" applyFill="1" applyAlignment="1">
      <alignment horizontal="justify" vertical="center" wrapText="1"/>
    </xf>
    <xf numFmtId="0" fontId="86" fillId="15" borderId="39" xfId="2" applyFont="1" applyFill="1" applyAlignment="1">
      <alignment horizontal="justify" vertical="center"/>
    </xf>
    <xf numFmtId="0" fontId="90" fillId="0" borderId="54" xfId="0" applyFont="1" applyBorder="1" applyAlignment="1">
      <alignment horizontal="center" vertical="center" textRotation="90" wrapText="1"/>
    </xf>
    <xf numFmtId="0" fontId="92" fillId="0" borderId="0" xfId="0" applyFont="1" applyAlignment="1">
      <alignment horizontal="center" wrapText="1"/>
    </xf>
    <xf numFmtId="0" fontId="92" fillId="15" borderId="0" xfId="0" applyFont="1" applyFill="1" applyAlignment="1">
      <alignment wrapText="1"/>
    </xf>
    <xf numFmtId="0" fontId="92" fillId="0" borderId="0" xfId="0" applyFont="1" applyAlignment="1">
      <alignment wrapText="1"/>
    </xf>
    <xf numFmtId="0" fontId="93" fillId="0" borderId="50" xfId="0" applyFont="1" applyBorder="1" applyAlignment="1">
      <alignment horizontal="center"/>
    </xf>
    <xf numFmtId="0" fontId="4" fillId="15" borderId="0" xfId="0" applyFont="1" applyFill="1"/>
    <xf numFmtId="0" fontId="94" fillId="0" borderId="49" xfId="0" applyFont="1" applyBorder="1" applyAlignment="1">
      <alignment horizontal="center" vertical="center" wrapText="1"/>
    </xf>
    <xf numFmtId="0" fontId="93" fillId="0" borderId="50" xfId="0" applyFont="1" applyBorder="1" applyAlignment="1">
      <alignment horizontal="center" vertical="center" wrapText="1"/>
    </xf>
    <xf numFmtId="0" fontId="4" fillId="15" borderId="0" xfId="0" applyFont="1" applyFill="1" applyAlignment="1">
      <alignment vertical="center" wrapText="1"/>
    </xf>
    <xf numFmtId="0" fontId="4" fillId="15" borderId="0" xfId="0" applyFont="1" applyFill="1" applyAlignment="1" applyProtection="1">
      <alignment vertical="center" wrapText="1"/>
      <protection hidden="1"/>
    </xf>
    <xf numFmtId="0" fontId="93" fillId="0" borderId="56" xfId="0" applyFont="1" applyBorder="1" applyAlignment="1">
      <alignment horizontal="center" vertical="center" wrapText="1"/>
    </xf>
    <xf numFmtId="0" fontId="4" fillId="15" borderId="0" xfId="0" applyFont="1" applyFill="1" applyProtection="1">
      <protection hidden="1"/>
    </xf>
    <xf numFmtId="0" fontId="93" fillId="0" borderId="58" xfId="0" applyFont="1" applyBorder="1" applyAlignment="1">
      <alignment horizontal="center" vertical="center" wrapText="1"/>
    </xf>
    <xf numFmtId="0" fontId="92" fillId="15" borderId="0" xfId="0" applyFont="1" applyFill="1" applyAlignment="1" applyProtection="1">
      <alignment wrapText="1"/>
      <protection hidden="1"/>
    </xf>
    <xf numFmtId="0" fontId="97" fillId="0" borderId="49" xfId="0" applyFont="1" applyBorder="1" applyAlignment="1">
      <alignment horizontal="center" vertical="center" wrapText="1"/>
    </xf>
    <xf numFmtId="0" fontId="4" fillId="0" borderId="58" xfId="0" applyFont="1" applyBorder="1"/>
    <xf numFmtId="0" fontId="98" fillId="0" borderId="49" xfId="0" applyFont="1" applyBorder="1" applyAlignment="1">
      <alignment horizontal="center" vertical="center" wrapText="1"/>
    </xf>
    <xf numFmtId="0" fontId="18" fillId="17" borderId="56" xfId="0" applyFont="1" applyFill="1" applyBorder="1" applyAlignment="1">
      <alignment horizontal="center" vertical="center" wrapText="1"/>
    </xf>
    <xf numFmtId="0" fontId="32" fillId="18" borderId="55" xfId="0" applyFont="1" applyFill="1" applyBorder="1" applyAlignment="1">
      <alignment vertical="center" wrapText="1"/>
    </xf>
    <xf numFmtId="0" fontId="18" fillId="16" borderId="56" xfId="0" applyFont="1" applyFill="1" applyBorder="1" applyAlignment="1">
      <alignment vertical="center" wrapText="1"/>
    </xf>
    <xf numFmtId="0" fontId="94" fillId="16" borderId="62" xfId="0" applyFont="1" applyFill="1" applyBorder="1" applyAlignment="1">
      <alignment horizontal="center" vertical="center" wrapText="1"/>
    </xf>
    <xf numFmtId="0" fontId="92" fillId="19" borderId="0" xfId="0" applyFont="1" applyFill="1" applyAlignment="1">
      <alignment wrapText="1"/>
    </xf>
    <xf numFmtId="0" fontId="13" fillId="0" borderId="49" xfId="0" applyFont="1" applyBorder="1" applyAlignment="1">
      <alignment horizontal="center" vertical="center" wrapText="1"/>
    </xf>
    <xf numFmtId="0" fontId="98" fillId="0" borderId="59" xfId="0" applyFont="1" applyBorder="1" applyAlignment="1">
      <alignment horizontal="center" vertical="center" wrapText="1"/>
    </xf>
    <xf numFmtId="0" fontId="32" fillId="16" borderId="54" xfId="0" applyFont="1" applyFill="1" applyBorder="1" applyAlignment="1">
      <alignment horizontal="center" vertical="center" wrapText="1"/>
    </xf>
    <xf numFmtId="0" fontId="94" fillId="18" borderId="68" xfId="0" applyFont="1" applyFill="1" applyBorder="1" applyAlignment="1">
      <alignment horizontal="center" vertical="center" wrapText="1"/>
    </xf>
    <xf numFmtId="0" fontId="102" fillId="19" borderId="69" xfId="0" applyFont="1" applyFill="1" applyBorder="1" applyAlignment="1">
      <alignment horizontal="center" vertical="center" wrapText="1"/>
    </xf>
    <xf numFmtId="0" fontId="102" fillId="19" borderId="71" xfId="0" applyFont="1" applyFill="1" applyBorder="1" applyAlignment="1">
      <alignment horizontal="center" vertical="center" wrapText="1"/>
    </xf>
    <xf numFmtId="0" fontId="102" fillId="19" borderId="68" xfId="0" applyFont="1" applyFill="1" applyBorder="1" applyAlignment="1">
      <alignment horizontal="center" vertical="center" wrapText="1"/>
    </xf>
    <xf numFmtId="0" fontId="102" fillId="19" borderId="59" xfId="0" applyFont="1" applyFill="1" applyBorder="1" applyAlignment="1">
      <alignment horizontal="center" vertical="center" wrapText="1"/>
    </xf>
    <xf numFmtId="0" fontId="102" fillId="19" borderId="55" xfId="0" applyFont="1" applyFill="1" applyBorder="1" applyAlignment="1">
      <alignment horizontal="center" vertical="center" wrapText="1"/>
    </xf>
    <xf numFmtId="0" fontId="102" fillId="19" borderId="56" xfId="0" applyFont="1" applyFill="1" applyBorder="1" applyAlignment="1">
      <alignment horizontal="center" vertical="center" wrapText="1"/>
    </xf>
    <xf numFmtId="0" fontId="90" fillId="20" borderId="77" xfId="0" applyFont="1" applyFill="1" applyBorder="1" applyAlignment="1">
      <alignment horizontal="center" vertical="center" wrapText="1"/>
    </xf>
    <xf numFmtId="0" fontId="103" fillId="20" borderId="78" xfId="0" applyFont="1" applyFill="1" applyBorder="1" applyAlignment="1">
      <alignment horizontal="center" vertical="center" wrapText="1"/>
    </xf>
    <xf numFmtId="0" fontId="103" fillId="21" borderId="79" xfId="0" applyFont="1" applyFill="1" applyBorder="1" applyAlignment="1">
      <alignment horizontal="center" vertical="center" wrapText="1"/>
    </xf>
    <xf numFmtId="0" fontId="102" fillId="20" borderId="80" xfId="0" applyFont="1" applyFill="1" applyBorder="1" applyAlignment="1">
      <alignment horizontal="center" vertical="center" wrapText="1"/>
    </xf>
    <xf numFmtId="0" fontId="102" fillId="21" borderId="81" xfId="0" applyFont="1" applyFill="1" applyBorder="1" applyAlignment="1">
      <alignment horizontal="center" vertical="center" wrapText="1"/>
    </xf>
    <xf numFmtId="0" fontId="102" fillId="21" borderId="82" xfId="0" applyFont="1" applyFill="1" applyBorder="1" applyAlignment="1">
      <alignment horizontal="center" vertical="center" wrapText="1"/>
    </xf>
    <xf numFmtId="0" fontId="102" fillId="21" borderId="78" xfId="0" applyFont="1" applyFill="1" applyBorder="1" applyAlignment="1">
      <alignment horizontal="center" vertical="center" wrapText="1"/>
    </xf>
    <xf numFmtId="0" fontId="106" fillId="21" borderId="78" xfId="0" applyFont="1" applyFill="1" applyBorder="1" applyAlignment="1">
      <alignment horizontal="center" vertical="center" wrapText="1"/>
    </xf>
    <xf numFmtId="0" fontId="102" fillId="21" borderId="83" xfId="0" applyFont="1" applyFill="1" applyBorder="1" applyAlignment="1">
      <alignment horizontal="center" vertical="center" wrapText="1"/>
    </xf>
    <xf numFmtId="0" fontId="32" fillId="21" borderId="79" xfId="0" applyFont="1" applyFill="1" applyBorder="1" applyAlignment="1">
      <alignment horizontal="center" vertical="center" wrapText="1"/>
    </xf>
    <xf numFmtId="0" fontId="32" fillId="21" borderId="84" xfId="0" applyFont="1" applyFill="1" applyBorder="1" applyAlignment="1">
      <alignment horizontal="center" vertical="center" wrapText="1"/>
    </xf>
    <xf numFmtId="0" fontId="102" fillId="20" borderId="78" xfId="0" applyFont="1" applyFill="1" applyBorder="1" applyAlignment="1">
      <alignment vertical="center" wrapText="1"/>
    </xf>
    <xf numFmtId="0" fontId="102" fillId="20" borderId="85" xfId="0" applyFont="1" applyFill="1" applyBorder="1" applyAlignment="1">
      <alignment vertical="center" wrapText="1"/>
    </xf>
    <xf numFmtId="0" fontId="102" fillId="20" borderId="80" xfId="0" applyFont="1" applyFill="1" applyBorder="1" applyAlignment="1">
      <alignment vertical="center" wrapText="1"/>
    </xf>
    <xf numFmtId="0" fontId="92" fillId="20" borderId="86" xfId="0" applyFont="1" applyFill="1" applyBorder="1" applyAlignment="1">
      <alignment wrapText="1"/>
    </xf>
    <xf numFmtId="0" fontId="18" fillId="22" borderId="87" xfId="0" applyFont="1" applyFill="1" applyBorder="1" applyAlignment="1">
      <alignment horizontal="center" vertical="center" wrapText="1"/>
    </xf>
    <xf numFmtId="0" fontId="107" fillId="17" borderId="60" xfId="0" applyFont="1" applyFill="1" applyBorder="1" applyAlignment="1">
      <alignment horizontal="center" vertical="center" wrapText="1"/>
    </xf>
    <xf numFmtId="0" fontId="102" fillId="18" borderId="50" xfId="0" applyFont="1" applyFill="1" applyBorder="1" applyAlignment="1">
      <alignment horizontal="center" vertical="center" wrapText="1"/>
    </xf>
    <xf numFmtId="0" fontId="102" fillId="19" borderId="89" xfId="0" applyFont="1" applyFill="1" applyBorder="1" applyAlignment="1">
      <alignment horizontal="center" vertical="center" wrapText="1"/>
    </xf>
    <xf numFmtId="0" fontId="32" fillId="23" borderId="90" xfId="0" applyFont="1" applyFill="1" applyBorder="1" applyAlignment="1">
      <alignment horizontal="center" vertical="center" wrapText="1"/>
    </xf>
    <xf numFmtId="0" fontId="102" fillId="19" borderId="91" xfId="0" applyFont="1" applyFill="1" applyBorder="1" applyAlignment="1">
      <alignment horizontal="center" vertical="center" wrapText="1"/>
    </xf>
    <xf numFmtId="0" fontId="32" fillId="23" borderId="88" xfId="0" applyFont="1" applyFill="1" applyBorder="1" applyAlignment="1">
      <alignment horizontal="center" vertical="center" wrapText="1"/>
    </xf>
    <xf numFmtId="0" fontId="32" fillId="23" borderId="92" xfId="0" applyFont="1" applyFill="1" applyBorder="1" applyAlignment="1">
      <alignment horizontal="center" vertical="center" wrapText="1"/>
    </xf>
    <xf numFmtId="0" fontId="32" fillId="23" borderId="60" xfId="0" applyFont="1" applyFill="1" applyBorder="1" applyAlignment="1">
      <alignment horizontal="center" vertical="center" wrapText="1"/>
    </xf>
    <xf numFmtId="0" fontId="51" fillId="22" borderId="88" xfId="2" applyFont="1" applyFill="1" applyBorder="1" applyAlignment="1">
      <alignment horizontal="center" vertical="center" wrapText="1"/>
    </xf>
    <xf numFmtId="0" fontId="92" fillId="22" borderId="57" xfId="0" applyFont="1" applyFill="1" applyBorder="1" applyAlignment="1">
      <alignment wrapText="1"/>
    </xf>
    <xf numFmtId="0" fontId="31" fillId="0" borderId="51" xfId="0" applyFont="1" applyBorder="1" applyAlignment="1">
      <alignment horizontal="center" vertical="center" wrapText="1" shrinkToFit="1"/>
    </xf>
    <xf numFmtId="0" fontId="102" fillId="0" borderId="93" xfId="0" applyFont="1" applyBorder="1" applyAlignment="1">
      <alignment horizontal="center" vertical="center" wrapText="1"/>
    </xf>
    <xf numFmtId="0" fontId="32" fillId="24" borderId="52" xfId="0" applyFont="1" applyFill="1" applyBorder="1" applyAlignment="1">
      <alignment horizontal="center" vertical="center" wrapText="1"/>
    </xf>
    <xf numFmtId="0" fontId="32" fillId="24" borderId="94" xfId="0" applyFont="1" applyFill="1" applyBorder="1" applyAlignment="1">
      <alignment horizontal="center" vertical="center" wrapText="1"/>
    </xf>
    <xf numFmtId="0" fontId="32" fillId="24" borderId="95" xfId="0" applyFont="1" applyFill="1" applyBorder="1" applyAlignment="1">
      <alignment horizontal="center" vertical="center" wrapText="1"/>
    </xf>
    <xf numFmtId="0" fontId="92" fillId="0" borderId="52" xfId="2" applyFont="1" applyBorder="1" applyAlignment="1">
      <alignment horizontal="center" vertical="center"/>
    </xf>
    <xf numFmtId="0" fontId="92" fillId="0" borderId="49" xfId="0" applyFont="1" applyBorder="1" applyAlignment="1">
      <alignment wrapText="1"/>
    </xf>
    <xf numFmtId="0" fontId="31" fillId="0" borderId="49" xfId="0" applyFont="1" applyBorder="1" applyAlignment="1">
      <alignment horizontal="center" vertical="center" wrapText="1" shrinkToFit="1"/>
    </xf>
    <xf numFmtId="0" fontId="32" fillId="24" borderId="96" xfId="0" applyFont="1" applyFill="1" applyBorder="1" applyAlignment="1">
      <alignment horizontal="center" vertical="center" wrapText="1"/>
    </xf>
    <xf numFmtId="0" fontId="32" fillId="24" borderId="65" xfId="0" applyFont="1" applyFill="1" applyBorder="1" applyAlignment="1">
      <alignment horizontal="center" vertical="center" wrapText="1"/>
    </xf>
    <xf numFmtId="0" fontId="18" fillId="22" borderId="49" xfId="0" applyFont="1" applyFill="1" applyBorder="1" applyAlignment="1">
      <alignment horizontal="center" vertical="center" wrapText="1"/>
    </xf>
    <xf numFmtId="0" fontId="32" fillId="23" borderId="94" xfId="0" applyFont="1" applyFill="1" applyBorder="1" applyAlignment="1">
      <alignment horizontal="center" vertical="center" wrapText="1"/>
    </xf>
    <xf numFmtId="0" fontId="32" fillId="23" borderId="65" xfId="0" applyFont="1" applyFill="1" applyBorder="1" applyAlignment="1">
      <alignment horizontal="center" vertical="center" wrapText="1"/>
    </xf>
    <xf numFmtId="0" fontId="32" fillId="24" borderId="97" xfId="0" applyFont="1" applyFill="1" applyBorder="1" applyAlignment="1">
      <alignment horizontal="center" vertical="center" wrapText="1"/>
    </xf>
    <xf numFmtId="0" fontId="32" fillId="24" borderId="98" xfId="0" applyFont="1" applyFill="1" applyBorder="1" applyAlignment="1">
      <alignment horizontal="center" vertical="center" wrapText="1"/>
    </xf>
    <xf numFmtId="0" fontId="31" fillId="20" borderId="77" xfId="0" applyFont="1" applyFill="1" applyBorder="1" applyAlignment="1">
      <alignment horizontal="center" vertical="center" wrapText="1"/>
    </xf>
    <xf numFmtId="0" fontId="103" fillId="20" borderId="85" xfId="0" applyFont="1" applyFill="1" applyBorder="1" applyAlignment="1">
      <alignment horizontal="center" vertical="center" wrapText="1"/>
    </xf>
    <xf numFmtId="0" fontId="53" fillId="20" borderId="85" xfId="0" applyFont="1" applyFill="1" applyBorder="1" applyAlignment="1">
      <alignment horizontal="center" vertical="center" wrapText="1"/>
    </xf>
    <xf numFmtId="0" fontId="53" fillId="20" borderId="79" xfId="0" applyFont="1" applyFill="1" applyBorder="1" applyAlignment="1">
      <alignment horizontal="center" vertical="center" wrapText="1"/>
    </xf>
    <xf numFmtId="0" fontId="32" fillId="20" borderId="67" xfId="0" applyFont="1" applyFill="1" applyBorder="1" applyAlignment="1">
      <alignment wrapText="1"/>
    </xf>
    <xf numFmtId="0" fontId="31" fillId="20" borderId="99" xfId="0" applyFont="1" applyFill="1" applyBorder="1" applyAlignment="1">
      <alignment wrapText="1"/>
    </xf>
    <xf numFmtId="0" fontId="31" fillId="20" borderId="78" xfId="0" applyFont="1" applyFill="1" applyBorder="1" applyAlignment="1">
      <alignment wrapText="1"/>
    </xf>
    <xf numFmtId="0" fontId="31" fillId="20" borderId="82" xfId="0" applyFont="1" applyFill="1" applyBorder="1" applyAlignment="1">
      <alignment wrapText="1"/>
    </xf>
    <xf numFmtId="0" fontId="108" fillId="20" borderId="78" xfId="0" applyFont="1" applyFill="1" applyBorder="1" applyAlignment="1">
      <alignment wrapText="1"/>
    </xf>
    <xf numFmtId="0" fontId="31" fillId="20" borderId="83" xfId="0" applyFont="1" applyFill="1" applyBorder="1" applyAlignment="1">
      <alignment wrapText="1"/>
    </xf>
    <xf numFmtId="0" fontId="31" fillId="20" borderId="79" xfId="0" applyFont="1" applyFill="1" applyBorder="1" applyAlignment="1">
      <alignment wrapText="1"/>
    </xf>
    <xf numFmtId="0" fontId="31" fillId="20" borderId="85" xfId="0" applyFont="1" applyFill="1" applyBorder="1" applyAlignment="1">
      <alignment wrapText="1"/>
    </xf>
    <xf numFmtId="0" fontId="31" fillId="20" borderId="80" xfId="0" applyFont="1" applyFill="1" applyBorder="1" applyAlignment="1">
      <alignment wrapText="1"/>
    </xf>
    <xf numFmtId="0" fontId="92" fillId="20" borderId="86" xfId="0" applyFont="1" applyFill="1" applyBorder="1" applyAlignment="1">
      <alignment horizontal="left" vertical="center" wrapText="1"/>
    </xf>
    <xf numFmtId="0" fontId="92" fillId="15" borderId="0" xfId="0" applyFont="1" applyFill="1" applyAlignment="1">
      <alignment horizontal="left" vertical="center" wrapText="1"/>
    </xf>
    <xf numFmtId="0" fontId="92" fillId="0" borderId="0" xfId="0" applyFont="1" applyAlignment="1">
      <alignment horizontal="left" vertical="center" wrapText="1"/>
    </xf>
    <xf numFmtId="0" fontId="18" fillId="22" borderId="57" xfId="3" applyFont="1" applyFill="1" applyBorder="1" applyAlignment="1">
      <alignment horizontal="center" vertical="center" wrapText="1"/>
    </xf>
    <xf numFmtId="0" fontId="107" fillId="17" borderId="87" xfId="0" applyFont="1" applyFill="1" applyBorder="1" applyAlignment="1">
      <alignment horizontal="center" vertical="center" wrapText="1"/>
    </xf>
    <xf numFmtId="0" fontId="32" fillId="18" borderId="57" xfId="2" applyFont="1" applyFill="1" applyBorder="1" applyAlignment="1">
      <alignment horizontal="center" vertical="center"/>
    </xf>
    <xf numFmtId="0" fontId="102" fillId="19" borderId="100" xfId="0" applyFont="1" applyFill="1" applyBorder="1" applyAlignment="1">
      <alignment horizontal="center" vertical="center" wrapText="1"/>
    </xf>
    <xf numFmtId="0" fontId="32" fillId="24" borderId="39" xfId="0" applyFont="1" applyFill="1" applyBorder="1" applyAlignment="1">
      <alignment horizontal="center" vertical="center" wrapText="1"/>
    </xf>
    <xf numFmtId="0" fontId="0" fillId="0" borderId="51" xfId="0" applyBorder="1" applyAlignment="1">
      <alignment horizontal="center" vertical="center" wrapText="1" shrinkToFit="1"/>
    </xf>
    <xf numFmtId="0" fontId="102" fillId="0" borderId="101" xfId="0" applyFont="1" applyBorder="1" applyAlignment="1">
      <alignment horizontal="center" vertical="center" wrapText="1"/>
    </xf>
    <xf numFmtId="0" fontId="32" fillId="24" borderId="59" xfId="0" applyFont="1" applyFill="1" applyBorder="1" applyAlignment="1">
      <alignment horizontal="center" vertical="center" wrapText="1"/>
    </xf>
    <xf numFmtId="0" fontId="31" fillId="24" borderId="59" xfId="0" applyFont="1" applyFill="1" applyBorder="1" applyAlignment="1">
      <alignment horizontal="center" vertical="center" wrapText="1"/>
    </xf>
    <xf numFmtId="0" fontId="32" fillId="24" borderId="102" xfId="0" applyFont="1" applyFill="1" applyBorder="1" applyAlignment="1">
      <alignment horizontal="center" vertical="center" wrapText="1"/>
    </xf>
    <xf numFmtId="0" fontId="32" fillId="24" borderId="103" xfId="0" applyFont="1" applyFill="1" applyBorder="1" applyAlignment="1">
      <alignment horizontal="center" vertical="center" wrapText="1"/>
    </xf>
    <xf numFmtId="0" fontId="92" fillId="0" borderId="55" xfId="0" applyFont="1" applyBorder="1" applyAlignment="1">
      <alignment wrapText="1"/>
    </xf>
    <xf numFmtId="0" fontId="32" fillId="23" borderId="59" xfId="0" applyFont="1" applyFill="1" applyBorder="1" applyAlignment="1">
      <alignment horizontal="center" vertical="center" wrapText="1"/>
    </xf>
    <xf numFmtId="0" fontId="32" fillId="23" borderId="102" xfId="0" applyFont="1" applyFill="1" applyBorder="1" applyAlignment="1">
      <alignment horizontal="center" vertical="center" wrapText="1"/>
    </xf>
    <xf numFmtId="0" fontId="32" fillId="23" borderId="39" xfId="0" applyFont="1" applyFill="1" applyBorder="1" applyAlignment="1">
      <alignment horizontal="center" vertical="center" wrapText="1"/>
    </xf>
    <xf numFmtId="0" fontId="92" fillId="22" borderId="55" xfId="0" applyFont="1" applyFill="1" applyBorder="1" applyAlignment="1">
      <alignment wrapText="1"/>
    </xf>
    <xf numFmtId="0" fontId="31" fillId="0" borderId="53" xfId="0" applyFont="1" applyBorder="1" applyAlignment="1">
      <alignment horizontal="center" vertical="center" wrapText="1" shrinkToFit="1"/>
    </xf>
    <xf numFmtId="0" fontId="102" fillId="0" borderId="62" xfId="0" applyFont="1" applyBorder="1" applyAlignment="1">
      <alignment horizontal="center" vertical="center" wrapText="1"/>
    </xf>
    <xf numFmtId="0" fontId="32" fillId="23" borderId="103" xfId="0" applyFont="1" applyFill="1" applyBorder="1" applyAlignment="1">
      <alignment horizontal="center" vertical="center" wrapText="1"/>
    </xf>
    <xf numFmtId="0" fontId="32" fillId="20" borderId="104" xfId="0" applyFont="1" applyFill="1" applyBorder="1" applyAlignment="1">
      <alignment wrapText="1"/>
    </xf>
    <xf numFmtId="0" fontId="32" fillId="25" borderId="56" xfId="0" applyFont="1" applyFill="1" applyBorder="1" applyAlignment="1">
      <alignment horizontal="center" vertical="center" wrapText="1"/>
    </xf>
    <xf numFmtId="0" fontId="32" fillId="23" borderId="105" xfId="0" applyFont="1" applyFill="1" applyBorder="1" applyAlignment="1">
      <alignment horizontal="center" vertical="center" wrapText="1"/>
    </xf>
    <xf numFmtId="0" fontId="32" fillId="23" borderId="95" xfId="0" applyFont="1" applyFill="1" applyBorder="1" applyAlignment="1">
      <alignment horizontal="center" vertical="center" wrapText="1"/>
    </xf>
    <xf numFmtId="0" fontId="107" fillId="17" borderId="49" xfId="0" applyFont="1" applyFill="1" applyBorder="1" applyAlignment="1">
      <alignment horizontal="center" vertical="center" wrapText="1"/>
    </xf>
    <xf numFmtId="0" fontId="32" fillId="20" borderId="79" xfId="0" applyFont="1" applyFill="1" applyBorder="1" applyAlignment="1">
      <alignment wrapText="1"/>
    </xf>
    <xf numFmtId="0" fontId="18" fillId="22" borderId="57" xfId="0" applyFont="1" applyFill="1" applyBorder="1" applyAlignment="1">
      <alignment horizontal="center" vertical="center" wrapText="1"/>
    </xf>
    <xf numFmtId="0" fontId="107" fillId="17" borderId="106" xfId="0" applyFont="1" applyFill="1" applyBorder="1" applyAlignment="1">
      <alignment horizontal="center" vertical="center" wrapText="1"/>
    </xf>
    <xf numFmtId="0" fontId="102" fillId="18" borderId="87" xfId="0" applyFont="1" applyFill="1" applyBorder="1" applyAlignment="1">
      <alignment horizontal="center" vertical="center" wrapText="1"/>
    </xf>
    <xf numFmtId="0" fontId="92" fillId="0" borderId="51" xfId="0" applyFont="1" applyBorder="1" applyAlignment="1">
      <alignment horizontal="left" vertical="center" wrapText="1"/>
    </xf>
    <xf numFmtId="0" fontId="31" fillId="24" borderId="52" xfId="0" applyFont="1" applyFill="1" applyBorder="1" applyAlignment="1">
      <alignment horizontal="center" vertical="center" wrapText="1"/>
    </xf>
    <xf numFmtId="0" fontId="31" fillId="24" borderId="102" xfId="0" applyFont="1" applyFill="1" applyBorder="1" applyAlignment="1">
      <alignment horizontal="center" vertical="center" wrapText="1"/>
    </xf>
    <xf numFmtId="0" fontId="31" fillId="24" borderId="65" xfId="0" applyFont="1" applyFill="1" applyBorder="1" applyAlignment="1">
      <alignment horizontal="center" vertical="center" wrapText="1"/>
    </xf>
    <xf numFmtId="0" fontId="31" fillId="24" borderId="103" xfId="0" applyFont="1" applyFill="1" applyBorder="1" applyAlignment="1">
      <alignment horizontal="center" vertical="center" wrapText="1"/>
    </xf>
    <xf numFmtId="0" fontId="31" fillId="24" borderId="88" xfId="0" applyFont="1" applyFill="1" applyBorder="1" applyAlignment="1">
      <alignment horizontal="center" vertical="center" wrapText="1"/>
    </xf>
    <xf numFmtId="0" fontId="92" fillId="0" borderId="50" xfId="0" applyFont="1" applyBorder="1" applyAlignment="1">
      <alignment horizontal="left" vertical="center" wrapText="1"/>
    </xf>
    <xf numFmtId="0" fontId="31" fillId="24" borderId="39" xfId="0" applyFont="1" applyFill="1" applyBorder="1" applyAlignment="1">
      <alignment horizontal="center" vertical="center" wrapText="1"/>
    </xf>
    <xf numFmtId="0" fontId="102" fillId="18" borderId="59" xfId="0" applyFont="1" applyFill="1" applyBorder="1" applyAlignment="1">
      <alignment horizontal="center" vertical="center" wrapText="1"/>
    </xf>
    <xf numFmtId="0" fontId="31" fillId="24" borderId="94" xfId="0" applyFont="1" applyFill="1" applyBorder="1" applyAlignment="1">
      <alignment horizontal="center" vertical="center" wrapText="1"/>
    </xf>
    <xf numFmtId="0" fontId="32" fillId="20" borderId="85" xfId="0" applyFont="1" applyFill="1" applyBorder="1" applyAlignment="1">
      <alignment wrapText="1"/>
    </xf>
    <xf numFmtId="0" fontId="92" fillId="20" borderId="79" xfId="0" applyFont="1" applyFill="1" applyBorder="1" applyAlignment="1">
      <alignment wrapText="1"/>
    </xf>
    <xf numFmtId="0" fontId="31" fillId="20" borderId="108" xfId="0" applyFont="1" applyFill="1" applyBorder="1" applyAlignment="1">
      <alignment wrapText="1"/>
    </xf>
    <xf numFmtId="0" fontId="31" fillId="20" borderId="109" xfId="0" applyFont="1" applyFill="1" applyBorder="1" applyAlignment="1">
      <alignment wrapText="1"/>
    </xf>
    <xf numFmtId="0" fontId="18" fillId="22" borderId="57" xfId="0" applyFont="1" applyFill="1" applyBorder="1" applyAlignment="1">
      <alignment horizontal="center" vertical="center"/>
    </xf>
    <xf numFmtId="0" fontId="18" fillId="22" borderId="57" xfId="0" applyFont="1" applyFill="1" applyBorder="1" applyAlignment="1">
      <alignment horizontal="left" vertical="center" wrapText="1"/>
    </xf>
    <xf numFmtId="0" fontId="45" fillId="18" borderId="58" xfId="0" applyFont="1" applyFill="1" applyBorder="1" applyAlignment="1">
      <alignment horizontal="center" vertical="center" wrapText="1"/>
    </xf>
    <xf numFmtId="0" fontId="32" fillId="23" borderId="54" xfId="0" applyFont="1" applyFill="1" applyBorder="1" applyAlignment="1">
      <alignment horizontal="center" vertical="center" wrapText="1"/>
    </xf>
    <xf numFmtId="0" fontId="32" fillId="23" borderId="110" xfId="0" applyFont="1" applyFill="1" applyBorder="1" applyAlignment="1">
      <alignment horizontal="center" vertical="center" wrapText="1"/>
    </xf>
    <xf numFmtId="0" fontId="32" fillId="23" borderId="111" xfId="0" applyFont="1" applyFill="1" applyBorder="1" applyAlignment="1">
      <alignment horizontal="center" vertical="center" wrapText="1"/>
    </xf>
    <xf numFmtId="0" fontId="92" fillId="22" borderId="92" xfId="0" applyFont="1" applyFill="1" applyBorder="1" applyAlignment="1">
      <alignment wrapText="1"/>
    </xf>
    <xf numFmtId="0" fontId="102" fillId="0" borderId="112" xfId="0" applyFont="1" applyBorder="1" applyAlignment="1">
      <alignment horizontal="center" vertical="center" wrapText="1"/>
    </xf>
    <xf numFmtId="0" fontId="32" fillId="24" borderId="51" xfId="0" applyFont="1" applyFill="1" applyBorder="1" applyAlignment="1">
      <alignment horizontal="center" vertical="center" wrapText="1"/>
    </xf>
    <xf numFmtId="0" fontId="107" fillId="17" borderId="55" xfId="0" applyFont="1" applyFill="1" applyBorder="1" applyAlignment="1">
      <alignment horizontal="center" vertical="center" wrapText="1"/>
    </xf>
    <xf numFmtId="0" fontId="31" fillId="0" borderId="57" xfId="0" applyFont="1" applyBorder="1" applyAlignment="1">
      <alignment horizontal="center" vertical="center" wrapText="1" shrinkToFit="1"/>
    </xf>
    <xf numFmtId="0" fontId="102" fillId="19" borderId="113" xfId="0" applyFont="1" applyFill="1" applyBorder="1" applyAlignment="1">
      <alignment horizontal="center" vertical="center" wrapText="1"/>
    </xf>
    <xf numFmtId="0" fontId="32" fillId="24" borderId="63" xfId="0" applyFont="1" applyFill="1" applyBorder="1" applyAlignment="1">
      <alignment horizontal="center" vertical="center" wrapText="1"/>
    </xf>
    <xf numFmtId="0" fontId="92" fillId="15" borderId="39" xfId="0" applyFont="1" applyFill="1" applyBorder="1" applyAlignment="1">
      <alignment horizontal="center" vertical="center" wrapText="1"/>
    </xf>
    <xf numFmtId="0" fontId="92" fillId="15" borderId="53" xfId="0" applyFont="1" applyFill="1" applyBorder="1" applyAlignment="1">
      <alignment wrapText="1"/>
    </xf>
    <xf numFmtId="0" fontId="102" fillId="15" borderId="0" xfId="0" applyFont="1" applyFill="1" applyAlignment="1">
      <alignment horizontal="center" vertical="center" wrapText="1"/>
    </xf>
    <xf numFmtId="0" fontId="92" fillId="15" borderId="0" xfId="0" applyFont="1" applyFill="1" applyAlignment="1">
      <alignment horizontal="center" wrapText="1"/>
    </xf>
    <xf numFmtId="0" fontId="92" fillId="0" borderId="39" xfId="0" applyFont="1" applyBorder="1" applyAlignment="1">
      <alignment horizontal="center" vertical="center" wrapText="1"/>
    </xf>
    <xf numFmtId="0" fontId="102" fillId="0" borderId="0" xfId="0" applyFont="1" applyAlignment="1">
      <alignment horizontal="center" vertical="center" wrapText="1"/>
    </xf>
    <xf numFmtId="0" fontId="18" fillId="22" borderId="87" xfId="0" applyFont="1" applyFill="1" applyBorder="1" applyAlignment="1">
      <alignment horizontal="left" vertical="center" wrapText="1"/>
    </xf>
    <xf numFmtId="0" fontId="31" fillId="0" borderId="87" xfId="0" applyFont="1" applyFill="1" applyBorder="1" applyAlignment="1">
      <alignment horizontal="center" vertical="center" wrapText="1"/>
    </xf>
    <xf numFmtId="0" fontId="31" fillId="0" borderId="87" xfId="0" applyFont="1" applyFill="1" applyBorder="1" applyAlignment="1">
      <alignment horizontal="left" vertical="center" wrapText="1"/>
    </xf>
    <xf numFmtId="0" fontId="18" fillId="22" borderId="57" xfId="3" applyFont="1" applyFill="1" applyBorder="1" applyAlignment="1">
      <alignment horizontal="left" vertical="center" wrapText="1"/>
    </xf>
    <xf numFmtId="0" fontId="31" fillId="0" borderId="57" xfId="3" applyFont="1" applyFill="1" applyBorder="1" applyAlignment="1">
      <alignment horizontal="center" vertical="center" wrapText="1"/>
    </xf>
    <xf numFmtId="0" fontId="31" fillId="0" borderId="57" xfId="3" applyFont="1" applyFill="1" applyBorder="1" applyAlignment="1">
      <alignment horizontal="left" vertical="center" wrapText="1"/>
    </xf>
    <xf numFmtId="0" fontId="31" fillId="0" borderId="49" xfId="0" applyFont="1" applyFill="1" applyBorder="1" applyAlignment="1">
      <alignment horizontal="center" vertical="center" wrapText="1"/>
    </xf>
    <xf numFmtId="0" fontId="31" fillId="0" borderId="49" xfId="0" applyFont="1" applyFill="1" applyBorder="1" applyAlignment="1">
      <alignment horizontal="left" vertical="center" wrapText="1"/>
    </xf>
    <xf numFmtId="0" fontId="18" fillId="22" borderId="49" xfId="0" applyFont="1" applyFill="1" applyBorder="1" applyAlignment="1">
      <alignment horizontal="left" vertical="center" wrapText="1"/>
    </xf>
    <xf numFmtId="0" fontId="92" fillId="15" borderId="0" xfId="0" applyFont="1" applyFill="1" applyAlignment="1">
      <alignment vertical="center" wrapText="1"/>
    </xf>
    <xf numFmtId="0" fontId="92" fillId="0" borderId="0" xfId="0" applyFont="1" applyAlignment="1">
      <alignment vertical="center" wrapText="1"/>
    </xf>
    <xf numFmtId="0" fontId="31" fillId="0" borderId="57" xfId="0" applyFont="1" applyFill="1" applyBorder="1" applyAlignment="1">
      <alignment horizontal="center" vertical="center" wrapText="1"/>
    </xf>
    <xf numFmtId="0" fontId="31" fillId="0" borderId="57" xfId="0" applyFont="1" applyFill="1" applyBorder="1" applyAlignment="1">
      <alignment horizontal="left" vertical="center" wrapText="1"/>
    </xf>
    <xf numFmtId="49" fontId="4" fillId="4" borderId="16" xfId="0" applyNumberFormat="1" applyFont="1" applyFill="1" applyBorder="1" applyAlignment="1">
      <alignment horizontal="center" vertical="center" wrapText="1"/>
    </xf>
    <xf numFmtId="0" fontId="105" fillId="21" borderId="79" xfId="0" applyFont="1" applyFill="1" applyBorder="1" applyAlignment="1">
      <alignment horizontal="center" vertical="center" wrapText="1"/>
    </xf>
    <xf numFmtId="0" fontId="93" fillId="0" borderId="49" xfId="0" applyFont="1" applyBorder="1" applyAlignment="1">
      <alignment horizontal="center" vertical="center" wrapText="1"/>
    </xf>
    <xf numFmtId="0" fontId="31" fillId="0" borderId="57" xfId="0" applyFont="1" applyFill="1" applyBorder="1" applyAlignment="1">
      <alignment horizontal="center" vertical="center"/>
    </xf>
    <xf numFmtId="0" fontId="0" fillId="0" borderId="0" xfId="0"/>
    <xf numFmtId="0" fontId="94" fillId="27" borderId="49" xfId="0" applyFont="1" applyFill="1" applyBorder="1" applyAlignment="1">
      <alignment horizontal="center" vertical="center" wrapText="1"/>
    </xf>
    <xf numFmtId="0" fontId="94" fillId="27" borderId="50" xfId="0" applyFont="1" applyFill="1" applyBorder="1" applyAlignment="1">
      <alignment vertical="center" wrapText="1"/>
    </xf>
    <xf numFmtId="0" fontId="92" fillId="27" borderId="50" xfId="0" applyFont="1" applyFill="1" applyBorder="1" applyAlignment="1">
      <alignment vertical="center" wrapText="1"/>
    </xf>
    <xf numFmtId="0" fontId="95" fillId="0" borderId="49" xfId="0" applyFont="1" applyBorder="1" applyAlignment="1">
      <alignment horizontal="center" vertical="center" wrapText="1"/>
    </xf>
    <xf numFmtId="0" fontId="95" fillId="0" borderId="49" xfId="0" applyFont="1" applyBorder="1" applyAlignment="1">
      <alignment horizontal="left" vertical="center" wrapText="1"/>
    </xf>
    <xf numFmtId="0" fontId="92" fillId="0" borderId="50" xfId="0" applyFont="1" applyBorder="1" applyAlignment="1">
      <alignment vertical="center" wrapText="1"/>
    </xf>
    <xf numFmtId="0" fontId="95" fillId="0" borderId="49" xfId="0" applyFont="1" applyBorder="1" applyAlignment="1">
      <alignment vertical="center" wrapText="1"/>
    </xf>
    <xf numFmtId="0" fontId="120" fillId="0" borderId="50" xfId="0" applyFont="1" applyBorder="1" applyAlignment="1">
      <alignment vertical="center" wrapText="1"/>
    </xf>
    <xf numFmtId="0" fontId="94" fillId="27" borderId="50" xfId="0" applyFont="1" applyFill="1" applyBorder="1" applyAlignment="1">
      <alignment horizontal="left" vertical="center" wrapText="1"/>
    </xf>
    <xf numFmtId="0" fontId="92" fillId="27" borderId="50" xfId="0" applyFont="1" applyFill="1" applyBorder="1" applyAlignment="1">
      <alignment horizontal="left" vertical="center" wrapText="1"/>
    </xf>
    <xf numFmtId="0" fontId="92" fillId="0" borderId="49" xfId="0" applyFont="1" applyBorder="1" applyAlignment="1">
      <alignment horizontal="left" vertical="center" wrapText="1"/>
    </xf>
    <xf numFmtId="0" fontId="120" fillId="0" borderId="50" xfId="0" applyFont="1" applyBorder="1" applyAlignment="1">
      <alignment horizontal="left" vertical="center" wrapText="1"/>
    </xf>
    <xf numFmtId="0" fontId="95" fillId="27" borderId="49" xfId="0" applyFont="1" applyFill="1" applyBorder="1" applyAlignment="1">
      <alignment horizontal="center" vertical="center" wrapText="1"/>
    </xf>
    <xf numFmtId="0" fontId="92" fillId="0" borderId="59" xfId="0" applyFont="1" applyBorder="1" applyAlignment="1">
      <alignment horizontal="left" vertical="center" wrapText="1"/>
    </xf>
    <xf numFmtId="0" fontId="94" fillId="27" borderId="56" xfId="0" applyFont="1" applyFill="1" applyBorder="1" applyAlignment="1">
      <alignment horizontal="left" vertical="center" wrapText="1"/>
    </xf>
    <xf numFmtId="0" fontId="92" fillId="27" borderId="56" xfId="0" applyFont="1" applyFill="1" applyBorder="1" applyAlignment="1">
      <alignment horizontal="left" vertical="center" wrapText="1"/>
    </xf>
    <xf numFmtId="0" fontId="35" fillId="0" borderId="49" xfId="0" applyFont="1" applyBorder="1" applyAlignment="1">
      <alignment horizontal="left" vertical="center" wrapText="1"/>
    </xf>
    <xf numFmtId="0" fontId="92" fillId="0" borderId="56" xfId="0" applyFont="1" applyBorder="1" applyAlignment="1">
      <alignment horizontal="left" vertical="center" wrapText="1"/>
    </xf>
    <xf numFmtId="0" fontId="92" fillId="27" borderId="59" xfId="0" applyFont="1" applyFill="1" applyBorder="1" applyAlignment="1">
      <alignment horizontal="left" vertical="center" wrapText="1"/>
    </xf>
    <xf numFmtId="0" fontId="95" fillId="0" borderId="49" xfId="0" applyFont="1" applyBorder="1" applyAlignment="1">
      <alignment horizontal="center" vertical="center"/>
    </xf>
    <xf numFmtId="0" fontId="92" fillId="0" borderId="53" xfId="0" applyFont="1" applyBorder="1" applyAlignment="1">
      <alignment horizontal="left" vertical="center" wrapText="1"/>
    </xf>
    <xf numFmtId="0" fontId="94" fillId="27" borderId="49" xfId="0" applyFont="1" applyFill="1" applyBorder="1" applyAlignment="1">
      <alignment horizontal="center" vertical="center"/>
    </xf>
    <xf numFmtId="0" fontId="92" fillId="27" borderId="53" xfId="0" applyFont="1" applyFill="1" applyBorder="1" applyAlignment="1">
      <alignment horizontal="left" vertical="center" wrapText="1"/>
    </xf>
    <xf numFmtId="0" fontId="120" fillId="0" borderId="51" xfId="0" applyFont="1" applyBorder="1" applyAlignment="1">
      <alignment horizontal="left" vertical="center" wrapText="1"/>
    </xf>
    <xf numFmtId="0" fontId="92" fillId="0" borderId="52" xfId="0" applyFont="1" applyBorder="1" applyAlignment="1">
      <alignment horizontal="left" vertical="center" wrapText="1"/>
    </xf>
    <xf numFmtId="0" fontId="94" fillId="27" borderId="49" xfId="0" applyFont="1" applyFill="1" applyBorder="1" applyAlignment="1">
      <alignment horizontal="left" vertical="center" wrapText="1"/>
    </xf>
    <xf numFmtId="0" fontId="92" fillId="27" borderId="49" xfId="0" applyFont="1" applyFill="1" applyBorder="1" applyAlignment="1">
      <alignment horizontal="left" vertical="center" wrapText="1"/>
    </xf>
    <xf numFmtId="0" fontId="92" fillId="0" borderId="49" xfId="0" applyFont="1" applyBorder="1" applyAlignment="1">
      <alignment horizontal="center" vertical="center" wrapText="1"/>
    </xf>
    <xf numFmtId="0" fontId="113" fillId="0" borderId="0" xfId="0" applyFont="1"/>
    <xf numFmtId="0" fontId="95" fillId="0" borderId="56" xfId="0" applyFont="1" applyFill="1" applyBorder="1" applyAlignment="1">
      <alignment horizontal="left" vertical="center" wrapText="1"/>
    </xf>
    <xf numFmtId="0" fontId="92" fillId="0" borderId="56" xfId="0" applyFont="1" applyFill="1" applyBorder="1" applyAlignment="1">
      <alignment horizontal="left" vertical="center" wrapText="1"/>
    </xf>
    <xf numFmtId="0" fontId="95" fillId="0" borderId="50" xfId="0" applyFont="1" applyFill="1" applyBorder="1" applyAlignment="1">
      <alignment horizontal="left" vertical="center" wrapText="1"/>
    </xf>
    <xf numFmtId="0" fontId="95" fillId="0" borderId="49" xfId="0" applyFont="1" applyFill="1" applyBorder="1" applyAlignment="1">
      <alignment horizontal="left" vertical="center" wrapText="1"/>
    </xf>
    <xf numFmtId="0" fontId="92" fillId="0" borderId="50" xfId="0" applyFont="1" applyFill="1" applyBorder="1" applyAlignment="1">
      <alignment horizontal="left" vertical="center" wrapText="1"/>
    </xf>
    <xf numFmtId="0" fontId="0" fillId="15" borderId="0" xfId="0" applyFill="1"/>
    <xf numFmtId="0" fontId="45" fillId="0" borderId="124" xfId="0" applyFont="1" applyBorder="1" applyAlignment="1">
      <alignment vertical="top" wrapText="1"/>
    </xf>
    <xf numFmtId="0" fontId="30" fillId="0" borderId="119" xfId="0" applyFont="1" applyBorder="1" applyAlignment="1">
      <alignment vertical="top" wrapText="1"/>
    </xf>
    <xf numFmtId="0" fontId="30" fillId="15" borderId="119" xfId="0" applyFont="1" applyFill="1" applyBorder="1" applyAlignment="1">
      <alignment vertical="top" wrapText="1"/>
    </xf>
    <xf numFmtId="0" fontId="0" fillId="0" borderId="0" xfId="0" applyAlignment="1">
      <alignment vertical="center"/>
    </xf>
    <xf numFmtId="0" fontId="0" fillId="0" borderId="39" xfId="0" applyBorder="1" applyAlignment="1">
      <alignment vertical="center" wrapText="1"/>
    </xf>
    <xf numFmtId="0" fontId="0" fillId="0" borderId="0" xfId="0" applyAlignment="1">
      <alignment vertical="center" wrapText="1"/>
    </xf>
    <xf numFmtId="0" fontId="0" fillId="0" borderId="128" xfId="0" applyBorder="1" applyAlignment="1">
      <alignment vertical="center"/>
    </xf>
    <xf numFmtId="0" fontId="0" fillId="0" borderId="129" xfId="0" applyBorder="1" applyAlignment="1">
      <alignment horizontal="center" vertical="center" wrapText="1"/>
    </xf>
    <xf numFmtId="0" fontId="0" fillId="0" borderId="133" xfId="0" applyBorder="1" applyAlignment="1">
      <alignment vertical="center" wrapText="1"/>
    </xf>
    <xf numFmtId="0" fontId="0" fillId="0" borderId="13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0" fillId="0" borderId="139" xfId="0" applyBorder="1" applyAlignment="1">
      <alignment horizontal="center" vertical="center"/>
    </xf>
    <xf numFmtId="0" fontId="0" fillId="0" borderId="133" xfId="0" applyBorder="1" applyAlignment="1">
      <alignment vertical="center"/>
    </xf>
    <xf numFmtId="0" fontId="0" fillId="0" borderId="140" xfId="0" applyBorder="1" applyAlignment="1">
      <alignment vertical="center" wrapText="1"/>
    </xf>
    <xf numFmtId="167" fontId="119" fillId="0" borderId="141" xfId="0" applyNumberFormat="1" applyFont="1" applyBorder="1" applyAlignment="1">
      <alignment horizontal="center" vertical="center"/>
    </xf>
    <xf numFmtId="167" fontId="119" fillId="0" borderId="49" xfId="0" applyNumberFormat="1" applyFont="1" applyBorder="1" applyAlignment="1">
      <alignment horizontal="center" vertical="center"/>
    </xf>
    <xf numFmtId="167" fontId="119" fillId="0" borderId="51" xfId="0" applyNumberFormat="1" applyFont="1" applyBorder="1" applyAlignment="1">
      <alignment horizontal="center" vertical="center"/>
    </xf>
    <xf numFmtId="167" fontId="119" fillId="0" borderId="142" xfId="0" applyNumberFormat="1" applyFont="1" applyBorder="1" applyAlignment="1">
      <alignment horizontal="center" vertical="center"/>
    </xf>
    <xf numFmtId="167" fontId="119" fillId="0" borderId="50" xfId="0" applyNumberFormat="1" applyFont="1" applyBorder="1" applyAlignment="1">
      <alignment horizontal="center" vertical="center"/>
    </xf>
    <xf numFmtId="167" fontId="119" fillId="0" borderId="143" xfId="0" applyNumberFormat="1" applyFont="1" applyBorder="1" applyAlignment="1">
      <alignment horizontal="center" vertical="center"/>
    </xf>
    <xf numFmtId="0" fontId="0" fillId="0" borderId="144" xfId="0" applyBorder="1" applyAlignment="1">
      <alignment horizontal="left" vertical="center" wrapText="1"/>
    </xf>
    <xf numFmtId="167" fontId="119" fillId="0" borderId="128" xfId="0" applyNumberFormat="1" applyFont="1" applyBorder="1" applyAlignment="1">
      <alignment horizontal="center" vertical="center"/>
    </xf>
    <xf numFmtId="167" fontId="119" fillId="0" borderId="145" xfId="0" applyNumberFormat="1" applyFont="1" applyBorder="1" applyAlignment="1">
      <alignment horizontal="center" vertical="center"/>
    </xf>
    <xf numFmtId="167" fontId="119" fillId="0" borderId="144" xfId="0" applyNumberFormat="1" applyFont="1" applyBorder="1" applyAlignment="1">
      <alignment horizontal="center" vertical="center"/>
    </xf>
    <xf numFmtId="167" fontId="119" fillId="0" borderId="146" xfId="0" applyNumberFormat="1" applyFont="1" applyBorder="1" applyAlignment="1">
      <alignment horizontal="center" vertical="center"/>
    </xf>
    <xf numFmtId="167" fontId="119" fillId="0" borderId="147" xfId="0" applyNumberFormat="1" applyFont="1" applyBorder="1" applyAlignment="1">
      <alignment horizontal="center" vertical="center"/>
    </xf>
    <xf numFmtId="167" fontId="119" fillId="0" borderId="148" xfId="0" applyNumberFormat="1" applyFont="1" applyBorder="1" applyAlignment="1">
      <alignment horizontal="center" vertical="center"/>
    </xf>
    <xf numFmtId="167" fontId="119" fillId="0" borderId="92" xfId="0" applyNumberFormat="1" applyFont="1" applyBorder="1" applyAlignment="1">
      <alignment horizontal="center" vertical="center"/>
    </xf>
    <xf numFmtId="167" fontId="119" fillId="0" borderId="39" xfId="0" applyNumberFormat="1" applyFont="1" applyBorder="1" applyAlignment="1">
      <alignment horizontal="center" vertical="center"/>
    </xf>
    <xf numFmtId="167" fontId="119" fillId="0" borderId="55" xfId="0" applyNumberFormat="1" applyFont="1" applyBorder="1" applyAlignment="1">
      <alignment horizontal="center" vertical="center"/>
    </xf>
    <xf numFmtId="167" fontId="119" fillId="0" borderId="133" xfId="0" applyNumberFormat="1" applyFont="1" applyBorder="1" applyAlignment="1">
      <alignment horizontal="center" vertical="center"/>
    </xf>
    <xf numFmtId="167" fontId="119" fillId="0" borderId="56" xfId="0" applyNumberFormat="1" applyFont="1" applyBorder="1" applyAlignment="1">
      <alignment horizontal="center" vertical="center"/>
    </xf>
    <xf numFmtId="167" fontId="119" fillId="0" borderId="149" xfId="0" applyNumberFormat="1" applyFont="1" applyBorder="1" applyAlignment="1">
      <alignment horizontal="center" vertical="center"/>
    </xf>
    <xf numFmtId="167" fontId="119" fillId="0" borderId="53" xfId="0" applyNumberFormat="1" applyFont="1" applyBorder="1" applyAlignment="1">
      <alignment horizontal="center" vertical="center"/>
    </xf>
    <xf numFmtId="167" fontId="119" fillId="0" borderId="150" xfId="0" applyNumberFormat="1" applyFont="1" applyBorder="1" applyAlignment="1">
      <alignment horizontal="center" vertical="center"/>
    </xf>
    <xf numFmtId="0" fontId="127" fillId="0" borderId="0" xfId="0" applyFont="1" applyAlignment="1">
      <alignment vertical="center"/>
    </xf>
    <xf numFmtId="0" fontId="0" fillId="0" borderId="151" xfId="0" applyBorder="1" applyAlignment="1">
      <alignment vertical="center" wrapText="1"/>
    </xf>
    <xf numFmtId="0" fontId="97" fillId="0" borderId="0" xfId="0" applyFont="1" applyAlignment="1">
      <alignment vertical="center" wrapText="1"/>
    </xf>
    <xf numFmtId="0" fontId="0" fillId="0" borderId="156" xfId="0" applyBorder="1" applyAlignment="1">
      <alignment vertical="center" wrapText="1"/>
    </xf>
    <xf numFmtId="167" fontId="97" fillId="0" borderId="0" xfId="0" applyNumberFormat="1" applyFont="1" applyAlignment="1">
      <alignment vertical="center" wrapText="1"/>
    </xf>
    <xf numFmtId="0" fontId="0" fillId="0" borderId="39" xfId="0" applyBorder="1" applyAlignment="1">
      <alignment vertical="center"/>
    </xf>
    <xf numFmtId="0" fontId="4" fillId="0" borderId="138" xfId="0" applyFont="1" applyBorder="1" applyAlignment="1">
      <alignment vertical="center"/>
    </xf>
    <xf numFmtId="0" fontId="0" fillId="0" borderId="153" xfId="0" applyBorder="1" applyAlignment="1">
      <alignment vertical="center"/>
    </xf>
    <xf numFmtId="167" fontId="119" fillId="0" borderId="161" xfId="0" applyNumberFormat="1" applyFont="1" applyBorder="1" applyAlignment="1">
      <alignment horizontal="center" vertical="center"/>
    </xf>
    <xf numFmtId="167" fontId="119" fillId="0" borderId="160" xfId="0" applyNumberFormat="1" applyFont="1" applyBorder="1" applyAlignment="1">
      <alignment horizontal="center" vertical="center"/>
    </xf>
    <xf numFmtId="0" fontId="32" fillId="24" borderId="107" xfId="0" applyFont="1" applyFill="1" applyBorder="1" applyAlignment="1">
      <alignment horizontal="center" vertical="center" wrapText="1"/>
    </xf>
    <xf numFmtId="0" fontId="4" fillId="0" borderId="53" xfId="0" applyFont="1" applyBorder="1" applyAlignment="1">
      <alignment vertical="center"/>
    </xf>
    <xf numFmtId="0" fontId="63" fillId="15" borderId="39" xfId="0" applyFont="1" applyFill="1" applyBorder="1" applyAlignment="1">
      <alignment horizontal="center" wrapText="1"/>
    </xf>
    <xf numFmtId="0" fontId="62" fillId="15" borderId="39" xfId="0" applyFont="1" applyFill="1" applyBorder="1" applyAlignment="1">
      <alignment horizontal="center" vertical="center" wrapText="1"/>
    </xf>
    <xf numFmtId="0" fontId="0" fillId="15" borderId="39" xfId="0" applyFill="1" applyBorder="1" applyAlignment="1">
      <alignment vertical="center"/>
    </xf>
    <xf numFmtId="0" fontId="13" fillId="15" borderId="39" xfId="0" applyFont="1" applyFill="1" applyBorder="1" applyAlignment="1">
      <alignment wrapText="1"/>
    </xf>
    <xf numFmtId="0" fontId="9" fillId="15" borderId="39" xfId="0" applyFont="1" applyFill="1" applyBorder="1" applyAlignment="1">
      <alignment wrapText="1"/>
    </xf>
    <xf numFmtId="0" fontId="63" fillId="15" borderId="39" xfId="0" applyFont="1" applyFill="1" applyBorder="1" applyAlignment="1">
      <alignment horizontal="justify" vertical="center" wrapText="1"/>
    </xf>
    <xf numFmtId="0" fontId="0" fillId="15" borderId="39" xfId="0" applyFill="1" applyBorder="1" applyAlignment="1">
      <alignment horizontal="justify" vertical="center"/>
    </xf>
    <xf numFmtId="0" fontId="64" fillId="15" borderId="39" xfId="0" applyFont="1" applyFill="1" applyBorder="1" applyAlignment="1">
      <alignment horizontal="left"/>
    </xf>
    <xf numFmtId="0" fontId="63" fillId="15" borderId="39" xfId="0" applyFont="1" applyFill="1" applyBorder="1" applyAlignment="1">
      <alignment horizontal="left"/>
    </xf>
    <xf numFmtId="0" fontId="0" fillId="15" borderId="39" xfId="0" applyFill="1" applyBorder="1" applyAlignment="1">
      <alignment wrapText="1"/>
    </xf>
    <xf numFmtId="0" fontId="63" fillId="15" borderId="50" xfId="0" applyFont="1" applyFill="1" applyBorder="1" applyAlignment="1">
      <alignment horizontal="justify" vertical="center" wrapText="1"/>
    </xf>
    <xf numFmtId="0" fontId="0" fillId="15" borderId="51" xfId="0" applyFill="1" applyBorder="1" applyAlignment="1">
      <alignment horizontal="justify" vertical="center" wrapText="1"/>
    </xf>
    <xf numFmtId="0" fontId="0" fillId="15" borderId="52" xfId="0" applyFill="1" applyBorder="1" applyAlignment="1">
      <alignment horizontal="justify" vertical="center" wrapText="1"/>
    </xf>
    <xf numFmtId="0" fontId="64" fillId="15" borderId="53" xfId="0" applyFont="1" applyFill="1" applyBorder="1" applyAlignment="1">
      <alignment horizontal="left" vertical="center" wrapText="1"/>
    </xf>
    <xf numFmtId="0" fontId="0" fillId="15" borderId="39" xfId="0" applyFill="1" applyBorder="1" applyAlignment="1">
      <alignment horizontal="justify" vertical="center" wrapText="1"/>
    </xf>
    <xf numFmtId="0" fontId="64" fillId="15" borderId="39" xfId="0" applyFont="1" applyFill="1" applyBorder="1" applyAlignment="1">
      <alignment horizontal="left" vertical="center" wrapText="1"/>
    </xf>
    <xf numFmtId="0" fontId="32" fillId="15" borderId="39" xfId="0" applyFont="1" applyFill="1" applyBorder="1" applyAlignment="1">
      <alignment wrapText="1"/>
    </xf>
    <xf numFmtId="164" fontId="40" fillId="2" borderId="1" xfId="0" applyNumberFormat="1" applyFont="1" applyFill="1" applyBorder="1" applyAlignment="1">
      <alignment horizontal="center" vertical="center" wrapText="1"/>
    </xf>
    <xf numFmtId="0" fontId="9" fillId="0" borderId="2" xfId="0" applyFont="1" applyBorder="1"/>
    <xf numFmtId="0" fontId="9" fillId="0" borderId="3" xfId="0" applyFont="1" applyBorder="1"/>
    <xf numFmtId="0" fontId="41" fillId="3" borderId="5" xfId="0" applyFont="1" applyFill="1" applyBorder="1" applyAlignment="1">
      <alignment horizontal="center" vertical="center" textRotation="90" wrapText="1"/>
    </xf>
    <xf numFmtId="0" fontId="9" fillId="0" borderId="9" xfId="0" applyFont="1" applyBorder="1"/>
    <xf numFmtId="0" fontId="12" fillId="3" borderId="6" xfId="0" applyFont="1" applyFill="1" applyBorder="1" applyAlignment="1">
      <alignment horizontal="center" vertical="center" wrapText="1"/>
    </xf>
    <xf numFmtId="0" fontId="9" fillId="0" borderId="10" xfId="0" applyFont="1" applyBorder="1"/>
    <xf numFmtId="0" fontId="42" fillId="3" borderId="5" xfId="0" applyFont="1" applyFill="1" applyBorder="1" applyAlignment="1">
      <alignment horizontal="center" vertical="center" wrapText="1"/>
    </xf>
    <xf numFmtId="0" fontId="9" fillId="0" borderId="11" xfId="0" applyFont="1" applyBorder="1"/>
    <xf numFmtId="0" fontId="42" fillId="3" borderId="6"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0" fillId="2" borderId="1" xfId="0" applyFont="1" applyFill="1" applyBorder="1" applyAlignment="1">
      <alignment horizontal="center" vertical="center"/>
    </xf>
    <xf numFmtId="0" fontId="43" fillId="3" borderId="6" xfId="0" applyFont="1" applyFill="1" applyBorder="1" applyAlignment="1">
      <alignment horizontal="center" vertical="center" wrapText="1"/>
    </xf>
    <xf numFmtId="0" fontId="42" fillId="3" borderId="21" xfId="0" applyFont="1" applyFill="1" applyBorder="1" applyAlignment="1">
      <alignment horizontal="center" vertical="center" wrapText="1"/>
    </xf>
    <xf numFmtId="0" fontId="40" fillId="2" borderId="27" xfId="0" applyFont="1" applyFill="1" applyBorder="1" applyAlignment="1">
      <alignment horizontal="center" vertical="center"/>
    </xf>
    <xf numFmtId="0" fontId="9" fillId="0" borderId="28" xfId="0" applyFont="1" applyBorder="1"/>
    <xf numFmtId="0" fontId="41" fillId="3" borderId="29" xfId="0" applyFont="1" applyFill="1" applyBorder="1" applyAlignment="1">
      <alignment horizontal="center" vertical="center" textRotation="90" wrapText="1"/>
    </xf>
    <xf numFmtId="0" fontId="9" fillId="0" borderId="30" xfId="0" applyFont="1" applyBorder="1"/>
    <xf numFmtId="0" fontId="9" fillId="0" borderId="44" xfId="0" applyFont="1" applyBorder="1"/>
    <xf numFmtId="0" fontId="53" fillId="13" borderId="38" xfId="0" applyFont="1" applyFill="1" applyBorder="1" applyAlignment="1">
      <alignment horizontal="left" vertical="center" wrapText="1"/>
    </xf>
    <xf numFmtId="0" fontId="9" fillId="0" borderId="39" xfId="0" applyFont="1" applyBorder="1"/>
    <xf numFmtId="0" fontId="9" fillId="0" borderId="40" xfId="0" applyFont="1" applyBorder="1"/>
    <xf numFmtId="0" fontId="40" fillId="2" borderId="27" xfId="0" applyFont="1" applyFill="1" applyBorder="1" applyAlignment="1">
      <alignment horizontal="center"/>
    </xf>
    <xf numFmtId="0" fontId="9" fillId="0" borderId="36" xfId="0" applyFont="1" applyBorder="1"/>
    <xf numFmtId="0" fontId="42" fillId="0" borderId="6" xfId="0" applyFont="1" applyBorder="1" applyAlignment="1">
      <alignment horizontal="center" vertical="center" wrapText="1"/>
    </xf>
    <xf numFmtId="0" fontId="40" fillId="2" borderId="43" xfId="0" applyFont="1" applyFill="1" applyBorder="1" applyAlignment="1">
      <alignment horizontal="center" vertical="center" wrapText="1"/>
    </xf>
    <xf numFmtId="0" fontId="5" fillId="3" borderId="6" xfId="0" applyFont="1" applyFill="1" applyBorder="1" applyAlignment="1">
      <alignment horizontal="center" vertical="center" textRotation="90" wrapText="1"/>
    </xf>
    <xf numFmtId="0" fontId="8" fillId="3" borderId="6" xfId="0" applyFont="1" applyFill="1" applyBorder="1" applyAlignment="1">
      <alignment horizontal="center" vertical="center" wrapText="1"/>
    </xf>
    <xf numFmtId="0" fontId="9" fillId="0" borderId="35" xfId="0" applyFont="1" applyBorder="1"/>
    <xf numFmtId="0" fontId="18" fillId="16" borderId="66" xfId="0" applyFont="1" applyFill="1" applyBorder="1" applyAlignment="1">
      <alignment horizontal="center" vertical="center" wrapText="1"/>
    </xf>
    <xf numFmtId="0" fontId="18" fillId="16" borderId="76" xfId="0" applyFont="1" applyFill="1" applyBorder="1" applyAlignment="1">
      <alignment horizontal="center" vertical="center" wrapText="1"/>
    </xf>
    <xf numFmtId="0" fontId="94" fillId="19" borderId="52" xfId="0" applyFont="1" applyFill="1" applyBorder="1" applyAlignment="1">
      <alignment horizontal="center" vertical="center" wrapText="1"/>
    </xf>
    <xf numFmtId="0" fontId="94" fillId="19" borderId="49" xfId="0" applyFont="1" applyFill="1" applyBorder="1" applyAlignment="1">
      <alignment horizontal="center" vertical="center" wrapText="1"/>
    </xf>
    <xf numFmtId="0" fontId="94" fillId="19" borderId="50" xfId="0" applyFont="1" applyFill="1" applyBorder="1" applyAlignment="1">
      <alignment horizontal="center" vertical="center" wrapText="1"/>
    </xf>
    <xf numFmtId="0" fontId="100" fillId="19" borderId="49" xfId="0" applyFont="1" applyFill="1" applyBorder="1" applyAlignment="1">
      <alignment horizontal="center" vertical="center" wrapText="1"/>
    </xf>
    <xf numFmtId="0" fontId="100" fillId="19" borderId="55" xfId="0" applyFont="1" applyFill="1" applyBorder="1" applyAlignment="1">
      <alignment horizontal="center" vertical="center" wrapText="1"/>
    </xf>
    <xf numFmtId="0" fontId="94" fillId="16" borderId="52" xfId="0" applyFont="1" applyFill="1" applyBorder="1" applyAlignment="1">
      <alignment horizontal="center" vertical="center" wrapText="1"/>
    </xf>
    <xf numFmtId="0" fontId="102" fillId="16" borderId="72" xfId="0" applyFont="1" applyFill="1" applyBorder="1" applyAlignment="1">
      <alignment horizontal="center" vertical="center" wrapText="1"/>
    </xf>
    <xf numFmtId="0" fontId="94" fillId="16" borderId="64" xfId="0" applyFont="1" applyFill="1" applyBorder="1" applyAlignment="1">
      <alignment horizontal="center" vertical="center" wrapText="1"/>
    </xf>
    <xf numFmtId="0" fontId="94" fillId="16" borderId="74" xfId="0" applyFont="1" applyFill="1" applyBorder="1" applyAlignment="1">
      <alignment horizontal="center" vertical="center" wrapText="1"/>
    </xf>
    <xf numFmtId="0" fontId="18" fillId="16" borderId="55" xfId="0" applyFont="1" applyFill="1" applyBorder="1" applyAlignment="1">
      <alignment horizontal="center" vertical="center" wrapText="1"/>
    </xf>
    <xf numFmtId="0" fontId="18" fillId="16" borderId="67" xfId="0" applyFont="1" applyFill="1" applyBorder="1" applyAlignment="1">
      <alignment horizontal="center" vertical="center" wrapText="1"/>
    </xf>
    <xf numFmtId="0" fontId="94" fillId="16" borderId="61" xfId="0" applyFont="1" applyFill="1" applyBorder="1" applyAlignment="1">
      <alignment horizontal="center" vertical="center" wrapText="1"/>
    </xf>
    <xf numFmtId="0" fontId="94" fillId="16" borderId="70" xfId="0" applyFont="1" applyFill="1" applyBorder="1" applyAlignment="1">
      <alignment horizontal="center" vertical="center" wrapText="1"/>
    </xf>
    <xf numFmtId="0" fontId="94" fillId="16" borderId="63" xfId="0" applyFont="1" applyFill="1" applyBorder="1" applyAlignment="1">
      <alignment horizontal="center" vertical="center" wrapText="1"/>
    </xf>
    <xf numFmtId="0" fontId="102" fillId="16" borderId="73" xfId="0" applyFont="1" applyFill="1" applyBorder="1" applyAlignment="1">
      <alignment horizontal="center" vertical="center" wrapText="1"/>
    </xf>
    <xf numFmtId="0" fontId="89" fillId="0" borderId="39" xfId="0" applyFont="1" applyBorder="1" applyAlignment="1">
      <alignment horizontal="center" vertical="center" textRotation="90" wrapText="1"/>
    </xf>
    <xf numFmtId="0" fontId="97" fillId="0" borderId="60" xfId="0" applyFont="1" applyBorder="1" applyAlignment="1">
      <alignment horizontal="center" vertical="center" wrapText="1"/>
    </xf>
    <xf numFmtId="0" fontId="91" fillId="0" borderId="50" xfId="0" applyFont="1" applyBorder="1" applyAlignment="1">
      <alignment horizontal="center" vertical="center" wrapText="1"/>
    </xf>
    <xf numFmtId="0" fontId="91" fillId="0" borderId="51" xfId="0" applyFont="1" applyBorder="1" applyAlignment="1">
      <alignment horizontal="center" vertical="center" wrapText="1"/>
    </xf>
    <xf numFmtId="0" fontId="91" fillId="0" borderId="52" xfId="0" applyFont="1" applyBorder="1" applyAlignment="1">
      <alignment horizontal="center" vertical="center" wrapText="1"/>
    </xf>
    <xf numFmtId="0" fontId="94" fillId="0" borderId="50" xfId="0" applyFont="1" applyBorder="1" applyAlignment="1">
      <alignment horizontal="left"/>
    </xf>
    <xf numFmtId="0" fontId="94" fillId="0" borderId="51" xfId="0" applyFont="1" applyBorder="1" applyAlignment="1">
      <alignment horizontal="left"/>
    </xf>
    <xf numFmtId="0" fontId="94" fillId="0" borderId="52" xfId="0" applyFont="1" applyBorder="1" applyAlignment="1">
      <alignment horizontal="left"/>
    </xf>
    <xf numFmtId="0" fontId="95" fillId="0" borderId="50" xfId="0" applyFont="1" applyBorder="1" applyAlignment="1">
      <alignment horizontal="left" vertical="center" wrapText="1"/>
    </xf>
    <xf numFmtId="0" fontId="95" fillId="0" borderId="51" xfId="0" applyFont="1" applyBorder="1" applyAlignment="1">
      <alignment horizontal="left" vertical="center" wrapText="1"/>
    </xf>
    <xf numFmtId="0" fontId="95" fillId="0" borderId="52" xfId="0" applyFont="1" applyBorder="1" applyAlignment="1">
      <alignment horizontal="left" vertical="center" wrapText="1"/>
    </xf>
    <xf numFmtId="0" fontId="35" fillId="0" borderId="50" xfId="0" applyFont="1" applyBorder="1" applyAlignment="1">
      <alignment horizontal="left" vertical="center" wrapText="1"/>
    </xf>
    <xf numFmtId="0" fontId="35" fillId="0" borderId="51" xfId="0" applyFont="1" applyBorder="1" applyAlignment="1">
      <alignment horizontal="left" vertical="center" wrapText="1"/>
    </xf>
    <xf numFmtId="0" fontId="35" fillId="0" borderId="52" xfId="0" applyFont="1" applyBorder="1" applyAlignment="1">
      <alignment horizontal="left" vertical="center" wrapText="1"/>
    </xf>
    <xf numFmtId="0" fontId="94" fillId="0" borderId="55" xfId="0" applyFont="1" applyBorder="1" applyAlignment="1">
      <alignment horizontal="center" vertical="center" wrapText="1"/>
    </xf>
    <xf numFmtId="0" fontId="94" fillId="0" borderId="57" xfId="0" applyFont="1" applyBorder="1" applyAlignment="1">
      <alignment horizontal="center" vertical="center" wrapText="1"/>
    </xf>
    <xf numFmtId="0" fontId="94" fillId="0" borderId="56" xfId="0" applyFont="1" applyBorder="1" applyAlignment="1">
      <alignment horizontal="left" vertical="center" wrapText="1"/>
    </xf>
    <xf numFmtId="0" fontId="94" fillId="0" borderId="53" xfId="0" applyFont="1" applyBorder="1" applyAlignment="1">
      <alignment horizontal="left" vertical="center" wrapText="1"/>
    </xf>
    <xf numFmtId="0" fontId="94" fillId="0" borderId="59" xfId="0" applyFont="1" applyBorder="1" applyAlignment="1">
      <alignment horizontal="left" vertical="center" wrapText="1"/>
    </xf>
    <xf numFmtId="0" fontId="94" fillId="16" borderId="65" xfId="0" applyFont="1" applyFill="1" applyBorder="1" applyAlignment="1">
      <alignment horizontal="center" vertical="center" wrapText="1"/>
    </xf>
    <xf numFmtId="0" fontId="102" fillId="16" borderId="75" xfId="0" applyFont="1" applyFill="1" applyBorder="1" applyAlignment="1">
      <alignment horizontal="center" vertical="center" wrapText="1"/>
    </xf>
    <xf numFmtId="0" fontId="111" fillId="26" borderId="114" xfId="0" applyFont="1" applyFill="1" applyBorder="1" applyAlignment="1">
      <alignment horizontal="center" vertical="center" wrapText="1"/>
    </xf>
    <xf numFmtId="0" fontId="111" fillId="26" borderId="53" xfId="0" applyFont="1" applyFill="1" applyBorder="1" applyAlignment="1">
      <alignment horizontal="center" vertical="center" wrapText="1"/>
    </xf>
    <xf numFmtId="0" fontId="113" fillId="0" borderId="115" xfId="0" applyFont="1" applyBorder="1" applyAlignment="1">
      <alignment horizontal="center" vertical="center" wrapText="1"/>
    </xf>
    <xf numFmtId="0" fontId="0" fillId="0" borderId="118" xfId="0" applyBorder="1" applyAlignment="1">
      <alignment horizontal="center" vertical="center" wrapText="1"/>
    </xf>
    <xf numFmtId="0" fontId="114" fillId="0" borderId="116" xfId="0" applyFont="1" applyBorder="1" applyAlignment="1">
      <alignment horizontal="left" vertical="center"/>
    </xf>
    <xf numFmtId="0" fontId="0" fillId="0" borderId="119" xfId="0" applyBorder="1" applyAlignment="1">
      <alignment horizontal="left" vertical="center"/>
    </xf>
    <xf numFmtId="0" fontId="115" fillId="0" borderId="117" xfId="0" applyFont="1" applyBorder="1" applyAlignment="1">
      <alignment horizontal="center" vertical="center" wrapText="1"/>
    </xf>
    <xf numFmtId="0" fontId="0" fillId="0" borderId="121" xfId="0" applyFont="1" applyBorder="1" applyAlignment="1">
      <alignment horizontal="center" vertical="center" wrapText="1"/>
    </xf>
    <xf numFmtId="164" fontId="117" fillId="26" borderId="53" xfId="0" applyNumberFormat="1" applyFont="1" applyFill="1" applyBorder="1" applyAlignment="1">
      <alignment vertical="center" wrapText="1"/>
    </xf>
    <xf numFmtId="164" fontId="117" fillId="26" borderId="120" xfId="0" applyNumberFormat="1" applyFont="1" applyFill="1" applyBorder="1" applyAlignment="1">
      <alignment horizontal="left" vertical="center" wrapText="1"/>
    </xf>
    <xf numFmtId="164" fontId="117" fillId="26" borderId="39" xfId="0" applyNumberFormat="1" applyFont="1" applyFill="1" applyBorder="1" applyAlignment="1">
      <alignment horizontal="left" vertical="center" wrapText="1"/>
    </xf>
    <xf numFmtId="164" fontId="117" fillId="26" borderId="49" xfId="0" applyNumberFormat="1" applyFont="1" applyFill="1" applyBorder="1" applyAlignment="1">
      <alignment vertical="center" wrapText="1"/>
    </xf>
    <xf numFmtId="164" fontId="117" fillId="26" borderId="68" xfId="0" applyNumberFormat="1" applyFont="1" applyFill="1" applyBorder="1" applyAlignment="1">
      <alignment vertical="center" wrapText="1"/>
    </xf>
    <xf numFmtId="164" fontId="117" fillId="26" borderId="39" xfId="0" applyNumberFormat="1" applyFont="1" applyFill="1" applyBorder="1" applyAlignment="1">
      <alignment vertical="center" wrapText="1"/>
    </xf>
    <xf numFmtId="0" fontId="18" fillId="0" borderId="18"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21" fillId="0" borderId="6" xfId="0" applyFont="1" applyFill="1" applyBorder="1" applyAlignment="1">
      <alignment vertical="center" wrapText="1"/>
    </xf>
    <xf numFmtId="0" fontId="22" fillId="0" borderId="10" xfId="0" applyFont="1" applyFill="1" applyBorder="1"/>
    <xf numFmtId="0" fontId="9" fillId="0" borderId="6"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35" xfId="0" applyFont="1" applyFill="1" applyBorder="1"/>
    <xf numFmtId="0" fontId="18" fillId="0" borderId="10" xfId="0" applyFont="1" applyFill="1" applyBorder="1"/>
    <xf numFmtId="0" fontId="9" fillId="0" borderId="35" xfId="0" applyFont="1" applyFill="1" applyBorder="1" applyAlignment="1">
      <alignment horizontal="left" vertical="center" wrapText="1"/>
    </xf>
    <xf numFmtId="0" fontId="18" fillId="0" borderId="6" xfId="0" applyFont="1" applyFill="1" applyBorder="1" applyAlignment="1">
      <alignment horizontal="left" vertical="center"/>
    </xf>
    <xf numFmtId="0" fontId="9" fillId="0" borderId="6" xfId="0" applyFont="1" applyFill="1" applyBorder="1" applyAlignment="1">
      <alignment vertical="center" wrapText="1"/>
    </xf>
    <xf numFmtId="0" fontId="9" fillId="0" borderId="10" xfId="0" applyFont="1" applyFill="1" applyBorder="1" applyAlignment="1">
      <alignment vertical="center" wrapText="1"/>
    </xf>
    <xf numFmtId="0" fontId="45" fillId="0" borderId="125" xfId="0" applyFont="1" applyBorder="1" applyAlignment="1">
      <alignment vertical="top" wrapText="1"/>
    </xf>
    <xf numFmtId="0" fontId="45" fillId="0" borderId="126" xfId="0" applyFont="1" applyBorder="1" applyAlignment="1">
      <alignment vertical="top" wrapText="1"/>
    </xf>
    <xf numFmtId="0" fontId="45" fillId="0" borderId="124" xfId="0" applyFont="1" applyBorder="1" applyAlignment="1">
      <alignment vertical="top" wrapText="1"/>
    </xf>
    <xf numFmtId="0" fontId="45" fillId="15" borderId="125" xfId="0" applyFont="1" applyFill="1" applyBorder="1" applyAlignment="1">
      <alignment vertical="top" wrapText="1"/>
    </xf>
    <xf numFmtId="0" fontId="0" fillId="0" borderId="126" xfId="0" applyBorder="1" applyAlignment="1">
      <alignment vertical="top" wrapText="1"/>
    </xf>
    <xf numFmtId="0" fontId="0" fillId="0" borderId="124" xfId="0" applyBorder="1" applyAlignment="1">
      <alignment vertical="top" wrapText="1"/>
    </xf>
    <xf numFmtId="0" fontId="44" fillId="29" borderId="122" xfId="0" applyFont="1" applyFill="1" applyBorder="1" applyAlignment="1">
      <alignment vertical="top" wrapText="1"/>
    </xf>
    <xf numFmtId="0" fontId="44" fillId="29" borderId="123" xfId="0" applyFont="1" applyFill="1" applyBorder="1" applyAlignment="1">
      <alignment vertical="top" wrapText="1"/>
    </xf>
    <xf numFmtId="0" fontId="30" fillId="29" borderId="121" xfId="0" applyFont="1" applyFill="1" applyBorder="1" applyAlignment="1">
      <alignment vertical="top" wrapText="1"/>
    </xf>
    <xf numFmtId="0" fontId="30" fillId="29" borderId="119" xfId="0" applyFont="1" applyFill="1" applyBorder="1" applyAlignment="1">
      <alignment vertical="top" wrapText="1"/>
    </xf>
    <xf numFmtId="0" fontId="126" fillId="28" borderId="0" xfId="0" applyFont="1" applyFill="1" applyAlignment="1">
      <alignment horizontal="center" vertical="center"/>
    </xf>
    <xf numFmtId="0" fontId="85" fillId="0" borderId="0" xfId="0" applyFont="1" applyAlignment="1">
      <alignment horizontal="center" vertical="center"/>
    </xf>
    <xf numFmtId="0" fontId="44" fillId="29" borderId="117" xfId="0" applyFont="1" applyFill="1" applyBorder="1" applyAlignment="1">
      <alignment vertical="top" wrapText="1"/>
    </xf>
    <xf numFmtId="0" fontId="44" fillId="29" borderId="116" xfId="0" applyFont="1" applyFill="1" applyBorder="1" applyAlignment="1">
      <alignment vertical="top" wrapText="1"/>
    </xf>
    <xf numFmtId="0" fontId="41" fillId="29" borderId="122" xfId="0" applyFont="1" applyFill="1" applyBorder="1" applyAlignment="1">
      <alignment vertical="top" wrapText="1"/>
    </xf>
    <xf numFmtId="0" fontId="41" fillId="29" borderId="123" xfId="0" applyFont="1" applyFill="1" applyBorder="1" applyAlignment="1">
      <alignment vertical="top" wrapText="1"/>
    </xf>
    <xf numFmtId="167" fontId="119" fillId="0" borderId="152" xfId="0" applyNumberFormat="1" applyFont="1" applyBorder="1" applyAlignment="1">
      <alignment horizontal="center" vertical="center"/>
    </xf>
    <xf numFmtId="167" fontId="0" fillId="0" borderId="153" xfId="0" applyNumberFormat="1" applyBorder="1" applyAlignment="1">
      <alignment horizontal="center" vertical="center"/>
    </xf>
    <xf numFmtId="167" fontId="0" fillId="0" borderId="154" xfId="0" applyNumberFormat="1" applyBorder="1" applyAlignment="1">
      <alignment horizontal="center" vertical="center"/>
    </xf>
    <xf numFmtId="167" fontId="119" fillId="0" borderId="139" xfId="0" applyNumberFormat="1" applyFont="1" applyBorder="1" applyAlignment="1">
      <alignment horizontal="center" vertical="center"/>
    </xf>
    <xf numFmtId="167" fontId="0" fillId="0" borderId="136" xfId="0" applyNumberFormat="1" applyBorder="1" applyAlignment="1">
      <alignment horizontal="center" vertical="center"/>
    </xf>
    <xf numFmtId="167" fontId="0" fillId="0" borderId="155" xfId="0" applyNumberFormat="1" applyBorder="1" applyAlignment="1">
      <alignment horizontal="center" vertical="center"/>
    </xf>
    <xf numFmtId="0" fontId="0" fillId="0" borderId="127" xfId="0" applyBorder="1" applyAlignment="1">
      <alignment vertical="center" wrapText="1"/>
    </xf>
    <xf numFmtId="0" fontId="0" fillId="0" borderId="39" xfId="0" applyBorder="1" applyAlignment="1">
      <alignment vertical="center" wrapText="1"/>
    </xf>
    <xf numFmtId="0" fontId="0" fillId="0" borderId="0" xfId="0" applyAlignment="1">
      <alignment vertical="center" wrapText="1"/>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wrapText="1"/>
    </xf>
    <xf numFmtId="0" fontId="0" fillId="0" borderId="132" xfId="0" applyFont="1" applyBorder="1" applyAlignment="1">
      <alignment vertical="center" wrapText="1"/>
    </xf>
    <xf numFmtId="0" fontId="0" fillId="0" borderId="136" xfId="0" applyFont="1" applyBorder="1" applyAlignment="1">
      <alignment horizontal="center" vertical="center"/>
    </xf>
    <xf numFmtId="0" fontId="0" fillId="0" borderId="131" xfId="0" applyFont="1" applyBorder="1" applyAlignment="1">
      <alignment horizontal="center" vertical="center" wrapText="1"/>
    </xf>
    <xf numFmtId="0" fontId="0" fillId="0" borderId="132" xfId="0" applyFont="1" applyBorder="1" applyAlignment="1">
      <alignment horizontal="center" vertical="center" wrapText="1"/>
    </xf>
    <xf numFmtId="167" fontId="119" fillId="0" borderId="157" xfId="0" applyNumberFormat="1" applyFont="1" applyBorder="1" applyAlignment="1">
      <alignment horizontal="center" vertical="center"/>
    </xf>
    <xf numFmtId="167" fontId="0" fillId="0" borderId="158" xfId="0" applyNumberFormat="1" applyBorder="1" applyAlignment="1">
      <alignment horizontal="center" vertical="center"/>
    </xf>
    <xf numFmtId="167" fontId="0" fillId="0" borderId="159" xfId="0" applyNumberFormat="1" applyBorder="1" applyAlignment="1">
      <alignment horizontal="center" vertical="center"/>
    </xf>
    <xf numFmtId="0" fontId="32" fillId="0" borderId="0" xfId="0" applyFont="1" applyAlignment="1">
      <alignment horizontal="center" vertical="center"/>
    </xf>
    <xf numFmtId="0" fontId="0" fillId="0" borderId="0" xfId="0" applyAlignment="1">
      <alignment vertical="center"/>
    </xf>
    <xf numFmtId="0" fontId="0" fillId="0" borderId="152" xfId="0" applyBorder="1" applyAlignment="1">
      <alignment horizontal="center" vertical="center" wrapText="1"/>
    </xf>
    <xf numFmtId="0" fontId="0" fillId="0" borderId="153" xfId="0" applyBorder="1" applyAlignment="1">
      <alignment horizontal="center" vertical="center" wrapText="1"/>
    </xf>
    <xf numFmtId="0" fontId="0" fillId="0" borderId="154" xfId="0" applyFont="1" applyBorder="1" applyAlignment="1">
      <alignment vertical="center" wrapText="1"/>
    </xf>
  </cellXfs>
  <cellStyles count="4">
    <cellStyle name="Lien hypertexte" xfId="1" builtinId="8"/>
    <cellStyle name="Normal" xfId="0" builtinId="0"/>
    <cellStyle name="Normal 2" xfId="2" xr:uid="{069E9DD2-80CE-4FB2-A354-D94C2ECC3088}"/>
    <cellStyle name="Normal 3" xfId="3" xr:uid="{9AFAFF67-19A0-462D-A863-D45ADA72FE3D}"/>
  </cellStyles>
  <dxfs count="2">
    <dxf>
      <fill>
        <patternFill>
          <bgColor rgb="FFC00000"/>
        </patternFill>
      </fill>
    </dxf>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44683109025981E-2"/>
          <c:y val="0.10160293812194339"/>
          <c:w val="0.55441067965363644"/>
          <c:h val="0.81306696328386463"/>
        </c:manualLayout>
      </c:layout>
      <c:radarChart>
        <c:radarStyle val="marker"/>
        <c:varyColors val="0"/>
        <c:ser>
          <c:idx val="0"/>
          <c:order val="0"/>
          <c:tx>
            <c:strRef>
              <c:f>Infographie!$A$16</c:f>
              <c:strCache>
                <c:ptCount val="1"/>
                <c:pt idx="0">
                  <c:v>Note de la variable stratégique</c:v>
                </c:pt>
              </c:strCache>
            </c:strRef>
          </c:tx>
          <c:marker>
            <c:symbol val="none"/>
          </c:marker>
          <c:cat>
            <c:strRef>
              <c:f>Infographie!$B$15:$S$15</c:f>
              <c:strCache>
                <c:ptCount val="18"/>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5.1</c:v>
                </c:pt>
                <c:pt idx="15">
                  <c:v>5.2</c:v>
                </c:pt>
                <c:pt idx="16">
                  <c:v>5.3</c:v>
                </c:pt>
                <c:pt idx="17">
                  <c:v>5.4</c:v>
                </c:pt>
              </c:strCache>
            </c:strRef>
          </c:cat>
          <c:val>
            <c:numRef>
              <c:f>Infographie!$B$16:$S$16</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52F2-4C92-A57A-4CF8F332D071}"/>
            </c:ext>
          </c:extLst>
        </c:ser>
        <c:ser>
          <c:idx val="1"/>
          <c:order val="1"/>
          <c:tx>
            <c:strRef>
              <c:f>Infographie!$A$17</c:f>
              <c:strCache>
                <c:ptCount val="1"/>
                <c:pt idx="0">
                  <c:v>Moyenne des notes des variables opérationnelles associées à la variable stratégique</c:v>
                </c:pt>
              </c:strCache>
            </c:strRef>
          </c:tx>
          <c:marker>
            <c:symbol val="none"/>
          </c:marker>
          <c:cat>
            <c:strRef>
              <c:f>Infographie!$B$15:$S$15</c:f>
              <c:strCache>
                <c:ptCount val="18"/>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5.1</c:v>
                </c:pt>
                <c:pt idx="15">
                  <c:v>5.2</c:v>
                </c:pt>
                <c:pt idx="16">
                  <c:v>5.3</c:v>
                </c:pt>
                <c:pt idx="17">
                  <c:v>5.4</c:v>
                </c:pt>
              </c:strCache>
            </c:strRef>
          </c:cat>
          <c:val>
            <c:numRef>
              <c:f>Infographie!$B$17:$S$17</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52F2-4C92-A57A-4CF8F332D071}"/>
            </c:ext>
          </c:extLst>
        </c:ser>
        <c:dLbls>
          <c:showLegendKey val="0"/>
          <c:showVal val="0"/>
          <c:showCatName val="0"/>
          <c:showSerName val="0"/>
          <c:showPercent val="0"/>
          <c:showBubbleSize val="0"/>
        </c:dLbls>
        <c:axId val="110227840"/>
        <c:axId val="110229376"/>
      </c:radarChart>
      <c:catAx>
        <c:axId val="110227840"/>
        <c:scaling>
          <c:orientation val="minMax"/>
        </c:scaling>
        <c:delete val="0"/>
        <c:axPos val="b"/>
        <c:majorGridlines/>
        <c:numFmt formatCode="General" sourceLinked="0"/>
        <c:majorTickMark val="out"/>
        <c:minorTickMark val="none"/>
        <c:tickLblPos val="nextTo"/>
        <c:crossAx val="110229376"/>
        <c:crosses val="autoZero"/>
        <c:auto val="1"/>
        <c:lblAlgn val="ctr"/>
        <c:lblOffset val="100"/>
        <c:noMultiLvlLbl val="0"/>
      </c:catAx>
      <c:valAx>
        <c:axId val="110229376"/>
        <c:scaling>
          <c:orientation val="minMax"/>
          <c:max val="5"/>
        </c:scaling>
        <c:delete val="0"/>
        <c:axPos val="l"/>
        <c:majorGridlines/>
        <c:numFmt formatCode="0.0" sourceLinked="1"/>
        <c:majorTickMark val="cross"/>
        <c:minorTickMark val="none"/>
        <c:tickLblPos val="nextTo"/>
        <c:crossAx val="110227840"/>
        <c:crosses val="autoZero"/>
        <c:crossBetween val="between"/>
      </c:valAx>
    </c:plotArea>
    <c:legend>
      <c:legendPos val="r"/>
      <c:layout>
        <c:manualLayout>
          <c:xMode val="edge"/>
          <c:yMode val="edge"/>
          <c:x val="0.73425596621087441"/>
          <c:y val="0.53076629144507292"/>
          <c:w val="0.26574402839505262"/>
          <c:h val="0.1938015603554142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25092382611631"/>
          <c:y val="0.10937210683806867"/>
          <c:w val="0.50003523354389112"/>
          <c:h val="0.79009457224110646"/>
        </c:manualLayout>
      </c:layout>
      <c:radarChart>
        <c:radarStyle val="marker"/>
        <c:varyColors val="0"/>
        <c:ser>
          <c:idx val="0"/>
          <c:order val="0"/>
          <c:tx>
            <c:strRef>
              <c:f>Infographie!$A$41</c:f>
              <c:strCache>
                <c:ptCount val="1"/>
                <c:pt idx="0">
                  <c:v>Note moyenne des variables stratégiques</c:v>
                </c:pt>
              </c:strCache>
            </c:strRef>
          </c:tx>
          <c:marker>
            <c:symbol val="none"/>
          </c:marker>
          <c:cat>
            <c:strRef>
              <c:extLst>
                <c:ext xmlns:c15="http://schemas.microsoft.com/office/drawing/2012/chart" uri="{02D57815-91ED-43cb-92C2-25804820EDAC}">
                  <c15:fullRef>
                    <c15:sqref>Infographie!$B$40:$S$40</c15:sqref>
                  </c15:fullRef>
                </c:ext>
              </c:extLst>
              <c:f>(Infographie!$B$40,Infographie!$E$40,Infographie!$I$40,Infographie!$L$40,Infographie!$O$40)</c:f>
              <c:strCache>
                <c:ptCount val="5"/>
                <c:pt idx="0">
                  <c:v>1 - AXE STRATEGIE ET GOUVERNANCE </c:v>
                </c:pt>
                <c:pt idx="1">
                  <c:v>2 - AXE ENSEIGNEMENT ET FORMATION</c:v>
                </c:pt>
                <c:pt idx="2">
                  <c:v>3 - AXE RECHERCHE ET INNOVATION</c:v>
                </c:pt>
                <c:pt idx="3">
                  <c:v>4 - AXE ENVIRONNEMENT</c:v>
                </c:pt>
              </c:strCache>
            </c:strRef>
          </c:cat>
          <c:val>
            <c:numRef>
              <c:extLst>
                <c:ext xmlns:c15="http://schemas.microsoft.com/office/drawing/2012/chart" uri="{02D57815-91ED-43cb-92C2-25804820EDAC}">
                  <c15:fullRef>
                    <c15:sqref>Infographie!$B$41:$S$41</c15:sqref>
                  </c15:fullRef>
                </c:ext>
              </c:extLst>
              <c:f>(Infographie!$B$41,Infographie!$E$41,Infographie!$I$41,Infographie!$L$41,Infographie!$O$41)</c:f>
              <c:numCache>
                <c:formatCode>0.0</c:formatCode>
                <c:ptCount val="5"/>
                <c:pt idx="0">
                  <c:v>0</c:v>
                </c:pt>
                <c:pt idx="1">
                  <c:v>0</c:v>
                </c:pt>
                <c:pt idx="2">
                  <c:v>0</c:v>
                </c:pt>
                <c:pt idx="3">
                  <c:v>0</c:v>
                </c:pt>
              </c:numCache>
            </c:numRef>
          </c:val>
          <c:extLst>
            <c:ext xmlns:c16="http://schemas.microsoft.com/office/drawing/2014/chart" uri="{C3380CC4-5D6E-409C-BE32-E72D297353CC}">
              <c16:uniqueId val="{00000000-773B-4A9C-AF86-42883553368D}"/>
            </c:ext>
          </c:extLst>
        </c:ser>
        <c:ser>
          <c:idx val="1"/>
          <c:order val="1"/>
          <c:tx>
            <c:strRef>
              <c:f>Infographie!$A$42</c:f>
              <c:strCache>
                <c:ptCount val="1"/>
                <c:pt idx="0">
                  <c:v>Note moyenne des variables opérationnelles</c:v>
                </c:pt>
              </c:strCache>
            </c:strRef>
          </c:tx>
          <c:marker>
            <c:symbol val="none"/>
          </c:marker>
          <c:cat>
            <c:strRef>
              <c:extLst>
                <c:ext xmlns:c15="http://schemas.microsoft.com/office/drawing/2012/chart" uri="{02D57815-91ED-43cb-92C2-25804820EDAC}">
                  <c15:fullRef>
                    <c15:sqref>Infographie!$B$40:$S$40</c15:sqref>
                  </c15:fullRef>
                </c:ext>
              </c:extLst>
              <c:f>(Infographie!$B$40,Infographie!$E$40,Infographie!$I$40,Infographie!$L$40,Infographie!$O$40)</c:f>
              <c:strCache>
                <c:ptCount val="5"/>
                <c:pt idx="0">
                  <c:v>1 - AXE STRATEGIE ET GOUVERNANCE </c:v>
                </c:pt>
                <c:pt idx="1">
                  <c:v>2 - AXE ENSEIGNEMENT ET FORMATION</c:v>
                </c:pt>
                <c:pt idx="2">
                  <c:v>3 - AXE RECHERCHE ET INNOVATION</c:v>
                </c:pt>
                <c:pt idx="3">
                  <c:v>4 - AXE ENVIRONNEMENT</c:v>
                </c:pt>
              </c:strCache>
            </c:strRef>
          </c:cat>
          <c:val>
            <c:numRef>
              <c:extLst>
                <c:ext xmlns:c15="http://schemas.microsoft.com/office/drawing/2012/chart" uri="{02D57815-91ED-43cb-92C2-25804820EDAC}">
                  <c15:fullRef>
                    <c15:sqref>Infographie!$B$42:$S$42</c15:sqref>
                  </c15:fullRef>
                </c:ext>
              </c:extLst>
              <c:f>(Infographie!$B$42,Infographie!$E$42,Infographie!$I$42,Infographie!$L$42,Infographie!$O$42)</c:f>
              <c:numCache>
                <c:formatCode>0.0</c:formatCode>
                <c:ptCount val="5"/>
                <c:pt idx="0">
                  <c:v>0</c:v>
                </c:pt>
                <c:pt idx="1">
                  <c:v>0</c:v>
                </c:pt>
                <c:pt idx="2">
                  <c:v>0</c:v>
                </c:pt>
                <c:pt idx="3">
                  <c:v>0</c:v>
                </c:pt>
              </c:numCache>
            </c:numRef>
          </c:val>
          <c:extLst>
            <c:ext xmlns:c16="http://schemas.microsoft.com/office/drawing/2014/chart" uri="{C3380CC4-5D6E-409C-BE32-E72D297353CC}">
              <c16:uniqueId val="{00000001-773B-4A9C-AF86-42883553368D}"/>
            </c:ext>
          </c:extLst>
        </c:ser>
        <c:dLbls>
          <c:showLegendKey val="0"/>
          <c:showVal val="0"/>
          <c:showCatName val="0"/>
          <c:showSerName val="0"/>
          <c:showPercent val="0"/>
          <c:showBubbleSize val="0"/>
        </c:dLbls>
        <c:axId val="101045760"/>
        <c:axId val="101047296"/>
      </c:radarChart>
      <c:catAx>
        <c:axId val="101045760"/>
        <c:scaling>
          <c:orientation val="minMax"/>
        </c:scaling>
        <c:delete val="0"/>
        <c:axPos val="b"/>
        <c:majorGridlines/>
        <c:numFmt formatCode="General" sourceLinked="1"/>
        <c:majorTickMark val="out"/>
        <c:minorTickMark val="none"/>
        <c:tickLblPos val="nextTo"/>
        <c:crossAx val="101047296"/>
        <c:crosses val="autoZero"/>
        <c:auto val="1"/>
        <c:lblAlgn val="ctr"/>
        <c:lblOffset val="100"/>
        <c:noMultiLvlLbl val="0"/>
      </c:catAx>
      <c:valAx>
        <c:axId val="101047296"/>
        <c:scaling>
          <c:orientation val="minMax"/>
          <c:max val="5"/>
        </c:scaling>
        <c:delete val="0"/>
        <c:axPos val="l"/>
        <c:majorGridlines/>
        <c:numFmt formatCode="0.0" sourceLinked="1"/>
        <c:majorTickMark val="cross"/>
        <c:minorTickMark val="none"/>
        <c:tickLblPos val="nextTo"/>
        <c:crossAx val="101045760"/>
        <c:crosses val="autoZero"/>
        <c:crossBetween val="between"/>
      </c:valAx>
    </c:plotArea>
    <c:legend>
      <c:legendPos val="r"/>
      <c:layout>
        <c:manualLayout>
          <c:xMode val="edge"/>
          <c:yMode val="edge"/>
          <c:x val="0.76423568191182534"/>
          <c:y val="0.65581802497169761"/>
          <c:w val="0.23576431843357984"/>
          <c:h val="8.6572894725681734E-2"/>
        </c:manualLayout>
      </c:layout>
      <c:overlay val="0"/>
    </c:legend>
    <c:plotVisOnly val="1"/>
    <c:dispBlanksAs val="span"/>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47</xdr:row>
      <xdr:rowOff>104775</xdr:rowOff>
    </xdr:from>
    <xdr:to>
      <xdr:col>0</xdr:col>
      <xdr:colOff>6518275</xdr:colOff>
      <xdr:row>48</xdr:row>
      <xdr:rowOff>9525</xdr:rowOff>
    </xdr:to>
    <xdr:pic>
      <xdr:nvPicPr>
        <xdr:cNvPr id="3" name="Image 1">
          <a:extLst>
            <a:ext uri="{FF2B5EF4-FFF2-40B4-BE49-F238E27FC236}">
              <a16:creationId xmlns:a16="http://schemas.microsoft.com/office/drawing/2014/main" id="{32A58413-90B9-41D2-96A9-3017A48B3862}"/>
            </a:ext>
          </a:extLst>
        </xdr:cNvPr>
        <xdr:cNvPicPr>
          <a:picLocks noChangeAspect="1"/>
        </xdr:cNvPicPr>
      </xdr:nvPicPr>
      <xdr:blipFill>
        <a:blip xmlns:r="http://schemas.openxmlformats.org/officeDocument/2006/relationships" r:embed="rId1" cstate="print"/>
        <a:srcRect l="15594" t="34248" r="12756" b="23950"/>
        <a:stretch>
          <a:fillRect/>
        </a:stretch>
      </xdr:blipFill>
      <xdr:spPr bwMode="auto">
        <a:xfrm>
          <a:off x="66675" y="18424525"/>
          <a:ext cx="6553200" cy="3302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581023</xdr:colOff>
      <xdr:row>4</xdr:row>
      <xdr:rowOff>85725</xdr:rowOff>
    </xdr:from>
    <xdr:to>
      <xdr:col>30</xdr:col>
      <xdr:colOff>200024</xdr:colOff>
      <xdr:row>29</xdr:row>
      <xdr:rowOff>85725</xdr:rowOff>
    </xdr:to>
    <xdr:graphicFrame macro="">
      <xdr:nvGraphicFramePr>
        <xdr:cNvPr id="2" name="Graphique 1">
          <a:extLst>
            <a:ext uri="{FF2B5EF4-FFF2-40B4-BE49-F238E27FC236}">
              <a16:creationId xmlns:a16="http://schemas.microsoft.com/office/drawing/2014/main" id="{E16899C5-499D-4204-B83E-AD16B84BE8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523876</xdr:colOff>
      <xdr:row>34</xdr:row>
      <xdr:rowOff>142875</xdr:rowOff>
    </xdr:from>
    <xdr:to>
      <xdr:col>29</xdr:col>
      <xdr:colOff>219076</xdr:colOff>
      <xdr:row>59</xdr:row>
      <xdr:rowOff>0</xdr:rowOff>
    </xdr:to>
    <xdr:graphicFrame macro="">
      <xdr:nvGraphicFramePr>
        <xdr:cNvPr id="3" name="Graphique 2">
          <a:extLst>
            <a:ext uri="{FF2B5EF4-FFF2-40B4-BE49-F238E27FC236}">
              <a16:creationId xmlns:a16="http://schemas.microsoft.com/office/drawing/2014/main" id="{07715335-F935-4E6E-9920-629F2160A8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0.09189</cdr:x>
      <cdr:y>0.01853</cdr:y>
    </cdr:from>
    <cdr:to>
      <cdr:x>0.1415</cdr:x>
      <cdr:y>0.36233</cdr:y>
    </cdr:to>
    <cdr:sp macro="" textlink="">
      <cdr:nvSpPr>
        <cdr:cNvPr id="2" name="Rectangle à coins arrondis 1">
          <a:extLst xmlns:a="http://schemas.openxmlformats.org/drawingml/2006/main">
            <a:ext uri="{FF2B5EF4-FFF2-40B4-BE49-F238E27FC236}">
              <a16:creationId xmlns:a16="http://schemas.microsoft.com/office/drawing/2014/main" id="{BA98FA6A-C224-45DE-9077-1F5D8A3A9D48}"/>
            </a:ext>
          </a:extLst>
        </cdr:cNvPr>
        <cdr:cNvSpPr/>
      </cdr:nvSpPr>
      <cdr:spPr>
        <a:xfrm xmlns:a="http://schemas.openxmlformats.org/drawingml/2006/main" rot="18679547">
          <a:off x="47041" y="842163"/>
          <a:ext cx="1903689" cy="424570"/>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Politique sociale</a:t>
          </a:r>
        </a:p>
      </cdr:txBody>
    </cdr:sp>
  </cdr:relSizeAnchor>
  <cdr:relSizeAnchor xmlns:cdr="http://schemas.openxmlformats.org/drawingml/2006/chartDrawing">
    <cdr:from>
      <cdr:x>0.43017</cdr:x>
      <cdr:y>0.07912</cdr:y>
    </cdr:from>
    <cdr:to>
      <cdr:x>0.64492</cdr:x>
      <cdr:y>0.14362</cdr:y>
    </cdr:to>
    <cdr:sp macro="" textlink="">
      <cdr:nvSpPr>
        <cdr:cNvPr id="3" name="Rectangle à coins arrondis 2">
          <a:extLst xmlns:a="http://schemas.openxmlformats.org/drawingml/2006/main">
            <a:ext uri="{FF2B5EF4-FFF2-40B4-BE49-F238E27FC236}">
              <a16:creationId xmlns:a16="http://schemas.microsoft.com/office/drawing/2014/main" id="{41E19702-7590-43A5-91F8-9C2C80014653}"/>
            </a:ext>
          </a:extLst>
        </cdr:cNvPr>
        <cdr:cNvSpPr/>
      </cdr:nvSpPr>
      <cdr:spPr>
        <a:xfrm xmlns:a="http://schemas.openxmlformats.org/drawingml/2006/main" rot="1854006">
          <a:off x="3265624" y="418990"/>
          <a:ext cx="1630227" cy="341627"/>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Stratégie et gouvernance</a:t>
          </a:r>
        </a:p>
      </cdr:txBody>
    </cdr:sp>
  </cdr:relSizeAnchor>
  <cdr:relSizeAnchor xmlns:cdr="http://schemas.openxmlformats.org/drawingml/2006/chartDrawing">
    <cdr:from>
      <cdr:x>0.37899</cdr:x>
      <cdr:y>0.90912</cdr:y>
    </cdr:from>
    <cdr:to>
      <cdr:x>0.56272</cdr:x>
      <cdr:y>0.97336</cdr:y>
    </cdr:to>
    <cdr:sp macro="" textlink="">
      <cdr:nvSpPr>
        <cdr:cNvPr id="4" name="Rectangle à coins arrondis 3">
          <a:extLst xmlns:a="http://schemas.openxmlformats.org/drawingml/2006/main">
            <a:ext uri="{FF2B5EF4-FFF2-40B4-BE49-F238E27FC236}">
              <a16:creationId xmlns:a16="http://schemas.microsoft.com/office/drawing/2014/main" id="{0A625D1E-13E5-440E-8707-F6870D3D0244}"/>
            </a:ext>
          </a:extLst>
        </cdr:cNvPr>
        <cdr:cNvSpPr/>
      </cdr:nvSpPr>
      <cdr:spPr>
        <a:xfrm xmlns:a="http://schemas.openxmlformats.org/drawingml/2006/main" rot="20579035">
          <a:off x="3244066" y="5034006"/>
          <a:ext cx="1572695" cy="355710"/>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Recherche et innovation</a:t>
          </a:r>
        </a:p>
      </cdr:txBody>
    </cdr:sp>
  </cdr:relSizeAnchor>
  <cdr:relSizeAnchor xmlns:cdr="http://schemas.openxmlformats.org/drawingml/2006/chartDrawing">
    <cdr:from>
      <cdr:x>0.67585</cdr:x>
      <cdr:y>0.40363</cdr:y>
    </cdr:from>
    <cdr:to>
      <cdr:x>0.72085</cdr:x>
      <cdr:y>0.73309</cdr:y>
    </cdr:to>
    <cdr:sp macro="" textlink="">
      <cdr:nvSpPr>
        <cdr:cNvPr id="5" name="Rectangle à coins arrondis 4">
          <a:extLst xmlns:a="http://schemas.openxmlformats.org/drawingml/2006/main">
            <a:ext uri="{FF2B5EF4-FFF2-40B4-BE49-F238E27FC236}">
              <a16:creationId xmlns:a16="http://schemas.microsoft.com/office/drawing/2014/main" id="{1E825440-3CBC-4CB3-82A3-EA2445D82286}"/>
            </a:ext>
          </a:extLst>
        </cdr:cNvPr>
        <cdr:cNvSpPr/>
      </cdr:nvSpPr>
      <cdr:spPr>
        <a:xfrm xmlns:a="http://schemas.openxmlformats.org/drawingml/2006/main" rot="16453717">
          <a:off x="4429071" y="2839172"/>
          <a:ext cx="1744755" cy="341627"/>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Enseignement et formation</a:t>
          </a:r>
        </a:p>
      </cdr:txBody>
    </cdr:sp>
  </cdr:relSizeAnchor>
  <cdr:relSizeAnchor xmlns:cdr="http://schemas.openxmlformats.org/drawingml/2006/chartDrawing">
    <cdr:from>
      <cdr:x>0.09934</cdr:x>
      <cdr:y>0.66487</cdr:y>
    </cdr:from>
    <cdr:to>
      <cdr:x>0.14681</cdr:x>
      <cdr:y>0.96645</cdr:y>
    </cdr:to>
    <cdr:sp macro="" textlink="">
      <cdr:nvSpPr>
        <cdr:cNvPr id="6" name="Rectangle à coins arrondis 5">
          <a:extLst xmlns:a="http://schemas.openxmlformats.org/drawingml/2006/main">
            <a:ext uri="{FF2B5EF4-FFF2-40B4-BE49-F238E27FC236}">
              <a16:creationId xmlns:a16="http://schemas.microsoft.com/office/drawing/2014/main" id="{0A12C109-D954-4E51-874D-777F04962D32}"/>
            </a:ext>
          </a:extLst>
        </cdr:cNvPr>
        <cdr:cNvSpPr/>
      </cdr:nvSpPr>
      <cdr:spPr>
        <a:xfrm xmlns:a="http://schemas.openxmlformats.org/drawingml/2006/main" rot="2950114">
          <a:off x="218574" y="4313289"/>
          <a:ext cx="1669863" cy="406375"/>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Environnement</a:t>
          </a: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s://www.lecese.fr/content/qu%E2%80%99est-ce-qu%E2%80%99un-ceser" TargetMode="External"/><Relationship Id="rId18" Type="http://schemas.openxmlformats.org/officeDocument/2006/relationships/hyperlink" Target="https://communication-responsable.ademe.fr/eco-evenement" TargetMode="External"/><Relationship Id="rId26" Type="http://schemas.openxmlformats.org/officeDocument/2006/relationships/hyperlink" Target="http://fr.wikipedia.org/wiki/Demande_biologique_en_oxyg%C3%A8ne" TargetMode="External"/><Relationship Id="rId39" Type="http://schemas.openxmlformats.org/officeDocument/2006/relationships/hyperlink" Target="https://www.unige.ch/dife/enseigner-apprendre/programme/creer-programme/" TargetMode="External"/><Relationship Id="rId21" Type="http://schemas.openxmlformats.org/officeDocument/2006/relationships/hyperlink" Target="http://www.recherche.gouv.fr/cid5758/les-contrats-de-projets-etat-region-c.p.e.r.html" TargetMode="External"/><Relationship Id="rId34" Type="http://schemas.openxmlformats.org/officeDocument/2006/relationships/hyperlink" Target="https://www.dictionnaire-environnement.com/effluent_ID276.html" TargetMode="External"/><Relationship Id="rId42" Type="http://schemas.openxmlformats.org/officeDocument/2006/relationships/hyperlink" Target="http://www.toupie.org/Dictionnaire/Ethique.htm" TargetMode="External"/><Relationship Id="rId47" Type="http://schemas.openxmlformats.org/officeDocument/2006/relationships/hyperlink" Target="http://assohqe.org/hqe/" TargetMode="External"/><Relationship Id="rId50" Type="http://schemas.openxmlformats.org/officeDocument/2006/relationships/hyperlink" Target="https://www.georisques.gouv.fr/risques/installations" TargetMode="External"/><Relationship Id="rId55" Type="http://schemas.openxmlformats.org/officeDocument/2006/relationships/hyperlink" Target="http://label-ddrs.org/" TargetMode="External"/><Relationship Id="rId63" Type="http://schemas.openxmlformats.org/officeDocument/2006/relationships/hyperlink" Target="http://www.setra.equipement.gouv.fr/IMG/pdf/1017w_Rapport_monetarisation_externalites_environnementales.pdf" TargetMode="External"/><Relationship Id="rId68" Type="http://schemas.openxmlformats.org/officeDocument/2006/relationships/hyperlink" Target="http://www.legifrance.gouv.fr/affichTexte.do?cidTexte=JORFTEXT000000823052&amp;dateTexte=" TargetMode="External"/><Relationship Id="rId76" Type="http://schemas.openxmlformats.org/officeDocument/2006/relationships/hyperlink" Target="http://www.inrs.fr/risques/psychosociaux/ce-qu-il-faut-retenir.html" TargetMode="External"/><Relationship Id="rId84" Type="http://schemas.openxmlformats.org/officeDocument/2006/relationships/hyperlink" Target="http://www.vae.gouv.fr/" TargetMode="External"/><Relationship Id="rId7" Type="http://schemas.openxmlformats.org/officeDocument/2006/relationships/hyperlink" Target="https://www.bilans-ges.ademe.fr/" TargetMode="External"/><Relationship Id="rId71" Type="http://schemas.openxmlformats.org/officeDocument/2006/relationships/hyperlink" Target="https://travail-emploi.gouv.fr/dialogue-social/le-comite-social-et-economique/article/cse-attributions-du-cse-en-matiere-de-sante-de-securite-et-de-conditions-de" TargetMode="External"/><Relationship Id="rId2" Type="http://schemas.openxmlformats.org/officeDocument/2006/relationships/hyperlink" Target="https://fr.wikipedia.org/wiki/Alimentation_durable" TargetMode="External"/><Relationship Id="rId16" Type="http://schemas.openxmlformats.org/officeDocument/2006/relationships/hyperlink" Target="http://www.legifrance.gouv.fr/affichTexte.do?cidTexte=JORFTEXT000027735009" TargetMode="External"/><Relationship Id="rId29" Type="http://schemas.openxmlformats.org/officeDocument/2006/relationships/hyperlink" Target="http://fr.wikipedia.org/wiki/Responsabilit%C3%A9_soci%C3%A9tale" TargetMode="External"/><Relationship Id="rId11" Type="http://schemas.openxmlformats.org/officeDocument/2006/relationships/hyperlink" Target="http://www.campusresponsables.com/" TargetMode="External"/><Relationship Id="rId24" Type="http://schemas.openxmlformats.org/officeDocument/2006/relationships/hyperlink" Target="https://www.vie-publique.fr/eclairage/271436-quelles-instances-de-dialogue-social-dans-la-fonction-publique" TargetMode="External"/><Relationship Id="rId32" Type="http://schemas.openxmlformats.org/officeDocument/2006/relationships/hyperlink" Target="http://www2.ademe.fr/servlet/KBaseShow?sort=-1&amp;cid=96&amp;m=3&amp;catid=15028" TargetMode="External"/><Relationship Id="rId37" Type="http://schemas.openxmlformats.org/officeDocument/2006/relationships/hyperlink" Target="https://www.gers.gouv.fr/content/download/5003/31272/file/Action.pdf" TargetMode="External"/><Relationship Id="rId40" Type="http://schemas.openxmlformats.org/officeDocument/2006/relationships/hyperlink" Target="http://thierry-verstraete.com/pdf/CIFEPME%202004%20Verstraete%20et%20al.pdf" TargetMode="External"/><Relationship Id="rId45" Type="http://schemas.openxmlformats.org/officeDocument/2006/relationships/hyperlink" Target="https://services.dgesip.fr/fichiers/RIMESR-Tome3-PEMG_2019.pdf" TargetMode="External"/><Relationship Id="rId53" Type="http://schemas.openxmlformats.org/officeDocument/2006/relationships/hyperlink" Target="https://www.eval.fr/quest-ce-que-levaluation/les-differents-types-devaluation/" TargetMode="External"/><Relationship Id="rId58" Type="http://schemas.openxmlformats.org/officeDocument/2006/relationships/hyperlink" Target="https://youmatter.world/fr/definition/management-responsable-definition-rse/" TargetMode="External"/><Relationship Id="rId66" Type="http://schemas.openxmlformats.org/officeDocument/2006/relationships/hyperlink" Target="http://fr.wikipedia.org/wiki/Problem-based_learning" TargetMode="External"/><Relationship Id="rId74" Type="http://schemas.openxmlformats.org/officeDocument/2006/relationships/hyperlink" Target="http://laqvt.fr/le-concept-de-qualite-de-vie-au-travail" TargetMode="External"/><Relationship Id="rId79" Type="http://schemas.openxmlformats.org/officeDocument/2006/relationships/hyperlink" Target="https://www.larousse.fr/dictionnaires/francais/sensibiliser/72106" TargetMode="External"/><Relationship Id="rId5" Type="http://schemas.openxmlformats.org/officeDocument/2006/relationships/hyperlink" Target="https://www.unige.ch/dife/enseigner-apprendre/programme/creer-programme/" TargetMode="External"/><Relationship Id="rId61" Type="http://schemas.openxmlformats.org/officeDocument/2006/relationships/hyperlink" Target="http://fr.wikipedia.org/wiki/Mati%C3%A8re_en_suspension" TargetMode="External"/><Relationship Id="rId82" Type="http://schemas.openxmlformats.org/officeDocument/2006/relationships/hyperlink" Target="http://www.senat.fr/rap/l08-099-312/l08-099-31222.html" TargetMode="External"/><Relationship Id="rId19" Type="http://schemas.openxmlformats.org/officeDocument/2006/relationships/hyperlink" Target="https://unesdoc.unesco.org/ark:/48223/pf0000247507" TargetMode="External"/><Relationship Id="rId4" Type="http://schemas.openxmlformats.org/officeDocument/2006/relationships/hyperlink" Target="http://www.eco-info.org/IMG/ACV/ACV/ACV_ADEME.pdf" TargetMode="External"/><Relationship Id="rId9" Type="http://schemas.openxmlformats.org/officeDocument/2006/relationships/hyperlink" Target="http://fr.wikipedia.org/wiki/Biodiversit%C3%A9" TargetMode="External"/><Relationship Id="rId14" Type="http://schemas.openxmlformats.org/officeDocument/2006/relationships/hyperlink" Target="http://www.cirses.fr/" TargetMode="External"/><Relationship Id="rId22" Type="http://schemas.openxmlformats.org/officeDocument/2006/relationships/hyperlink" Target="http://www.marche-public.fr/contrats-publics/Decret-2011-1000-modifications-cmp.htm" TargetMode="External"/><Relationship Id="rId27" Type="http://schemas.openxmlformats.org/officeDocument/2006/relationships/hyperlink" Target="http://fr.wikipedia.org/wiki/Demande_chimique_en_oxyg%C3%A8ne" TargetMode="External"/><Relationship Id="rId30" Type="http://schemas.openxmlformats.org/officeDocument/2006/relationships/hyperlink" Target="http://www2.ademe.fr/servlet/KBaseShow?catid=14688&amp;cid=96&amp;m=3&amp;sort=-1" TargetMode="External"/><Relationship Id="rId35" Type="http://schemas.openxmlformats.org/officeDocument/2006/relationships/hyperlink" Target="http://www.toupie.org/Dictionnaire/Egalite.htm" TargetMode="External"/><Relationship Id="rId43" Type="http://schemas.openxmlformats.org/officeDocument/2006/relationships/hyperlink" Target="https://www.cadremploi.fr/editorial/conseils/droit-du-travail/detail/article/la-fiche-de-poste.html" TargetMode="External"/><Relationship Id="rId48" Type="http://schemas.openxmlformats.org/officeDocument/2006/relationships/hyperlink" Target="http://fr.wikipedia.org/wiki/Haute_qualit%C3%A9_environnementale" TargetMode="External"/><Relationship Id="rId56" Type="http://schemas.openxmlformats.org/officeDocument/2006/relationships/hyperlink" Target="http://www.legrenelle-environnement.fr/Loi-Grenelle-1,74.html" TargetMode="External"/><Relationship Id="rId64" Type="http://schemas.openxmlformats.org/officeDocument/2006/relationships/hyperlink" Target="https://www.un.org/sustainabledevelopment/fr/objectifs-de-developpement-durable/" TargetMode="External"/><Relationship Id="rId69" Type="http://schemas.openxmlformats.org/officeDocument/2006/relationships/hyperlink" Target="http://www.refedd.org/plan-de-deplacement-etudiant.html" TargetMode="External"/><Relationship Id="rId77" Type="http://schemas.openxmlformats.org/officeDocument/2006/relationships/hyperlink" Target="https://fr.wikipedia.org/wiki/Sciences_participatives" TargetMode="External"/><Relationship Id="rId8" Type="http://schemas.openxmlformats.org/officeDocument/2006/relationships/hyperlink" Target="http://www.developpement-durable.gouv.fr/-La-biodiversite,4247-.html" TargetMode="External"/><Relationship Id="rId51" Type="http://schemas.openxmlformats.org/officeDocument/2006/relationships/hyperlink" Target="http://www.larousse.fr/dictionnaires/francais/impact/41780" TargetMode="External"/><Relationship Id="rId72" Type="http://schemas.openxmlformats.org/officeDocument/2006/relationships/hyperlink" Target="https://fr.wikipedia.org/wiki/Qualit%C3%A9,_hygi%C3%A8ne,_s%C3%A9curit%C3%A9,_environnement" TargetMode="External"/><Relationship Id="rId80" Type="http://schemas.openxmlformats.org/officeDocument/2006/relationships/hyperlink" Target="http://vosdroits.service-public.fr/particuliers/F2868.xhtml" TargetMode="External"/><Relationship Id="rId85" Type="http://schemas.openxmlformats.org/officeDocument/2006/relationships/hyperlink" Target="https://www.unhcr.org/fr/violence-sexuelle-et-sexiste.html" TargetMode="External"/><Relationship Id="rId3" Type="http://schemas.openxmlformats.org/officeDocument/2006/relationships/hyperlink" Target="http://fr.wikipedia.org/wiki/Analyse_du_cycle_de_vie" TargetMode="External"/><Relationship Id="rId12" Type="http://schemas.openxmlformats.org/officeDocument/2006/relationships/hyperlink" Target="http://www.inrs.fr/demarche/cssct/ce-qu-il-faut-retenir.html" TargetMode="External"/><Relationship Id="rId17" Type="http://schemas.openxmlformats.org/officeDocument/2006/relationships/hyperlink" Target="https://multimedia.ademe.fr/telechargements/Extrait-Guide-Communication-responsable-010340.pdf" TargetMode="External"/><Relationship Id="rId25" Type="http://schemas.openxmlformats.org/officeDocument/2006/relationships/hyperlink" Target="https://www.enseignementsup-recherche.gouv.fr/cid132129/la-contribution-vie-etudiante-et-de-campus-c.v.e.c.html" TargetMode="External"/><Relationship Id="rId33" Type="http://schemas.openxmlformats.org/officeDocument/2006/relationships/hyperlink" Target="http://www.effinergie.org/" TargetMode="External"/><Relationship Id="rId38" Type="http://schemas.openxmlformats.org/officeDocument/2006/relationships/hyperlink" Target="https://fr.wikipedia.org/wiki/R%C3%A9forme_Licence-Master-Doctorat" TargetMode="External"/><Relationship Id="rId46" Type="http://schemas.openxmlformats.org/officeDocument/2006/relationships/hyperlink" Target="https://www.legifrance.gouv.fr/jorf/id/JORFTEXT000000809647" TargetMode="External"/><Relationship Id="rId59" Type="http://schemas.openxmlformats.org/officeDocument/2006/relationships/hyperlink" Target="https://www.my-mooc.com/fr/mooc/le-management-responsable/" TargetMode="External"/><Relationship Id="rId67" Type="http://schemas.openxmlformats.org/officeDocument/2006/relationships/hyperlink" Target="http://www.plan-deplacements.fr/servlet/getDoc?id=33875&amp;m=3&amp;cid=17275" TargetMode="External"/><Relationship Id="rId20" Type="http://schemas.openxmlformats.org/officeDocument/2006/relationships/hyperlink" Target="http://www.ccg.edu/fichiers/M1/CCG103M1Ctcaches.pdf" TargetMode="External"/><Relationship Id="rId41" Type="http://schemas.openxmlformats.org/officeDocument/2006/relationships/hyperlink" Target="http://www.toupie.org/Dictionnaire/Ethique.htm" TargetMode="External"/><Relationship Id="rId54" Type="http://schemas.openxmlformats.org/officeDocument/2006/relationships/hyperlink" Target="https://www.iso.org/obp/ui/fr/" TargetMode="External"/><Relationship Id="rId62" Type="http://schemas.openxmlformats.org/officeDocument/2006/relationships/hyperlink" Target="http://www.universalis.fr/encyclopedie/milieu-naturel/" TargetMode="External"/><Relationship Id="rId70" Type="http://schemas.openxmlformats.org/officeDocument/2006/relationships/hyperlink" Target="http://competitivite.gouv.fr/" TargetMode="External"/><Relationship Id="rId75" Type="http://schemas.openxmlformats.org/officeDocument/2006/relationships/hyperlink" Target="https://persees.org/Client/signin?returnUrl=%2Fhome" TargetMode="External"/><Relationship Id="rId83" Type="http://schemas.openxmlformats.org/officeDocument/2006/relationships/hyperlink" Target="https://fr.wikipedia.org/wiki/Sch%C3%A9ma_r%C3%A9gional_d%27am%C3%A9nagement,_de_d%C3%A9veloppement_durable_et_d%27%C3%A9galit%C3%A9_des_territoires" TargetMode="External"/><Relationship Id="rId1" Type="http://schemas.openxmlformats.org/officeDocument/2006/relationships/hyperlink" Target="http://www.comprendre-agir.org/images/fichier-dyn/doc/acmo_decret.pdf.pdf" TargetMode="External"/><Relationship Id="rId6" Type="http://schemas.openxmlformats.org/officeDocument/2006/relationships/hyperlink" Target="http://fr.wikipedia.org/wiki/Bien_commun" TargetMode="External"/><Relationship Id="rId15" Type="http://schemas.openxmlformats.org/officeDocument/2006/relationships/hyperlink" Target="http://www.comite21.org/" TargetMode="External"/><Relationship Id="rId23" Type="http://schemas.openxmlformats.org/officeDocument/2006/relationships/hyperlink" Target="https://travail-emploi.gouv.fr/dialogue-social/le-comite-social-et-economique/article/cse-definition-et-cadre-de-mise-en-place" TargetMode="External"/><Relationship Id="rId28" Type="http://schemas.openxmlformats.org/officeDocument/2006/relationships/hyperlink" Target="https://www.ademe.fr/expertises/dechets/quoi-parle-t/dossier/types-dechets/typologies-utilisees-distinguer-dechets" TargetMode="External"/><Relationship Id="rId36" Type="http://schemas.openxmlformats.org/officeDocument/2006/relationships/hyperlink" Target="http://fr.wikipedia.org/wiki/%C3%89galit%C3%A9_des_chances" TargetMode="External"/><Relationship Id="rId49" Type="http://schemas.openxmlformats.org/officeDocument/2006/relationships/hyperlink" Target="http://fr.wikipedia.org/wiki/Hygi%C3%A8ne_Sant%C3%A9_S%C3%A9curit%C3%A9_Environnement" TargetMode="External"/><Relationship Id="rId57" Type="http://schemas.openxmlformats.org/officeDocument/2006/relationships/hyperlink" Target="http://www.legrenelle-environnement.fr/-Loi-Grenelle-2-.html" TargetMode="External"/><Relationship Id="rId10" Type="http://schemas.openxmlformats.org/officeDocument/2006/relationships/hyperlink" Target="http://www.cpu.fr/wp-content/uploads/2013/10/Charte-biodiversite_Engagement.pdf" TargetMode="External"/><Relationship Id="rId31" Type="http://schemas.openxmlformats.org/officeDocument/2006/relationships/hyperlink" Target="http://www.charte-diversite.com/" TargetMode="External"/><Relationship Id="rId44" Type="http://schemas.openxmlformats.org/officeDocument/2006/relationships/hyperlink" Target="https://fr.wikipedia.org/wiki/Formation_continue" TargetMode="External"/><Relationship Id="rId52" Type="http://schemas.openxmlformats.org/officeDocument/2006/relationships/hyperlink" Target="https://www.cirad.fr/nos-recherches/impact-de-nos-recherches" TargetMode="External"/><Relationship Id="rId60" Type="http://schemas.openxmlformats.org/officeDocument/2006/relationships/hyperlink" Target="https://www.cairn.info/revue-francaise-de-gestion-2011-6-page-69.htm" TargetMode="External"/><Relationship Id="rId65" Type="http://schemas.openxmlformats.org/officeDocument/2006/relationships/hyperlink" Target="http://fr.wikipedia.org/wiki/Parit%C3%A9" TargetMode="External"/><Relationship Id="rId73" Type="http://schemas.openxmlformats.org/officeDocument/2006/relationships/hyperlink" Target="https://fr.wikipedia.org/wiki/Qualit%C3%A9_de_vie" TargetMode="External"/><Relationship Id="rId78" Type="http://schemas.openxmlformats.org/officeDocument/2006/relationships/hyperlink" Target="http://edgesip.sup.adc.education.fr/contrats/editorial_contrats/vague_2007/docs/Mode_emploi.pdf" TargetMode="External"/><Relationship Id="rId81" Type="http://schemas.openxmlformats.org/officeDocument/2006/relationships/hyperlink" Target="http://unesdoc.unesco.org/images/0013/001325/132540f.pdf" TargetMode="External"/><Relationship Id="rId86" Type="http://schemas.openxmlformats.org/officeDocument/2006/relationships/hyperlink" Target="http://www.dane.ac-versailles.fr/comprendre/qu-est-ce-qu-un-open-badge"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42B68-1BAA-4EAD-B1EC-713053B41E59}">
  <dimension ref="A1:J27"/>
  <sheetViews>
    <sheetView workbookViewId="0">
      <selection activeCell="A6" sqref="A6:I6"/>
    </sheetView>
  </sheetViews>
  <sheetFormatPr baseColWidth="10" defaultColWidth="10.5" defaultRowHeight="14" x14ac:dyDescent="0.3"/>
  <cols>
    <col min="1" max="1" width="20.83203125" style="296" customWidth="1"/>
    <col min="2" max="16384" width="10.5" style="296"/>
  </cols>
  <sheetData>
    <row r="1" spans="1:10" ht="29.5" customHeight="1" x14ac:dyDescent="0.3">
      <c r="A1" s="579" t="s">
        <v>1125</v>
      </c>
      <c r="B1" s="580"/>
      <c r="C1" s="580"/>
      <c r="D1" s="580"/>
      <c r="E1" s="580"/>
      <c r="F1" s="580"/>
      <c r="G1" s="580"/>
      <c r="H1" s="580"/>
      <c r="I1" s="580"/>
    </row>
    <row r="2" spans="1:10" x14ac:dyDescent="0.3">
      <c r="A2" s="581" t="s">
        <v>1105</v>
      </c>
      <c r="B2" s="582"/>
      <c r="C2" s="582"/>
      <c r="D2" s="580"/>
    </row>
    <row r="3" spans="1:10" ht="106" customHeight="1" x14ac:dyDescent="0.3">
      <c r="A3" s="583" t="s">
        <v>1287</v>
      </c>
      <c r="B3" s="584"/>
      <c r="C3" s="584"/>
      <c r="D3" s="584"/>
      <c r="E3" s="584"/>
      <c r="F3" s="584"/>
      <c r="G3" s="584"/>
      <c r="H3" s="584"/>
      <c r="I3" s="584"/>
    </row>
    <row r="4" spans="1:10" x14ac:dyDescent="0.3">
      <c r="A4" s="297"/>
      <c r="B4" s="298"/>
      <c r="C4" s="298"/>
      <c r="D4" s="298"/>
      <c r="E4" s="298"/>
      <c r="F4" s="298"/>
      <c r="G4" s="298"/>
      <c r="H4" s="298"/>
      <c r="I4" s="298"/>
    </row>
    <row r="5" spans="1:10" x14ac:dyDescent="0.3">
      <c r="A5" s="585" t="s">
        <v>1106</v>
      </c>
      <c r="B5" s="585"/>
      <c r="C5" s="585"/>
      <c r="D5" s="585"/>
      <c r="E5" s="585"/>
      <c r="F5" s="585"/>
      <c r="G5" s="585"/>
      <c r="H5" s="585"/>
      <c r="I5" s="585"/>
      <c r="J5" s="298"/>
    </row>
    <row r="6" spans="1:10" ht="17" customHeight="1" x14ac:dyDescent="0.3">
      <c r="A6" s="586" t="s">
        <v>1107</v>
      </c>
      <c r="B6" s="587"/>
      <c r="C6" s="587"/>
      <c r="D6" s="587"/>
      <c r="E6" s="587"/>
      <c r="F6" s="587"/>
      <c r="G6" s="587"/>
      <c r="H6" s="587"/>
      <c r="I6" s="587"/>
      <c r="J6" s="298"/>
    </row>
    <row r="7" spans="1:10" x14ac:dyDescent="0.3">
      <c r="A7" s="578"/>
      <c r="B7" s="578"/>
      <c r="C7" s="578"/>
      <c r="D7" s="578"/>
      <c r="E7" s="578"/>
      <c r="F7" s="578"/>
      <c r="G7" s="578"/>
      <c r="H7" s="578"/>
      <c r="I7" s="578"/>
      <c r="J7" s="298"/>
    </row>
    <row r="8" spans="1:10" x14ac:dyDescent="0.3">
      <c r="A8" s="299" t="s">
        <v>1108</v>
      </c>
      <c r="B8" s="298"/>
      <c r="C8" s="298"/>
      <c r="D8" s="298"/>
      <c r="E8" s="298"/>
      <c r="F8" s="298"/>
      <c r="G8" s="298"/>
      <c r="H8" s="298"/>
      <c r="I8" s="298"/>
    </row>
    <row r="9" spans="1:10" ht="94.5" customHeight="1" x14ac:dyDescent="0.3">
      <c r="A9" s="300" t="s">
        <v>1120</v>
      </c>
      <c r="B9" s="588" t="s">
        <v>1109</v>
      </c>
      <c r="C9" s="589"/>
      <c r="D9" s="589"/>
      <c r="E9" s="589"/>
      <c r="F9" s="589"/>
      <c r="G9" s="589"/>
      <c r="H9" s="589"/>
      <c r="I9" s="590"/>
      <c r="J9" s="298"/>
    </row>
    <row r="10" spans="1:10" ht="100" customHeight="1" x14ac:dyDescent="0.3">
      <c r="A10" s="300" t="s">
        <v>1110</v>
      </c>
      <c r="B10" s="588" t="s">
        <v>1111</v>
      </c>
      <c r="C10" s="589"/>
      <c r="D10" s="589"/>
      <c r="E10" s="589"/>
      <c r="F10" s="589"/>
      <c r="G10" s="589"/>
      <c r="H10" s="589"/>
      <c r="I10" s="590"/>
      <c r="J10" s="298"/>
    </row>
    <row r="11" spans="1:10" x14ac:dyDescent="0.3">
      <c r="A11" s="591" t="s">
        <v>1112</v>
      </c>
      <c r="B11" s="591"/>
      <c r="C11" s="591"/>
      <c r="D11" s="591"/>
      <c r="E11" s="591"/>
      <c r="F11" s="591"/>
      <c r="G11" s="591"/>
      <c r="H11" s="591"/>
      <c r="I11" s="591"/>
      <c r="J11" s="298"/>
    </row>
    <row r="12" spans="1:10" ht="67.5" customHeight="1" x14ac:dyDescent="0.3">
      <c r="A12" s="583" t="s">
        <v>1113</v>
      </c>
      <c r="B12" s="592"/>
      <c r="C12" s="592"/>
      <c r="D12" s="592"/>
      <c r="E12" s="592"/>
      <c r="F12" s="592"/>
      <c r="G12" s="592"/>
      <c r="H12" s="592"/>
      <c r="I12" s="592"/>
      <c r="J12" s="298"/>
    </row>
    <row r="13" spans="1:10" ht="50" customHeight="1" x14ac:dyDescent="0.3">
      <c r="A13" s="583" t="s">
        <v>1114</v>
      </c>
      <c r="B13" s="592"/>
      <c r="C13" s="592"/>
      <c r="D13" s="592"/>
      <c r="E13" s="592"/>
      <c r="F13" s="592"/>
      <c r="G13" s="592"/>
      <c r="H13" s="592"/>
      <c r="I13" s="592"/>
      <c r="J13" s="298"/>
    </row>
    <row r="14" spans="1:10" x14ac:dyDescent="0.3">
      <c r="A14" s="301"/>
      <c r="B14" s="298"/>
      <c r="I14" s="298"/>
      <c r="J14" s="298"/>
    </row>
    <row r="15" spans="1:10" x14ac:dyDescent="0.3">
      <c r="A15" s="593" t="s">
        <v>1115</v>
      </c>
      <c r="B15" s="594"/>
      <c r="C15" s="594"/>
      <c r="D15" s="594"/>
      <c r="E15" s="594"/>
      <c r="F15" s="594"/>
      <c r="G15" s="594"/>
      <c r="H15" s="594"/>
      <c r="I15" s="594"/>
      <c r="J15" s="298"/>
    </row>
    <row r="16" spans="1:10" ht="76.5" customHeight="1" x14ac:dyDescent="0.3">
      <c r="A16" s="300" t="s">
        <v>1116</v>
      </c>
      <c r="B16" s="588" t="s">
        <v>1187</v>
      </c>
      <c r="C16" s="589"/>
      <c r="D16" s="589"/>
      <c r="E16" s="589"/>
      <c r="F16" s="589"/>
      <c r="G16" s="589"/>
      <c r="H16" s="589"/>
      <c r="I16" s="590"/>
      <c r="J16" s="302"/>
    </row>
    <row r="17" spans="1:10" ht="72.5" customHeight="1" x14ac:dyDescent="0.3">
      <c r="A17" s="300" t="s">
        <v>1117</v>
      </c>
      <c r="B17" s="588" t="s">
        <v>1118</v>
      </c>
      <c r="C17" s="589"/>
      <c r="D17" s="589"/>
      <c r="E17" s="589"/>
      <c r="F17" s="589"/>
      <c r="G17" s="589"/>
      <c r="H17" s="589"/>
      <c r="I17" s="590"/>
      <c r="J17" s="298"/>
    </row>
    <row r="18" spans="1:10" ht="72.5" customHeight="1" x14ac:dyDescent="0.3">
      <c r="A18" s="299" t="s">
        <v>1121</v>
      </c>
      <c r="B18" s="588" t="s">
        <v>1122</v>
      </c>
      <c r="C18" s="589"/>
      <c r="D18" s="589"/>
      <c r="E18" s="589"/>
      <c r="F18" s="589"/>
      <c r="G18" s="589"/>
      <c r="H18" s="589"/>
      <c r="I18" s="590"/>
      <c r="J18" s="298"/>
    </row>
    <row r="19" spans="1:10" x14ac:dyDescent="0.3">
      <c r="A19" s="301"/>
    </row>
    <row r="20" spans="1:10" x14ac:dyDescent="0.3">
      <c r="A20" s="593" t="s">
        <v>1124</v>
      </c>
      <c r="B20" s="580"/>
      <c r="C20" s="580"/>
    </row>
    <row r="21" spans="1:10" ht="161" customHeight="1" x14ac:dyDescent="0.3">
      <c r="A21" s="583" t="s">
        <v>1123</v>
      </c>
      <c r="B21" s="584"/>
      <c r="C21" s="584"/>
      <c r="D21" s="584"/>
      <c r="E21" s="584"/>
      <c r="F21" s="584"/>
      <c r="G21" s="584"/>
      <c r="H21" s="584"/>
      <c r="I21" s="584"/>
    </row>
    <row r="22" spans="1:10" x14ac:dyDescent="0.3">
      <c r="A22" s="299"/>
    </row>
    <row r="23" spans="1:10" x14ac:dyDescent="0.3">
      <c r="A23" s="593" t="s">
        <v>1119</v>
      </c>
      <c r="B23" s="580"/>
      <c r="C23" s="580"/>
      <c r="D23" s="580"/>
      <c r="E23" s="580"/>
      <c r="F23" s="580"/>
      <c r="G23" s="580"/>
      <c r="H23" s="580"/>
      <c r="I23" s="580"/>
    </row>
    <row r="24" spans="1:10" ht="53.5" customHeight="1" x14ac:dyDescent="0.3">
      <c r="A24" s="583" t="s">
        <v>1126</v>
      </c>
      <c r="B24" s="584"/>
      <c r="C24" s="584"/>
      <c r="D24" s="584"/>
      <c r="E24" s="584"/>
      <c r="F24" s="584"/>
      <c r="G24" s="584"/>
      <c r="H24" s="584"/>
      <c r="I24" s="584"/>
    </row>
    <row r="26" spans="1:10" x14ac:dyDescent="0.3">
      <c r="F26" s="298"/>
      <c r="G26" s="298"/>
      <c r="H26" s="298"/>
      <c r="I26" s="298"/>
    </row>
    <row r="27" spans="1:10" x14ac:dyDescent="0.3">
      <c r="F27" s="298"/>
      <c r="G27" s="298"/>
      <c r="H27" s="298"/>
      <c r="I27" s="298"/>
    </row>
  </sheetData>
  <mergeCells count="19">
    <mergeCell ref="A24:I24"/>
    <mergeCell ref="B18:I18"/>
    <mergeCell ref="B9:I9"/>
    <mergeCell ref="B10:I10"/>
    <mergeCell ref="A11:I11"/>
    <mergeCell ref="A12:I12"/>
    <mergeCell ref="A13:I13"/>
    <mergeCell ref="A15:I15"/>
    <mergeCell ref="B16:I16"/>
    <mergeCell ref="B17:I17"/>
    <mergeCell ref="A20:C20"/>
    <mergeCell ref="A21:I21"/>
    <mergeCell ref="A23:I23"/>
    <mergeCell ref="A7:I7"/>
    <mergeCell ref="A1:I1"/>
    <mergeCell ref="A2:D2"/>
    <mergeCell ref="A3:I3"/>
    <mergeCell ref="A5:I5"/>
    <mergeCell ref="A6:I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008"/>
  <sheetViews>
    <sheetView topLeftCell="A106" workbookViewId="0">
      <selection activeCell="B127" sqref="B127:B128"/>
    </sheetView>
  </sheetViews>
  <sheetFormatPr baseColWidth="10" defaultColWidth="12.6640625" defaultRowHeight="15" customHeight="1" x14ac:dyDescent="0.35"/>
  <cols>
    <col min="1" max="1" width="26.83203125" style="25" customWidth="1"/>
    <col min="2" max="2" width="80.58203125" style="11" customWidth="1"/>
    <col min="3" max="3" width="38.58203125" style="266" customWidth="1"/>
    <col min="4" max="23" width="48.1640625" style="4" customWidth="1"/>
    <col min="24" max="16384" width="12.6640625" style="4"/>
  </cols>
  <sheetData>
    <row r="1" spans="1:23" ht="14.25" customHeight="1" x14ac:dyDescent="0.3">
      <c r="A1" s="19"/>
      <c r="B1" s="10" t="s">
        <v>455</v>
      </c>
      <c r="C1" s="261"/>
      <c r="D1" s="86"/>
      <c r="E1" s="86"/>
      <c r="F1" s="86"/>
      <c r="G1" s="86"/>
      <c r="H1" s="86"/>
      <c r="I1" s="86"/>
      <c r="J1" s="86"/>
      <c r="K1" s="86"/>
      <c r="L1" s="86"/>
      <c r="M1" s="86"/>
      <c r="N1" s="86"/>
      <c r="O1" s="86"/>
      <c r="P1" s="86"/>
      <c r="Q1" s="86"/>
      <c r="R1" s="86"/>
      <c r="S1" s="86"/>
      <c r="T1" s="86"/>
      <c r="U1" s="86"/>
      <c r="V1" s="86"/>
      <c r="W1" s="86"/>
    </row>
    <row r="2" spans="1:23" ht="14.25" customHeight="1" x14ac:dyDescent="0.3">
      <c r="A2" s="19"/>
      <c r="C2" s="261"/>
      <c r="D2" s="86"/>
      <c r="E2" s="86"/>
      <c r="F2" s="86"/>
      <c r="G2" s="86"/>
      <c r="H2" s="86"/>
      <c r="I2" s="86"/>
      <c r="J2" s="86"/>
      <c r="K2" s="86"/>
      <c r="L2" s="86"/>
      <c r="M2" s="86"/>
      <c r="N2" s="86"/>
      <c r="O2" s="86"/>
      <c r="P2" s="86"/>
      <c r="Q2" s="86"/>
      <c r="R2" s="86"/>
      <c r="S2" s="86"/>
      <c r="T2" s="86"/>
      <c r="U2" s="86"/>
      <c r="V2" s="86"/>
      <c r="W2" s="86"/>
    </row>
    <row r="3" spans="1:23" ht="14.25" customHeight="1" x14ac:dyDescent="0.3">
      <c r="A3" s="19"/>
      <c r="B3" s="12"/>
      <c r="C3" s="261"/>
      <c r="D3" s="86"/>
      <c r="E3" s="86"/>
      <c r="F3" s="86"/>
      <c r="G3" s="86"/>
      <c r="H3" s="86"/>
      <c r="I3" s="86"/>
      <c r="J3" s="86"/>
      <c r="K3" s="86"/>
      <c r="L3" s="86"/>
      <c r="M3" s="86"/>
      <c r="N3" s="86"/>
      <c r="O3" s="86"/>
      <c r="P3" s="86"/>
      <c r="Q3" s="86"/>
      <c r="R3" s="86"/>
      <c r="S3" s="86"/>
      <c r="T3" s="86"/>
      <c r="U3" s="86"/>
      <c r="V3" s="86"/>
      <c r="W3" s="86"/>
    </row>
    <row r="4" spans="1:23" ht="14.25" customHeight="1" x14ac:dyDescent="0.3">
      <c r="A4" s="20"/>
      <c r="B4" s="13"/>
      <c r="C4" s="262"/>
      <c r="D4" s="86"/>
      <c r="E4" s="86"/>
      <c r="F4" s="86"/>
      <c r="G4" s="86"/>
      <c r="H4" s="86"/>
      <c r="I4" s="86"/>
      <c r="J4" s="86"/>
      <c r="K4" s="86"/>
      <c r="L4" s="86"/>
      <c r="M4" s="86"/>
      <c r="N4" s="86"/>
      <c r="O4" s="86"/>
      <c r="P4" s="86"/>
      <c r="Q4" s="86"/>
      <c r="R4" s="86"/>
      <c r="S4" s="86"/>
      <c r="T4" s="86"/>
      <c r="U4" s="86"/>
      <c r="V4" s="86"/>
      <c r="W4" s="86"/>
    </row>
    <row r="5" spans="1:23" s="266" customFormat="1" ht="14.25" customHeight="1" x14ac:dyDescent="0.3">
      <c r="A5" s="21" t="s">
        <v>456</v>
      </c>
      <c r="B5" s="14" t="s">
        <v>457</v>
      </c>
      <c r="C5" s="263" t="s">
        <v>458</v>
      </c>
      <c r="D5" s="264"/>
      <c r="E5" s="265"/>
      <c r="F5" s="265"/>
      <c r="G5" s="265"/>
      <c r="H5" s="265"/>
      <c r="I5" s="265"/>
      <c r="J5" s="265"/>
      <c r="K5" s="265"/>
      <c r="L5" s="265"/>
      <c r="M5" s="265"/>
      <c r="N5" s="265"/>
      <c r="O5" s="265"/>
      <c r="P5" s="265"/>
      <c r="Q5" s="265"/>
      <c r="R5" s="265"/>
      <c r="S5" s="265"/>
      <c r="T5" s="265"/>
      <c r="U5" s="265"/>
      <c r="V5" s="265"/>
      <c r="W5" s="265"/>
    </row>
    <row r="6" spans="1:23" s="266" customFormat="1" ht="14.25" customHeight="1" x14ac:dyDescent="0.3">
      <c r="A6" s="22"/>
      <c r="B6" s="15"/>
      <c r="C6" s="267"/>
      <c r="D6" s="265"/>
      <c r="E6" s="265"/>
      <c r="F6" s="265"/>
      <c r="G6" s="265"/>
      <c r="H6" s="265"/>
      <c r="I6" s="265"/>
      <c r="J6" s="265"/>
      <c r="K6" s="265"/>
      <c r="L6" s="265"/>
      <c r="M6" s="265"/>
      <c r="N6" s="265"/>
      <c r="O6" s="265"/>
      <c r="P6" s="265"/>
      <c r="Q6" s="265"/>
      <c r="R6" s="265"/>
      <c r="S6" s="265"/>
      <c r="T6" s="265"/>
      <c r="U6" s="265"/>
      <c r="V6" s="265"/>
      <c r="W6" s="265"/>
    </row>
    <row r="7" spans="1:23" s="266" customFormat="1" ht="68" customHeight="1" x14ac:dyDescent="0.3">
      <c r="A7" s="21" t="s">
        <v>854</v>
      </c>
      <c r="B7" s="16" t="s">
        <v>459</v>
      </c>
      <c r="C7" s="5" t="s">
        <v>460</v>
      </c>
      <c r="D7" s="268"/>
      <c r="E7" s="265"/>
      <c r="F7" s="265"/>
      <c r="G7" s="265"/>
      <c r="H7" s="265"/>
      <c r="I7" s="265"/>
      <c r="J7" s="265"/>
      <c r="K7" s="265"/>
      <c r="L7" s="265"/>
      <c r="M7" s="265"/>
      <c r="N7" s="265"/>
      <c r="O7" s="265"/>
      <c r="P7" s="265"/>
      <c r="Q7" s="265"/>
      <c r="R7" s="265"/>
      <c r="S7" s="265"/>
      <c r="T7" s="265"/>
      <c r="U7" s="265"/>
      <c r="V7" s="265"/>
      <c r="W7" s="265"/>
    </row>
    <row r="8" spans="1:23" s="266" customFormat="1" ht="33" customHeight="1" x14ac:dyDescent="0.3">
      <c r="A8" s="23" t="s">
        <v>461</v>
      </c>
      <c r="B8" s="16" t="s">
        <v>462</v>
      </c>
      <c r="C8" s="5" t="s">
        <v>463</v>
      </c>
      <c r="D8" s="268"/>
      <c r="E8" s="265"/>
      <c r="F8" s="265"/>
      <c r="G8" s="265"/>
      <c r="H8" s="265"/>
      <c r="I8" s="265"/>
      <c r="J8" s="265"/>
      <c r="K8" s="265"/>
      <c r="L8" s="265"/>
      <c r="M8" s="265"/>
      <c r="N8" s="265"/>
      <c r="O8" s="265"/>
      <c r="P8" s="265"/>
      <c r="Q8" s="265"/>
      <c r="R8" s="265"/>
      <c r="S8" s="265"/>
      <c r="T8" s="265"/>
      <c r="U8" s="265"/>
      <c r="V8" s="265"/>
      <c r="W8" s="265"/>
    </row>
    <row r="9" spans="1:23" s="266" customFormat="1" ht="31" x14ac:dyDescent="0.3">
      <c r="A9" s="21" t="s">
        <v>464</v>
      </c>
      <c r="B9" s="16" t="s">
        <v>465</v>
      </c>
      <c r="C9" s="6" t="s">
        <v>466</v>
      </c>
      <c r="D9" s="269"/>
      <c r="E9" s="269"/>
      <c r="F9" s="269"/>
      <c r="G9" s="269"/>
      <c r="H9" s="269"/>
      <c r="I9" s="269"/>
      <c r="J9" s="269"/>
      <c r="K9" s="269"/>
      <c r="L9" s="269"/>
      <c r="M9" s="269"/>
      <c r="N9" s="269"/>
      <c r="O9" s="269"/>
      <c r="P9" s="269"/>
      <c r="Q9" s="269"/>
      <c r="R9" s="269"/>
      <c r="S9" s="269"/>
      <c r="T9" s="269"/>
      <c r="U9" s="269"/>
      <c r="V9" s="269"/>
      <c r="W9" s="269"/>
    </row>
    <row r="10" spans="1:23" s="266" customFormat="1" ht="83.5" customHeight="1" x14ac:dyDescent="0.3">
      <c r="A10" s="21" t="s">
        <v>816</v>
      </c>
      <c r="B10" s="16" t="s">
        <v>817</v>
      </c>
      <c r="C10" s="5" t="s">
        <v>467</v>
      </c>
      <c r="D10" s="269"/>
      <c r="E10" s="269"/>
      <c r="F10" s="269"/>
      <c r="G10" s="269"/>
      <c r="H10" s="269"/>
      <c r="I10" s="269"/>
      <c r="J10" s="269"/>
      <c r="K10" s="269"/>
      <c r="L10" s="269"/>
      <c r="M10" s="269"/>
      <c r="N10" s="269"/>
      <c r="O10" s="269"/>
      <c r="P10" s="269"/>
      <c r="Q10" s="269"/>
      <c r="R10" s="269"/>
      <c r="S10" s="269"/>
      <c r="T10" s="269"/>
      <c r="U10" s="269"/>
      <c r="V10" s="269"/>
      <c r="W10" s="269"/>
    </row>
    <row r="11" spans="1:23" s="266" customFormat="1" ht="24" customHeight="1" x14ac:dyDescent="0.3">
      <c r="A11" s="684" t="s">
        <v>468</v>
      </c>
      <c r="B11" s="689" t="s">
        <v>469</v>
      </c>
      <c r="C11" s="5" t="s">
        <v>470</v>
      </c>
      <c r="D11" s="268"/>
      <c r="E11" s="265"/>
      <c r="F11" s="265"/>
      <c r="G11" s="265"/>
      <c r="H11" s="265"/>
      <c r="I11" s="265"/>
      <c r="J11" s="265"/>
      <c r="K11" s="265"/>
      <c r="L11" s="265"/>
      <c r="M11" s="265"/>
      <c r="N11" s="265"/>
      <c r="O11" s="265"/>
      <c r="P11" s="265"/>
      <c r="Q11" s="265"/>
      <c r="R11" s="265"/>
      <c r="S11" s="265"/>
      <c r="T11" s="265"/>
      <c r="U11" s="265"/>
      <c r="V11" s="265"/>
      <c r="W11" s="265"/>
    </row>
    <row r="12" spans="1:23" s="266" customFormat="1" ht="56" customHeight="1" x14ac:dyDescent="0.3">
      <c r="A12" s="686"/>
      <c r="B12" s="690"/>
      <c r="C12" s="7" t="s">
        <v>471</v>
      </c>
      <c r="D12" s="268"/>
      <c r="E12" s="265"/>
      <c r="F12" s="265"/>
      <c r="G12" s="265"/>
      <c r="H12" s="265"/>
      <c r="I12" s="265"/>
      <c r="J12" s="265"/>
      <c r="K12" s="265"/>
      <c r="L12" s="265"/>
      <c r="M12" s="265"/>
      <c r="N12" s="265"/>
      <c r="O12" s="265"/>
      <c r="P12" s="265"/>
      <c r="Q12" s="265"/>
      <c r="R12" s="265"/>
      <c r="S12" s="265"/>
      <c r="T12" s="265"/>
      <c r="U12" s="265"/>
      <c r="V12" s="265"/>
      <c r="W12" s="265"/>
    </row>
    <row r="13" spans="1:23" s="266" customFormat="1" ht="43.5" x14ac:dyDescent="0.3">
      <c r="A13" s="21" t="s">
        <v>472</v>
      </c>
      <c r="B13" s="16" t="s">
        <v>473</v>
      </c>
      <c r="C13" s="8" t="s">
        <v>474</v>
      </c>
      <c r="D13" s="269"/>
      <c r="E13" s="269"/>
      <c r="F13" s="269"/>
      <c r="G13" s="269"/>
      <c r="H13" s="269"/>
      <c r="I13" s="269"/>
      <c r="J13" s="269"/>
      <c r="K13" s="269"/>
      <c r="L13" s="269"/>
      <c r="M13" s="269"/>
      <c r="N13" s="269"/>
      <c r="O13" s="269"/>
      <c r="P13" s="269"/>
      <c r="Q13" s="269"/>
      <c r="R13" s="269"/>
      <c r="S13" s="269"/>
      <c r="T13" s="269"/>
      <c r="U13" s="269"/>
      <c r="V13" s="269"/>
      <c r="W13" s="269"/>
    </row>
    <row r="14" spans="1:23" s="266" customFormat="1" ht="103" customHeight="1" x14ac:dyDescent="0.3">
      <c r="A14" s="21" t="s">
        <v>475</v>
      </c>
      <c r="B14" s="16" t="s">
        <v>476</v>
      </c>
      <c r="C14" s="5" t="s">
        <v>477</v>
      </c>
      <c r="D14" s="268"/>
      <c r="E14" s="269"/>
      <c r="F14" s="269"/>
      <c r="G14" s="269"/>
      <c r="H14" s="269"/>
      <c r="I14" s="269"/>
      <c r="J14" s="269"/>
      <c r="K14" s="269"/>
      <c r="L14" s="269"/>
      <c r="M14" s="269"/>
      <c r="N14" s="269"/>
      <c r="O14" s="269"/>
      <c r="P14" s="269"/>
      <c r="Q14" s="269"/>
      <c r="R14" s="269"/>
      <c r="S14" s="269"/>
      <c r="T14" s="269"/>
      <c r="U14" s="269"/>
      <c r="V14" s="269"/>
      <c r="W14" s="269"/>
    </row>
    <row r="15" spans="1:23" s="266" customFormat="1" ht="70" x14ac:dyDescent="0.3">
      <c r="A15" s="21" t="s">
        <v>478</v>
      </c>
      <c r="B15" s="16" t="s">
        <v>791</v>
      </c>
      <c r="C15" s="6" t="s">
        <v>479</v>
      </c>
      <c r="D15" s="268"/>
      <c r="E15" s="269"/>
      <c r="F15" s="269"/>
      <c r="G15" s="269"/>
      <c r="H15" s="269"/>
      <c r="I15" s="269"/>
      <c r="J15" s="269"/>
      <c r="K15" s="269"/>
      <c r="L15" s="269"/>
      <c r="M15" s="269"/>
      <c r="N15" s="269"/>
      <c r="O15" s="269"/>
      <c r="P15" s="269"/>
      <c r="Q15" s="269"/>
      <c r="R15" s="269"/>
      <c r="S15" s="269"/>
      <c r="T15" s="269"/>
      <c r="U15" s="269"/>
      <c r="V15" s="269"/>
      <c r="W15" s="269"/>
    </row>
    <row r="16" spans="1:23" s="266" customFormat="1" ht="44.5" customHeight="1" x14ac:dyDescent="0.3">
      <c r="A16" s="21" t="s">
        <v>480</v>
      </c>
      <c r="B16" s="16" t="s">
        <v>481</v>
      </c>
      <c r="C16" s="5" t="s">
        <v>482</v>
      </c>
      <c r="D16" s="268"/>
      <c r="E16" s="265"/>
      <c r="F16" s="265"/>
      <c r="G16" s="265"/>
      <c r="H16" s="265"/>
      <c r="I16" s="265"/>
      <c r="J16" s="265"/>
      <c r="K16" s="265"/>
      <c r="L16" s="265"/>
      <c r="M16" s="265"/>
      <c r="N16" s="265"/>
      <c r="O16" s="265"/>
      <c r="P16" s="265"/>
      <c r="Q16" s="265"/>
      <c r="R16" s="265"/>
      <c r="S16" s="265"/>
      <c r="T16" s="265"/>
      <c r="U16" s="265"/>
      <c r="V16" s="265"/>
      <c r="W16" s="265"/>
    </row>
    <row r="17" spans="1:23" s="266" customFormat="1" ht="27.5" customHeight="1" x14ac:dyDescent="0.3">
      <c r="A17" s="21" t="s">
        <v>483</v>
      </c>
      <c r="B17" s="16" t="s">
        <v>484</v>
      </c>
      <c r="C17" s="5" t="s">
        <v>485</v>
      </c>
      <c r="D17" s="268"/>
      <c r="E17" s="265"/>
      <c r="F17" s="265"/>
      <c r="G17" s="265"/>
      <c r="H17" s="265"/>
      <c r="I17" s="265"/>
      <c r="J17" s="265"/>
      <c r="K17" s="265"/>
      <c r="L17" s="265"/>
      <c r="M17" s="265"/>
      <c r="N17" s="265"/>
      <c r="O17" s="265"/>
      <c r="P17" s="265"/>
      <c r="Q17" s="265"/>
      <c r="R17" s="265"/>
      <c r="S17" s="265"/>
      <c r="T17" s="265"/>
      <c r="U17" s="265"/>
      <c r="V17" s="265"/>
      <c r="W17" s="265"/>
    </row>
    <row r="18" spans="1:23" s="266" customFormat="1" ht="42" x14ac:dyDescent="0.3">
      <c r="A18" s="684" t="s">
        <v>486</v>
      </c>
      <c r="B18" s="682" t="s">
        <v>792</v>
      </c>
      <c r="C18" s="5" t="s">
        <v>487</v>
      </c>
      <c r="D18" s="268"/>
      <c r="E18" s="269"/>
      <c r="F18" s="269"/>
      <c r="G18" s="269"/>
      <c r="H18" s="269"/>
      <c r="I18" s="269"/>
      <c r="J18" s="269"/>
      <c r="K18" s="269"/>
      <c r="L18" s="269"/>
      <c r="M18" s="269"/>
      <c r="N18" s="269"/>
      <c r="O18" s="269"/>
      <c r="P18" s="269"/>
      <c r="Q18" s="269"/>
      <c r="R18" s="269"/>
      <c r="S18" s="269"/>
      <c r="T18" s="269"/>
      <c r="U18" s="269"/>
      <c r="V18" s="269"/>
      <c r="W18" s="269"/>
    </row>
    <row r="19" spans="1:23" s="266" customFormat="1" ht="93.75" customHeight="1" x14ac:dyDescent="0.3">
      <c r="A19" s="685"/>
      <c r="B19" s="687"/>
      <c r="C19" s="7" t="s">
        <v>488</v>
      </c>
      <c r="D19" s="268"/>
      <c r="E19" s="269"/>
      <c r="F19" s="269"/>
      <c r="G19" s="269"/>
      <c r="H19" s="269"/>
      <c r="I19" s="269"/>
      <c r="J19" s="269"/>
      <c r="K19" s="269"/>
      <c r="L19" s="269"/>
      <c r="M19" s="269"/>
      <c r="N19" s="269"/>
      <c r="O19" s="269"/>
      <c r="P19" s="269"/>
      <c r="Q19" s="269"/>
      <c r="R19" s="269"/>
      <c r="S19" s="269"/>
      <c r="T19" s="269"/>
      <c r="U19" s="269"/>
      <c r="V19" s="269"/>
      <c r="W19" s="269"/>
    </row>
    <row r="20" spans="1:23" s="266" customFormat="1" ht="42" x14ac:dyDescent="0.3">
      <c r="A20" s="686"/>
      <c r="B20" s="683"/>
      <c r="C20" s="7" t="s">
        <v>489</v>
      </c>
      <c r="D20" s="270"/>
      <c r="E20" s="271"/>
      <c r="F20" s="271"/>
      <c r="G20" s="271"/>
      <c r="H20" s="271"/>
      <c r="I20" s="271"/>
      <c r="J20" s="271"/>
      <c r="K20" s="271"/>
      <c r="L20" s="271"/>
      <c r="M20" s="271"/>
      <c r="N20" s="271"/>
      <c r="O20" s="271"/>
      <c r="P20" s="271"/>
      <c r="Q20" s="271"/>
      <c r="R20" s="271"/>
      <c r="S20" s="271"/>
      <c r="T20" s="271"/>
      <c r="U20" s="271"/>
      <c r="V20" s="271"/>
      <c r="W20" s="271"/>
    </row>
    <row r="21" spans="1:23" s="266" customFormat="1" ht="103.5" customHeight="1" x14ac:dyDescent="0.3">
      <c r="A21" s="21" t="s">
        <v>490</v>
      </c>
      <c r="B21" s="16" t="s">
        <v>793</v>
      </c>
      <c r="C21" s="6" t="s">
        <v>479</v>
      </c>
      <c r="D21" s="270"/>
      <c r="E21" s="271"/>
      <c r="F21" s="271"/>
      <c r="G21" s="271"/>
      <c r="H21" s="271"/>
      <c r="I21" s="271"/>
      <c r="J21" s="271"/>
      <c r="K21" s="271"/>
      <c r="L21" s="271"/>
      <c r="M21" s="271"/>
      <c r="N21" s="271"/>
      <c r="O21" s="271"/>
      <c r="P21" s="271"/>
      <c r="Q21" s="271"/>
      <c r="R21" s="271"/>
      <c r="S21" s="271"/>
      <c r="T21" s="271"/>
      <c r="U21" s="271"/>
      <c r="V21" s="271"/>
      <c r="W21" s="271"/>
    </row>
    <row r="22" spans="1:23" s="266" customFormat="1" ht="42" customHeight="1" x14ac:dyDescent="0.3">
      <c r="A22" s="21" t="s">
        <v>491</v>
      </c>
      <c r="B22" s="16" t="s">
        <v>779</v>
      </c>
      <c r="C22" s="5" t="s">
        <v>492</v>
      </c>
      <c r="D22" s="268"/>
      <c r="E22" s="265"/>
      <c r="F22" s="265"/>
      <c r="G22" s="265"/>
      <c r="H22" s="265"/>
      <c r="I22" s="265"/>
      <c r="J22" s="265"/>
      <c r="K22" s="265"/>
      <c r="L22" s="265"/>
      <c r="M22" s="265"/>
      <c r="N22" s="265"/>
      <c r="O22" s="265"/>
      <c r="P22" s="265"/>
      <c r="Q22" s="265"/>
      <c r="R22" s="265"/>
      <c r="S22" s="265"/>
      <c r="T22" s="265"/>
      <c r="U22" s="265"/>
      <c r="V22" s="265"/>
      <c r="W22" s="265"/>
    </row>
    <row r="23" spans="1:23" s="266" customFormat="1" ht="140" x14ac:dyDescent="0.3">
      <c r="A23" s="21" t="s">
        <v>493</v>
      </c>
      <c r="B23" s="16" t="s">
        <v>494</v>
      </c>
      <c r="C23" s="6" t="s">
        <v>495</v>
      </c>
      <c r="D23" s="268"/>
      <c r="E23" s="265"/>
      <c r="F23" s="265"/>
      <c r="G23" s="265"/>
      <c r="H23" s="265"/>
      <c r="I23" s="265"/>
      <c r="J23" s="265"/>
      <c r="K23" s="265"/>
      <c r="L23" s="265"/>
      <c r="M23" s="265"/>
      <c r="N23" s="265"/>
      <c r="O23" s="265"/>
      <c r="P23" s="265"/>
      <c r="Q23" s="265"/>
      <c r="R23" s="265"/>
      <c r="S23" s="265"/>
      <c r="T23" s="265"/>
      <c r="U23" s="265"/>
      <c r="V23" s="265"/>
      <c r="W23" s="265"/>
    </row>
    <row r="24" spans="1:23" s="266" customFormat="1" ht="123.5" customHeight="1" x14ac:dyDescent="0.3">
      <c r="A24" s="23" t="s">
        <v>496</v>
      </c>
      <c r="B24" s="16" t="s">
        <v>497</v>
      </c>
      <c r="C24" s="6" t="s">
        <v>495</v>
      </c>
      <c r="D24" s="272"/>
      <c r="E24" s="269"/>
      <c r="F24" s="269"/>
      <c r="G24" s="269"/>
      <c r="H24" s="269"/>
      <c r="I24" s="269"/>
      <c r="J24" s="269"/>
      <c r="K24" s="269"/>
      <c r="L24" s="269"/>
      <c r="M24" s="269"/>
      <c r="N24" s="269"/>
      <c r="O24" s="269"/>
      <c r="P24" s="269"/>
      <c r="Q24" s="269"/>
      <c r="R24" s="269"/>
      <c r="S24" s="269"/>
      <c r="T24" s="269"/>
      <c r="U24" s="269"/>
      <c r="V24" s="269"/>
      <c r="W24" s="269"/>
    </row>
    <row r="25" spans="1:23" s="266" customFormat="1" ht="54.5" customHeight="1" x14ac:dyDescent="0.3">
      <c r="A25" s="23" t="s">
        <v>498</v>
      </c>
      <c r="B25" s="16" t="s">
        <v>499</v>
      </c>
      <c r="C25" s="5" t="s">
        <v>500</v>
      </c>
      <c r="D25" s="269"/>
      <c r="E25" s="269"/>
      <c r="F25" s="269"/>
      <c r="G25" s="269"/>
      <c r="H25" s="269"/>
      <c r="I25" s="269"/>
      <c r="J25" s="269"/>
      <c r="K25" s="269"/>
      <c r="L25" s="269"/>
      <c r="M25" s="269"/>
      <c r="N25" s="269"/>
      <c r="O25" s="269"/>
      <c r="P25" s="269"/>
      <c r="Q25" s="269"/>
      <c r="R25" s="269"/>
      <c r="S25" s="269"/>
      <c r="T25" s="269"/>
      <c r="U25" s="269"/>
      <c r="V25" s="269"/>
      <c r="W25" s="269"/>
    </row>
    <row r="26" spans="1:23" s="266" customFormat="1" ht="69.75" customHeight="1" x14ac:dyDescent="0.3">
      <c r="A26" s="21" t="s">
        <v>501</v>
      </c>
      <c r="B26" s="16" t="s">
        <v>502</v>
      </c>
      <c r="C26" s="5" t="s">
        <v>503</v>
      </c>
      <c r="D26" s="268"/>
      <c r="E26" s="269"/>
      <c r="F26" s="269"/>
      <c r="G26" s="269"/>
      <c r="H26" s="269"/>
      <c r="I26" s="269"/>
      <c r="J26" s="269"/>
      <c r="K26" s="269"/>
      <c r="L26" s="269"/>
      <c r="M26" s="269"/>
      <c r="N26" s="269"/>
      <c r="O26" s="269"/>
      <c r="P26" s="269"/>
      <c r="Q26" s="269"/>
      <c r="R26" s="269"/>
      <c r="S26" s="269"/>
      <c r="T26" s="269"/>
      <c r="U26" s="269"/>
      <c r="V26" s="269"/>
      <c r="W26" s="269"/>
    </row>
    <row r="27" spans="1:23" s="266" customFormat="1" ht="33.75" customHeight="1" x14ac:dyDescent="0.3">
      <c r="A27" s="21" t="s">
        <v>504</v>
      </c>
      <c r="B27" s="16" t="s">
        <v>505</v>
      </c>
      <c r="C27" s="6" t="s">
        <v>506</v>
      </c>
      <c r="D27" s="268"/>
      <c r="E27" s="265"/>
      <c r="F27" s="265"/>
      <c r="G27" s="265"/>
      <c r="H27" s="265"/>
      <c r="I27" s="265"/>
      <c r="J27" s="265"/>
      <c r="K27" s="265"/>
      <c r="L27" s="265"/>
      <c r="M27" s="265"/>
      <c r="N27" s="265"/>
      <c r="O27" s="265"/>
      <c r="P27" s="265"/>
      <c r="Q27" s="265"/>
      <c r="R27" s="265"/>
      <c r="S27" s="265"/>
      <c r="T27" s="265"/>
      <c r="U27" s="265"/>
      <c r="V27" s="265"/>
      <c r="W27" s="265"/>
    </row>
    <row r="28" spans="1:23" s="266" customFormat="1" ht="90.75" customHeight="1" x14ac:dyDescent="0.3">
      <c r="A28" s="21" t="s">
        <v>507</v>
      </c>
      <c r="B28" s="16" t="s">
        <v>508</v>
      </c>
      <c r="C28" s="5" t="s">
        <v>509</v>
      </c>
      <c r="D28" s="268"/>
      <c r="E28" s="265"/>
      <c r="F28" s="265"/>
      <c r="G28" s="265"/>
      <c r="H28" s="265"/>
      <c r="I28" s="265"/>
      <c r="J28" s="265"/>
      <c r="K28" s="265"/>
      <c r="L28" s="265"/>
      <c r="M28" s="265"/>
      <c r="N28" s="265"/>
      <c r="O28" s="265"/>
      <c r="P28" s="265"/>
      <c r="Q28" s="265"/>
      <c r="R28" s="265"/>
      <c r="S28" s="265"/>
      <c r="T28" s="265"/>
      <c r="U28" s="265"/>
      <c r="V28" s="265"/>
      <c r="W28" s="265"/>
    </row>
    <row r="29" spans="1:23" s="266" customFormat="1" ht="68.25" customHeight="1" x14ac:dyDescent="0.3">
      <c r="A29" s="21" t="s">
        <v>510</v>
      </c>
      <c r="B29" s="16" t="s">
        <v>511</v>
      </c>
      <c r="C29" s="5" t="s">
        <v>512</v>
      </c>
      <c r="D29" s="268"/>
      <c r="E29" s="265"/>
      <c r="F29" s="265"/>
      <c r="G29" s="265"/>
      <c r="H29" s="265"/>
      <c r="I29" s="265"/>
      <c r="J29" s="265"/>
      <c r="K29" s="265"/>
      <c r="L29" s="265"/>
      <c r="M29" s="265"/>
      <c r="N29" s="265"/>
      <c r="O29" s="265"/>
      <c r="P29" s="265"/>
      <c r="Q29" s="265"/>
      <c r="R29" s="265"/>
      <c r="S29" s="265"/>
      <c r="T29" s="265"/>
      <c r="U29" s="265"/>
      <c r="V29" s="265"/>
      <c r="W29" s="265"/>
    </row>
    <row r="30" spans="1:23" s="266" customFormat="1" ht="79.5" customHeight="1" x14ac:dyDescent="0.3">
      <c r="A30" s="23" t="s">
        <v>513</v>
      </c>
      <c r="B30" s="16" t="s">
        <v>514</v>
      </c>
      <c r="C30" s="5" t="s">
        <v>515</v>
      </c>
      <c r="D30" s="268"/>
      <c r="E30" s="265"/>
      <c r="F30" s="265"/>
      <c r="G30" s="265"/>
      <c r="H30" s="265"/>
      <c r="I30" s="265"/>
      <c r="J30" s="265"/>
      <c r="K30" s="265"/>
      <c r="L30" s="265"/>
      <c r="M30" s="265"/>
      <c r="N30" s="265"/>
      <c r="O30" s="265"/>
      <c r="P30" s="265"/>
      <c r="Q30" s="265"/>
      <c r="R30" s="265"/>
      <c r="S30" s="265"/>
      <c r="T30" s="265"/>
      <c r="U30" s="265"/>
      <c r="V30" s="265"/>
      <c r="W30" s="265"/>
    </row>
    <row r="31" spans="1:23" s="266" customFormat="1" ht="72.75" customHeight="1" x14ac:dyDescent="0.3">
      <c r="A31" s="23" t="s">
        <v>516</v>
      </c>
      <c r="B31" s="16" t="s">
        <v>517</v>
      </c>
      <c r="C31" s="5" t="s">
        <v>518</v>
      </c>
      <c r="D31" s="268"/>
      <c r="E31" s="265"/>
      <c r="F31" s="265"/>
      <c r="G31" s="265"/>
      <c r="H31" s="265"/>
      <c r="I31" s="265"/>
      <c r="J31" s="265"/>
      <c r="K31" s="265"/>
      <c r="L31" s="265"/>
      <c r="M31" s="265"/>
      <c r="N31" s="265"/>
      <c r="O31" s="265"/>
      <c r="P31" s="265"/>
      <c r="Q31" s="265"/>
      <c r="R31" s="265"/>
      <c r="S31" s="265"/>
      <c r="T31" s="265"/>
      <c r="U31" s="265"/>
      <c r="V31" s="265"/>
      <c r="W31" s="265"/>
    </row>
    <row r="32" spans="1:23" s="266" customFormat="1" ht="77" customHeight="1" x14ac:dyDescent="0.3">
      <c r="A32" s="21" t="s">
        <v>519</v>
      </c>
      <c r="B32" s="16" t="s">
        <v>520</v>
      </c>
      <c r="C32" s="6" t="s">
        <v>495</v>
      </c>
      <c r="D32" s="268"/>
      <c r="E32" s="269"/>
      <c r="F32" s="269"/>
      <c r="G32" s="269"/>
      <c r="H32" s="269"/>
      <c r="I32" s="269"/>
      <c r="J32" s="269"/>
      <c r="K32" s="269"/>
      <c r="L32" s="269"/>
      <c r="M32" s="269"/>
      <c r="N32" s="269"/>
      <c r="O32" s="269"/>
      <c r="P32" s="269"/>
      <c r="Q32" s="269"/>
      <c r="R32" s="269"/>
      <c r="S32" s="269"/>
      <c r="T32" s="269"/>
      <c r="U32" s="269"/>
      <c r="V32" s="269"/>
      <c r="W32" s="269"/>
    </row>
    <row r="33" spans="1:23" s="266" customFormat="1" ht="126" customHeight="1" x14ac:dyDescent="0.3">
      <c r="A33" s="684" t="s">
        <v>521</v>
      </c>
      <c r="B33" s="682" t="s">
        <v>794</v>
      </c>
      <c r="C33" s="5" t="s">
        <v>522</v>
      </c>
      <c r="D33" s="268"/>
      <c r="E33" s="269"/>
      <c r="F33" s="269"/>
      <c r="G33" s="269"/>
      <c r="H33" s="269"/>
      <c r="I33" s="269"/>
      <c r="J33" s="269"/>
      <c r="K33" s="269"/>
      <c r="L33" s="269"/>
      <c r="M33" s="269"/>
      <c r="N33" s="269"/>
      <c r="O33" s="269"/>
      <c r="P33" s="269"/>
      <c r="Q33" s="269"/>
      <c r="R33" s="269"/>
      <c r="S33" s="269"/>
      <c r="T33" s="269"/>
      <c r="U33" s="269"/>
      <c r="V33" s="269"/>
      <c r="W33" s="269"/>
    </row>
    <row r="34" spans="1:23" s="266" customFormat="1" ht="82.5" customHeight="1" x14ac:dyDescent="0.3">
      <c r="A34" s="686"/>
      <c r="B34" s="683"/>
      <c r="C34" s="5" t="s">
        <v>523</v>
      </c>
      <c r="D34" s="268"/>
      <c r="E34" s="269"/>
      <c r="F34" s="269"/>
      <c r="G34" s="269"/>
      <c r="H34" s="269"/>
      <c r="I34" s="269"/>
      <c r="J34" s="269"/>
      <c r="K34" s="269"/>
      <c r="L34" s="269"/>
      <c r="M34" s="269"/>
      <c r="N34" s="269"/>
      <c r="O34" s="269"/>
      <c r="P34" s="269"/>
      <c r="Q34" s="269"/>
      <c r="R34" s="269"/>
      <c r="S34" s="269"/>
      <c r="T34" s="269"/>
      <c r="U34" s="269"/>
      <c r="V34" s="269"/>
      <c r="W34" s="269"/>
    </row>
    <row r="35" spans="1:23" s="266" customFormat="1" ht="84" customHeight="1" x14ac:dyDescent="0.3">
      <c r="A35" s="684" t="s">
        <v>524</v>
      </c>
      <c r="B35" s="682" t="s">
        <v>795</v>
      </c>
      <c r="C35" s="5" t="s">
        <v>525</v>
      </c>
      <c r="D35" s="268"/>
      <c r="E35" s="269"/>
      <c r="F35" s="269"/>
      <c r="G35" s="269"/>
      <c r="H35" s="269"/>
      <c r="I35" s="269"/>
      <c r="J35" s="269"/>
      <c r="K35" s="269"/>
      <c r="L35" s="269"/>
      <c r="M35" s="269"/>
      <c r="N35" s="269"/>
      <c r="O35" s="269"/>
      <c r="P35" s="269"/>
      <c r="Q35" s="269"/>
      <c r="R35" s="269"/>
      <c r="S35" s="269"/>
      <c r="T35" s="269"/>
      <c r="U35" s="269"/>
      <c r="V35" s="269"/>
      <c r="W35" s="269"/>
    </row>
    <row r="36" spans="1:23" s="266" customFormat="1" ht="38.25" customHeight="1" x14ac:dyDescent="0.3">
      <c r="A36" s="685"/>
      <c r="B36" s="687"/>
      <c r="C36" s="5" t="s">
        <v>526</v>
      </c>
      <c r="D36" s="268"/>
      <c r="E36" s="269"/>
      <c r="F36" s="269"/>
      <c r="G36" s="269"/>
      <c r="H36" s="269"/>
      <c r="I36" s="269"/>
      <c r="J36" s="269"/>
      <c r="K36" s="269"/>
      <c r="L36" s="269"/>
      <c r="M36" s="269"/>
      <c r="N36" s="269"/>
      <c r="O36" s="269"/>
      <c r="P36" s="269"/>
      <c r="Q36" s="269"/>
      <c r="R36" s="269"/>
      <c r="S36" s="269"/>
      <c r="T36" s="269"/>
      <c r="U36" s="269"/>
      <c r="V36" s="269"/>
      <c r="W36" s="269"/>
    </row>
    <row r="37" spans="1:23" s="266" customFormat="1" ht="94.5" customHeight="1" x14ac:dyDescent="0.3">
      <c r="A37" s="686"/>
      <c r="B37" s="683"/>
      <c r="C37" s="5" t="s">
        <v>527</v>
      </c>
      <c r="D37" s="268"/>
      <c r="E37" s="269"/>
      <c r="F37" s="269"/>
      <c r="G37" s="269"/>
      <c r="H37" s="269"/>
      <c r="I37" s="269"/>
      <c r="J37" s="269"/>
      <c r="K37" s="269"/>
      <c r="L37" s="269"/>
      <c r="M37" s="269"/>
      <c r="N37" s="269"/>
      <c r="O37" s="269"/>
      <c r="P37" s="269"/>
      <c r="Q37" s="269"/>
      <c r="R37" s="269"/>
      <c r="S37" s="269"/>
      <c r="T37" s="269"/>
      <c r="U37" s="269"/>
      <c r="V37" s="269"/>
      <c r="W37" s="269"/>
    </row>
    <row r="38" spans="1:23" s="266" customFormat="1" ht="62.25" customHeight="1" x14ac:dyDescent="0.3">
      <c r="A38" s="21" t="s">
        <v>528</v>
      </c>
      <c r="B38" s="16" t="s">
        <v>529</v>
      </c>
      <c r="C38" s="5" t="s">
        <v>530</v>
      </c>
      <c r="D38" s="268"/>
      <c r="E38" s="265"/>
      <c r="F38" s="265"/>
      <c r="G38" s="265"/>
      <c r="H38" s="265"/>
      <c r="I38" s="265"/>
      <c r="J38" s="265"/>
      <c r="K38" s="265"/>
      <c r="L38" s="265"/>
      <c r="M38" s="265"/>
      <c r="N38" s="265"/>
      <c r="O38" s="265"/>
      <c r="P38" s="265"/>
      <c r="Q38" s="265"/>
      <c r="R38" s="265"/>
      <c r="S38" s="265"/>
      <c r="T38" s="265"/>
      <c r="U38" s="265"/>
      <c r="V38" s="265"/>
      <c r="W38" s="265"/>
    </row>
    <row r="39" spans="1:23" s="266" customFormat="1" ht="62.25" customHeight="1" x14ac:dyDescent="0.3">
      <c r="A39" s="21" t="s">
        <v>807</v>
      </c>
      <c r="B39" s="16" t="s">
        <v>808</v>
      </c>
      <c r="C39" s="5" t="s">
        <v>809</v>
      </c>
      <c r="D39" s="273"/>
      <c r="E39" s="265"/>
      <c r="F39" s="265"/>
      <c r="G39" s="265"/>
      <c r="H39" s="265"/>
      <c r="I39" s="265"/>
      <c r="J39" s="265"/>
      <c r="K39" s="265"/>
      <c r="L39" s="265"/>
      <c r="M39" s="265"/>
      <c r="N39" s="265"/>
      <c r="O39" s="265"/>
      <c r="P39" s="265"/>
      <c r="Q39" s="265"/>
      <c r="R39" s="265"/>
      <c r="S39" s="265"/>
      <c r="T39" s="265"/>
      <c r="U39" s="265"/>
      <c r="V39" s="265"/>
      <c r="W39" s="265"/>
    </row>
    <row r="40" spans="1:23" s="266" customFormat="1" ht="33" customHeight="1" x14ac:dyDescent="0.3">
      <c r="A40" s="23" t="s">
        <v>531</v>
      </c>
      <c r="B40" s="16" t="s">
        <v>532</v>
      </c>
      <c r="C40" s="5" t="s">
        <v>533</v>
      </c>
      <c r="D40" s="268"/>
      <c r="E40" s="265"/>
      <c r="F40" s="265"/>
      <c r="G40" s="265"/>
      <c r="H40" s="265"/>
      <c r="I40" s="265"/>
      <c r="J40" s="265"/>
      <c r="K40" s="265"/>
      <c r="L40" s="265"/>
      <c r="M40" s="265"/>
      <c r="N40" s="265"/>
      <c r="O40" s="265"/>
      <c r="P40" s="265"/>
      <c r="Q40" s="265"/>
      <c r="R40" s="265"/>
      <c r="S40" s="265"/>
      <c r="T40" s="265"/>
      <c r="U40" s="265"/>
      <c r="V40" s="265"/>
      <c r="W40" s="265"/>
    </row>
    <row r="41" spans="1:23" s="266" customFormat="1" ht="87" customHeight="1" x14ac:dyDescent="0.3">
      <c r="A41" s="23" t="s">
        <v>534</v>
      </c>
      <c r="B41" s="16" t="s">
        <v>535</v>
      </c>
      <c r="C41" s="5" t="s">
        <v>536</v>
      </c>
      <c r="D41" s="268"/>
      <c r="E41" s="265"/>
      <c r="F41" s="265"/>
      <c r="G41" s="265"/>
      <c r="H41" s="265"/>
      <c r="I41" s="265"/>
      <c r="J41" s="265"/>
      <c r="K41" s="265"/>
      <c r="L41" s="265"/>
      <c r="M41" s="265"/>
      <c r="N41" s="265"/>
      <c r="O41" s="265"/>
      <c r="P41" s="265"/>
      <c r="Q41" s="265"/>
      <c r="R41" s="265"/>
      <c r="S41" s="265"/>
      <c r="T41" s="265"/>
      <c r="U41" s="265"/>
      <c r="V41" s="265"/>
      <c r="W41" s="265"/>
    </row>
    <row r="42" spans="1:23" s="266" customFormat="1" ht="55.5" customHeight="1" x14ac:dyDescent="0.3">
      <c r="A42" s="23" t="s">
        <v>537</v>
      </c>
      <c r="B42" s="16" t="s">
        <v>780</v>
      </c>
      <c r="C42" s="6" t="s">
        <v>781</v>
      </c>
      <c r="D42" s="268"/>
      <c r="E42" s="269"/>
      <c r="F42" s="269"/>
      <c r="G42" s="269"/>
      <c r="H42" s="269"/>
      <c r="I42" s="269"/>
      <c r="J42" s="269"/>
      <c r="K42" s="269"/>
      <c r="L42" s="269"/>
      <c r="M42" s="269"/>
      <c r="N42" s="269"/>
      <c r="O42" s="269"/>
      <c r="P42" s="269"/>
      <c r="Q42" s="269"/>
      <c r="R42" s="269"/>
      <c r="S42" s="269"/>
      <c r="T42" s="269"/>
      <c r="U42" s="269"/>
      <c r="V42" s="269"/>
      <c r="W42" s="269"/>
    </row>
    <row r="43" spans="1:23" s="266" customFormat="1" ht="85.5" customHeight="1" x14ac:dyDescent="0.3">
      <c r="A43" s="688" t="s">
        <v>538</v>
      </c>
      <c r="B43" s="682" t="s">
        <v>796</v>
      </c>
      <c r="C43" s="5" t="s">
        <v>539</v>
      </c>
      <c r="D43" s="268"/>
      <c r="E43" s="269"/>
      <c r="F43" s="269"/>
      <c r="G43" s="269"/>
      <c r="H43" s="269"/>
      <c r="I43" s="269"/>
      <c r="J43" s="269"/>
      <c r="K43" s="269"/>
      <c r="L43" s="269"/>
      <c r="M43" s="269"/>
      <c r="N43" s="269"/>
      <c r="O43" s="269"/>
      <c r="P43" s="269"/>
      <c r="Q43" s="269"/>
      <c r="R43" s="269"/>
      <c r="S43" s="269"/>
      <c r="T43" s="269"/>
      <c r="U43" s="269"/>
      <c r="V43" s="269"/>
      <c r="W43" s="269"/>
    </row>
    <row r="44" spans="1:23" s="266" customFormat="1" ht="78.75" customHeight="1" x14ac:dyDescent="0.3">
      <c r="A44" s="686"/>
      <c r="B44" s="683"/>
      <c r="C44" s="5" t="s">
        <v>540</v>
      </c>
      <c r="D44" s="268"/>
      <c r="E44" s="269"/>
      <c r="F44" s="269"/>
      <c r="G44" s="269"/>
      <c r="H44" s="269"/>
      <c r="I44" s="269"/>
      <c r="J44" s="269"/>
      <c r="K44" s="269"/>
      <c r="L44" s="269"/>
      <c r="M44" s="269"/>
      <c r="N44" s="269"/>
      <c r="O44" s="269"/>
      <c r="P44" s="269"/>
      <c r="Q44" s="269"/>
      <c r="R44" s="269"/>
      <c r="S44" s="269"/>
      <c r="T44" s="269"/>
      <c r="U44" s="269"/>
      <c r="V44" s="269"/>
      <c r="W44" s="269"/>
    </row>
    <row r="45" spans="1:23" s="266" customFormat="1" ht="108" customHeight="1" x14ac:dyDescent="0.3">
      <c r="A45" s="21" t="s">
        <v>541</v>
      </c>
      <c r="B45" s="16" t="s">
        <v>542</v>
      </c>
      <c r="C45" s="5" t="s">
        <v>543</v>
      </c>
      <c r="D45" s="274"/>
      <c r="E45" s="275"/>
      <c r="F45" s="275"/>
      <c r="G45" s="275"/>
      <c r="H45" s="275"/>
      <c r="I45" s="275"/>
      <c r="J45" s="275"/>
      <c r="K45" s="275"/>
      <c r="L45" s="275"/>
      <c r="M45" s="275"/>
      <c r="N45" s="275"/>
      <c r="O45" s="275"/>
      <c r="P45" s="275"/>
      <c r="Q45" s="275"/>
      <c r="R45" s="275"/>
      <c r="S45" s="275"/>
      <c r="T45" s="275"/>
      <c r="U45" s="275"/>
      <c r="V45" s="275"/>
      <c r="W45" s="275"/>
    </row>
    <row r="46" spans="1:23" s="266" customFormat="1" ht="59.5" customHeight="1" x14ac:dyDescent="0.3">
      <c r="A46" s="21" t="s">
        <v>544</v>
      </c>
      <c r="B46" s="16" t="s">
        <v>545</v>
      </c>
      <c r="C46" s="5" t="s">
        <v>546</v>
      </c>
      <c r="D46" s="268"/>
      <c r="E46" s="265"/>
      <c r="F46" s="265"/>
      <c r="G46" s="265"/>
      <c r="H46" s="265"/>
      <c r="I46" s="265"/>
      <c r="J46" s="265"/>
      <c r="K46" s="265"/>
      <c r="L46" s="265"/>
      <c r="M46" s="265"/>
      <c r="N46" s="265"/>
      <c r="O46" s="265"/>
      <c r="P46" s="265"/>
      <c r="Q46" s="265"/>
      <c r="R46" s="265"/>
      <c r="S46" s="265"/>
      <c r="T46" s="265"/>
      <c r="U46" s="265"/>
      <c r="V46" s="265"/>
      <c r="W46" s="265"/>
    </row>
    <row r="47" spans="1:23" s="266" customFormat="1" ht="59.25" customHeight="1" x14ac:dyDescent="0.3">
      <c r="A47" s="21" t="s">
        <v>547</v>
      </c>
      <c r="B47" s="16" t="s">
        <v>548</v>
      </c>
      <c r="C47" s="5" t="s">
        <v>549</v>
      </c>
      <c r="D47" s="268"/>
      <c r="E47" s="265"/>
      <c r="F47" s="265"/>
      <c r="G47" s="265"/>
      <c r="H47" s="265"/>
      <c r="I47" s="265"/>
      <c r="J47" s="265"/>
      <c r="K47" s="265"/>
      <c r="L47" s="265"/>
      <c r="M47" s="265"/>
      <c r="N47" s="265"/>
      <c r="O47" s="265"/>
      <c r="P47" s="265"/>
      <c r="Q47" s="265"/>
      <c r="R47" s="265"/>
      <c r="S47" s="265"/>
      <c r="T47" s="265"/>
      <c r="U47" s="265"/>
      <c r="V47" s="265"/>
      <c r="W47" s="265"/>
    </row>
    <row r="48" spans="1:23" s="266" customFormat="1" ht="138.75" customHeight="1" x14ac:dyDescent="0.3">
      <c r="A48" s="21" t="s">
        <v>550</v>
      </c>
      <c r="B48" s="16" t="s">
        <v>551</v>
      </c>
      <c r="C48" s="5" t="s">
        <v>552</v>
      </c>
      <c r="D48" s="276"/>
      <c r="E48" s="276"/>
      <c r="F48" s="276"/>
      <c r="G48" s="276"/>
      <c r="H48" s="276"/>
      <c r="I48" s="276"/>
      <c r="J48" s="276"/>
      <c r="K48" s="276"/>
      <c r="L48" s="276"/>
      <c r="M48" s="276"/>
      <c r="N48" s="276"/>
      <c r="O48" s="276"/>
      <c r="P48" s="276"/>
      <c r="Q48" s="276"/>
      <c r="R48" s="276"/>
      <c r="S48" s="276"/>
      <c r="T48" s="276"/>
      <c r="U48" s="276"/>
      <c r="V48" s="276"/>
      <c r="W48" s="276"/>
    </row>
    <row r="49" spans="1:23" s="266" customFormat="1" ht="36.75" customHeight="1" x14ac:dyDescent="0.3">
      <c r="A49" s="21" t="s">
        <v>553</v>
      </c>
      <c r="B49" s="16" t="s">
        <v>554</v>
      </c>
      <c r="C49" s="5" t="s">
        <v>787</v>
      </c>
      <c r="D49" s="268"/>
      <c r="E49" s="265"/>
      <c r="F49" s="265"/>
      <c r="G49" s="265"/>
      <c r="H49" s="265"/>
      <c r="I49" s="265"/>
      <c r="J49" s="265"/>
      <c r="K49" s="265"/>
      <c r="L49" s="265"/>
      <c r="M49" s="265"/>
      <c r="N49" s="265"/>
      <c r="O49" s="265"/>
      <c r="P49" s="265"/>
      <c r="Q49" s="265"/>
      <c r="R49" s="265"/>
      <c r="S49" s="265"/>
      <c r="T49" s="265"/>
      <c r="U49" s="265"/>
      <c r="V49" s="265"/>
      <c r="W49" s="265"/>
    </row>
    <row r="50" spans="1:23" s="266" customFormat="1" ht="29.5" customHeight="1" x14ac:dyDescent="0.3">
      <c r="A50" s="23" t="s">
        <v>555</v>
      </c>
      <c r="B50" s="16" t="s">
        <v>556</v>
      </c>
      <c r="C50" s="5" t="s">
        <v>557</v>
      </c>
      <c r="D50" s="268"/>
      <c r="E50" s="265"/>
      <c r="F50" s="265"/>
      <c r="G50" s="265"/>
      <c r="H50" s="265"/>
      <c r="I50" s="265"/>
      <c r="J50" s="265"/>
      <c r="K50" s="265"/>
      <c r="L50" s="265"/>
      <c r="M50" s="265"/>
      <c r="N50" s="265"/>
      <c r="O50" s="265"/>
      <c r="P50" s="265"/>
      <c r="Q50" s="265"/>
      <c r="R50" s="265"/>
      <c r="S50" s="265"/>
      <c r="T50" s="265"/>
      <c r="U50" s="265"/>
      <c r="V50" s="265"/>
      <c r="W50" s="265"/>
    </row>
    <row r="51" spans="1:23" s="266" customFormat="1" ht="44.25" customHeight="1" x14ac:dyDescent="0.3">
      <c r="A51" s="21" t="s">
        <v>558</v>
      </c>
      <c r="B51" s="16" t="s">
        <v>559</v>
      </c>
      <c r="C51" s="5" t="s">
        <v>560</v>
      </c>
      <c r="D51" s="268"/>
      <c r="E51" s="265"/>
      <c r="F51" s="265"/>
      <c r="G51" s="265"/>
      <c r="H51" s="265"/>
      <c r="I51" s="265"/>
      <c r="J51" s="265"/>
      <c r="K51" s="265"/>
      <c r="L51" s="265"/>
      <c r="M51" s="265"/>
      <c r="N51" s="265"/>
      <c r="O51" s="265"/>
      <c r="P51" s="265"/>
      <c r="Q51" s="265"/>
      <c r="R51" s="265"/>
      <c r="S51" s="265"/>
      <c r="T51" s="265"/>
      <c r="U51" s="265"/>
      <c r="V51" s="265"/>
      <c r="W51" s="265"/>
    </row>
    <row r="52" spans="1:23" s="266" customFormat="1" ht="24" customHeight="1" x14ac:dyDescent="0.3">
      <c r="A52" s="21" t="s">
        <v>561</v>
      </c>
      <c r="B52" s="16" t="s">
        <v>562</v>
      </c>
      <c r="C52" s="5" t="s">
        <v>563</v>
      </c>
      <c r="D52" s="268"/>
      <c r="E52" s="265"/>
      <c r="F52" s="265"/>
      <c r="G52" s="265"/>
      <c r="H52" s="265"/>
      <c r="I52" s="265"/>
      <c r="J52" s="265"/>
      <c r="K52" s="265"/>
      <c r="L52" s="265"/>
      <c r="M52" s="265"/>
      <c r="N52" s="265"/>
      <c r="O52" s="265"/>
      <c r="P52" s="265"/>
      <c r="Q52" s="265"/>
      <c r="R52" s="265"/>
      <c r="S52" s="265"/>
      <c r="T52" s="265"/>
      <c r="U52" s="265"/>
      <c r="V52" s="265"/>
      <c r="W52" s="265"/>
    </row>
    <row r="53" spans="1:23" s="266" customFormat="1" ht="50.5" customHeight="1" x14ac:dyDescent="0.3">
      <c r="A53" s="23" t="s">
        <v>564</v>
      </c>
      <c r="B53" s="16" t="s">
        <v>565</v>
      </c>
      <c r="C53" s="9" t="s">
        <v>566</v>
      </c>
      <c r="D53" s="271"/>
      <c r="E53" s="271"/>
      <c r="F53" s="271"/>
      <c r="G53" s="271"/>
      <c r="H53" s="271"/>
      <c r="I53" s="271"/>
      <c r="J53" s="271"/>
      <c r="K53" s="271"/>
      <c r="L53" s="271"/>
      <c r="M53" s="271"/>
      <c r="N53" s="271"/>
      <c r="O53" s="271"/>
      <c r="P53" s="271"/>
      <c r="Q53" s="271"/>
      <c r="R53" s="271"/>
      <c r="S53" s="271"/>
      <c r="T53" s="271"/>
      <c r="U53" s="271"/>
      <c r="V53" s="271"/>
      <c r="W53" s="271"/>
    </row>
    <row r="54" spans="1:23" s="266" customFormat="1" ht="41" customHeight="1" x14ac:dyDescent="0.3">
      <c r="A54" s="21" t="s">
        <v>567</v>
      </c>
      <c r="B54" s="16" t="s">
        <v>568</v>
      </c>
      <c r="C54" s="5" t="s">
        <v>569</v>
      </c>
      <c r="D54" s="268"/>
      <c r="E54" s="265"/>
      <c r="F54" s="265"/>
      <c r="G54" s="265"/>
      <c r="H54" s="265"/>
      <c r="I54" s="265"/>
      <c r="J54" s="265"/>
      <c r="K54" s="265"/>
      <c r="L54" s="265"/>
      <c r="M54" s="265"/>
      <c r="N54" s="265"/>
      <c r="O54" s="265"/>
      <c r="P54" s="265"/>
      <c r="Q54" s="265"/>
      <c r="R54" s="265"/>
      <c r="S54" s="265"/>
      <c r="T54" s="265"/>
      <c r="U54" s="265"/>
      <c r="V54" s="265"/>
      <c r="W54" s="265"/>
    </row>
    <row r="55" spans="1:23" s="266" customFormat="1" ht="27" customHeight="1" x14ac:dyDescent="0.3">
      <c r="A55" s="684" t="s">
        <v>570</v>
      </c>
      <c r="B55" s="682" t="s">
        <v>571</v>
      </c>
      <c r="C55" s="680" t="s">
        <v>572</v>
      </c>
      <c r="D55" s="269"/>
      <c r="E55" s="269"/>
      <c r="F55" s="269"/>
      <c r="G55" s="269"/>
      <c r="H55" s="269"/>
      <c r="I55" s="269"/>
      <c r="J55" s="269"/>
      <c r="K55" s="269"/>
      <c r="L55" s="269"/>
      <c r="M55" s="269"/>
      <c r="N55" s="269"/>
      <c r="O55" s="269"/>
      <c r="P55" s="269"/>
      <c r="Q55" s="269"/>
      <c r="R55" s="269"/>
      <c r="S55" s="269"/>
      <c r="T55" s="269"/>
      <c r="U55" s="269"/>
      <c r="V55" s="269"/>
      <c r="W55" s="269"/>
    </row>
    <row r="56" spans="1:23" s="266" customFormat="1" ht="30" customHeight="1" x14ac:dyDescent="0.3">
      <c r="A56" s="686"/>
      <c r="B56" s="683"/>
      <c r="C56" s="681"/>
      <c r="D56" s="269"/>
      <c r="E56" s="269"/>
      <c r="F56" s="269"/>
      <c r="G56" s="269"/>
      <c r="H56" s="269"/>
      <c r="I56" s="269"/>
      <c r="J56" s="269"/>
      <c r="K56" s="269"/>
      <c r="L56" s="269"/>
      <c r="M56" s="269"/>
      <c r="N56" s="269"/>
      <c r="O56" s="269"/>
      <c r="P56" s="269"/>
      <c r="Q56" s="269"/>
      <c r="R56" s="269"/>
      <c r="S56" s="269"/>
      <c r="T56" s="269"/>
      <c r="U56" s="269"/>
      <c r="V56" s="269"/>
      <c r="W56" s="269"/>
    </row>
    <row r="57" spans="1:23" s="266" customFormat="1" ht="53.25" customHeight="1" x14ac:dyDescent="0.3">
      <c r="A57" s="21" t="s">
        <v>573</v>
      </c>
      <c r="B57" s="16" t="s">
        <v>574</v>
      </c>
      <c r="C57" s="5" t="s">
        <v>575</v>
      </c>
      <c r="D57" s="274"/>
      <c r="E57" s="275"/>
      <c r="F57" s="275"/>
      <c r="G57" s="275"/>
      <c r="H57" s="275"/>
      <c r="I57" s="275"/>
      <c r="J57" s="275"/>
      <c r="K57" s="275"/>
      <c r="L57" s="275"/>
      <c r="M57" s="275"/>
      <c r="N57" s="275"/>
      <c r="O57" s="275"/>
      <c r="P57" s="275"/>
      <c r="Q57" s="275"/>
      <c r="R57" s="275"/>
      <c r="S57" s="275"/>
      <c r="T57" s="275"/>
      <c r="U57" s="275"/>
      <c r="V57" s="275"/>
      <c r="W57" s="275"/>
    </row>
    <row r="58" spans="1:23" s="266" customFormat="1" ht="53.25" customHeight="1" x14ac:dyDescent="0.3">
      <c r="A58" s="21" t="s">
        <v>576</v>
      </c>
      <c r="B58" s="16" t="s">
        <v>577</v>
      </c>
      <c r="C58" s="5" t="s">
        <v>578</v>
      </c>
      <c r="D58" s="268"/>
      <c r="E58" s="265"/>
      <c r="F58" s="265"/>
      <c r="G58" s="265"/>
      <c r="H58" s="265"/>
      <c r="I58" s="265"/>
      <c r="J58" s="265"/>
      <c r="K58" s="265"/>
      <c r="L58" s="265"/>
      <c r="M58" s="265"/>
      <c r="N58" s="265"/>
      <c r="O58" s="265"/>
      <c r="P58" s="265"/>
      <c r="Q58" s="265"/>
      <c r="R58" s="265"/>
      <c r="S58" s="265"/>
      <c r="T58" s="265"/>
      <c r="U58" s="265"/>
      <c r="V58" s="265"/>
      <c r="W58" s="265"/>
    </row>
    <row r="59" spans="1:23" s="266" customFormat="1" ht="66" customHeight="1" x14ac:dyDescent="0.3">
      <c r="A59" s="21" t="s">
        <v>579</v>
      </c>
      <c r="B59" s="16" t="s">
        <v>580</v>
      </c>
      <c r="C59" s="5" t="s">
        <v>581</v>
      </c>
      <c r="D59" s="277"/>
      <c r="E59" s="269"/>
      <c r="F59" s="269"/>
      <c r="G59" s="269"/>
      <c r="H59" s="269"/>
      <c r="I59" s="269"/>
      <c r="J59" s="269"/>
      <c r="K59" s="269"/>
      <c r="L59" s="269"/>
      <c r="M59" s="269"/>
      <c r="N59" s="269"/>
      <c r="O59" s="269"/>
      <c r="P59" s="269"/>
      <c r="Q59" s="269"/>
      <c r="R59" s="269"/>
      <c r="S59" s="269"/>
      <c r="T59" s="269"/>
      <c r="U59" s="269"/>
      <c r="V59" s="269"/>
      <c r="W59" s="269"/>
    </row>
    <row r="60" spans="1:23" s="266" customFormat="1" ht="14.25" customHeight="1" x14ac:dyDescent="0.3">
      <c r="A60" s="684" t="s">
        <v>582</v>
      </c>
      <c r="B60" s="682" t="s">
        <v>797</v>
      </c>
      <c r="C60" s="5" t="s">
        <v>583</v>
      </c>
      <c r="D60" s="277"/>
      <c r="E60" s="269"/>
      <c r="F60" s="269"/>
      <c r="G60" s="269"/>
      <c r="H60" s="269"/>
      <c r="I60" s="269"/>
      <c r="J60" s="269"/>
      <c r="K60" s="269"/>
      <c r="L60" s="269"/>
      <c r="M60" s="269"/>
      <c r="N60" s="269"/>
      <c r="O60" s="269"/>
      <c r="P60" s="269"/>
      <c r="Q60" s="269"/>
      <c r="R60" s="269"/>
      <c r="S60" s="269"/>
      <c r="T60" s="269"/>
      <c r="U60" s="269"/>
      <c r="V60" s="269"/>
      <c r="W60" s="269"/>
    </row>
    <row r="61" spans="1:23" s="266" customFormat="1" ht="187.5" customHeight="1" x14ac:dyDescent="0.3">
      <c r="A61" s="686"/>
      <c r="B61" s="683"/>
      <c r="C61" s="7" t="s">
        <v>477</v>
      </c>
      <c r="D61" s="277"/>
      <c r="E61" s="269"/>
      <c r="F61" s="269"/>
      <c r="G61" s="269"/>
      <c r="H61" s="269"/>
      <c r="I61" s="269"/>
      <c r="J61" s="269"/>
      <c r="K61" s="269"/>
      <c r="L61" s="269"/>
      <c r="M61" s="269"/>
      <c r="N61" s="269"/>
      <c r="O61" s="269"/>
      <c r="P61" s="269"/>
      <c r="Q61" s="269"/>
      <c r="R61" s="269"/>
      <c r="S61" s="269"/>
      <c r="T61" s="269"/>
      <c r="U61" s="269"/>
      <c r="V61" s="269"/>
      <c r="W61" s="269"/>
    </row>
    <row r="62" spans="1:23" s="266" customFormat="1" ht="232.5" customHeight="1" x14ac:dyDescent="0.3">
      <c r="A62" s="21" t="s">
        <v>584</v>
      </c>
      <c r="B62" s="16" t="s">
        <v>585</v>
      </c>
      <c r="C62" s="5" t="s">
        <v>586</v>
      </c>
      <c r="D62" s="269"/>
      <c r="E62" s="269"/>
      <c r="F62" s="269"/>
      <c r="G62" s="269"/>
      <c r="H62" s="269"/>
      <c r="I62" s="269"/>
      <c r="J62" s="269"/>
      <c r="K62" s="269"/>
      <c r="L62" s="269"/>
      <c r="M62" s="269"/>
      <c r="N62" s="269"/>
      <c r="O62" s="269"/>
      <c r="P62" s="269"/>
      <c r="Q62" s="269"/>
      <c r="R62" s="269"/>
      <c r="S62" s="269"/>
      <c r="T62" s="269"/>
      <c r="U62" s="269"/>
      <c r="V62" s="269"/>
      <c r="W62" s="269"/>
    </row>
    <row r="63" spans="1:23" s="266" customFormat="1" ht="43.5" customHeight="1" x14ac:dyDescent="0.3">
      <c r="A63" s="684" t="s">
        <v>587</v>
      </c>
      <c r="B63" s="682" t="s">
        <v>798</v>
      </c>
      <c r="C63" s="7" t="s">
        <v>588</v>
      </c>
      <c r="D63" s="268"/>
      <c r="E63" s="269"/>
      <c r="F63" s="269"/>
      <c r="G63" s="269"/>
      <c r="H63" s="269"/>
      <c r="I63" s="269"/>
      <c r="J63" s="269"/>
      <c r="K63" s="269"/>
      <c r="L63" s="269"/>
      <c r="M63" s="269"/>
      <c r="N63" s="269"/>
      <c r="O63" s="269"/>
      <c r="P63" s="269"/>
      <c r="Q63" s="269"/>
      <c r="R63" s="269"/>
      <c r="S63" s="269"/>
      <c r="T63" s="269"/>
      <c r="U63" s="269"/>
      <c r="V63" s="269"/>
      <c r="W63" s="269"/>
    </row>
    <row r="64" spans="1:23" s="266" customFormat="1" ht="175.5" customHeight="1" x14ac:dyDescent="0.3">
      <c r="A64" s="686"/>
      <c r="B64" s="683"/>
      <c r="C64" s="5" t="s">
        <v>589</v>
      </c>
      <c r="D64" s="268"/>
      <c r="E64" s="269"/>
      <c r="F64" s="269"/>
      <c r="G64" s="269"/>
      <c r="H64" s="269"/>
      <c r="I64" s="269"/>
      <c r="J64" s="269"/>
      <c r="K64" s="269"/>
      <c r="L64" s="269"/>
      <c r="M64" s="269"/>
      <c r="N64" s="269"/>
      <c r="O64" s="269"/>
      <c r="P64" s="269"/>
      <c r="Q64" s="269"/>
      <c r="R64" s="269"/>
      <c r="S64" s="269"/>
      <c r="T64" s="269"/>
      <c r="U64" s="269"/>
      <c r="V64" s="269"/>
      <c r="W64" s="269"/>
    </row>
    <row r="65" spans="1:23" s="266" customFormat="1" ht="135" customHeight="1" x14ac:dyDescent="0.3">
      <c r="A65" s="23" t="s">
        <v>590</v>
      </c>
      <c r="B65" s="16" t="s">
        <v>591</v>
      </c>
      <c r="C65" s="5" t="s">
        <v>592</v>
      </c>
      <c r="D65" s="274"/>
      <c r="E65" s="275"/>
      <c r="F65" s="275"/>
      <c r="G65" s="275"/>
      <c r="H65" s="275"/>
      <c r="I65" s="275"/>
      <c r="J65" s="275"/>
      <c r="K65" s="275"/>
      <c r="L65" s="275"/>
      <c r="M65" s="275"/>
      <c r="N65" s="275"/>
      <c r="O65" s="275"/>
      <c r="P65" s="275"/>
      <c r="Q65" s="275"/>
      <c r="R65" s="275"/>
      <c r="S65" s="275"/>
      <c r="T65" s="275"/>
      <c r="U65" s="275"/>
      <c r="V65" s="275"/>
      <c r="W65" s="275"/>
    </row>
    <row r="66" spans="1:23" s="266" customFormat="1" ht="71" customHeight="1" x14ac:dyDescent="0.3">
      <c r="A66" s="23" t="s">
        <v>593</v>
      </c>
      <c r="B66" s="16" t="s">
        <v>782</v>
      </c>
      <c r="C66" s="5" t="s">
        <v>594</v>
      </c>
      <c r="D66" s="268"/>
      <c r="E66" s="265"/>
      <c r="F66" s="265"/>
      <c r="G66" s="265"/>
      <c r="H66" s="265"/>
      <c r="I66" s="265"/>
      <c r="J66" s="265"/>
      <c r="K66" s="265"/>
      <c r="L66" s="265"/>
      <c r="M66" s="265"/>
      <c r="N66" s="265"/>
      <c r="O66" s="265"/>
      <c r="P66" s="265"/>
      <c r="Q66" s="265"/>
      <c r="R66" s="265"/>
      <c r="S66" s="265"/>
      <c r="T66" s="265"/>
      <c r="U66" s="265"/>
      <c r="V66" s="265"/>
      <c r="W66" s="265"/>
    </row>
    <row r="67" spans="1:23" s="266" customFormat="1" ht="33" customHeight="1" x14ac:dyDescent="0.3">
      <c r="A67" s="21" t="s">
        <v>777</v>
      </c>
      <c r="B67" s="17" t="s">
        <v>778</v>
      </c>
      <c r="C67" s="5" t="s">
        <v>783</v>
      </c>
      <c r="D67" s="273"/>
      <c r="E67" s="265"/>
      <c r="F67" s="265"/>
      <c r="G67" s="265"/>
      <c r="H67" s="265"/>
      <c r="I67" s="265"/>
      <c r="J67" s="265"/>
      <c r="K67" s="265"/>
      <c r="L67" s="265"/>
      <c r="M67" s="265"/>
      <c r="N67" s="265"/>
      <c r="O67" s="265"/>
      <c r="P67" s="265"/>
      <c r="Q67" s="265"/>
      <c r="R67" s="265"/>
      <c r="S67" s="265"/>
      <c r="T67" s="265"/>
      <c r="U67" s="265"/>
      <c r="V67" s="265"/>
      <c r="W67" s="265"/>
    </row>
    <row r="68" spans="1:23" s="266" customFormat="1" ht="106" customHeight="1" x14ac:dyDescent="0.3">
      <c r="A68" s="21" t="s">
        <v>595</v>
      </c>
      <c r="B68" s="16" t="s">
        <v>596</v>
      </c>
      <c r="C68" s="5" t="s">
        <v>597</v>
      </c>
      <c r="D68" s="269"/>
      <c r="E68" s="269"/>
      <c r="F68" s="269"/>
      <c r="G68" s="269"/>
      <c r="H68" s="269"/>
      <c r="I68" s="269"/>
      <c r="J68" s="269"/>
      <c r="K68" s="269"/>
      <c r="L68" s="269"/>
      <c r="M68" s="269"/>
      <c r="N68" s="269"/>
      <c r="O68" s="269"/>
      <c r="P68" s="269"/>
      <c r="Q68" s="269"/>
      <c r="R68" s="269"/>
      <c r="S68" s="269"/>
      <c r="T68" s="269"/>
      <c r="U68" s="269"/>
      <c r="V68" s="269"/>
      <c r="W68" s="269"/>
    </row>
    <row r="69" spans="1:23" s="266" customFormat="1" ht="14.25" customHeight="1" x14ac:dyDescent="0.3">
      <c r="A69" s="21" t="s">
        <v>598</v>
      </c>
      <c r="B69" s="16" t="s">
        <v>599</v>
      </c>
      <c r="C69" s="6"/>
      <c r="D69" s="265"/>
      <c r="E69" s="265"/>
      <c r="F69" s="265"/>
      <c r="G69" s="265"/>
      <c r="H69" s="265"/>
      <c r="I69" s="265"/>
      <c r="J69" s="265"/>
      <c r="K69" s="265"/>
      <c r="L69" s="265"/>
      <c r="M69" s="265"/>
      <c r="N69" s="265"/>
      <c r="O69" s="265"/>
      <c r="P69" s="265"/>
      <c r="Q69" s="265"/>
      <c r="R69" s="265"/>
      <c r="S69" s="265"/>
      <c r="T69" s="265"/>
      <c r="U69" s="265"/>
      <c r="V69" s="265"/>
      <c r="W69" s="265"/>
    </row>
    <row r="70" spans="1:23" s="266" customFormat="1" ht="32.25" customHeight="1" x14ac:dyDescent="0.3">
      <c r="A70" s="23" t="s">
        <v>600</v>
      </c>
      <c r="B70" s="16" t="s">
        <v>601</v>
      </c>
      <c r="C70" s="5" t="s">
        <v>602</v>
      </c>
      <c r="D70" s="269"/>
      <c r="E70" s="269"/>
      <c r="F70" s="269"/>
      <c r="G70" s="269"/>
      <c r="H70" s="269"/>
      <c r="I70" s="269"/>
      <c r="J70" s="269"/>
      <c r="K70" s="269"/>
      <c r="L70" s="269"/>
      <c r="M70" s="269"/>
      <c r="N70" s="269"/>
      <c r="O70" s="269"/>
      <c r="P70" s="269"/>
      <c r="Q70" s="269"/>
      <c r="R70" s="269"/>
      <c r="S70" s="269"/>
      <c r="T70" s="269"/>
      <c r="U70" s="269"/>
      <c r="V70" s="269"/>
      <c r="W70" s="269"/>
    </row>
    <row r="71" spans="1:23" s="266" customFormat="1" ht="84" customHeight="1" x14ac:dyDescent="0.3">
      <c r="A71" s="21" t="s">
        <v>603</v>
      </c>
      <c r="B71" s="16" t="s">
        <v>604</v>
      </c>
      <c r="C71" s="6" t="s">
        <v>605</v>
      </c>
      <c r="D71" s="268"/>
      <c r="E71" s="265"/>
      <c r="F71" s="265"/>
      <c r="G71" s="265"/>
      <c r="H71" s="265"/>
      <c r="I71" s="265"/>
      <c r="J71" s="265"/>
      <c r="K71" s="265"/>
      <c r="L71" s="265"/>
      <c r="M71" s="265"/>
      <c r="N71" s="265"/>
      <c r="O71" s="265"/>
      <c r="P71" s="265"/>
      <c r="Q71" s="265"/>
      <c r="R71" s="265"/>
      <c r="S71" s="265"/>
      <c r="T71" s="265"/>
      <c r="U71" s="265"/>
      <c r="V71" s="265"/>
      <c r="W71" s="265"/>
    </row>
    <row r="72" spans="1:23" s="266" customFormat="1" ht="45.5" customHeight="1" x14ac:dyDescent="0.3">
      <c r="A72" s="21" t="s">
        <v>606</v>
      </c>
      <c r="B72" s="16" t="s">
        <v>607</v>
      </c>
      <c r="C72" s="6" t="s">
        <v>608</v>
      </c>
      <c r="D72" s="268"/>
      <c r="E72" s="265"/>
      <c r="F72" s="265"/>
      <c r="G72" s="265"/>
      <c r="H72" s="265"/>
      <c r="I72" s="265"/>
      <c r="J72" s="265"/>
      <c r="K72" s="265"/>
      <c r="L72" s="265"/>
      <c r="M72" s="265"/>
      <c r="N72" s="265"/>
      <c r="O72" s="265"/>
      <c r="P72" s="265"/>
      <c r="Q72" s="265"/>
      <c r="R72" s="265"/>
      <c r="S72" s="265"/>
      <c r="T72" s="265"/>
      <c r="U72" s="265"/>
      <c r="V72" s="265"/>
      <c r="W72" s="265"/>
    </row>
    <row r="73" spans="1:23" s="266" customFormat="1" ht="14.25" customHeight="1" x14ac:dyDescent="0.3">
      <c r="A73" s="23" t="s">
        <v>609</v>
      </c>
      <c r="B73" s="16" t="s">
        <v>610</v>
      </c>
      <c r="C73" s="6" t="s">
        <v>611</v>
      </c>
      <c r="D73" s="268"/>
      <c r="E73" s="265"/>
      <c r="F73" s="265"/>
      <c r="G73" s="265"/>
      <c r="H73" s="265"/>
      <c r="I73" s="265"/>
      <c r="J73" s="265"/>
      <c r="K73" s="265"/>
      <c r="L73" s="265"/>
      <c r="M73" s="265"/>
      <c r="N73" s="265"/>
      <c r="O73" s="265"/>
      <c r="P73" s="265"/>
      <c r="Q73" s="265"/>
      <c r="R73" s="265"/>
      <c r="S73" s="265"/>
      <c r="T73" s="265"/>
      <c r="U73" s="265"/>
      <c r="V73" s="265"/>
      <c r="W73" s="265"/>
    </row>
    <row r="74" spans="1:23" s="266" customFormat="1" ht="85.5" customHeight="1" x14ac:dyDescent="0.3">
      <c r="A74" s="23" t="s">
        <v>612</v>
      </c>
      <c r="B74" s="16" t="s">
        <v>799</v>
      </c>
      <c r="C74" s="5" t="s">
        <v>613</v>
      </c>
      <c r="D74" s="268"/>
      <c r="E74" s="269"/>
      <c r="F74" s="269"/>
      <c r="G74" s="269"/>
      <c r="H74" s="269"/>
      <c r="I74" s="269"/>
      <c r="J74" s="269"/>
      <c r="K74" s="269"/>
      <c r="L74" s="269"/>
      <c r="M74" s="269"/>
      <c r="N74" s="269"/>
      <c r="O74" s="269"/>
      <c r="P74" s="269"/>
      <c r="Q74" s="269"/>
      <c r="R74" s="269"/>
      <c r="S74" s="269"/>
      <c r="T74" s="269"/>
      <c r="U74" s="269"/>
      <c r="V74" s="269"/>
      <c r="W74" s="269"/>
    </row>
    <row r="75" spans="1:23" s="266" customFormat="1" ht="40" customHeight="1" x14ac:dyDescent="0.3">
      <c r="A75" s="23" t="s">
        <v>614</v>
      </c>
      <c r="B75" s="16" t="s">
        <v>615</v>
      </c>
      <c r="C75" s="6" t="s">
        <v>616</v>
      </c>
      <c r="D75" s="268"/>
      <c r="E75" s="265"/>
      <c r="F75" s="265"/>
      <c r="G75" s="265"/>
      <c r="H75" s="265"/>
      <c r="I75" s="265"/>
      <c r="J75" s="265"/>
      <c r="K75" s="265"/>
      <c r="L75" s="265"/>
      <c r="M75" s="265"/>
      <c r="N75" s="265"/>
      <c r="O75" s="265"/>
      <c r="P75" s="265"/>
      <c r="Q75" s="265"/>
      <c r="R75" s="265"/>
      <c r="S75" s="265"/>
      <c r="T75" s="265"/>
      <c r="U75" s="265"/>
      <c r="V75" s="265"/>
      <c r="W75" s="265"/>
    </row>
    <row r="76" spans="1:23" s="266" customFormat="1" ht="14.25" customHeight="1" x14ac:dyDescent="0.3">
      <c r="A76" s="684" t="s">
        <v>617</v>
      </c>
      <c r="B76" s="682" t="s">
        <v>618</v>
      </c>
      <c r="C76" s="5" t="s">
        <v>788</v>
      </c>
      <c r="D76" s="268"/>
      <c r="E76" s="265"/>
      <c r="F76" s="265"/>
      <c r="G76" s="265"/>
      <c r="H76" s="265"/>
      <c r="I76" s="265"/>
      <c r="J76" s="265"/>
      <c r="K76" s="265"/>
      <c r="L76" s="265"/>
      <c r="M76" s="265"/>
      <c r="N76" s="265"/>
      <c r="O76" s="265"/>
      <c r="P76" s="265"/>
      <c r="Q76" s="265"/>
      <c r="R76" s="265"/>
      <c r="S76" s="265"/>
      <c r="T76" s="265"/>
      <c r="U76" s="265"/>
      <c r="V76" s="265"/>
      <c r="W76" s="265"/>
    </row>
    <row r="77" spans="1:23" s="266" customFormat="1" ht="14.25" customHeight="1" x14ac:dyDescent="0.3">
      <c r="A77" s="686"/>
      <c r="B77" s="683"/>
      <c r="C77" s="7" t="s">
        <v>619</v>
      </c>
      <c r="D77" s="268"/>
      <c r="E77" s="265"/>
      <c r="F77" s="265"/>
      <c r="G77" s="265"/>
      <c r="H77" s="265"/>
      <c r="I77" s="265"/>
      <c r="J77" s="265"/>
      <c r="K77" s="265"/>
      <c r="L77" s="265"/>
      <c r="M77" s="265"/>
      <c r="N77" s="265"/>
      <c r="O77" s="265"/>
      <c r="P77" s="265"/>
      <c r="Q77" s="265"/>
      <c r="R77" s="265"/>
      <c r="S77" s="265"/>
      <c r="T77" s="265"/>
      <c r="U77" s="265"/>
      <c r="V77" s="265"/>
      <c r="W77" s="265"/>
    </row>
    <row r="78" spans="1:23" s="266" customFormat="1" ht="65.5" customHeight="1" x14ac:dyDescent="0.3">
      <c r="A78" s="23" t="s">
        <v>620</v>
      </c>
      <c r="B78" s="16" t="s">
        <v>621</v>
      </c>
      <c r="C78" s="5" t="s">
        <v>622</v>
      </c>
      <c r="D78" s="268"/>
      <c r="E78" s="269"/>
      <c r="F78" s="269"/>
      <c r="G78" s="269"/>
      <c r="H78" s="269"/>
      <c r="I78" s="269"/>
      <c r="J78" s="269"/>
      <c r="K78" s="269"/>
      <c r="L78" s="269"/>
      <c r="M78" s="269"/>
      <c r="N78" s="269"/>
      <c r="O78" s="269"/>
      <c r="P78" s="269"/>
      <c r="Q78" s="269"/>
      <c r="R78" s="269"/>
      <c r="S78" s="269"/>
      <c r="T78" s="269"/>
      <c r="U78" s="269"/>
      <c r="V78" s="269"/>
      <c r="W78" s="269"/>
    </row>
    <row r="79" spans="1:23" s="266" customFormat="1" ht="99" customHeight="1" x14ac:dyDescent="0.3">
      <c r="A79" s="21" t="s">
        <v>623</v>
      </c>
      <c r="B79" s="16" t="s">
        <v>624</v>
      </c>
      <c r="C79" s="5" t="s">
        <v>625</v>
      </c>
      <c r="D79" s="269"/>
      <c r="E79" s="269"/>
      <c r="F79" s="269"/>
      <c r="G79" s="269"/>
      <c r="H79" s="269"/>
      <c r="I79" s="269"/>
      <c r="J79" s="269"/>
      <c r="K79" s="269"/>
      <c r="L79" s="269"/>
      <c r="M79" s="269"/>
      <c r="N79" s="269"/>
      <c r="O79" s="269"/>
      <c r="P79" s="269"/>
      <c r="Q79" s="269"/>
      <c r="R79" s="269"/>
      <c r="S79" s="269"/>
      <c r="T79" s="269"/>
      <c r="U79" s="269"/>
      <c r="V79" s="269"/>
      <c r="W79" s="269"/>
    </row>
    <row r="80" spans="1:23" s="266" customFormat="1" ht="68.5" customHeight="1" x14ac:dyDescent="0.3">
      <c r="A80" s="23" t="s">
        <v>626</v>
      </c>
      <c r="B80" s="16" t="s">
        <v>800</v>
      </c>
      <c r="C80" s="5" t="s">
        <v>627</v>
      </c>
      <c r="D80" s="268"/>
      <c r="E80" s="265"/>
      <c r="F80" s="265"/>
      <c r="G80" s="265"/>
      <c r="H80" s="265"/>
      <c r="I80" s="265"/>
      <c r="J80" s="265"/>
      <c r="K80" s="265"/>
      <c r="L80" s="265"/>
      <c r="M80" s="265"/>
      <c r="N80" s="265"/>
      <c r="O80" s="265"/>
      <c r="P80" s="265"/>
      <c r="Q80" s="265"/>
      <c r="R80" s="265"/>
      <c r="S80" s="265"/>
      <c r="T80" s="265"/>
      <c r="U80" s="265"/>
      <c r="V80" s="265"/>
      <c r="W80" s="265"/>
    </row>
    <row r="81" spans="1:23" s="266" customFormat="1" ht="44.25" customHeight="1" x14ac:dyDescent="0.3">
      <c r="A81" s="684" t="s">
        <v>628</v>
      </c>
      <c r="B81" s="682" t="s">
        <v>629</v>
      </c>
      <c r="C81" s="5" t="s">
        <v>789</v>
      </c>
      <c r="D81" s="269"/>
      <c r="E81" s="269"/>
      <c r="F81" s="269"/>
      <c r="G81" s="269"/>
      <c r="H81" s="269"/>
      <c r="I81" s="269"/>
      <c r="J81" s="269"/>
      <c r="K81" s="269"/>
      <c r="L81" s="269"/>
      <c r="M81" s="269"/>
      <c r="N81" s="269"/>
      <c r="O81" s="269"/>
      <c r="P81" s="269"/>
      <c r="Q81" s="269"/>
      <c r="R81" s="269"/>
      <c r="S81" s="269"/>
      <c r="T81" s="269"/>
      <c r="U81" s="269"/>
      <c r="V81" s="269"/>
      <c r="W81" s="269"/>
    </row>
    <row r="82" spans="1:23" s="266" customFormat="1" ht="46.5" customHeight="1" x14ac:dyDescent="0.3">
      <c r="A82" s="686"/>
      <c r="B82" s="683"/>
      <c r="C82" s="5" t="s">
        <v>630</v>
      </c>
      <c r="D82" s="269"/>
      <c r="E82" s="269"/>
      <c r="F82" s="269"/>
      <c r="G82" s="269"/>
      <c r="H82" s="269"/>
      <c r="I82" s="269"/>
      <c r="J82" s="269"/>
      <c r="K82" s="269"/>
      <c r="L82" s="269"/>
      <c r="M82" s="269"/>
      <c r="N82" s="269"/>
      <c r="O82" s="269"/>
      <c r="P82" s="269"/>
      <c r="Q82" s="269"/>
      <c r="R82" s="269"/>
      <c r="S82" s="269"/>
      <c r="T82" s="269"/>
      <c r="U82" s="269"/>
      <c r="V82" s="269"/>
      <c r="W82" s="269"/>
    </row>
    <row r="83" spans="1:23" s="266" customFormat="1" ht="91.5" customHeight="1" x14ac:dyDescent="0.3">
      <c r="A83" s="21" t="s">
        <v>631</v>
      </c>
      <c r="B83" s="16" t="s">
        <v>801</v>
      </c>
      <c r="C83" s="6" t="s">
        <v>479</v>
      </c>
      <c r="D83" s="269"/>
      <c r="E83" s="269"/>
      <c r="F83" s="269"/>
      <c r="G83" s="269"/>
      <c r="H83" s="269"/>
      <c r="I83" s="269"/>
      <c r="J83" s="269"/>
      <c r="K83" s="269"/>
      <c r="L83" s="269"/>
      <c r="M83" s="269"/>
      <c r="N83" s="269"/>
      <c r="O83" s="269"/>
      <c r="P83" s="269"/>
      <c r="Q83" s="269"/>
      <c r="R83" s="269"/>
      <c r="S83" s="269"/>
      <c r="T83" s="269"/>
      <c r="U83" s="269"/>
      <c r="V83" s="269"/>
      <c r="W83" s="269"/>
    </row>
    <row r="84" spans="1:23" s="266" customFormat="1" ht="130" customHeight="1" x14ac:dyDescent="0.3">
      <c r="A84" s="21" t="s">
        <v>821</v>
      </c>
      <c r="B84" s="16" t="s">
        <v>822</v>
      </c>
      <c r="C84" s="6" t="s">
        <v>826</v>
      </c>
      <c r="D84" s="278"/>
      <c r="E84" s="278"/>
      <c r="F84" s="278"/>
      <c r="G84" s="278"/>
      <c r="H84" s="278"/>
      <c r="I84" s="278"/>
      <c r="J84" s="278"/>
      <c r="K84" s="278"/>
      <c r="L84" s="278"/>
      <c r="M84" s="278"/>
      <c r="N84" s="278"/>
      <c r="O84" s="278"/>
      <c r="P84" s="278"/>
      <c r="Q84" s="278"/>
      <c r="R84" s="278"/>
      <c r="S84" s="278"/>
      <c r="T84" s="278"/>
      <c r="U84" s="278"/>
      <c r="V84" s="278"/>
      <c r="W84" s="278"/>
    </row>
    <row r="85" spans="1:23" s="266" customFormat="1" ht="126.5" customHeight="1" x14ac:dyDescent="0.3">
      <c r="A85" s="21" t="s">
        <v>632</v>
      </c>
      <c r="B85" s="16" t="s">
        <v>633</v>
      </c>
      <c r="C85" s="5" t="s">
        <v>634</v>
      </c>
      <c r="D85" s="268"/>
      <c r="E85" s="265"/>
      <c r="F85" s="265"/>
      <c r="G85" s="265"/>
      <c r="H85" s="265"/>
      <c r="I85" s="265"/>
      <c r="J85" s="265"/>
      <c r="K85" s="265"/>
      <c r="L85" s="265"/>
      <c r="M85" s="265"/>
      <c r="N85" s="265"/>
      <c r="O85" s="265"/>
      <c r="P85" s="265"/>
      <c r="Q85" s="265"/>
      <c r="R85" s="265"/>
      <c r="S85" s="265"/>
      <c r="T85" s="265"/>
      <c r="U85" s="265"/>
      <c r="V85" s="265"/>
      <c r="W85" s="265"/>
    </row>
    <row r="86" spans="1:23" s="266" customFormat="1" ht="37" customHeight="1" x14ac:dyDescent="0.3">
      <c r="A86" s="21" t="s">
        <v>635</v>
      </c>
      <c r="B86" s="16" t="s">
        <v>636</v>
      </c>
      <c r="C86" s="5" t="s">
        <v>637</v>
      </c>
      <c r="D86" s="268"/>
      <c r="E86" s="265"/>
      <c r="F86" s="265"/>
      <c r="G86" s="265"/>
      <c r="H86" s="265"/>
      <c r="I86" s="265"/>
      <c r="J86" s="265"/>
      <c r="K86" s="265"/>
      <c r="L86" s="265"/>
      <c r="M86" s="265"/>
      <c r="N86" s="265"/>
      <c r="O86" s="265"/>
      <c r="P86" s="265"/>
      <c r="Q86" s="265"/>
      <c r="R86" s="265"/>
      <c r="S86" s="265"/>
      <c r="T86" s="265"/>
      <c r="U86" s="265"/>
      <c r="V86" s="265"/>
      <c r="W86" s="265"/>
    </row>
    <row r="87" spans="1:23" s="266" customFormat="1" ht="39" customHeight="1" x14ac:dyDescent="0.3">
      <c r="A87" s="23" t="s">
        <v>784</v>
      </c>
      <c r="B87" s="16" t="s">
        <v>785</v>
      </c>
      <c r="C87" s="6" t="s">
        <v>638</v>
      </c>
      <c r="D87" s="268"/>
      <c r="E87" s="265"/>
      <c r="F87" s="265"/>
      <c r="G87" s="265"/>
      <c r="H87" s="265"/>
      <c r="I87" s="265"/>
      <c r="J87" s="265"/>
      <c r="K87" s="265"/>
      <c r="L87" s="265"/>
      <c r="M87" s="265"/>
      <c r="N87" s="265"/>
      <c r="O87" s="265"/>
      <c r="P87" s="265"/>
      <c r="Q87" s="265"/>
      <c r="R87" s="265"/>
      <c r="S87" s="265"/>
      <c r="T87" s="265"/>
      <c r="U87" s="265"/>
      <c r="V87" s="265"/>
      <c r="W87" s="265"/>
    </row>
    <row r="88" spans="1:23" s="266" customFormat="1" ht="93.75" customHeight="1" x14ac:dyDescent="0.3">
      <c r="A88" s="21" t="s">
        <v>639</v>
      </c>
      <c r="B88" s="16" t="s">
        <v>640</v>
      </c>
      <c r="C88" s="5" t="s">
        <v>641</v>
      </c>
      <c r="D88" s="268"/>
      <c r="E88" s="265"/>
      <c r="F88" s="265"/>
      <c r="G88" s="265"/>
      <c r="H88" s="265"/>
      <c r="I88" s="265"/>
      <c r="J88" s="265"/>
      <c r="K88" s="265"/>
      <c r="L88" s="265"/>
      <c r="M88" s="265"/>
      <c r="N88" s="265"/>
      <c r="O88" s="265"/>
      <c r="P88" s="265"/>
      <c r="Q88" s="265"/>
      <c r="R88" s="265"/>
      <c r="S88" s="265"/>
      <c r="T88" s="265"/>
      <c r="U88" s="265"/>
      <c r="V88" s="265"/>
      <c r="W88" s="265"/>
    </row>
    <row r="89" spans="1:23" s="266" customFormat="1" ht="14.25" customHeight="1" x14ac:dyDescent="0.3">
      <c r="A89" s="21" t="s">
        <v>642</v>
      </c>
      <c r="B89" s="16" t="s">
        <v>802</v>
      </c>
      <c r="C89" s="5" t="s">
        <v>790</v>
      </c>
      <c r="D89" s="268"/>
      <c r="E89" s="265"/>
      <c r="F89" s="265"/>
      <c r="G89" s="265"/>
      <c r="H89" s="265"/>
      <c r="I89" s="265"/>
      <c r="J89" s="265"/>
      <c r="K89" s="265"/>
      <c r="L89" s="265"/>
      <c r="M89" s="265"/>
      <c r="N89" s="265"/>
      <c r="O89" s="265"/>
      <c r="P89" s="265"/>
      <c r="Q89" s="265"/>
      <c r="R89" s="265"/>
      <c r="S89" s="265"/>
      <c r="T89" s="265"/>
      <c r="U89" s="265"/>
      <c r="V89" s="265"/>
      <c r="W89" s="265"/>
    </row>
    <row r="90" spans="1:23" s="266" customFormat="1" ht="70.5" customHeight="1" x14ac:dyDescent="0.3">
      <c r="A90" s="21" t="s">
        <v>643</v>
      </c>
      <c r="B90" s="16" t="s">
        <v>644</v>
      </c>
      <c r="C90" s="6" t="s">
        <v>479</v>
      </c>
      <c r="D90" s="268"/>
      <c r="E90" s="269"/>
      <c r="F90" s="269"/>
      <c r="G90" s="269"/>
      <c r="H90" s="269"/>
      <c r="I90" s="269"/>
      <c r="J90" s="269"/>
      <c r="K90" s="269"/>
      <c r="L90" s="269"/>
      <c r="M90" s="269"/>
      <c r="N90" s="269"/>
      <c r="O90" s="269"/>
      <c r="P90" s="269"/>
      <c r="Q90" s="269"/>
      <c r="R90" s="269"/>
      <c r="S90" s="269"/>
      <c r="T90" s="269"/>
      <c r="U90" s="269"/>
      <c r="V90" s="269"/>
      <c r="W90" s="269"/>
    </row>
    <row r="91" spans="1:23" s="266" customFormat="1" ht="82" customHeight="1" x14ac:dyDescent="0.3">
      <c r="A91" s="21" t="s">
        <v>831</v>
      </c>
      <c r="B91" s="16" t="s">
        <v>833</v>
      </c>
      <c r="C91" s="6" t="s">
        <v>832</v>
      </c>
      <c r="D91" s="273"/>
      <c r="E91" s="278"/>
      <c r="F91" s="278"/>
      <c r="G91" s="278"/>
      <c r="H91" s="278"/>
      <c r="I91" s="278"/>
      <c r="J91" s="278"/>
      <c r="K91" s="278"/>
      <c r="L91" s="278"/>
      <c r="M91" s="278"/>
      <c r="N91" s="278"/>
      <c r="O91" s="278"/>
      <c r="P91" s="278"/>
      <c r="Q91" s="278"/>
      <c r="R91" s="278"/>
      <c r="S91" s="278"/>
      <c r="T91" s="278"/>
      <c r="U91" s="278"/>
      <c r="V91" s="278"/>
      <c r="W91" s="278"/>
    </row>
    <row r="92" spans="1:23" s="266" customFormat="1" ht="81.5" customHeight="1" x14ac:dyDescent="0.3">
      <c r="A92" s="23" t="s">
        <v>645</v>
      </c>
      <c r="B92" s="16" t="s">
        <v>646</v>
      </c>
      <c r="C92" s="5" t="s">
        <v>647</v>
      </c>
      <c r="D92" s="268"/>
      <c r="E92" s="265"/>
      <c r="F92" s="265"/>
      <c r="G92" s="265"/>
      <c r="H92" s="265"/>
      <c r="I92" s="265"/>
      <c r="J92" s="265"/>
      <c r="K92" s="265"/>
      <c r="L92" s="265"/>
      <c r="M92" s="265"/>
      <c r="N92" s="265"/>
      <c r="O92" s="265"/>
      <c r="P92" s="265"/>
      <c r="Q92" s="265"/>
      <c r="R92" s="265"/>
      <c r="S92" s="265"/>
      <c r="T92" s="265"/>
      <c r="U92" s="265"/>
      <c r="V92" s="265"/>
      <c r="W92" s="265"/>
    </row>
    <row r="93" spans="1:23" s="266" customFormat="1" ht="50" customHeight="1" x14ac:dyDescent="0.3">
      <c r="A93" s="23" t="s">
        <v>648</v>
      </c>
      <c r="B93" s="16" t="s">
        <v>649</v>
      </c>
      <c r="C93" s="5" t="s">
        <v>650</v>
      </c>
      <c r="D93" s="268"/>
      <c r="E93" s="265"/>
      <c r="F93" s="265"/>
      <c r="G93" s="265"/>
      <c r="H93" s="265"/>
      <c r="I93" s="265"/>
      <c r="J93" s="265"/>
      <c r="K93" s="265"/>
      <c r="L93" s="265"/>
      <c r="M93" s="265"/>
      <c r="N93" s="265"/>
      <c r="O93" s="265"/>
      <c r="P93" s="265"/>
      <c r="Q93" s="265"/>
      <c r="R93" s="265"/>
      <c r="S93" s="265"/>
      <c r="T93" s="265"/>
      <c r="U93" s="265"/>
      <c r="V93" s="265"/>
      <c r="W93" s="265"/>
    </row>
    <row r="94" spans="1:23" s="266" customFormat="1" ht="85.5" customHeight="1" x14ac:dyDescent="0.3">
      <c r="A94" s="21" t="s">
        <v>651</v>
      </c>
      <c r="B94" s="16" t="s">
        <v>652</v>
      </c>
      <c r="C94" s="6" t="s">
        <v>479</v>
      </c>
      <c r="D94" s="265"/>
      <c r="E94" s="265"/>
      <c r="F94" s="265"/>
      <c r="G94" s="265"/>
      <c r="H94" s="265"/>
      <c r="I94" s="265"/>
      <c r="J94" s="265"/>
      <c r="K94" s="265"/>
      <c r="L94" s="265"/>
      <c r="M94" s="265"/>
      <c r="N94" s="265"/>
      <c r="O94" s="265"/>
      <c r="P94" s="265"/>
      <c r="Q94" s="265"/>
      <c r="R94" s="265"/>
      <c r="S94" s="265"/>
      <c r="T94" s="265"/>
      <c r="U94" s="265"/>
      <c r="V94" s="265"/>
      <c r="W94" s="265"/>
    </row>
    <row r="95" spans="1:23" s="266" customFormat="1" ht="27" customHeight="1" x14ac:dyDescent="0.3">
      <c r="A95" s="684" t="s">
        <v>653</v>
      </c>
      <c r="B95" s="682" t="s">
        <v>654</v>
      </c>
      <c r="C95" s="5" t="s">
        <v>655</v>
      </c>
      <c r="D95" s="265"/>
      <c r="E95" s="265"/>
      <c r="F95" s="265"/>
      <c r="G95" s="265"/>
      <c r="H95" s="265"/>
      <c r="I95" s="265"/>
      <c r="J95" s="265"/>
      <c r="K95" s="265"/>
      <c r="L95" s="265"/>
      <c r="M95" s="265"/>
      <c r="N95" s="265"/>
      <c r="O95" s="265"/>
      <c r="P95" s="265"/>
      <c r="Q95" s="265"/>
      <c r="R95" s="265"/>
      <c r="S95" s="265"/>
      <c r="T95" s="265"/>
      <c r="U95" s="265"/>
      <c r="V95" s="265"/>
      <c r="W95" s="265"/>
    </row>
    <row r="96" spans="1:23" s="266" customFormat="1" ht="32.25" customHeight="1" x14ac:dyDescent="0.3">
      <c r="A96" s="685"/>
      <c r="B96" s="687"/>
      <c r="C96" s="5" t="s">
        <v>656</v>
      </c>
      <c r="D96" s="265"/>
      <c r="E96" s="265"/>
      <c r="F96" s="265"/>
      <c r="G96" s="265"/>
      <c r="H96" s="265"/>
      <c r="I96" s="265"/>
      <c r="J96" s="265"/>
      <c r="K96" s="265"/>
      <c r="L96" s="265"/>
      <c r="M96" s="265"/>
      <c r="N96" s="265"/>
      <c r="O96" s="265"/>
      <c r="P96" s="265"/>
      <c r="Q96" s="265"/>
      <c r="R96" s="265"/>
      <c r="S96" s="265"/>
      <c r="T96" s="265"/>
      <c r="U96" s="265"/>
      <c r="V96" s="265"/>
      <c r="W96" s="265"/>
    </row>
    <row r="97" spans="1:23" s="266" customFormat="1" ht="143.25" customHeight="1" x14ac:dyDescent="0.3">
      <c r="A97" s="686"/>
      <c r="B97" s="683"/>
      <c r="C97" s="5" t="s">
        <v>657</v>
      </c>
      <c r="D97" s="279"/>
      <c r="E97" s="280"/>
      <c r="F97" s="280"/>
      <c r="G97" s="280"/>
      <c r="H97" s="280"/>
      <c r="I97" s="280"/>
      <c r="J97" s="280"/>
      <c r="K97" s="280"/>
      <c r="L97" s="280"/>
      <c r="M97" s="280"/>
      <c r="N97" s="280"/>
      <c r="O97" s="280"/>
      <c r="P97" s="280"/>
      <c r="Q97" s="280"/>
      <c r="R97" s="280"/>
      <c r="S97" s="280"/>
      <c r="T97" s="280"/>
      <c r="U97" s="280"/>
      <c r="V97" s="280"/>
      <c r="W97" s="280"/>
    </row>
    <row r="98" spans="1:23" s="266" customFormat="1" ht="143.25" customHeight="1" x14ac:dyDescent="0.3">
      <c r="A98" s="78" t="s">
        <v>823</v>
      </c>
      <c r="B98" s="79" t="s">
        <v>824</v>
      </c>
      <c r="C98" s="5" t="s">
        <v>825</v>
      </c>
      <c r="D98" s="281"/>
      <c r="E98" s="280"/>
      <c r="F98" s="280"/>
      <c r="G98" s="280"/>
      <c r="H98" s="280"/>
      <c r="I98" s="280"/>
      <c r="J98" s="280"/>
      <c r="K98" s="280"/>
      <c r="L98" s="280"/>
      <c r="M98" s="280"/>
      <c r="N98" s="280"/>
      <c r="O98" s="280"/>
      <c r="P98" s="280"/>
      <c r="Q98" s="280"/>
      <c r="R98" s="280"/>
      <c r="S98" s="280"/>
      <c r="T98" s="280"/>
      <c r="U98" s="280"/>
      <c r="V98" s="280"/>
      <c r="W98" s="280"/>
    </row>
    <row r="99" spans="1:23" s="266" customFormat="1" ht="72.5" customHeight="1" x14ac:dyDescent="0.3">
      <c r="A99" s="78" t="s">
        <v>839</v>
      </c>
      <c r="B99" s="80" t="s">
        <v>840</v>
      </c>
      <c r="C99" s="5" t="s">
        <v>841</v>
      </c>
      <c r="D99" s="281"/>
      <c r="E99" s="280"/>
      <c r="F99" s="280"/>
      <c r="G99" s="280"/>
      <c r="H99" s="280"/>
      <c r="I99" s="280"/>
      <c r="J99" s="280"/>
      <c r="K99" s="280"/>
      <c r="L99" s="280"/>
      <c r="M99" s="280"/>
      <c r="N99" s="280"/>
      <c r="O99" s="280"/>
      <c r="P99" s="280"/>
      <c r="Q99" s="280"/>
      <c r="R99" s="280"/>
      <c r="S99" s="280"/>
      <c r="T99" s="280"/>
      <c r="U99" s="280"/>
      <c r="V99" s="280"/>
      <c r="W99" s="280"/>
    </row>
    <row r="100" spans="1:23" s="266" customFormat="1" ht="33.75" customHeight="1" x14ac:dyDescent="0.3">
      <c r="A100" s="21" t="s">
        <v>658</v>
      </c>
      <c r="B100" s="16" t="s">
        <v>659</v>
      </c>
      <c r="C100" s="5" t="s">
        <v>660</v>
      </c>
      <c r="D100" s="268"/>
      <c r="E100" s="265"/>
      <c r="F100" s="265"/>
      <c r="G100" s="265"/>
      <c r="H100" s="265"/>
      <c r="I100" s="265"/>
      <c r="J100" s="265"/>
      <c r="K100" s="265"/>
      <c r="L100" s="265"/>
      <c r="M100" s="265"/>
      <c r="N100" s="265"/>
      <c r="O100" s="265"/>
      <c r="P100" s="265"/>
      <c r="Q100" s="265"/>
      <c r="R100" s="265"/>
      <c r="S100" s="265"/>
      <c r="T100" s="265"/>
      <c r="U100" s="265"/>
      <c r="V100" s="265"/>
      <c r="W100" s="265"/>
    </row>
    <row r="101" spans="1:23" s="266" customFormat="1" ht="57.75" customHeight="1" x14ac:dyDescent="0.3">
      <c r="A101" s="21" t="s">
        <v>661</v>
      </c>
      <c r="B101" s="16" t="s">
        <v>662</v>
      </c>
      <c r="C101" s="5" t="s">
        <v>663</v>
      </c>
      <c r="D101" s="268"/>
      <c r="E101" s="265"/>
      <c r="F101" s="265"/>
      <c r="G101" s="265"/>
      <c r="H101" s="265"/>
      <c r="I101" s="265"/>
      <c r="J101" s="265"/>
      <c r="K101" s="265"/>
      <c r="L101" s="265"/>
      <c r="M101" s="265"/>
      <c r="N101" s="265"/>
      <c r="O101" s="265"/>
      <c r="P101" s="265"/>
      <c r="Q101" s="265"/>
      <c r="R101" s="265"/>
      <c r="S101" s="265"/>
      <c r="T101" s="265"/>
      <c r="U101" s="265"/>
      <c r="V101" s="265"/>
      <c r="W101" s="265"/>
    </row>
    <row r="102" spans="1:23" s="266" customFormat="1" ht="172.5" customHeight="1" x14ac:dyDescent="0.3">
      <c r="A102" s="21" t="s">
        <v>664</v>
      </c>
      <c r="B102" s="16" t="s">
        <v>665</v>
      </c>
      <c r="C102" s="6" t="s">
        <v>479</v>
      </c>
      <c r="D102" s="268"/>
      <c r="E102" s="269"/>
      <c r="F102" s="269"/>
      <c r="G102" s="269"/>
      <c r="H102" s="269"/>
      <c r="I102" s="269"/>
      <c r="J102" s="269"/>
      <c r="K102" s="269"/>
      <c r="L102" s="269"/>
      <c r="M102" s="269"/>
      <c r="N102" s="269"/>
      <c r="O102" s="269"/>
      <c r="P102" s="269"/>
      <c r="Q102" s="269"/>
      <c r="R102" s="269"/>
      <c r="S102" s="269"/>
      <c r="T102" s="269"/>
      <c r="U102" s="269"/>
      <c r="V102" s="269"/>
      <c r="W102" s="269"/>
    </row>
    <row r="103" spans="1:23" s="266" customFormat="1" ht="14.25" customHeight="1" x14ac:dyDescent="0.3">
      <c r="A103" s="21" t="s">
        <v>666</v>
      </c>
      <c r="B103" s="16" t="s">
        <v>667</v>
      </c>
      <c r="C103" s="6" t="s">
        <v>668</v>
      </c>
      <c r="D103" s="268"/>
      <c r="E103" s="265"/>
      <c r="F103" s="265"/>
      <c r="G103" s="265"/>
      <c r="H103" s="265"/>
      <c r="I103" s="265"/>
      <c r="J103" s="265"/>
      <c r="K103" s="265"/>
      <c r="L103" s="265"/>
      <c r="M103" s="265"/>
      <c r="N103" s="265"/>
      <c r="O103" s="265"/>
      <c r="P103" s="265"/>
      <c r="Q103" s="265"/>
      <c r="R103" s="265"/>
      <c r="S103" s="265"/>
      <c r="T103" s="265"/>
      <c r="U103" s="265"/>
      <c r="V103" s="265"/>
      <c r="W103" s="265"/>
    </row>
    <row r="104" spans="1:23" s="266" customFormat="1" ht="14.25" customHeight="1" x14ac:dyDescent="0.3">
      <c r="A104" s="21" t="s">
        <v>669</v>
      </c>
      <c r="B104" s="16" t="s">
        <v>670</v>
      </c>
      <c r="C104" s="5" t="s">
        <v>671</v>
      </c>
      <c r="D104" s="268"/>
      <c r="E104" s="265"/>
      <c r="F104" s="265"/>
      <c r="G104" s="265"/>
      <c r="H104" s="265"/>
      <c r="I104" s="265"/>
      <c r="J104" s="265"/>
      <c r="K104" s="265"/>
      <c r="L104" s="265"/>
      <c r="M104" s="265"/>
      <c r="N104" s="265"/>
      <c r="O104" s="265"/>
      <c r="P104" s="265"/>
      <c r="Q104" s="265"/>
      <c r="R104" s="265"/>
      <c r="S104" s="265"/>
      <c r="T104" s="265"/>
      <c r="U104" s="265"/>
      <c r="V104" s="265"/>
      <c r="W104" s="265"/>
    </row>
    <row r="105" spans="1:23" s="266" customFormat="1" ht="177" customHeight="1" x14ac:dyDescent="0.3">
      <c r="A105" s="21" t="s">
        <v>672</v>
      </c>
      <c r="B105" s="16" t="s">
        <v>803</v>
      </c>
      <c r="C105" s="5" t="s">
        <v>673</v>
      </c>
      <c r="D105" s="268"/>
      <c r="E105" s="269"/>
      <c r="F105" s="269"/>
      <c r="G105" s="269"/>
      <c r="H105" s="269"/>
      <c r="I105" s="269"/>
      <c r="J105" s="269"/>
      <c r="K105" s="269"/>
      <c r="L105" s="269"/>
      <c r="M105" s="269"/>
      <c r="N105" s="269"/>
      <c r="O105" s="269"/>
      <c r="P105" s="269"/>
      <c r="Q105" s="269"/>
      <c r="R105" s="269"/>
      <c r="S105" s="269"/>
      <c r="T105" s="269"/>
      <c r="U105" s="269"/>
      <c r="V105" s="269"/>
      <c r="W105" s="269"/>
    </row>
    <row r="106" spans="1:23" s="266" customFormat="1" ht="154" customHeight="1" x14ac:dyDescent="0.3">
      <c r="A106" s="21" t="s">
        <v>835</v>
      </c>
      <c r="B106" s="16" t="s">
        <v>836</v>
      </c>
      <c r="C106" s="282" t="s">
        <v>837</v>
      </c>
      <c r="D106" s="273"/>
      <c r="E106" s="278"/>
      <c r="F106" s="278"/>
      <c r="G106" s="278"/>
      <c r="H106" s="278"/>
      <c r="I106" s="278"/>
      <c r="J106" s="278"/>
      <c r="K106" s="278"/>
      <c r="L106" s="278"/>
      <c r="M106" s="278"/>
      <c r="N106" s="278"/>
      <c r="O106" s="278"/>
      <c r="P106" s="278"/>
      <c r="Q106" s="278"/>
      <c r="R106" s="278"/>
      <c r="S106" s="278"/>
      <c r="T106" s="278"/>
      <c r="U106" s="278"/>
      <c r="V106" s="278"/>
      <c r="W106" s="278"/>
    </row>
    <row r="107" spans="1:23" s="266" customFormat="1" ht="33" customHeight="1" x14ac:dyDescent="0.3">
      <c r="A107" s="21" t="s">
        <v>674</v>
      </c>
      <c r="B107" s="16" t="s">
        <v>675</v>
      </c>
      <c r="C107" s="5" t="s">
        <v>676</v>
      </c>
      <c r="D107" s="268"/>
      <c r="E107" s="265"/>
      <c r="F107" s="265"/>
      <c r="G107" s="265"/>
      <c r="H107" s="265"/>
      <c r="I107" s="265"/>
      <c r="J107" s="265"/>
      <c r="K107" s="265"/>
      <c r="L107" s="265"/>
      <c r="M107" s="265"/>
      <c r="N107" s="265"/>
      <c r="O107" s="265"/>
      <c r="P107" s="265"/>
      <c r="Q107" s="265"/>
      <c r="R107" s="265"/>
      <c r="S107" s="265"/>
      <c r="T107" s="265"/>
      <c r="U107" s="265"/>
      <c r="V107" s="265"/>
      <c r="W107" s="265"/>
    </row>
    <row r="108" spans="1:23" s="266" customFormat="1" ht="14.25" customHeight="1" x14ac:dyDescent="0.3">
      <c r="A108" s="21" t="s">
        <v>677</v>
      </c>
      <c r="B108" s="16" t="s">
        <v>678</v>
      </c>
      <c r="C108" s="5" t="s">
        <v>679</v>
      </c>
      <c r="D108" s="268"/>
      <c r="E108" s="265"/>
      <c r="F108" s="265"/>
      <c r="G108" s="265"/>
      <c r="H108" s="265"/>
      <c r="I108" s="265"/>
      <c r="J108" s="265"/>
      <c r="K108" s="265"/>
      <c r="L108" s="265"/>
      <c r="M108" s="265"/>
      <c r="N108" s="265"/>
      <c r="O108" s="265"/>
      <c r="P108" s="265"/>
      <c r="Q108" s="265"/>
      <c r="R108" s="265"/>
      <c r="S108" s="265"/>
      <c r="T108" s="265"/>
      <c r="U108" s="265"/>
      <c r="V108" s="265"/>
      <c r="W108" s="265"/>
    </row>
    <row r="109" spans="1:23" s="266" customFormat="1" ht="14.25" customHeight="1" x14ac:dyDescent="0.3">
      <c r="A109" s="21" t="s">
        <v>680</v>
      </c>
      <c r="B109" s="16" t="s">
        <v>681</v>
      </c>
      <c r="C109" s="5" t="s">
        <v>682</v>
      </c>
      <c r="D109" s="268"/>
      <c r="E109" s="265"/>
      <c r="F109" s="265"/>
      <c r="G109" s="265"/>
      <c r="H109" s="265"/>
      <c r="I109" s="265"/>
      <c r="J109" s="265"/>
      <c r="K109" s="265"/>
      <c r="L109" s="265"/>
      <c r="M109" s="265"/>
      <c r="N109" s="265"/>
      <c r="O109" s="265"/>
      <c r="P109" s="265"/>
      <c r="Q109" s="265"/>
      <c r="R109" s="265"/>
      <c r="S109" s="265"/>
      <c r="T109" s="265"/>
      <c r="U109" s="265"/>
      <c r="V109" s="265"/>
      <c r="W109" s="265"/>
    </row>
    <row r="110" spans="1:23" s="266" customFormat="1" ht="30" customHeight="1" x14ac:dyDescent="0.3">
      <c r="A110" s="684" t="s">
        <v>683</v>
      </c>
      <c r="B110" s="678" t="s">
        <v>684</v>
      </c>
      <c r="C110" s="5" t="s">
        <v>685</v>
      </c>
      <c r="D110" s="268"/>
      <c r="E110" s="265"/>
      <c r="F110" s="265"/>
      <c r="G110" s="265"/>
      <c r="H110" s="265"/>
      <c r="I110" s="265"/>
      <c r="J110" s="265"/>
      <c r="K110" s="265"/>
      <c r="L110" s="265"/>
      <c r="M110" s="265"/>
      <c r="N110" s="265"/>
      <c r="O110" s="265"/>
      <c r="P110" s="265"/>
      <c r="Q110" s="265"/>
      <c r="R110" s="265"/>
      <c r="S110" s="265"/>
      <c r="T110" s="265"/>
      <c r="U110" s="265"/>
      <c r="V110" s="265"/>
      <c r="W110" s="265"/>
    </row>
    <row r="111" spans="1:23" s="266" customFormat="1" ht="14.25" customHeight="1" x14ac:dyDescent="0.3">
      <c r="A111" s="685"/>
      <c r="B111" s="687"/>
      <c r="C111" s="7" t="s">
        <v>686</v>
      </c>
      <c r="D111" s="268"/>
      <c r="E111" s="265"/>
      <c r="F111" s="265"/>
      <c r="G111" s="265"/>
      <c r="H111" s="265"/>
      <c r="I111" s="265"/>
      <c r="J111" s="265"/>
      <c r="K111" s="265"/>
      <c r="L111" s="265"/>
      <c r="M111" s="265"/>
      <c r="N111" s="265"/>
      <c r="O111" s="265"/>
      <c r="P111" s="265"/>
      <c r="Q111" s="265"/>
      <c r="R111" s="265"/>
      <c r="S111" s="265"/>
      <c r="T111" s="265"/>
      <c r="U111" s="265"/>
      <c r="V111" s="265"/>
      <c r="W111" s="265"/>
    </row>
    <row r="112" spans="1:23" s="266" customFormat="1" ht="37.5" customHeight="1" x14ac:dyDescent="0.3">
      <c r="A112" s="686"/>
      <c r="B112" s="679"/>
      <c r="C112" s="7" t="s">
        <v>687</v>
      </c>
      <c r="D112" s="268"/>
      <c r="E112" s="265"/>
      <c r="F112" s="265"/>
      <c r="G112" s="265"/>
      <c r="H112" s="265"/>
      <c r="I112" s="265"/>
      <c r="J112" s="265"/>
      <c r="K112" s="265"/>
      <c r="L112" s="265"/>
      <c r="M112" s="265"/>
      <c r="N112" s="265"/>
      <c r="O112" s="265"/>
      <c r="P112" s="265"/>
      <c r="Q112" s="265"/>
      <c r="R112" s="265"/>
      <c r="S112" s="265"/>
      <c r="T112" s="265"/>
      <c r="U112" s="265"/>
      <c r="V112" s="265"/>
      <c r="W112" s="265"/>
    </row>
    <row r="113" spans="1:23" s="266" customFormat="1" ht="94.5" customHeight="1" x14ac:dyDescent="0.3">
      <c r="A113" s="21" t="s">
        <v>688</v>
      </c>
      <c r="B113" s="16" t="s">
        <v>689</v>
      </c>
      <c r="C113" s="6" t="s">
        <v>690</v>
      </c>
      <c r="D113" s="269"/>
      <c r="E113" s="269"/>
      <c r="F113" s="269"/>
      <c r="G113" s="269"/>
      <c r="H113" s="269"/>
      <c r="I113" s="269"/>
      <c r="J113" s="269"/>
      <c r="K113" s="269"/>
      <c r="L113" s="269"/>
      <c r="M113" s="269"/>
      <c r="N113" s="269"/>
      <c r="O113" s="269"/>
      <c r="P113" s="269"/>
      <c r="Q113" s="269"/>
      <c r="R113" s="269"/>
      <c r="S113" s="269"/>
      <c r="T113" s="269"/>
      <c r="U113" s="269"/>
      <c r="V113" s="269"/>
      <c r="W113" s="269"/>
    </row>
    <row r="114" spans="1:23" s="266" customFormat="1" ht="64" customHeight="1" x14ac:dyDescent="0.3">
      <c r="A114" s="21" t="s">
        <v>691</v>
      </c>
      <c r="B114" s="16" t="s">
        <v>692</v>
      </c>
      <c r="C114" s="6" t="s">
        <v>693</v>
      </c>
      <c r="D114" s="268"/>
      <c r="E114" s="265"/>
      <c r="F114" s="265"/>
      <c r="G114" s="265"/>
      <c r="H114" s="265"/>
      <c r="I114" s="265"/>
      <c r="J114" s="265"/>
      <c r="K114" s="265"/>
      <c r="L114" s="265"/>
      <c r="M114" s="265"/>
      <c r="N114" s="265"/>
      <c r="O114" s="265"/>
      <c r="P114" s="265"/>
      <c r="Q114" s="265"/>
      <c r="R114" s="265"/>
      <c r="S114" s="265"/>
      <c r="T114" s="265"/>
      <c r="U114" s="265"/>
      <c r="V114" s="265"/>
      <c r="W114" s="265"/>
    </row>
    <row r="115" spans="1:23" s="266" customFormat="1" ht="14.25" hidden="1" customHeight="1" x14ac:dyDescent="0.3">
      <c r="A115" s="21" t="s">
        <v>694</v>
      </c>
      <c r="B115" s="16" t="s">
        <v>695</v>
      </c>
      <c r="C115" s="6" t="s">
        <v>696</v>
      </c>
      <c r="D115" s="268"/>
      <c r="E115" s="269"/>
      <c r="F115" s="269"/>
      <c r="G115" s="269"/>
      <c r="H115" s="269"/>
      <c r="I115" s="269"/>
      <c r="J115" s="269"/>
      <c r="K115" s="269"/>
      <c r="L115" s="269"/>
      <c r="M115" s="269"/>
      <c r="N115" s="269"/>
      <c r="O115" s="269"/>
      <c r="P115" s="269"/>
      <c r="Q115" s="269"/>
      <c r="R115" s="269"/>
      <c r="S115" s="269"/>
      <c r="T115" s="269"/>
      <c r="U115" s="269"/>
      <c r="V115" s="269"/>
      <c r="W115" s="269"/>
    </row>
    <row r="116" spans="1:23" s="266" customFormat="1" ht="65" customHeight="1" x14ac:dyDescent="0.3">
      <c r="A116" s="21" t="s">
        <v>697</v>
      </c>
      <c r="B116" s="16" t="s">
        <v>698</v>
      </c>
      <c r="C116" s="5" t="s">
        <v>699</v>
      </c>
      <c r="D116" s="268"/>
      <c r="E116" s="265"/>
      <c r="F116" s="265"/>
      <c r="G116" s="265"/>
      <c r="H116" s="265"/>
      <c r="I116" s="265"/>
      <c r="J116" s="265"/>
      <c r="K116" s="265"/>
      <c r="L116" s="265"/>
      <c r="M116" s="265"/>
      <c r="N116" s="265"/>
      <c r="O116" s="265"/>
      <c r="P116" s="265"/>
      <c r="Q116" s="265"/>
      <c r="R116" s="265"/>
      <c r="S116" s="265"/>
      <c r="T116" s="265"/>
      <c r="U116" s="265"/>
      <c r="V116" s="265"/>
      <c r="W116" s="265"/>
    </row>
    <row r="117" spans="1:23" s="266" customFormat="1" ht="14.25" customHeight="1" x14ac:dyDescent="0.3">
      <c r="A117" s="21" t="s">
        <v>700</v>
      </c>
      <c r="B117" s="16" t="s">
        <v>701</v>
      </c>
      <c r="C117" s="5" t="s">
        <v>702</v>
      </c>
      <c r="D117" s="268"/>
      <c r="E117" s="265"/>
      <c r="F117" s="265"/>
      <c r="G117" s="265"/>
      <c r="H117" s="265"/>
      <c r="I117" s="265"/>
      <c r="J117" s="265"/>
      <c r="K117" s="265"/>
      <c r="L117" s="265"/>
      <c r="M117" s="265"/>
      <c r="N117" s="265"/>
      <c r="O117" s="265"/>
      <c r="P117" s="265"/>
      <c r="Q117" s="265"/>
      <c r="R117" s="265"/>
      <c r="S117" s="265"/>
      <c r="T117" s="265"/>
      <c r="U117" s="265"/>
      <c r="V117" s="265"/>
      <c r="W117" s="265"/>
    </row>
    <row r="118" spans="1:23" s="266" customFormat="1" ht="56.25" customHeight="1" x14ac:dyDescent="0.3">
      <c r="A118" s="21" t="s">
        <v>703</v>
      </c>
      <c r="B118" s="16" t="s">
        <v>704</v>
      </c>
      <c r="C118" s="5" t="s">
        <v>705</v>
      </c>
      <c r="D118" s="268"/>
      <c r="E118" s="265"/>
      <c r="F118" s="265"/>
      <c r="G118" s="265"/>
      <c r="H118" s="265"/>
      <c r="I118" s="265"/>
      <c r="J118" s="265"/>
      <c r="K118" s="265"/>
      <c r="L118" s="265"/>
      <c r="M118" s="265"/>
      <c r="N118" s="265"/>
      <c r="O118" s="265"/>
      <c r="P118" s="265"/>
      <c r="Q118" s="265"/>
      <c r="R118" s="265"/>
      <c r="S118" s="265"/>
      <c r="T118" s="265"/>
      <c r="U118" s="265"/>
      <c r="V118" s="265"/>
      <c r="W118" s="265"/>
    </row>
    <row r="119" spans="1:23" s="266" customFormat="1" ht="76.5" customHeight="1" x14ac:dyDescent="0.3">
      <c r="A119" s="21" t="s">
        <v>706</v>
      </c>
      <c r="B119" s="16" t="s">
        <v>707</v>
      </c>
      <c r="C119" s="5" t="s">
        <v>708</v>
      </c>
      <c r="D119" s="268"/>
      <c r="E119" s="265"/>
      <c r="F119" s="265"/>
      <c r="G119" s="265"/>
      <c r="H119" s="265"/>
      <c r="I119" s="265"/>
      <c r="J119" s="265"/>
      <c r="K119" s="265"/>
      <c r="L119" s="265"/>
      <c r="M119" s="265"/>
      <c r="N119" s="265"/>
      <c r="O119" s="265"/>
      <c r="P119" s="265"/>
      <c r="Q119" s="265"/>
      <c r="R119" s="265"/>
      <c r="S119" s="265"/>
      <c r="T119" s="265"/>
      <c r="U119" s="265"/>
      <c r="V119" s="265"/>
      <c r="W119" s="265"/>
    </row>
    <row r="120" spans="1:23" s="266" customFormat="1" ht="34.5" customHeight="1" x14ac:dyDescent="0.3">
      <c r="A120" s="21" t="s">
        <v>709</v>
      </c>
      <c r="B120" s="16" t="s">
        <v>710</v>
      </c>
      <c r="C120" s="5" t="s">
        <v>711</v>
      </c>
      <c r="D120" s="265"/>
      <c r="E120" s="265"/>
      <c r="F120" s="265"/>
      <c r="G120" s="265"/>
      <c r="H120" s="265"/>
      <c r="I120" s="265"/>
      <c r="J120" s="265"/>
      <c r="K120" s="265"/>
      <c r="L120" s="265"/>
      <c r="M120" s="265"/>
      <c r="N120" s="265"/>
      <c r="O120" s="265"/>
      <c r="P120" s="265"/>
      <c r="Q120" s="265"/>
      <c r="R120" s="265"/>
      <c r="S120" s="265"/>
      <c r="T120" s="265"/>
      <c r="U120" s="265"/>
      <c r="V120" s="265"/>
      <c r="W120" s="265"/>
    </row>
    <row r="121" spans="1:23" s="266" customFormat="1" ht="178.5" customHeight="1" x14ac:dyDescent="0.3">
      <c r="A121" s="23" t="s">
        <v>712</v>
      </c>
      <c r="B121" s="16" t="s">
        <v>713</v>
      </c>
      <c r="C121" s="5" t="s">
        <v>714</v>
      </c>
      <c r="D121" s="280"/>
      <c r="E121" s="280"/>
      <c r="F121" s="280"/>
      <c r="G121" s="280"/>
      <c r="H121" s="280"/>
      <c r="I121" s="280"/>
      <c r="J121" s="280"/>
      <c r="K121" s="280"/>
      <c r="L121" s="280"/>
      <c r="M121" s="280"/>
      <c r="N121" s="280"/>
      <c r="O121" s="280"/>
      <c r="P121" s="280"/>
      <c r="Q121" s="280"/>
      <c r="R121" s="280"/>
      <c r="S121" s="280"/>
      <c r="T121" s="280"/>
      <c r="U121" s="280"/>
      <c r="V121" s="280"/>
      <c r="W121" s="280"/>
    </row>
    <row r="122" spans="1:23" s="266" customFormat="1" ht="274" customHeight="1" x14ac:dyDescent="0.3">
      <c r="A122" s="23" t="s">
        <v>715</v>
      </c>
      <c r="B122" s="16" t="s">
        <v>716</v>
      </c>
      <c r="C122" s="5" t="s">
        <v>717</v>
      </c>
      <c r="D122" s="265"/>
      <c r="E122" s="265"/>
      <c r="F122" s="265"/>
      <c r="G122" s="265"/>
      <c r="H122" s="265"/>
      <c r="I122" s="265"/>
      <c r="J122" s="265"/>
      <c r="K122" s="265"/>
      <c r="L122" s="265"/>
      <c r="M122" s="265"/>
      <c r="N122" s="265"/>
      <c r="O122" s="265"/>
      <c r="P122" s="265"/>
      <c r="Q122" s="265"/>
      <c r="R122" s="265"/>
      <c r="S122" s="265"/>
      <c r="T122" s="265"/>
      <c r="U122" s="265"/>
      <c r="V122" s="265"/>
      <c r="W122" s="265"/>
    </row>
    <row r="123" spans="1:23" s="266" customFormat="1" ht="45" customHeight="1" x14ac:dyDescent="0.3">
      <c r="A123" s="21" t="s">
        <v>718</v>
      </c>
      <c r="B123" s="16" t="s">
        <v>719</v>
      </c>
      <c r="C123" s="5" t="s">
        <v>720</v>
      </c>
      <c r="D123" s="268"/>
      <c r="E123" s="265"/>
      <c r="F123" s="265"/>
      <c r="G123" s="265"/>
      <c r="H123" s="265"/>
      <c r="I123" s="265"/>
      <c r="J123" s="265"/>
      <c r="K123" s="265"/>
      <c r="L123" s="265"/>
      <c r="M123" s="265"/>
      <c r="N123" s="265"/>
      <c r="O123" s="265"/>
      <c r="P123" s="265"/>
      <c r="Q123" s="265"/>
      <c r="R123" s="265"/>
      <c r="S123" s="265"/>
      <c r="T123" s="265"/>
      <c r="U123" s="265"/>
      <c r="V123" s="265"/>
      <c r="W123" s="265"/>
    </row>
    <row r="124" spans="1:23" s="266" customFormat="1" ht="40" customHeight="1" x14ac:dyDescent="0.3">
      <c r="A124" s="21" t="s">
        <v>721</v>
      </c>
      <c r="B124" s="16" t="s">
        <v>804</v>
      </c>
      <c r="C124" s="6" t="s">
        <v>479</v>
      </c>
      <c r="D124" s="269"/>
      <c r="E124" s="269"/>
      <c r="F124" s="269"/>
      <c r="G124" s="269"/>
      <c r="H124" s="269"/>
      <c r="I124" s="269"/>
      <c r="J124" s="269"/>
      <c r="K124" s="269"/>
      <c r="L124" s="269"/>
      <c r="M124" s="269"/>
      <c r="N124" s="269"/>
      <c r="O124" s="269"/>
      <c r="P124" s="269"/>
      <c r="Q124" s="269"/>
      <c r="R124" s="269"/>
      <c r="S124" s="269"/>
      <c r="T124" s="269"/>
      <c r="U124" s="269"/>
      <c r="V124" s="269"/>
      <c r="W124" s="269"/>
    </row>
    <row r="125" spans="1:23" s="266" customFormat="1" ht="34" customHeight="1" x14ac:dyDescent="0.3">
      <c r="A125" s="21" t="s">
        <v>722</v>
      </c>
      <c r="B125" s="16" t="s">
        <v>723</v>
      </c>
      <c r="C125" s="5" t="s">
        <v>724</v>
      </c>
      <c r="D125" s="268"/>
      <c r="E125" s="265"/>
      <c r="F125" s="265"/>
      <c r="G125" s="265"/>
      <c r="H125" s="265"/>
      <c r="I125" s="265"/>
      <c r="J125" s="265"/>
      <c r="K125" s="265"/>
      <c r="L125" s="265"/>
      <c r="M125" s="265"/>
      <c r="N125" s="265"/>
      <c r="O125" s="265"/>
      <c r="P125" s="265"/>
      <c r="Q125" s="265"/>
      <c r="R125" s="265"/>
      <c r="S125" s="265"/>
      <c r="T125" s="265"/>
      <c r="U125" s="265"/>
      <c r="V125" s="265"/>
      <c r="W125" s="265"/>
    </row>
    <row r="126" spans="1:23" s="266" customFormat="1" ht="102" customHeight="1" x14ac:dyDescent="0.3">
      <c r="A126" s="21" t="s">
        <v>851</v>
      </c>
      <c r="B126" s="16" t="s">
        <v>725</v>
      </c>
      <c r="C126" s="6" t="s">
        <v>479</v>
      </c>
      <c r="D126" s="268"/>
      <c r="E126" s="269"/>
      <c r="F126" s="269"/>
      <c r="G126" s="269"/>
      <c r="H126" s="269"/>
      <c r="I126" s="269"/>
      <c r="J126" s="269"/>
      <c r="K126" s="269"/>
      <c r="L126" s="269"/>
      <c r="M126" s="269"/>
      <c r="N126" s="269"/>
      <c r="O126" s="269"/>
      <c r="P126" s="269"/>
      <c r="Q126" s="269"/>
      <c r="R126" s="269"/>
      <c r="S126" s="269"/>
      <c r="T126" s="269"/>
      <c r="U126" s="269"/>
      <c r="V126" s="269"/>
      <c r="W126" s="269"/>
    </row>
    <row r="127" spans="1:23" s="266" customFormat="1" ht="308" customHeight="1" x14ac:dyDescent="0.3">
      <c r="A127" s="676" t="s">
        <v>726</v>
      </c>
      <c r="B127" s="678" t="s">
        <v>805</v>
      </c>
      <c r="C127" s="6" t="s">
        <v>479</v>
      </c>
      <c r="D127" s="268"/>
      <c r="E127" s="265"/>
      <c r="F127" s="265"/>
      <c r="G127" s="265"/>
      <c r="H127" s="265"/>
      <c r="I127" s="265"/>
      <c r="J127" s="265"/>
      <c r="K127" s="265"/>
      <c r="L127" s="265"/>
      <c r="M127" s="265"/>
      <c r="N127" s="265"/>
      <c r="O127" s="265"/>
      <c r="P127" s="265"/>
      <c r="Q127" s="265"/>
      <c r="R127" s="265"/>
      <c r="S127" s="265"/>
      <c r="T127" s="265"/>
      <c r="U127" s="265"/>
      <c r="V127" s="265"/>
      <c r="W127" s="265"/>
    </row>
    <row r="128" spans="1:23" s="266" customFormat="1" ht="37.5" customHeight="1" x14ac:dyDescent="0.3">
      <c r="A128" s="677"/>
      <c r="B128" s="679"/>
      <c r="C128" s="6" t="s">
        <v>786</v>
      </c>
      <c r="D128" s="273"/>
      <c r="E128" s="265"/>
      <c r="F128" s="265"/>
      <c r="G128" s="265"/>
      <c r="H128" s="265"/>
      <c r="I128" s="265"/>
      <c r="J128" s="265"/>
      <c r="K128" s="265"/>
      <c r="L128" s="265"/>
      <c r="M128" s="265"/>
      <c r="N128" s="265"/>
      <c r="O128" s="265"/>
      <c r="P128" s="265"/>
      <c r="Q128" s="265"/>
      <c r="R128" s="265"/>
      <c r="S128" s="265"/>
      <c r="T128" s="265"/>
      <c r="U128" s="265"/>
      <c r="V128" s="265"/>
      <c r="W128" s="265"/>
    </row>
    <row r="129" spans="1:23" s="266" customFormat="1" ht="143.5" customHeight="1" x14ac:dyDescent="0.3">
      <c r="A129" s="23" t="s">
        <v>727</v>
      </c>
      <c r="B129" s="16" t="s">
        <v>728</v>
      </c>
      <c r="C129" s="5" t="s">
        <v>729</v>
      </c>
      <c r="D129" s="265"/>
      <c r="E129" s="265"/>
      <c r="F129" s="265"/>
      <c r="G129" s="265"/>
      <c r="H129" s="265"/>
      <c r="I129" s="265"/>
      <c r="J129" s="265"/>
      <c r="K129" s="265"/>
      <c r="L129" s="265"/>
      <c r="M129" s="265"/>
      <c r="N129" s="265"/>
      <c r="O129" s="265"/>
      <c r="P129" s="265"/>
      <c r="Q129" s="265"/>
      <c r="R129" s="265"/>
      <c r="S129" s="265"/>
      <c r="T129" s="265"/>
      <c r="U129" s="265"/>
      <c r="V129" s="265"/>
      <c r="W129" s="265"/>
    </row>
    <row r="130" spans="1:23" s="266" customFormat="1" ht="199.5" customHeight="1" x14ac:dyDescent="0.3">
      <c r="A130" s="21" t="s">
        <v>730</v>
      </c>
      <c r="B130" s="16" t="s">
        <v>731</v>
      </c>
      <c r="C130" s="5" t="s">
        <v>634</v>
      </c>
      <c r="D130" s="268"/>
      <c r="E130" s="265"/>
      <c r="F130" s="265"/>
      <c r="G130" s="265"/>
      <c r="H130" s="265"/>
      <c r="I130" s="265"/>
      <c r="J130" s="265"/>
      <c r="K130" s="265"/>
      <c r="L130" s="265"/>
      <c r="M130" s="265"/>
      <c r="N130" s="265"/>
      <c r="O130" s="265"/>
      <c r="P130" s="265"/>
      <c r="Q130" s="265"/>
      <c r="R130" s="265"/>
      <c r="S130" s="265"/>
      <c r="T130" s="265"/>
      <c r="U130" s="265"/>
      <c r="V130" s="265"/>
      <c r="W130" s="265"/>
    </row>
    <row r="131" spans="1:23" s="266" customFormat="1" ht="52.5" customHeight="1" x14ac:dyDescent="0.3">
      <c r="A131" s="21" t="s">
        <v>732</v>
      </c>
      <c r="B131" s="16" t="s">
        <v>733</v>
      </c>
      <c r="C131" s="5" t="s">
        <v>734</v>
      </c>
      <c r="D131" s="265"/>
      <c r="E131" s="265"/>
      <c r="F131" s="265"/>
      <c r="G131" s="265"/>
      <c r="H131" s="265"/>
      <c r="I131" s="265"/>
      <c r="J131" s="265"/>
      <c r="K131" s="265"/>
      <c r="L131" s="265"/>
      <c r="M131" s="265"/>
      <c r="N131" s="265"/>
      <c r="O131" s="265"/>
      <c r="P131" s="265"/>
      <c r="Q131" s="265"/>
      <c r="R131" s="265"/>
      <c r="S131" s="265"/>
      <c r="T131" s="265"/>
      <c r="U131" s="265"/>
      <c r="V131" s="265"/>
      <c r="W131" s="265"/>
    </row>
    <row r="132" spans="1:23" s="266" customFormat="1" ht="14.25" customHeight="1" x14ac:dyDescent="0.3">
      <c r="A132" s="21" t="s">
        <v>735</v>
      </c>
      <c r="B132" s="16" t="s">
        <v>736</v>
      </c>
      <c r="C132" s="5" t="s">
        <v>737</v>
      </c>
      <c r="D132" s="268"/>
      <c r="E132" s="265"/>
      <c r="F132" s="265"/>
      <c r="G132" s="265"/>
      <c r="H132" s="265"/>
      <c r="I132" s="265"/>
      <c r="J132" s="265"/>
      <c r="K132" s="265"/>
      <c r="L132" s="265"/>
      <c r="M132" s="265"/>
      <c r="N132" s="265"/>
      <c r="O132" s="265"/>
      <c r="P132" s="265"/>
      <c r="Q132" s="265"/>
      <c r="R132" s="265"/>
      <c r="S132" s="265"/>
      <c r="T132" s="265"/>
      <c r="U132" s="265"/>
      <c r="V132" s="265"/>
      <c r="W132" s="265"/>
    </row>
    <row r="133" spans="1:23" s="266" customFormat="1" ht="72" customHeight="1" x14ac:dyDescent="0.3">
      <c r="A133" s="21" t="s">
        <v>846</v>
      </c>
      <c r="B133" s="16" t="s">
        <v>738</v>
      </c>
      <c r="C133" s="5" t="s">
        <v>739</v>
      </c>
      <c r="D133" s="268"/>
      <c r="E133" s="265"/>
      <c r="F133" s="265"/>
      <c r="G133" s="265"/>
      <c r="H133" s="265"/>
      <c r="I133" s="265"/>
      <c r="J133" s="265"/>
      <c r="K133" s="265"/>
      <c r="L133" s="265"/>
      <c r="M133" s="265"/>
      <c r="N133" s="265"/>
      <c r="O133" s="265"/>
      <c r="P133" s="265"/>
      <c r="Q133" s="265"/>
      <c r="R133" s="265"/>
      <c r="S133" s="265"/>
      <c r="T133" s="265"/>
      <c r="U133" s="265"/>
      <c r="V133" s="265"/>
      <c r="W133" s="265"/>
    </row>
    <row r="134" spans="1:23" s="266" customFormat="1" ht="14.25" customHeight="1" x14ac:dyDescent="0.3">
      <c r="A134" s="21" t="s">
        <v>740</v>
      </c>
      <c r="B134" s="16" t="s">
        <v>741</v>
      </c>
      <c r="C134" s="5" t="s">
        <v>742</v>
      </c>
      <c r="D134" s="268"/>
      <c r="E134" s="265"/>
      <c r="F134" s="265"/>
      <c r="G134" s="265"/>
      <c r="H134" s="265"/>
      <c r="I134" s="265"/>
      <c r="J134" s="265"/>
      <c r="K134" s="265"/>
      <c r="L134" s="265"/>
      <c r="M134" s="265"/>
      <c r="N134" s="265"/>
      <c r="O134" s="265"/>
      <c r="P134" s="265"/>
      <c r="Q134" s="265"/>
      <c r="R134" s="265"/>
      <c r="S134" s="265"/>
      <c r="T134" s="265"/>
      <c r="U134" s="265"/>
      <c r="V134" s="265"/>
      <c r="W134" s="265"/>
    </row>
    <row r="135" spans="1:23" s="266" customFormat="1" ht="14.25" customHeight="1" x14ac:dyDescent="0.3">
      <c r="A135" s="21" t="s">
        <v>740</v>
      </c>
      <c r="B135" s="16" t="s">
        <v>743</v>
      </c>
      <c r="C135" s="5" t="s">
        <v>744</v>
      </c>
      <c r="D135" s="268"/>
      <c r="E135" s="265"/>
      <c r="F135" s="265"/>
      <c r="G135" s="265"/>
      <c r="H135" s="265"/>
      <c r="I135" s="265"/>
      <c r="J135" s="265"/>
      <c r="K135" s="265"/>
      <c r="L135" s="265"/>
      <c r="M135" s="265"/>
      <c r="N135" s="265"/>
      <c r="O135" s="265"/>
      <c r="P135" s="265"/>
      <c r="Q135" s="265"/>
      <c r="R135" s="265"/>
      <c r="S135" s="265"/>
      <c r="T135" s="265"/>
      <c r="U135" s="265"/>
      <c r="V135" s="265"/>
      <c r="W135" s="265"/>
    </row>
    <row r="136" spans="1:23" s="266" customFormat="1" ht="14.25" customHeight="1" x14ac:dyDescent="0.3">
      <c r="A136" s="21" t="s">
        <v>745</v>
      </c>
      <c r="B136" s="16" t="s">
        <v>746</v>
      </c>
      <c r="C136" s="5" t="s">
        <v>747</v>
      </c>
      <c r="D136" s="268"/>
      <c r="E136" s="265"/>
      <c r="F136" s="265"/>
      <c r="G136" s="265"/>
      <c r="H136" s="265"/>
      <c r="I136" s="265"/>
      <c r="J136" s="265"/>
      <c r="K136" s="265"/>
      <c r="L136" s="265"/>
      <c r="M136" s="265"/>
      <c r="N136" s="265"/>
      <c r="O136" s="265"/>
      <c r="P136" s="265"/>
      <c r="Q136" s="265"/>
      <c r="R136" s="265"/>
      <c r="S136" s="265"/>
      <c r="T136" s="265"/>
      <c r="U136" s="265"/>
      <c r="V136" s="265"/>
      <c r="W136" s="265"/>
    </row>
    <row r="137" spans="1:23" s="266" customFormat="1" ht="132" customHeight="1" x14ac:dyDescent="0.3">
      <c r="A137" s="21" t="s">
        <v>748</v>
      </c>
      <c r="B137" s="16" t="s">
        <v>749</v>
      </c>
      <c r="C137" s="6" t="s">
        <v>750</v>
      </c>
      <c r="D137" s="268"/>
      <c r="E137" s="265"/>
      <c r="F137" s="265"/>
      <c r="G137" s="265"/>
      <c r="H137" s="265"/>
      <c r="I137" s="265"/>
      <c r="J137" s="265"/>
      <c r="K137" s="265"/>
      <c r="L137" s="265"/>
      <c r="M137" s="265"/>
      <c r="N137" s="265"/>
      <c r="O137" s="265"/>
      <c r="P137" s="265"/>
      <c r="Q137" s="265"/>
      <c r="R137" s="265"/>
      <c r="S137" s="265"/>
      <c r="T137" s="265"/>
      <c r="U137" s="265"/>
      <c r="V137" s="265"/>
      <c r="W137" s="265"/>
    </row>
    <row r="138" spans="1:23" s="266" customFormat="1" ht="14.25" customHeight="1" x14ac:dyDescent="0.3">
      <c r="A138" s="21" t="s">
        <v>751</v>
      </c>
      <c r="B138" s="16" t="s">
        <v>752</v>
      </c>
      <c r="C138" s="5" t="s">
        <v>753</v>
      </c>
      <c r="D138" s="268"/>
      <c r="E138" s="265"/>
      <c r="F138" s="265"/>
      <c r="G138" s="265"/>
      <c r="H138" s="265"/>
      <c r="I138" s="265"/>
      <c r="J138" s="265"/>
      <c r="K138" s="265"/>
      <c r="L138" s="265"/>
      <c r="M138" s="265"/>
      <c r="N138" s="265"/>
      <c r="O138" s="265"/>
      <c r="P138" s="265"/>
      <c r="Q138" s="265"/>
      <c r="R138" s="265"/>
      <c r="S138" s="265"/>
      <c r="T138" s="265"/>
      <c r="U138" s="265"/>
      <c r="V138" s="265"/>
      <c r="W138" s="265"/>
    </row>
    <row r="139" spans="1:23" s="266" customFormat="1" ht="104" customHeight="1" x14ac:dyDescent="0.3">
      <c r="A139" s="21" t="s">
        <v>754</v>
      </c>
      <c r="B139" s="16" t="s">
        <v>755</v>
      </c>
      <c r="C139" s="5" t="s">
        <v>756</v>
      </c>
      <c r="D139" s="268"/>
      <c r="E139" s="265"/>
      <c r="F139" s="265"/>
      <c r="G139" s="265"/>
      <c r="H139" s="265"/>
      <c r="I139" s="265"/>
      <c r="J139" s="265"/>
      <c r="K139" s="265"/>
      <c r="L139" s="265"/>
      <c r="M139" s="265"/>
      <c r="N139" s="265"/>
      <c r="O139" s="265"/>
      <c r="P139" s="265"/>
      <c r="Q139" s="265"/>
      <c r="R139" s="265"/>
      <c r="S139" s="265"/>
      <c r="T139" s="265"/>
      <c r="U139" s="265"/>
      <c r="V139" s="265"/>
      <c r="W139" s="265"/>
    </row>
    <row r="140" spans="1:23" s="266" customFormat="1" ht="42" customHeight="1" x14ac:dyDescent="0.3">
      <c r="A140" s="21" t="s">
        <v>757</v>
      </c>
      <c r="B140" s="16" t="s">
        <v>758</v>
      </c>
      <c r="C140" s="6" t="s">
        <v>759</v>
      </c>
      <c r="D140" s="268"/>
      <c r="E140" s="265"/>
      <c r="F140" s="265"/>
      <c r="G140" s="265"/>
      <c r="H140" s="265"/>
      <c r="I140" s="265"/>
      <c r="J140" s="265"/>
      <c r="K140" s="265"/>
      <c r="L140" s="265"/>
      <c r="M140" s="265"/>
      <c r="N140" s="265"/>
      <c r="O140" s="265"/>
      <c r="P140" s="265"/>
      <c r="Q140" s="265"/>
      <c r="R140" s="265"/>
      <c r="S140" s="265"/>
      <c r="T140" s="265"/>
      <c r="U140" s="265"/>
      <c r="V140" s="265"/>
      <c r="W140" s="265"/>
    </row>
    <row r="141" spans="1:23" s="266" customFormat="1" ht="14.25" customHeight="1" x14ac:dyDescent="0.3">
      <c r="A141" s="21" t="s">
        <v>760</v>
      </c>
      <c r="B141" s="16" t="s">
        <v>761</v>
      </c>
      <c r="C141" s="6" t="s">
        <v>762</v>
      </c>
      <c r="D141" s="268"/>
      <c r="E141" s="265"/>
      <c r="F141" s="265"/>
      <c r="G141" s="265"/>
      <c r="H141" s="265"/>
      <c r="I141" s="265"/>
      <c r="J141" s="265"/>
      <c r="K141" s="265"/>
      <c r="L141" s="265"/>
      <c r="M141" s="265"/>
      <c r="N141" s="265"/>
      <c r="O141" s="265"/>
      <c r="P141" s="265"/>
      <c r="Q141" s="265"/>
      <c r="R141" s="265"/>
      <c r="S141" s="265"/>
      <c r="T141" s="265"/>
      <c r="U141" s="265"/>
      <c r="V141" s="265"/>
      <c r="W141" s="265"/>
    </row>
    <row r="142" spans="1:23" s="266" customFormat="1" ht="56" customHeight="1" x14ac:dyDescent="0.3">
      <c r="A142" s="21" t="s">
        <v>763</v>
      </c>
      <c r="B142" s="16" t="s">
        <v>764</v>
      </c>
      <c r="C142" s="6" t="s">
        <v>765</v>
      </c>
      <c r="D142" s="268"/>
      <c r="E142" s="265"/>
      <c r="F142" s="265"/>
      <c r="G142" s="265"/>
      <c r="H142" s="265"/>
      <c r="I142" s="265"/>
      <c r="J142" s="265"/>
      <c r="K142" s="265"/>
      <c r="L142" s="265"/>
      <c r="M142" s="265"/>
      <c r="N142" s="265"/>
      <c r="O142" s="265"/>
      <c r="P142" s="265"/>
      <c r="Q142" s="265"/>
      <c r="R142" s="265"/>
      <c r="S142" s="265"/>
      <c r="T142" s="265"/>
      <c r="U142" s="265"/>
      <c r="V142" s="265"/>
      <c r="W142" s="265"/>
    </row>
    <row r="143" spans="1:23" s="266" customFormat="1" ht="14.25" customHeight="1" x14ac:dyDescent="0.3">
      <c r="A143" s="21" t="s">
        <v>766</v>
      </c>
      <c r="B143" s="16" t="s">
        <v>767</v>
      </c>
      <c r="C143" s="6" t="s">
        <v>765</v>
      </c>
      <c r="D143" s="268"/>
      <c r="E143" s="265"/>
      <c r="F143" s="265"/>
      <c r="G143" s="265"/>
      <c r="H143" s="265"/>
      <c r="I143" s="265"/>
      <c r="J143" s="265"/>
      <c r="K143" s="265"/>
      <c r="L143" s="265"/>
      <c r="M143" s="265"/>
      <c r="N143" s="265"/>
      <c r="O143" s="265"/>
      <c r="P143" s="265"/>
      <c r="Q143" s="265"/>
      <c r="R143" s="265"/>
      <c r="S143" s="265"/>
      <c r="T143" s="265"/>
      <c r="U143" s="265"/>
      <c r="V143" s="265"/>
      <c r="W143" s="265"/>
    </row>
    <row r="144" spans="1:23" s="266" customFormat="1" ht="67.5" customHeight="1" x14ac:dyDescent="0.3">
      <c r="A144" s="21" t="s">
        <v>768</v>
      </c>
      <c r="B144" s="16" t="s">
        <v>769</v>
      </c>
      <c r="C144" s="5" t="s">
        <v>770</v>
      </c>
      <c r="D144" s="268"/>
      <c r="E144" s="265"/>
      <c r="F144" s="265"/>
      <c r="G144" s="265"/>
      <c r="H144" s="265"/>
      <c r="I144" s="265"/>
      <c r="J144" s="265"/>
      <c r="K144" s="265"/>
      <c r="L144" s="265"/>
      <c r="M144" s="265"/>
      <c r="N144" s="265"/>
      <c r="O144" s="265"/>
      <c r="P144" s="265"/>
      <c r="Q144" s="265"/>
      <c r="R144" s="265"/>
      <c r="S144" s="265"/>
      <c r="T144" s="265"/>
      <c r="U144" s="265"/>
      <c r="V144" s="265"/>
      <c r="W144" s="265"/>
    </row>
    <row r="145" spans="1:23" s="266" customFormat="1" ht="151.5" customHeight="1" x14ac:dyDescent="0.3">
      <c r="A145" s="21" t="s">
        <v>771</v>
      </c>
      <c r="B145" s="16" t="s">
        <v>772</v>
      </c>
      <c r="C145" s="6" t="s">
        <v>773</v>
      </c>
      <c r="D145" s="280"/>
      <c r="E145" s="280"/>
      <c r="F145" s="280"/>
      <c r="G145" s="280"/>
      <c r="H145" s="280"/>
      <c r="I145" s="280"/>
      <c r="J145" s="280"/>
      <c r="K145" s="280"/>
      <c r="L145" s="280"/>
      <c r="M145" s="280"/>
      <c r="N145" s="280"/>
      <c r="O145" s="280"/>
      <c r="P145" s="280"/>
      <c r="Q145" s="280"/>
      <c r="R145" s="280"/>
      <c r="S145" s="280"/>
      <c r="T145" s="280"/>
      <c r="U145" s="280"/>
      <c r="V145" s="280"/>
      <c r="W145" s="280"/>
    </row>
    <row r="146" spans="1:23" s="266" customFormat="1" ht="111" customHeight="1" x14ac:dyDescent="0.3">
      <c r="A146" s="21" t="s">
        <v>774</v>
      </c>
      <c r="B146" s="16" t="s">
        <v>775</v>
      </c>
      <c r="C146" s="5" t="s">
        <v>776</v>
      </c>
      <c r="D146" s="279"/>
      <c r="E146" s="280"/>
      <c r="F146" s="280"/>
      <c r="G146" s="280"/>
      <c r="H146" s="280"/>
      <c r="I146" s="280"/>
      <c r="J146" s="280"/>
      <c r="K146" s="280"/>
      <c r="L146" s="280"/>
      <c r="M146" s="280"/>
      <c r="N146" s="280"/>
      <c r="O146" s="280"/>
      <c r="P146" s="280"/>
      <c r="Q146" s="280"/>
      <c r="R146" s="280"/>
      <c r="S146" s="280"/>
      <c r="T146" s="280"/>
      <c r="U146" s="280"/>
      <c r="V146" s="280"/>
      <c r="W146" s="280"/>
    </row>
    <row r="147" spans="1:23" s="266" customFormat="1" ht="14.25" customHeight="1" x14ac:dyDescent="0.3">
      <c r="A147" s="21"/>
      <c r="B147" s="18"/>
      <c r="C147" s="6"/>
      <c r="D147" s="268"/>
      <c r="E147" s="265"/>
      <c r="F147" s="265"/>
      <c r="G147" s="265"/>
      <c r="H147" s="265"/>
      <c r="I147" s="265"/>
      <c r="J147" s="265"/>
      <c r="K147" s="265"/>
      <c r="L147" s="265"/>
      <c r="M147" s="265"/>
      <c r="N147" s="265"/>
      <c r="O147" s="265"/>
      <c r="P147" s="265"/>
      <c r="Q147" s="265"/>
      <c r="R147" s="265"/>
      <c r="S147" s="265"/>
      <c r="T147" s="265"/>
      <c r="U147" s="265"/>
      <c r="V147" s="265"/>
      <c r="W147" s="265"/>
    </row>
    <row r="148" spans="1:23" s="266" customFormat="1" ht="14.25" customHeight="1" x14ac:dyDescent="0.3">
      <c r="A148" s="21"/>
      <c r="B148" s="18"/>
      <c r="C148" s="6"/>
      <c r="D148" s="268"/>
      <c r="E148" s="265"/>
      <c r="F148" s="265"/>
      <c r="G148" s="265"/>
      <c r="H148" s="265"/>
      <c r="I148" s="265"/>
      <c r="J148" s="265"/>
      <c r="K148" s="265"/>
      <c r="L148" s="265"/>
      <c r="M148" s="265"/>
      <c r="N148" s="265"/>
      <c r="O148" s="265"/>
      <c r="P148" s="265"/>
      <c r="Q148" s="265"/>
      <c r="R148" s="265"/>
      <c r="S148" s="265"/>
      <c r="T148" s="265"/>
      <c r="U148" s="265"/>
      <c r="V148" s="265"/>
      <c r="W148" s="265"/>
    </row>
    <row r="149" spans="1:23" s="266" customFormat="1" ht="14.25" customHeight="1" x14ac:dyDescent="0.3">
      <c r="A149" s="21"/>
      <c r="B149" s="18"/>
      <c r="C149" s="6"/>
      <c r="D149" s="268"/>
      <c r="E149" s="265"/>
      <c r="F149" s="265"/>
      <c r="G149" s="265"/>
      <c r="H149" s="265"/>
      <c r="I149" s="265"/>
      <c r="J149" s="265"/>
      <c r="K149" s="265"/>
      <c r="L149" s="265"/>
      <c r="M149" s="265"/>
      <c r="N149" s="265"/>
      <c r="O149" s="265"/>
      <c r="P149" s="265"/>
      <c r="Q149" s="265"/>
      <c r="R149" s="265"/>
      <c r="S149" s="265"/>
      <c r="T149" s="265"/>
      <c r="U149" s="265"/>
      <c r="V149" s="265"/>
      <c r="W149" s="265"/>
    </row>
    <row r="150" spans="1:23" s="266" customFormat="1" ht="14.25" customHeight="1" x14ac:dyDescent="0.3">
      <c r="A150" s="24"/>
      <c r="B150" s="12"/>
      <c r="C150" s="283"/>
      <c r="D150" s="268"/>
      <c r="E150" s="265"/>
      <c r="F150" s="265"/>
      <c r="G150" s="265"/>
      <c r="H150" s="265"/>
      <c r="I150" s="265"/>
      <c r="J150" s="265"/>
      <c r="K150" s="265"/>
      <c r="L150" s="265"/>
      <c r="M150" s="265"/>
      <c r="N150" s="265"/>
      <c r="O150" s="265"/>
      <c r="P150" s="265"/>
      <c r="Q150" s="265"/>
      <c r="R150" s="265"/>
      <c r="S150" s="265"/>
      <c r="T150" s="265"/>
      <c r="U150" s="265"/>
      <c r="V150" s="265"/>
      <c r="W150" s="265"/>
    </row>
    <row r="151" spans="1:23" s="266" customFormat="1" ht="14.25" customHeight="1" x14ac:dyDescent="0.3">
      <c r="A151" s="24"/>
      <c r="B151" s="12"/>
      <c r="C151" s="283"/>
      <c r="D151" s="268"/>
      <c r="E151" s="265"/>
      <c r="F151" s="265"/>
      <c r="G151" s="265"/>
      <c r="H151" s="265"/>
      <c r="I151" s="265"/>
      <c r="J151" s="265"/>
      <c r="K151" s="265"/>
      <c r="L151" s="265"/>
      <c r="M151" s="265"/>
      <c r="N151" s="265"/>
      <c r="O151" s="265"/>
      <c r="P151" s="265"/>
      <c r="Q151" s="265"/>
      <c r="R151" s="265"/>
      <c r="S151" s="265"/>
      <c r="T151" s="265"/>
      <c r="U151" s="265"/>
      <c r="V151" s="265"/>
      <c r="W151" s="265"/>
    </row>
    <row r="152" spans="1:23" s="266" customFormat="1" ht="14.25" customHeight="1" x14ac:dyDescent="0.3">
      <c r="A152" s="24"/>
      <c r="B152" s="12"/>
      <c r="C152" s="283"/>
      <c r="D152" s="268"/>
      <c r="E152" s="265"/>
      <c r="F152" s="265"/>
      <c r="G152" s="265"/>
      <c r="H152" s="265"/>
      <c r="I152" s="265"/>
      <c r="J152" s="265"/>
      <c r="K152" s="265"/>
      <c r="L152" s="265"/>
      <c r="M152" s="265"/>
      <c r="N152" s="265"/>
      <c r="O152" s="265"/>
      <c r="P152" s="265"/>
      <c r="Q152" s="265"/>
      <c r="R152" s="265"/>
      <c r="S152" s="265"/>
      <c r="T152" s="265"/>
      <c r="U152" s="265"/>
      <c r="V152" s="265"/>
      <c r="W152" s="265"/>
    </row>
    <row r="153" spans="1:23" s="266" customFormat="1" ht="14.25" customHeight="1" x14ac:dyDescent="0.3">
      <c r="A153" s="24"/>
      <c r="B153" s="12"/>
      <c r="C153" s="283"/>
      <c r="D153" s="268"/>
      <c r="E153" s="265"/>
      <c r="F153" s="265"/>
      <c r="G153" s="265"/>
      <c r="H153" s="265"/>
      <c r="I153" s="265"/>
      <c r="J153" s="265"/>
      <c r="K153" s="265"/>
      <c r="L153" s="265"/>
      <c r="M153" s="265"/>
      <c r="N153" s="265"/>
      <c r="O153" s="265"/>
      <c r="P153" s="265"/>
      <c r="Q153" s="265"/>
      <c r="R153" s="265"/>
      <c r="S153" s="265"/>
      <c r="T153" s="265"/>
      <c r="U153" s="265"/>
      <c r="V153" s="265"/>
      <c r="W153" s="265"/>
    </row>
    <row r="154" spans="1:23" s="266" customFormat="1" ht="14.25" customHeight="1" x14ac:dyDescent="0.3">
      <c r="A154" s="24"/>
      <c r="B154" s="12"/>
      <c r="C154" s="283"/>
      <c r="D154" s="268"/>
      <c r="E154" s="265"/>
      <c r="F154" s="265"/>
      <c r="G154" s="265"/>
      <c r="H154" s="265"/>
      <c r="I154" s="265"/>
      <c r="J154" s="265"/>
      <c r="K154" s="265"/>
      <c r="L154" s="265"/>
      <c r="M154" s="265"/>
      <c r="N154" s="265"/>
      <c r="O154" s="265"/>
      <c r="P154" s="265"/>
      <c r="Q154" s="265"/>
      <c r="R154" s="265"/>
      <c r="S154" s="265"/>
      <c r="T154" s="265"/>
      <c r="U154" s="265"/>
      <c r="V154" s="265"/>
      <c r="W154" s="265"/>
    </row>
    <row r="155" spans="1:23" s="266" customFormat="1" ht="14.25" customHeight="1" x14ac:dyDescent="0.3">
      <c r="A155" s="24"/>
      <c r="B155" s="12"/>
      <c r="C155" s="283"/>
      <c r="D155" s="268"/>
      <c r="E155" s="265"/>
      <c r="F155" s="265"/>
      <c r="G155" s="265"/>
      <c r="H155" s="265"/>
      <c r="I155" s="265"/>
      <c r="J155" s="265"/>
      <c r="K155" s="265"/>
      <c r="L155" s="265"/>
      <c r="M155" s="265"/>
      <c r="N155" s="265"/>
      <c r="O155" s="265"/>
      <c r="P155" s="265"/>
      <c r="Q155" s="265"/>
      <c r="R155" s="265"/>
      <c r="S155" s="265"/>
      <c r="T155" s="265"/>
      <c r="U155" s="265"/>
      <c r="V155" s="265"/>
      <c r="W155" s="265"/>
    </row>
    <row r="156" spans="1:23" s="266" customFormat="1" ht="14.25" customHeight="1" x14ac:dyDescent="0.3">
      <c r="A156" s="19"/>
      <c r="B156" s="11"/>
      <c r="C156" s="261"/>
      <c r="D156" s="265"/>
      <c r="E156" s="265"/>
      <c r="F156" s="265"/>
      <c r="G156" s="265"/>
      <c r="H156" s="265"/>
      <c r="I156" s="265"/>
      <c r="J156" s="265"/>
      <c r="K156" s="265"/>
      <c r="L156" s="265"/>
      <c r="M156" s="265"/>
      <c r="N156" s="265"/>
      <c r="O156" s="265"/>
      <c r="P156" s="265"/>
      <c r="Q156" s="265"/>
      <c r="R156" s="265"/>
      <c r="S156" s="265"/>
      <c r="T156" s="265"/>
      <c r="U156" s="265"/>
      <c r="V156" s="265"/>
      <c r="W156" s="265"/>
    </row>
    <row r="157" spans="1:23" s="266" customFormat="1" ht="14.25" customHeight="1" x14ac:dyDescent="0.3">
      <c r="A157" s="24"/>
      <c r="B157" s="12"/>
      <c r="C157" s="283"/>
      <c r="D157" s="268"/>
      <c r="E157" s="265"/>
      <c r="F157" s="265"/>
      <c r="G157" s="265"/>
      <c r="H157" s="265"/>
      <c r="I157" s="265"/>
      <c r="J157" s="265"/>
      <c r="K157" s="265"/>
      <c r="L157" s="265"/>
      <c r="M157" s="265"/>
      <c r="N157" s="265"/>
      <c r="O157" s="265"/>
      <c r="P157" s="265"/>
      <c r="Q157" s="265"/>
      <c r="R157" s="265"/>
      <c r="S157" s="265"/>
      <c r="T157" s="265"/>
      <c r="U157" s="265"/>
      <c r="V157" s="265"/>
      <c r="W157" s="265"/>
    </row>
    <row r="158" spans="1:23" s="266" customFormat="1" ht="14.25" customHeight="1" x14ac:dyDescent="0.3">
      <c r="A158" s="24"/>
      <c r="B158" s="12"/>
      <c r="C158" s="283"/>
      <c r="D158" s="268"/>
      <c r="E158" s="265"/>
      <c r="F158" s="265"/>
      <c r="G158" s="265"/>
      <c r="H158" s="265"/>
      <c r="I158" s="265"/>
      <c r="J158" s="265"/>
      <c r="K158" s="265"/>
      <c r="L158" s="265"/>
      <c r="M158" s="265"/>
      <c r="N158" s="265"/>
      <c r="O158" s="265"/>
      <c r="P158" s="265"/>
      <c r="Q158" s="265"/>
      <c r="R158" s="265"/>
      <c r="S158" s="265"/>
      <c r="T158" s="265"/>
      <c r="U158" s="265"/>
      <c r="V158" s="265"/>
      <c r="W158" s="265"/>
    </row>
    <row r="159" spans="1:23" s="266" customFormat="1" ht="14.25" customHeight="1" x14ac:dyDescent="0.3">
      <c r="A159" s="24"/>
      <c r="B159" s="12"/>
      <c r="C159" s="283"/>
      <c r="D159" s="268"/>
      <c r="E159" s="265"/>
      <c r="F159" s="265"/>
      <c r="G159" s="265"/>
      <c r="H159" s="265"/>
      <c r="I159" s="265"/>
      <c r="J159" s="265"/>
      <c r="K159" s="265"/>
      <c r="L159" s="265"/>
      <c r="M159" s="265"/>
      <c r="N159" s="265"/>
      <c r="O159" s="265"/>
      <c r="P159" s="265"/>
      <c r="Q159" s="265"/>
      <c r="R159" s="265"/>
      <c r="S159" s="265"/>
      <c r="T159" s="265"/>
      <c r="U159" s="265"/>
      <c r="V159" s="265"/>
      <c r="W159" s="265"/>
    </row>
    <row r="160" spans="1:23" s="266" customFormat="1" ht="14.25" customHeight="1" x14ac:dyDescent="0.3">
      <c r="A160" s="24"/>
      <c r="B160" s="12"/>
      <c r="C160" s="283"/>
      <c r="D160" s="268"/>
      <c r="E160" s="265"/>
      <c r="F160" s="265"/>
      <c r="G160" s="265"/>
      <c r="H160" s="265"/>
      <c r="I160" s="265"/>
      <c r="J160" s="265"/>
      <c r="K160" s="265"/>
      <c r="L160" s="265"/>
      <c r="M160" s="265"/>
      <c r="N160" s="265"/>
      <c r="O160" s="265"/>
      <c r="P160" s="265"/>
      <c r="Q160" s="265"/>
      <c r="R160" s="265"/>
      <c r="S160" s="265"/>
      <c r="T160" s="265"/>
      <c r="U160" s="265"/>
      <c r="V160" s="265"/>
      <c r="W160" s="265"/>
    </row>
    <row r="161" spans="1:23" s="266" customFormat="1" ht="14.25" customHeight="1" x14ac:dyDescent="0.3">
      <c r="A161" s="24"/>
      <c r="B161" s="11"/>
      <c r="C161" s="261"/>
      <c r="D161" s="265"/>
      <c r="E161" s="265"/>
      <c r="F161" s="265"/>
      <c r="G161" s="265"/>
      <c r="H161" s="265"/>
      <c r="I161" s="265"/>
      <c r="J161" s="265"/>
      <c r="K161" s="265"/>
      <c r="L161" s="265"/>
      <c r="M161" s="265"/>
      <c r="N161" s="265"/>
      <c r="O161" s="265"/>
      <c r="P161" s="265"/>
      <c r="Q161" s="265"/>
      <c r="R161" s="265"/>
      <c r="S161" s="265"/>
      <c r="T161" s="265"/>
      <c r="U161" s="265"/>
      <c r="V161" s="265"/>
      <c r="W161" s="265"/>
    </row>
    <row r="162" spans="1:23" s="266" customFormat="1" ht="14.25" customHeight="1" x14ac:dyDescent="0.3">
      <c r="A162" s="24"/>
      <c r="B162" s="11"/>
      <c r="C162" s="261"/>
      <c r="D162" s="265"/>
      <c r="E162" s="265"/>
      <c r="F162" s="265"/>
      <c r="G162" s="265"/>
      <c r="H162" s="265"/>
      <c r="I162" s="265"/>
      <c r="J162" s="265"/>
      <c r="K162" s="265"/>
      <c r="L162" s="265"/>
      <c r="M162" s="265"/>
      <c r="N162" s="265"/>
      <c r="O162" s="265"/>
      <c r="P162" s="265"/>
      <c r="Q162" s="265"/>
      <c r="R162" s="265"/>
      <c r="S162" s="265"/>
      <c r="T162" s="265"/>
      <c r="U162" s="265"/>
      <c r="V162" s="265"/>
      <c r="W162" s="265"/>
    </row>
    <row r="163" spans="1:23" s="266" customFormat="1" ht="14.25" customHeight="1" x14ac:dyDescent="0.3">
      <c r="A163" s="24"/>
      <c r="B163" s="11"/>
      <c r="C163" s="261"/>
      <c r="D163" s="265"/>
      <c r="E163" s="265"/>
      <c r="F163" s="265"/>
      <c r="G163" s="265"/>
      <c r="H163" s="265"/>
      <c r="I163" s="265"/>
      <c r="J163" s="265"/>
      <c r="K163" s="265"/>
      <c r="L163" s="265"/>
      <c r="M163" s="265"/>
      <c r="N163" s="265"/>
      <c r="O163" s="265"/>
      <c r="P163" s="265"/>
      <c r="Q163" s="265"/>
      <c r="R163" s="265"/>
      <c r="S163" s="265"/>
      <c r="T163" s="265"/>
      <c r="U163" s="265"/>
      <c r="V163" s="265"/>
      <c r="W163" s="265"/>
    </row>
    <row r="164" spans="1:23" s="266" customFormat="1" ht="14.25" customHeight="1" x14ac:dyDescent="0.3">
      <c r="A164" s="24"/>
      <c r="B164" s="11"/>
      <c r="C164" s="261"/>
      <c r="D164" s="265"/>
      <c r="E164" s="265"/>
      <c r="F164" s="265"/>
      <c r="G164" s="265"/>
      <c r="H164" s="265"/>
      <c r="I164" s="265"/>
      <c r="J164" s="265"/>
      <c r="K164" s="265"/>
      <c r="L164" s="265"/>
      <c r="M164" s="265"/>
      <c r="N164" s="265"/>
      <c r="O164" s="265"/>
      <c r="P164" s="265"/>
      <c r="Q164" s="265"/>
      <c r="R164" s="265"/>
      <c r="S164" s="265"/>
      <c r="T164" s="265"/>
      <c r="U164" s="265"/>
      <c r="V164" s="265"/>
      <c r="W164" s="265"/>
    </row>
    <row r="165" spans="1:23" s="266" customFormat="1" ht="14.25" customHeight="1" x14ac:dyDescent="0.3">
      <c r="A165" s="24"/>
      <c r="B165" s="11"/>
      <c r="C165" s="261"/>
      <c r="D165" s="265"/>
      <c r="E165" s="265"/>
      <c r="F165" s="265"/>
      <c r="G165" s="265"/>
      <c r="H165" s="265"/>
      <c r="I165" s="265"/>
      <c r="J165" s="265"/>
      <c r="K165" s="265"/>
      <c r="L165" s="265"/>
      <c r="M165" s="265"/>
      <c r="N165" s="265"/>
      <c r="O165" s="265"/>
      <c r="P165" s="265"/>
      <c r="Q165" s="265"/>
      <c r="R165" s="265"/>
      <c r="S165" s="265"/>
      <c r="T165" s="265"/>
      <c r="U165" s="265"/>
      <c r="V165" s="265"/>
      <c r="W165" s="265"/>
    </row>
    <row r="166" spans="1:23" s="266" customFormat="1" ht="14.25" customHeight="1" x14ac:dyDescent="0.3">
      <c r="A166" s="24"/>
      <c r="B166" s="11"/>
      <c r="C166" s="261"/>
      <c r="D166" s="265"/>
      <c r="E166" s="265"/>
      <c r="F166" s="265"/>
      <c r="G166" s="265"/>
      <c r="H166" s="265"/>
      <c r="I166" s="265"/>
      <c r="J166" s="265"/>
      <c r="K166" s="265"/>
      <c r="L166" s="265"/>
      <c r="M166" s="265"/>
      <c r="N166" s="265"/>
      <c r="O166" s="265"/>
      <c r="P166" s="265"/>
      <c r="Q166" s="265"/>
      <c r="R166" s="265"/>
      <c r="S166" s="265"/>
      <c r="T166" s="265"/>
      <c r="U166" s="265"/>
      <c r="V166" s="265"/>
      <c r="W166" s="265"/>
    </row>
    <row r="167" spans="1:23" s="266" customFormat="1" ht="14.25" customHeight="1" x14ac:dyDescent="0.3">
      <c r="A167" s="24"/>
      <c r="B167" s="11"/>
      <c r="C167" s="261"/>
      <c r="D167" s="265"/>
      <c r="E167" s="265"/>
      <c r="F167" s="265"/>
      <c r="G167" s="265"/>
      <c r="H167" s="265"/>
      <c r="I167" s="265"/>
      <c r="J167" s="265"/>
      <c r="K167" s="265"/>
      <c r="L167" s="265"/>
      <c r="M167" s="265"/>
      <c r="N167" s="265"/>
      <c r="O167" s="265"/>
      <c r="P167" s="265"/>
      <c r="Q167" s="265"/>
      <c r="R167" s="265"/>
      <c r="S167" s="265"/>
      <c r="T167" s="265"/>
      <c r="U167" s="265"/>
      <c r="V167" s="265"/>
      <c r="W167" s="265"/>
    </row>
    <row r="168" spans="1:23" s="266" customFormat="1" ht="14.25" customHeight="1" x14ac:dyDescent="0.3">
      <c r="A168" s="24"/>
      <c r="B168" s="11"/>
      <c r="C168" s="261"/>
      <c r="D168" s="265"/>
      <c r="E168" s="265"/>
      <c r="F168" s="265"/>
      <c r="G168" s="265"/>
      <c r="H168" s="265"/>
      <c r="I168" s="265"/>
      <c r="J168" s="265"/>
      <c r="K168" s="265"/>
      <c r="L168" s="265"/>
      <c r="M168" s="265"/>
      <c r="N168" s="265"/>
      <c r="O168" s="265"/>
      <c r="P168" s="265"/>
      <c r="Q168" s="265"/>
      <c r="R168" s="265"/>
      <c r="S168" s="265"/>
      <c r="T168" s="265"/>
      <c r="U168" s="265"/>
      <c r="V168" s="265"/>
      <c r="W168" s="265"/>
    </row>
    <row r="169" spans="1:23" s="266" customFormat="1" ht="14.25" customHeight="1" x14ac:dyDescent="0.3">
      <c r="A169" s="24"/>
      <c r="B169" s="11"/>
      <c r="C169" s="261"/>
      <c r="D169" s="265"/>
      <c r="E169" s="265"/>
      <c r="F169" s="265"/>
      <c r="G169" s="265"/>
      <c r="H169" s="265"/>
      <c r="I169" s="265"/>
      <c r="J169" s="265"/>
      <c r="K169" s="265"/>
      <c r="L169" s="265"/>
      <c r="M169" s="265"/>
      <c r="N169" s="265"/>
      <c r="O169" s="265"/>
      <c r="P169" s="265"/>
      <c r="Q169" s="265"/>
      <c r="R169" s="265"/>
      <c r="S169" s="265"/>
      <c r="T169" s="265"/>
      <c r="U169" s="265"/>
      <c r="V169" s="265"/>
      <c r="W169" s="265"/>
    </row>
    <row r="170" spans="1:23" s="266" customFormat="1" ht="14.25" customHeight="1" x14ac:dyDescent="0.3">
      <c r="A170" s="24"/>
      <c r="B170" s="11"/>
      <c r="C170" s="261"/>
      <c r="D170" s="265"/>
      <c r="E170" s="265"/>
      <c r="F170" s="265"/>
      <c r="G170" s="265"/>
      <c r="H170" s="265"/>
      <c r="I170" s="265"/>
      <c r="J170" s="265"/>
      <c r="K170" s="265"/>
      <c r="L170" s="265"/>
      <c r="M170" s="265"/>
      <c r="N170" s="265"/>
      <c r="O170" s="265"/>
      <c r="P170" s="265"/>
      <c r="Q170" s="265"/>
      <c r="R170" s="265"/>
      <c r="S170" s="265"/>
      <c r="T170" s="265"/>
      <c r="U170" s="265"/>
      <c r="V170" s="265"/>
      <c r="W170" s="265"/>
    </row>
    <row r="171" spans="1:23" s="266" customFormat="1" ht="14.25" customHeight="1" x14ac:dyDescent="0.3">
      <c r="A171" s="19"/>
      <c r="B171" s="11"/>
      <c r="C171" s="261"/>
      <c r="D171" s="265"/>
      <c r="E171" s="265"/>
      <c r="F171" s="265"/>
      <c r="G171" s="265"/>
      <c r="H171" s="265"/>
      <c r="I171" s="265"/>
      <c r="J171" s="265"/>
      <c r="K171" s="265"/>
      <c r="L171" s="265"/>
      <c r="M171" s="265"/>
      <c r="N171" s="265"/>
      <c r="O171" s="265"/>
      <c r="P171" s="265"/>
      <c r="Q171" s="265"/>
      <c r="R171" s="265"/>
      <c r="S171" s="265"/>
      <c r="T171" s="265"/>
      <c r="U171" s="265"/>
      <c r="V171" s="265"/>
      <c r="W171" s="265"/>
    </row>
    <row r="172" spans="1:23" s="266" customFormat="1" ht="14.25" customHeight="1" x14ac:dyDescent="0.3">
      <c r="A172" s="19"/>
      <c r="B172" s="11"/>
      <c r="C172" s="261"/>
      <c r="D172" s="265"/>
      <c r="E172" s="265"/>
      <c r="F172" s="265"/>
      <c r="G172" s="265"/>
      <c r="H172" s="265"/>
      <c r="I172" s="265"/>
      <c r="J172" s="265"/>
      <c r="K172" s="265"/>
      <c r="L172" s="265"/>
      <c r="M172" s="265"/>
      <c r="N172" s="265"/>
      <c r="O172" s="265"/>
      <c r="P172" s="265"/>
      <c r="Q172" s="265"/>
      <c r="R172" s="265"/>
      <c r="S172" s="265"/>
      <c r="T172" s="265"/>
      <c r="U172" s="265"/>
      <c r="V172" s="265"/>
      <c r="W172" s="265"/>
    </row>
    <row r="173" spans="1:23" s="266" customFormat="1" ht="14.25" customHeight="1" x14ac:dyDescent="0.3">
      <c r="A173" s="19"/>
      <c r="B173" s="11"/>
      <c r="C173" s="261"/>
      <c r="D173" s="265"/>
      <c r="E173" s="265"/>
      <c r="F173" s="265"/>
      <c r="G173" s="265"/>
      <c r="H173" s="265"/>
      <c r="I173" s="265"/>
      <c r="J173" s="265"/>
      <c r="K173" s="265"/>
      <c r="L173" s="265"/>
      <c r="M173" s="265"/>
      <c r="N173" s="265"/>
      <c r="O173" s="265"/>
      <c r="P173" s="265"/>
      <c r="Q173" s="265"/>
      <c r="R173" s="265"/>
      <c r="S173" s="265"/>
      <c r="T173" s="265"/>
      <c r="U173" s="265"/>
      <c r="V173" s="265"/>
      <c r="W173" s="265"/>
    </row>
    <row r="174" spans="1:23" s="266" customFormat="1" ht="14.25" customHeight="1" x14ac:dyDescent="0.3">
      <c r="A174" s="19"/>
      <c r="B174" s="11"/>
      <c r="C174" s="261"/>
      <c r="D174" s="265"/>
      <c r="E174" s="265"/>
      <c r="F174" s="265"/>
      <c r="G174" s="265"/>
      <c r="H174" s="265"/>
      <c r="I174" s="265"/>
      <c r="J174" s="265"/>
      <c r="K174" s="265"/>
      <c r="L174" s="265"/>
      <c r="M174" s="265"/>
      <c r="N174" s="265"/>
      <c r="O174" s="265"/>
      <c r="P174" s="265"/>
      <c r="Q174" s="265"/>
      <c r="R174" s="265"/>
      <c r="S174" s="265"/>
      <c r="T174" s="265"/>
      <c r="U174" s="265"/>
      <c r="V174" s="265"/>
      <c r="W174" s="265"/>
    </row>
    <row r="175" spans="1:23" s="266" customFormat="1" ht="14.25" customHeight="1" x14ac:dyDescent="0.3">
      <c r="A175" s="19"/>
      <c r="B175" s="11"/>
      <c r="C175" s="261"/>
      <c r="D175" s="265"/>
      <c r="E175" s="265"/>
      <c r="F175" s="265"/>
      <c r="G175" s="265"/>
      <c r="H175" s="265"/>
      <c r="I175" s="265"/>
      <c r="J175" s="265"/>
      <c r="K175" s="265"/>
      <c r="L175" s="265"/>
      <c r="M175" s="265"/>
      <c r="N175" s="265"/>
      <c r="O175" s="265"/>
      <c r="P175" s="265"/>
      <c r="Q175" s="265"/>
      <c r="R175" s="265"/>
      <c r="S175" s="265"/>
      <c r="T175" s="265"/>
      <c r="U175" s="265"/>
      <c r="V175" s="265"/>
      <c r="W175" s="265"/>
    </row>
    <row r="176" spans="1:23" s="266" customFormat="1" ht="14.25" customHeight="1" x14ac:dyDescent="0.3">
      <c r="A176" s="19"/>
      <c r="B176" s="11"/>
      <c r="C176" s="261"/>
      <c r="D176" s="265"/>
      <c r="E176" s="265"/>
      <c r="F176" s="265"/>
      <c r="G176" s="265"/>
      <c r="H176" s="265"/>
      <c r="I176" s="265"/>
      <c r="J176" s="265"/>
      <c r="K176" s="265"/>
      <c r="L176" s="265"/>
      <c r="M176" s="265"/>
      <c r="N176" s="265"/>
      <c r="O176" s="265"/>
      <c r="P176" s="265"/>
      <c r="Q176" s="265"/>
      <c r="R176" s="265"/>
      <c r="S176" s="265"/>
      <c r="T176" s="265"/>
      <c r="U176" s="265"/>
      <c r="V176" s="265"/>
      <c r="W176" s="265"/>
    </row>
    <row r="177" spans="1:23" s="266" customFormat="1" ht="14.25" customHeight="1" x14ac:dyDescent="0.3">
      <c r="A177" s="19"/>
      <c r="B177" s="11"/>
      <c r="C177" s="261"/>
      <c r="D177" s="265"/>
      <c r="E177" s="265"/>
      <c r="F177" s="265"/>
      <c r="G177" s="265"/>
      <c r="H177" s="265"/>
      <c r="I177" s="265"/>
      <c r="J177" s="265"/>
      <c r="K177" s="265"/>
      <c r="L177" s="265"/>
      <c r="M177" s="265"/>
      <c r="N177" s="265"/>
      <c r="O177" s="265"/>
      <c r="P177" s="265"/>
      <c r="Q177" s="265"/>
      <c r="R177" s="265"/>
      <c r="S177" s="265"/>
      <c r="T177" s="265"/>
      <c r="U177" s="265"/>
      <c r="V177" s="265"/>
      <c r="W177" s="265"/>
    </row>
    <row r="178" spans="1:23" s="266" customFormat="1" ht="14.25" customHeight="1" x14ac:dyDescent="0.3">
      <c r="A178" s="19"/>
      <c r="B178" s="11"/>
      <c r="C178" s="261"/>
      <c r="D178" s="265"/>
      <c r="E178" s="265"/>
      <c r="F178" s="265"/>
      <c r="G178" s="265"/>
      <c r="H178" s="265"/>
      <c r="I178" s="265"/>
      <c r="J178" s="265"/>
      <c r="K178" s="265"/>
      <c r="L178" s="265"/>
      <c r="M178" s="265"/>
      <c r="N178" s="265"/>
      <c r="O178" s="265"/>
      <c r="P178" s="265"/>
      <c r="Q178" s="265"/>
      <c r="R178" s="265"/>
      <c r="S178" s="265"/>
      <c r="T178" s="265"/>
      <c r="U178" s="265"/>
      <c r="V178" s="265"/>
      <c r="W178" s="265"/>
    </row>
    <row r="179" spans="1:23" s="266" customFormat="1" ht="14.25" customHeight="1" x14ac:dyDescent="0.3">
      <c r="A179" s="19"/>
      <c r="B179" s="11"/>
      <c r="C179" s="261"/>
      <c r="D179" s="265"/>
      <c r="E179" s="265"/>
      <c r="F179" s="265"/>
      <c r="G179" s="265"/>
      <c r="H179" s="265"/>
      <c r="I179" s="265"/>
      <c r="J179" s="265"/>
      <c r="K179" s="265"/>
      <c r="L179" s="265"/>
      <c r="M179" s="265"/>
      <c r="N179" s="265"/>
      <c r="O179" s="265"/>
      <c r="P179" s="265"/>
      <c r="Q179" s="265"/>
      <c r="R179" s="265"/>
      <c r="S179" s="265"/>
      <c r="T179" s="265"/>
      <c r="U179" s="265"/>
      <c r="V179" s="265"/>
      <c r="W179" s="265"/>
    </row>
    <row r="180" spans="1:23" s="266" customFormat="1" ht="14.25" customHeight="1" x14ac:dyDescent="0.3">
      <c r="A180" s="19"/>
      <c r="B180" s="11"/>
      <c r="C180" s="261"/>
      <c r="D180" s="265"/>
      <c r="E180" s="265"/>
      <c r="F180" s="265"/>
      <c r="G180" s="265"/>
      <c r="H180" s="265"/>
      <c r="I180" s="265"/>
      <c r="J180" s="265"/>
      <c r="K180" s="265"/>
      <c r="L180" s="265"/>
      <c r="M180" s="265"/>
      <c r="N180" s="265"/>
      <c r="O180" s="265"/>
      <c r="P180" s="265"/>
      <c r="Q180" s="265"/>
      <c r="R180" s="265"/>
      <c r="S180" s="265"/>
      <c r="T180" s="265"/>
      <c r="U180" s="265"/>
      <c r="V180" s="265"/>
      <c r="W180" s="265"/>
    </row>
    <row r="181" spans="1:23" s="266" customFormat="1" ht="14.25" customHeight="1" x14ac:dyDescent="0.3">
      <c r="A181" s="19"/>
      <c r="B181" s="11"/>
      <c r="C181" s="261"/>
      <c r="D181" s="265"/>
      <c r="E181" s="265"/>
      <c r="F181" s="265"/>
      <c r="G181" s="265"/>
      <c r="H181" s="265"/>
      <c r="I181" s="265"/>
      <c r="J181" s="265"/>
      <c r="K181" s="265"/>
      <c r="L181" s="265"/>
      <c r="M181" s="265"/>
      <c r="N181" s="265"/>
      <c r="O181" s="265"/>
      <c r="P181" s="265"/>
      <c r="Q181" s="265"/>
      <c r="R181" s="265"/>
      <c r="S181" s="265"/>
      <c r="T181" s="265"/>
      <c r="U181" s="265"/>
      <c r="V181" s="265"/>
      <c r="W181" s="265"/>
    </row>
    <row r="182" spans="1:23" s="266" customFormat="1" ht="14.25" customHeight="1" x14ac:dyDescent="0.3">
      <c r="A182" s="19"/>
      <c r="B182" s="11"/>
      <c r="C182" s="261"/>
      <c r="D182" s="265"/>
      <c r="E182" s="265"/>
      <c r="F182" s="265"/>
      <c r="G182" s="265"/>
      <c r="H182" s="265"/>
      <c r="I182" s="265"/>
      <c r="J182" s="265"/>
      <c r="K182" s="265"/>
      <c r="L182" s="265"/>
      <c r="M182" s="265"/>
      <c r="N182" s="265"/>
      <c r="O182" s="265"/>
      <c r="P182" s="265"/>
      <c r="Q182" s="265"/>
      <c r="R182" s="265"/>
      <c r="S182" s="265"/>
      <c r="T182" s="265"/>
      <c r="U182" s="265"/>
      <c r="V182" s="265"/>
      <c r="W182" s="265"/>
    </row>
    <row r="183" spans="1:23" s="266" customFormat="1" ht="14.25" customHeight="1" x14ac:dyDescent="0.3">
      <c r="A183" s="19"/>
      <c r="B183" s="11"/>
      <c r="C183" s="261"/>
      <c r="D183" s="265"/>
      <c r="E183" s="265"/>
      <c r="F183" s="265"/>
      <c r="G183" s="265"/>
      <c r="H183" s="265"/>
      <c r="I183" s="265"/>
      <c r="J183" s="265"/>
      <c r="K183" s="265"/>
      <c r="L183" s="265"/>
      <c r="M183" s="265"/>
      <c r="N183" s="265"/>
      <c r="O183" s="265"/>
      <c r="P183" s="265"/>
      <c r="Q183" s="265"/>
      <c r="R183" s="265"/>
      <c r="S183" s="265"/>
      <c r="T183" s="265"/>
      <c r="U183" s="265"/>
      <c r="V183" s="265"/>
      <c r="W183" s="265"/>
    </row>
    <row r="184" spans="1:23" s="266" customFormat="1" ht="14.25" customHeight="1" x14ac:dyDescent="0.3">
      <c r="A184" s="19"/>
      <c r="B184" s="11"/>
      <c r="C184" s="261"/>
      <c r="D184" s="265"/>
      <c r="E184" s="265"/>
      <c r="F184" s="265"/>
      <c r="G184" s="265"/>
      <c r="H184" s="265"/>
      <c r="I184" s="265"/>
      <c r="J184" s="265"/>
      <c r="K184" s="265"/>
      <c r="L184" s="265"/>
      <c r="M184" s="265"/>
      <c r="N184" s="265"/>
      <c r="O184" s="265"/>
      <c r="P184" s="265"/>
      <c r="Q184" s="265"/>
      <c r="R184" s="265"/>
      <c r="S184" s="265"/>
      <c r="T184" s="265"/>
      <c r="U184" s="265"/>
      <c r="V184" s="265"/>
      <c r="W184" s="265"/>
    </row>
    <row r="185" spans="1:23" s="266" customFormat="1" ht="14.25" customHeight="1" x14ac:dyDescent="0.3">
      <c r="A185" s="19"/>
      <c r="B185" s="11"/>
      <c r="C185" s="261"/>
      <c r="D185" s="265"/>
      <c r="E185" s="265"/>
      <c r="F185" s="265"/>
      <c r="G185" s="265"/>
      <c r="H185" s="265"/>
      <c r="I185" s="265"/>
      <c r="J185" s="265"/>
      <c r="K185" s="265"/>
      <c r="L185" s="265"/>
      <c r="M185" s="265"/>
      <c r="N185" s="265"/>
      <c r="O185" s="265"/>
      <c r="P185" s="265"/>
      <c r="Q185" s="265"/>
      <c r="R185" s="265"/>
      <c r="S185" s="265"/>
      <c r="T185" s="265"/>
      <c r="U185" s="265"/>
      <c r="V185" s="265"/>
      <c r="W185" s="265"/>
    </row>
    <row r="186" spans="1:23" s="266" customFormat="1" ht="14.25" customHeight="1" x14ac:dyDescent="0.3">
      <c r="A186" s="19"/>
      <c r="B186" s="11"/>
      <c r="C186" s="261"/>
      <c r="D186" s="265"/>
      <c r="E186" s="265"/>
      <c r="F186" s="265"/>
      <c r="G186" s="265"/>
      <c r="H186" s="265"/>
      <c r="I186" s="265"/>
      <c r="J186" s="265"/>
      <c r="K186" s="265"/>
      <c r="L186" s="265"/>
      <c r="M186" s="265"/>
      <c r="N186" s="265"/>
      <c r="O186" s="265"/>
      <c r="P186" s="265"/>
      <c r="Q186" s="265"/>
      <c r="R186" s="265"/>
      <c r="S186" s="265"/>
      <c r="T186" s="265"/>
      <c r="U186" s="265"/>
      <c r="V186" s="265"/>
      <c r="W186" s="265"/>
    </row>
    <row r="187" spans="1:23" s="266" customFormat="1" ht="14.25" customHeight="1" x14ac:dyDescent="0.3">
      <c r="A187" s="19"/>
      <c r="B187" s="11"/>
      <c r="C187" s="261"/>
      <c r="D187" s="265"/>
      <c r="E187" s="265"/>
      <c r="F187" s="265"/>
      <c r="G187" s="265"/>
      <c r="H187" s="265"/>
      <c r="I187" s="265"/>
      <c r="J187" s="265"/>
      <c r="K187" s="265"/>
      <c r="L187" s="265"/>
      <c r="M187" s="265"/>
      <c r="N187" s="265"/>
      <c r="O187" s="265"/>
      <c r="P187" s="265"/>
      <c r="Q187" s="265"/>
      <c r="R187" s="265"/>
      <c r="S187" s="265"/>
      <c r="T187" s="265"/>
      <c r="U187" s="265"/>
      <c r="V187" s="265"/>
      <c r="W187" s="265"/>
    </row>
    <row r="188" spans="1:23" s="266" customFormat="1" ht="14.25" customHeight="1" x14ac:dyDescent="0.3">
      <c r="A188" s="19"/>
      <c r="B188" s="11"/>
      <c r="C188" s="261"/>
      <c r="D188" s="265"/>
      <c r="E188" s="265"/>
      <c r="F188" s="265"/>
      <c r="G188" s="265"/>
      <c r="H188" s="265"/>
      <c r="I188" s="265"/>
      <c r="J188" s="265"/>
      <c r="K188" s="265"/>
      <c r="L188" s="265"/>
      <c r="M188" s="265"/>
      <c r="N188" s="265"/>
      <c r="O188" s="265"/>
      <c r="P188" s="265"/>
      <c r="Q188" s="265"/>
      <c r="R188" s="265"/>
      <c r="S188" s="265"/>
      <c r="T188" s="265"/>
      <c r="U188" s="265"/>
      <c r="V188" s="265"/>
      <c r="W188" s="265"/>
    </row>
    <row r="189" spans="1:23" s="266" customFormat="1" ht="14.25" customHeight="1" x14ac:dyDescent="0.3">
      <c r="A189" s="19"/>
      <c r="B189" s="11"/>
      <c r="C189" s="261"/>
      <c r="D189" s="265"/>
      <c r="E189" s="265"/>
      <c r="F189" s="265"/>
      <c r="G189" s="265"/>
      <c r="H189" s="265"/>
      <c r="I189" s="265"/>
      <c r="J189" s="265"/>
      <c r="K189" s="265"/>
      <c r="L189" s="265"/>
      <c r="M189" s="265"/>
      <c r="N189" s="265"/>
      <c r="O189" s="265"/>
      <c r="P189" s="265"/>
      <c r="Q189" s="265"/>
      <c r="R189" s="265"/>
      <c r="S189" s="265"/>
      <c r="T189" s="265"/>
      <c r="U189" s="265"/>
      <c r="V189" s="265"/>
      <c r="W189" s="265"/>
    </row>
    <row r="190" spans="1:23" s="266" customFormat="1" ht="14.25" customHeight="1" x14ac:dyDescent="0.3">
      <c r="A190" s="19"/>
      <c r="B190" s="11"/>
      <c r="C190" s="261"/>
      <c r="D190" s="265"/>
      <c r="E190" s="265"/>
      <c r="F190" s="265"/>
      <c r="G190" s="265"/>
      <c r="H190" s="265"/>
      <c r="I190" s="265"/>
      <c r="J190" s="265"/>
      <c r="K190" s="265"/>
      <c r="L190" s="265"/>
      <c r="M190" s="265"/>
      <c r="N190" s="265"/>
      <c r="O190" s="265"/>
      <c r="P190" s="265"/>
      <c r="Q190" s="265"/>
      <c r="R190" s="265"/>
      <c r="S190" s="265"/>
      <c r="T190" s="265"/>
      <c r="U190" s="265"/>
      <c r="V190" s="265"/>
      <c r="W190" s="265"/>
    </row>
    <row r="191" spans="1:23" s="266" customFormat="1" ht="14.25" customHeight="1" x14ac:dyDescent="0.3">
      <c r="A191" s="19"/>
      <c r="B191" s="11"/>
      <c r="C191" s="261"/>
      <c r="D191" s="265"/>
      <c r="E191" s="265"/>
      <c r="F191" s="265"/>
      <c r="G191" s="265"/>
      <c r="H191" s="265"/>
      <c r="I191" s="265"/>
      <c r="J191" s="265"/>
      <c r="K191" s="265"/>
      <c r="L191" s="265"/>
      <c r="M191" s="265"/>
      <c r="N191" s="265"/>
      <c r="O191" s="265"/>
      <c r="P191" s="265"/>
      <c r="Q191" s="265"/>
      <c r="R191" s="265"/>
      <c r="S191" s="265"/>
      <c r="T191" s="265"/>
      <c r="U191" s="265"/>
      <c r="V191" s="265"/>
      <c r="W191" s="265"/>
    </row>
    <row r="192" spans="1:23" s="266" customFormat="1" ht="14.25" customHeight="1" x14ac:dyDescent="0.3">
      <c r="A192" s="19"/>
      <c r="B192" s="11"/>
      <c r="C192" s="261"/>
      <c r="D192" s="265"/>
      <c r="E192" s="265"/>
      <c r="F192" s="265"/>
      <c r="G192" s="265"/>
      <c r="H192" s="265"/>
      <c r="I192" s="265"/>
      <c r="J192" s="265"/>
      <c r="K192" s="265"/>
      <c r="L192" s="265"/>
      <c r="M192" s="265"/>
      <c r="N192" s="265"/>
      <c r="O192" s="265"/>
      <c r="P192" s="265"/>
      <c r="Q192" s="265"/>
      <c r="R192" s="265"/>
      <c r="S192" s="265"/>
      <c r="T192" s="265"/>
      <c r="U192" s="265"/>
      <c r="V192" s="265"/>
      <c r="W192" s="265"/>
    </row>
    <row r="193" spans="1:23" s="266" customFormat="1" ht="14.25" customHeight="1" x14ac:dyDescent="0.3">
      <c r="A193" s="19"/>
      <c r="B193" s="11"/>
      <c r="C193" s="261"/>
      <c r="D193" s="265"/>
      <c r="E193" s="265"/>
      <c r="F193" s="265"/>
      <c r="G193" s="265"/>
      <c r="H193" s="265"/>
      <c r="I193" s="265"/>
      <c r="J193" s="265"/>
      <c r="K193" s="265"/>
      <c r="L193" s="265"/>
      <c r="M193" s="265"/>
      <c r="N193" s="265"/>
      <c r="O193" s="265"/>
      <c r="P193" s="265"/>
      <c r="Q193" s="265"/>
      <c r="R193" s="265"/>
      <c r="S193" s="265"/>
      <c r="T193" s="265"/>
      <c r="U193" s="265"/>
      <c r="V193" s="265"/>
      <c r="W193" s="265"/>
    </row>
    <row r="194" spans="1:23" s="266" customFormat="1" ht="14.25" customHeight="1" x14ac:dyDescent="0.3">
      <c r="A194" s="19"/>
      <c r="B194" s="11"/>
      <c r="C194" s="261"/>
      <c r="D194" s="265"/>
      <c r="E194" s="265"/>
      <c r="F194" s="265"/>
      <c r="G194" s="265"/>
      <c r="H194" s="265"/>
      <c r="I194" s="265"/>
      <c r="J194" s="265"/>
      <c r="K194" s="265"/>
      <c r="L194" s="265"/>
      <c r="M194" s="265"/>
      <c r="N194" s="265"/>
      <c r="O194" s="265"/>
      <c r="P194" s="265"/>
      <c r="Q194" s="265"/>
      <c r="R194" s="265"/>
      <c r="S194" s="265"/>
      <c r="T194" s="265"/>
      <c r="U194" s="265"/>
      <c r="V194" s="265"/>
      <c r="W194" s="265"/>
    </row>
    <row r="195" spans="1:23" s="266" customFormat="1" ht="14.25" customHeight="1" x14ac:dyDescent="0.3">
      <c r="A195" s="19"/>
      <c r="B195" s="11"/>
      <c r="C195" s="261"/>
      <c r="D195" s="265"/>
      <c r="E195" s="265"/>
      <c r="F195" s="265"/>
      <c r="G195" s="265"/>
      <c r="H195" s="265"/>
      <c r="I195" s="265"/>
      <c r="J195" s="265"/>
      <c r="K195" s="265"/>
      <c r="L195" s="265"/>
      <c r="M195" s="265"/>
      <c r="N195" s="265"/>
      <c r="O195" s="265"/>
      <c r="P195" s="265"/>
      <c r="Q195" s="265"/>
      <c r="R195" s="265"/>
      <c r="S195" s="265"/>
      <c r="T195" s="265"/>
      <c r="U195" s="265"/>
      <c r="V195" s="265"/>
      <c r="W195" s="265"/>
    </row>
    <row r="196" spans="1:23" s="266" customFormat="1" ht="14.25" customHeight="1" x14ac:dyDescent="0.3">
      <c r="A196" s="19"/>
      <c r="B196" s="11"/>
      <c r="C196" s="261"/>
      <c r="D196" s="265"/>
      <c r="E196" s="265"/>
      <c r="F196" s="265"/>
      <c r="G196" s="265"/>
      <c r="H196" s="265"/>
      <c r="I196" s="265"/>
      <c r="J196" s="265"/>
      <c r="K196" s="265"/>
      <c r="L196" s="265"/>
      <c r="M196" s="265"/>
      <c r="N196" s="265"/>
      <c r="O196" s="265"/>
      <c r="P196" s="265"/>
      <c r="Q196" s="265"/>
      <c r="R196" s="265"/>
      <c r="S196" s="265"/>
      <c r="T196" s="265"/>
      <c r="U196" s="265"/>
      <c r="V196" s="265"/>
      <c r="W196" s="265"/>
    </row>
    <row r="197" spans="1:23" s="266" customFormat="1" ht="14.25" customHeight="1" x14ac:dyDescent="0.3">
      <c r="A197" s="19"/>
      <c r="B197" s="11"/>
      <c r="C197" s="261"/>
      <c r="D197" s="265"/>
      <c r="E197" s="265"/>
      <c r="F197" s="265"/>
      <c r="G197" s="265"/>
      <c r="H197" s="265"/>
      <c r="I197" s="265"/>
      <c r="J197" s="265"/>
      <c r="K197" s="265"/>
      <c r="L197" s="265"/>
      <c r="M197" s="265"/>
      <c r="N197" s="265"/>
      <c r="O197" s="265"/>
      <c r="P197" s="265"/>
      <c r="Q197" s="265"/>
      <c r="R197" s="265"/>
      <c r="S197" s="265"/>
      <c r="T197" s="265"/>
      <c r="U197" s="265"/>
      <c r="V197" s="265"/>
      <c r="W197" s="265"/>
    </row>
    <row r="198" spans="1:23" s="266" customFormat="1" ht="14.25" customHeight="1" x14ac:dyDescent="0.3">
      <c r="A198" s="19"/>
      <c r="B198" s="11"/>
      <c r="C198" s="261"/>
      <c r="D198" s="265"/>
      <c r="E198" s="265"/>
      <c r="F198" s="265"/>
      <c r="G198" s="265"/>
      <c r="H198" s="265"/>
      <c r="I198" s="265"/>
      <c r="J198" s="265"/>
      <c r="K198" s="265"/>
      <c r="L198" s="265"/>
      <c r="M198" s="265"/>
      <c r="N198" s="265"/>
      <c r="O198" s="265"/>
      <c r="P198" s="265"/>
      <c r="Q198" s="265"/>
      <c r="R198" s="265"/>
      <c r="S198" s="265"/>
      <c r="T198" s="265"/>
      <c r="U198" s="265"/>
      <c r="V198" s="265"/>
      <c r="W198" s="265"/>
    </row>
    <row r="199" spans="1:23" s="266" customFormat="1" ht="14.25" customHeight="1" x14ac:dyDescent="0.3">
      <c r="A199" s="19"/>
      <c r="B199" s="11"/>
      <c r="C199" s="261"/>
      <c r="D199" s="265"/>
      <c r="E199" s="265"/>
      <c r="F199" s="265"/>
      <c r="G199" s="265"/>
      <c r="H199" s="265"/>
      <c r="I199" s="265"/>
      <c r="J199" s="265"/>
      <c r="K199" s="265"/>
      <c r="L199" s="265"/>
      <c r="M199" s="265"/>
      <c r="N199" s="265"/>
      <c r="O199" s="265"/>
      <c r="P199" s="265"/>
      <c r="Q199" s="265"/>
      <c r="R199" s="265"/>
      <c r="S199" s="265"/>
      <c r="T199" s="265"/>
      <c r="U199" s="265"/>
      <c r="V199" s="265"/>
      <c r="W199" s="265"/>
    </row>
    <row r="200" spans="1:23" s="266" customFormat="1" ht="14.25" customHeight="1" x14ac:dyDescent="0.3">
      <c r="A200" s="19"/>
      <c r="B200" s="11"/>
      <c r="C200" s="261"/>
      <c r="D200" s="265"/>
      <c r="E200" s="265"/>
      <c r="F200" s="265"/>
      <c r="G200" s="265"/>
      <c r="H200" s="265"/>
      <c r="I200" s="265"/>
      <c r="J200" s="265"/>
      <c r="K200" s="265"/>
      <c r="L200" s="265"/>
      <c r="M200" s="265"/>
      <c r="N200" s="265"/>
      <c r="O200" s="265"/>
      <c r="P200" s="265"/>
      <c r="Q200" s="265"/>
      <c r="R200" s="265"/>
      <c r="S200" s="265"/>
      <c r="T200" s="265"/>
      <c r="U200" s="265"/>
      <c r="V200" s="265"/>
      <c r="W200" s="265"/>
    </row>
    <row r="201" spans="1:23" s="266" customFormat="1" ht="14.25" customHeight="1" x14ac:dyDescent="0.3">
      <c r="A201" s="19"/>
      <c r="B201" s="11"/>
      <c r="C201" s="261"/>
      <c r="D201" s="265"/>
      <c r="E201" s="265"/>
      <c r="F201" s="265"/>
      <c r="G201" s="265"/>
      <c r="H201" s="265"/>
      <c r="I201" s="265"/>
      <c r="J201" s="265"/>
      <c r="K201" s="265"/>
      <c r="L201" s="265"/>
      <c r="M201" s="265"/>
      <c r="N201" s="265"/>
      <c r="O201" s="265"/>
      <c r="P201" s="265"/>
      <c r="Q201" s="265"/>
      <c r="R201" s="265"/>
      <c r="S201" s="265"/>
      <c r="T201" s="265"/>
      <c r="U201" s="265"/>
      <c r="V201" s="265"/>
      <c r="W201" s="265"/>
    </row>
    <row r="202" spans="1:23" s="266" customFormat="1" ht="14.25" customHeight="1" x14ac:dyDescent="0.3">
      <c r="A202" s="19"/>
      <c r="B202" s="11"/>
      <c r="C202" s="261"/>
      <c r="D202" s="265"/>
      <c r="E202" s="265"/>
      <c r="F202" s="265"/>
      <c r="G202" s="265"/>
      <c r="H202" s="265"/>
      <c r="I202" s="265"/>
      <c r="J202" s="265"/>
      <c r="K202" s="265"/>
      <c r="L202" s="265"/>
      <c r="M202" s="265"/>
      <c r="N202" s="265"/>
      <c r="O202" s="265"/>
      <c r="P202" s="265"/>
      <c r="Q202" s="265"/>
      <c r="R202" s="265"/>
      <c r="S202" s="265"/>
      <c r="T202" s="265"/>
      <c r="U202" s="265"/>
      <c r="V202" s="265"/>
      <c r="W202" s="265"/>
    </row>
    <row r="203" spans="1:23" s="266" customFormat="1" ht="14.25" customHeight="1" x14ac:dyDescent="0.3">
      <c r="A203" s="19"/>
      <c r="B203" s="11"/>
      <c r="C203" s="261"/>
      <c r="D203" s="265"/>
      <c r="E203" s="265"/>
      <c r="F203" s="265"/>
      <c r="G203" s="265"/>
      <c r="H203" s="265"/>
      <c r="I203" s="265"/>
      <c r="J203" s="265"/>
      <c r="K203" s="265"/>
      <c r="L203" s="265"/>
      <c r="M203" s="265"/>
      <c r="N203" s="265"/>
      <c r="O203" s="265"/>
      <c r="P203" s="265"/>
      <c r="Q203" s="265"/>
      <c r="R203" s="265"/>
      <c r="S203" s="265"/>
      <c r="T203" s="265"/>
      <c r="U203" s="265"/>
      <c r="V203" s="265"/>
      <c r="W203" s="265"/>
    </row>
    <row r="204" spans="1:23" s="266" customFormat="1" ht="14.25" customHeight="1" x14ac:dyDescent="0.3">
      <c r="A204" s="19"/>
      <c r="B204" s="11"/>
      <c r="C204" s="261"/>
      <c r="D204" s="265"/>
      <c r="E204" s="265"/>
      <c r="F204" s="265"/>
      <c r="G204" s="265"/>
      <c r="H204" s="265"/>
      <c r="I204" s="265"/>
      <c r="J204" s="265"/>
      <c r="K204" s="265"/>
      <c r="L204" s="265"/>
      <c r="M204" s="265"/>
      <c r="N204" s="265"/>
      <c r="O204" s="265"/>
      <c r="P204" s="265"/>
      <c r="Q204" s="265"/>
      <c r="R204" s="265"/>
      <c r="S204" s="265"/>
      <c r="T204" s="265"/>
      <c r="U204" s="265"/>
      <c r="V204" s="265"/>
      <c r="W204" s="265"/>
    </row>
    <row r="205" spans="1:23" s="266" customFormat="1" ht="14.25" customHeight="1" x14ac:dyDescent="0.3">
      <c r="A205" s="19"/>
      <c r="B205" s="11"/>
      <c r="C205" s="261"/>
      <c r="D205" s="265"/>
      <c r="E205" s="265"/>
      <c r="F205" s="265"/>
      <c r="G205" s="265"/>
      <c r="H205" s="265"/>
      <c r="I205" s="265"/>
      <c r="J205" s="265"/>
      <c r="K205" s="265"/>
      <c r="L205" s="265"/>
      <c r="M205" s="265"/>
      <c r="N205" s="265"/>
      <c r="O205" s="265"/>
      <c r="P205" s="265"/>
      <c r="Q205" s="265"/>
      <c r="R205" s="265"/>
      <c r="S205" s="265"/>
      <c r="T205" s="265"/>
      <c r="U205" s="265"/>
      <c r="V205" s="265"/>
      <c r="W205" s="265"/>
    </row>
    <row r="206" spans="1:23" s="266" customFormat="1" ht="14.25" customHeight="1" x14ac:dyDescent="0.3">
      <c r="A206" s="19"/>
      <c r="B206" s="11"/>
      <c r="C206" s="261"/>
      <c r="D206" s="265"/>
      <c r="E206" s="265"/>
      <c r="F206" s="265"/>
      <c r="G206" s="265"/>
      <c r="H206" s="265"/>
      <c r="I206" s="265"/>
      <c r="J206" s="265"/>
      <c r="K206" s="265"/>
      <c r="L206" s="265"/>
      <c r="M206" s="265"/>
      <c r="N206" s="265"/>
      <c r="O206" s="265"/>
      <c r="P206" s="265"/>
      <c r="Q206" s="265"/>
      <c r="R206" s="265"/>
      <c r="S206" s="265"/>
      <c r="T206" s="265"/>
      <c r="U206" s="265"/>
      <c r="V206" s="265"/>
      <c r="W206" s="265"/>
    </row>
    <row r="207" spans="1:23" s="266" customFormat="1" ht="14.25" customHeight="1" x14ac:dyDescent="0.3">
      <c r="A207" s="19"/>
      <c r="B207" s="11"/>
      <c r="C207" s="261"/>
      <c r="D207" s="265"/>
      <c r="E207" s="265"/>
      <c r="F207" s="265"/>
      <c r="G207" s="265"/>
      <c r="H207" s="265"/>
      <c r="I207" s="265"/>
      <c r="J207" s="265"/>
      <c r="K207" s="265"/>
      <c r="L207" s="265"/>
      <c r="M207" s="265"/>
      <c r="N207" s="265"/>
      <c r="O207" s="265"/>
      <c r="P207" s="265"/>
      <c r="Q207" s="265"/>
      <c r="R207" s="265"/>
      <c r="S207" s="265"/>
      <c r="T207" s="265"/>
      <c r="U207" s="265"/>
      <c r="V207" s="265"/>
      <c r="W207" s="265"/>
    </row>
    <row r="208" spans="1:23" s="266" customFormat="1" ht="14.25" customHeight="1" x14ac:dyDescent="0.3">
      <c r="A208" s="19"/>
      <c r="B208" s="11"/>
      <c r="C208" s="261"/>
      <c r="D208" s="265"/>
      <c r="E208" s="265"/>
      <c r="F208" s="265"/>
      <c r="G208" s="265"/>
      <c r="H208" s="265"/>
      <c r="I208" s="265"/>
      <c r="J208" s="265"/>
      <c r="K208" s="265"/>
      <c r="L208" s="265"/>
      <c r="M208" s="265"/>
      <c r="N208" s="265"/>
      <c r="O208" s="265"/>
      <c r="P208" s="265"/>
      <c r="Q208" s="265"/>
      <c r="R208" s="265"/>
      <c r="S208" s="265"/>
      <c r="T208" s="265"/>
      <c r="U208" s="265"/>
      <c r="V208" s="265"/>
      <c r="W208" s="265"/>
    </row>
    <row r="209" spans="1:23" s="266" customFormat="1" ht="14.25" customHeight="1" x14ac:dyDescent="0.3">
      <c r="A209" s="19"/>
      <c r="B209" s="11"/>
      <c r="C209" s="261"/>
      <c r="D209" s="265"/>
      <c r="E209" s="265"/>
      <c r="F209" s="265"/>
      <c r="G209" s="265"/>
      <c r="H209" s="265"/>
      <c r="I209" s="265"/>
      <c r="J209" s="265"/>
      <c r="K209" s="265"/>
      <c r="L209" s="265"/>
      <c r="M209" s="265"/>
      <c r="N209" s="265"/>
      <c r="O209" s="265"/>
      <c r="P209" s="265"/>
      <c r="Q209" s="265"/>
      <c r="R209" s="265"/>
      <c r="S209" s="265"/>
      <c r="T209" s="265"/>
      <c r="U209" s="265"/>
      <c r="V209" s="265"/>
      <c r="W209" s="265"/>
    </row>
    <row r="210" spans="1:23" s="266" customFormat="1" ht="14.25" customHeight="1" x14ac:dyDescent="0.3">
      <c r="A210" s="19"/>
      <c r="B210" s="11"/>
      <c r="C210" s="261"/>
      <c r="D210" s="265"/>
      <c r="E210" s="265"/>
      <c r="F210" s="265"/>
      <c r="G210" s="265"/>
      <c r="H210" s="265"/>
      <c r="I210" s="265"/>
      <c r="J210" s="265"/>
      <c r="K210" s="265"/>
      <c r="L210" s="265"/>
      <c r="M210" s="265"/>
      <c r="N210" s="265"/>
      <c r="O210" s="265"/>
      <c r="P210" s="265"/>
      <c r="Q210" s="265"/>
      <c r="R210" s="265"/>
      <c r="S210" s="265"/>
      <c r="T210" s="265"/>
      <c r="U210" s="265"/>
      <c r="V210" s="265"/>
      <c r="W210" s="265"/>
    </row>
    <row r="211" spans="1:23" s="266" customFormat="1" ht="14.25" customHeight="1" x14ac:dyDescent="0.3">
      <c r="A211" s="19"/>
      <c r="B211" s="11"/>
      <c r="C211" s="261"/>
      <c r="D211" s="265"/>
      <c r="E211" s="265"/>
      <c r="F211" s="265"/>
      <c r="G211" s="265"/>
      <c r="H211" s="265"/>
      <c r="I211" s="265"/>
      <c r="J211" s="265"/>
      <c r="K211" s="265"/>
      <c r="L211" s="265"/>
      <c r="M211" s="265"/>
      <c r="N211" s="265"/>
      <c r="O211" s="265"/>
      <c r="P211" s="265"/>
      <c r="Q211" s="265"/>
      <c r="R211" s="265"/>
      <c r="S211" s="265"/>
      <c r="T211" s="265"/>
      <c r="U211" s="265"/>
      <c r="V211" s="265"/>
      <c r="W211" s="265"/>
    </row>
    <row r="212" spans="1:23" s="266" customFormat="1" ht="14.25" customHeight="1" x14ac:dyDescent="0.3">
      <c r="A212" s="19"/>
      <c r="B212" s="11"/>
      <c r="C212" s="261"/>
      <c r="D212" s="265"/>
      <c r="E212" s="265"/>
      <c r="F212" s="265"/>
      <c r="G212" s="265"/>
      <c r="H212" s="265"/>
      <c r="I212" s="265"/>
      <c r="J212" s="265"/>
      <c r="K212" s="265"/>
      <c r="L212" s="265"/>
      <c r="M212" s="265"/>
      <c r="N212" s="265"/>
      <c r="O212" s="265"/>
      <c r="P212" s="265"/>
      <c r="Q212" s="265"/>
      <c r="R212" s="265"/>
      <c r="S212" s="265"/>
      <c r="T212" s="265"/>
      <c r="U212" s="265"/>
      <c r="V212" s="265"/>
      <c r="W212" s="265"/>
    </row>
    <row r="213" spans="1:23" s="266" customFormat="1" ht="14.25" customHeight="1" x14ac:dyDescent="0.3">
      <c r="A213" s="19"/>
      <c r="B213" s="11"/>
      <c r="C213" s="261"/>
      <c r="D213" s="265"/>
      <c r="E213" s="265"/>
      <c r="F213" s="265"/>
      <c r="G213" s="265"/>
      <c r="H213" s="265"/>
      <c r="I213" s="265"/>
      <c r="J213" s="265"/>
      <c r="K213" s="265"/>
      <c r="L213" s="265"/>
      <c r="M213" s="265"/>
      <c r="N213" s="265"/>
      <c r="O213" s="265"/>
      <c r="P213" s="265"/>
      <c r="Q213" s="265"/>
      <c r="R213" s="265"/>
      <c r="S213" s="265"/>
      <c r="T213" s="265"/>
      <c r="U213" s="265"/>
      <c r="V213" s="265"/>
      <c r="W213" s="265"/>
    </row>
    <row r="214" spans="1:23" s="266" customFormat="1" ht="14.25" customHeight="1" x14ac:dyDescent="0.3">
      <c r="A214" s="19"/>
      <c r="B214" s="11"/>
      <c r="C214" s="261"/>
      <c r="D214" s="265"/>
      <c r="E214" s="265"/>
      <c r="F214" s="265"/>
      <c r="G214" s="265"/>
      <c r="H214" s="265"/>
      <c r="I214" s="265"/>
      <c r="J214" s="265"/>
      <c r="K214" s="265"/>
      <c r="L214" s="265"/>
      <c r="M214" s="265"/>
      <c r="N214" s="265"/>
      <c r="O214" s="265"/>
      <c r="P214" s="265"/>
      <c r="Q214" s="265"/>
      <c r="R214" s="265"/>
      <c r="S214" s="265"/>
      <c r="T214" s="265"/>
      <c r="U214" s="265"/>
      <c r="V214" s="265"/>
      <c r="W214" s="265"/>
    </row>
    <row r="215" spans="1:23" s="266" customFormat="1" ht="14.25" customHeight="1" x14ac:dyDescent="0.3">
      <c r="A215" s="19"/>
      <c r="B215" s="11"/>
      <c r="C215" s="261"/>
      <c r="D215" s="265"/>
      <c r="E215" s="265"/>
      <c r="F215" s="265"/>
      <c r="G215" s="265"/>
      <c r="H215" s="265"/>
      <c r="I215" s="265"/>
      <c r="J215" s="265"/>
      <c r="K215" s="265"/>
      <c r="L215" s="265"/>
      <c r="M215" s="265"/>
      <c r="N215" s="265"/>
      <c r="O215" s="265"/>
      <c r="P215" s="265"/>
      <c r="Q215" s="265"/>
      <c r="R215" s="265"/>
      <c r="S215" s="265"/>
      <c r="T215" s="265"/>
      <c r="U215" s="265"/>
      <c r="V215" s="265"/>
      <c r="W215" s="265"/>
    </row>
    <row r="216" spans="1:23" s="266" customFormat="1" ht="14.25" customHeight="1" x14ac:dyDescent="0.3">
      <c r="A216" s="19"/>
      <c r="B216" s="11"/>
      <c r="C216" s="261"/>
      <c r="D216" s="265"/>
      <c r="E216" s="265"/>
      <c r="F216" s="265"/>
      <c r="G216" s="265"/>
      <c r="H216" s="265"/>
      <c r="I216" s="265"/>
      <c r="J216" s="265"/>
      <c r="K216" s="265"/>
      <c r="L216" s="265"/>
      <c r="M216" s="265"/>
      <c r="N216" s="265"/>
      <c r="O216" s="265"/>
      <c r="P216" s="265"/>
      <c r="Q216" s="265"/>
      <c r="R216" s="265"/>
      <c r="S216" s="265"/>
      <c r="T216" s="265"/>
      <c r="U216" s="265"/>
      <c r="V216" s="265"/>
      <c r="W216" s="265"/>
    </row>
    <row r="217" spans="1:23" s="266" customFormat="1" ht="14.25" customHeight="1" x14ac:dyDescent="0.3">
      <c r="A217" s="19"/>
      <c r="B217" s="11"/>
      <c r="C217" s="261"/>
      <c r="D217" s="265"/>
      <c r="E217" s="265"/>
      <c r="F217" s="265"/>
      <c r="G217" s="265"/>
      <c r="H217" s="265"/>
      <c r="I217" s="265"/>
      <c r="J217" s="265"/>
      <c r="K217" s="265"/>
      <c r="L217" s="265"/>
      <c r="M217" s="265"/>
      <c r="N217" s="265"/>
      <c r="O217" s="265"/>
      <c r="P217" s="265"/>
      <c r="Q217" s="265"/>
      <c r="R217" s="265"/>
      <c r="S217" s="265"/>
      <c r="T217" s="265"/>
      <c r="U217" s="265"/>
      <c r="V217" s="265"/>
      <c r="W217" s="265"/>
    </row>
    <row r="218" spans="1:23" s="266" customFormat="1" ht="14.25" customHeight="1" x14ac:dyDescent="0.3">
      <c r="A218" s="19"/>
      <c r="B218" s="11"/>
      <c r="C218" s="261"/>
      <c r="D218" s="265"/>
      <c r="E218" s="265"/>
      <c r="F218" s="265"/>
      <c r="G218" s="265"/>
      <c r="H218" s="265"/>
      <c r="I218" s="265"/>
      <c r="J218" s="265"/>
      <c r="K218" s="265"/>
      <c r="L218" s="265"/>
      <c r="M218" s="265"/>
      <c r="N218" s="265"/>
      <c r="O218" s="265"/>
      <c r="P218" s="265"/>
      <c r="Q218" s="265"/>
      <c r="R218" s="265"/>
      <c r="S218" s="265"/>
      <c r="T218" s="265"/>
      <c r="U218" s="265"/>
      <c r="V218" s="265"/>
      <c r="W218" s="265"/>
    </row>
    <row r="219" spans="1:23" s="266" customFormat="1" ht="14.25" customHeight="1" x14ac:dyDescent="0.3">
      <c r="A219" s="19"/>
      <c r="B219" s="11"/>
      <c r="C219" s="261"/>
      <c r="D219" s="265"/>
      <c r="E219" s="265"/>
      <c r="F219" s="265"/>
      <c r="G219" s="265"/>
      <c r="H219" s="265"/>
      <c r="I219" s="265"/>
      <c r="J219" s="265"/>
      <c r="K219" s="265"/>
      <c r="L219" s="265"/>
      <c r="M219" s="265"/>
      <c r="N219" s="265"/>
      <c r="O219" s="265"/>
      <c r="P219" s="265"/>
      <c r="Q219" s="265"/>
      <c r="R219" s="265"/>
      <c r="S219" s="265"/>
      <c r="T219" s="265"/>
      <c r="U219" s="265"/>
      <c r="V219" s="265"/>
      <c r="W219" s="265"/>
    </row>
    <row r="220" spans="1:23" s="266" customFormat="1" ht="14.25" customHeight="1" x14ac:dyDescent="0.3">
      <c r="A220" s="19"/>
      <c r="B220" s="11"/>
      <c r="C220" s="261"/>
      <c r="D220" s="265"/>
      <c r="E220" s="265"/>
      <c r="F220" s="265"/>
      <c r="G220" s="265"/>
      <c r="H220" s="265"/>
      <c r="I220" s="265"/>
      <c r="J220" s="265"/>
      <c r="K220" s="265"/>
      <c r="L220" s="265"/>
      <c r="M220" s="265"/>
      <c r="N220" s="265"/>
      <c r="O220" s="265"/>
      <c r="P220" s="265"/>
      <c r="Q220" s="265"/>
      <c r="R220" s="265"/>
      <c r="S220" s="265"/>
      <c r="T220" s="265"/>
      <c r="U220" s="265"/>
      <c r="V220" s="265"/>
      <c r="W220" s="265"/>
    </row>
    <row r="221" spans="1:23" s="266" customFormat="1" ht="14.25" customHeight="1" x14ac:dyDescent="0.3">
      <c r="A221" s="19"/>
      <c r="B221" s="11"/>
      <c r="C221" s="261"/>
      <c r="D221" s="265"/>
      <c r="E221" s="265"/>
      <c r="F221" s="265"/>
      <c r="G221" s="265"/>
      <c r="H221" s="265"/>
      <c r="I221" s="265"/>
      <c r="J221" s="265"/>
      <c r="K221" s="265"/>
      <c r="L221" s="265"/>
      <c r="M221" s="265"/>
      <c r="N221" s="265"/>
      <c r="O221" s="265"/>
      <c r="P221" s="265"/>
      <c r="Q221" s="265"/>
      <c r="R221" s="265"/>
      <c r="S221" s="265"/>
      <c r="T221" s="265"/>
      <c r="U221" s="265"/>
      <c r="V221" s="265"/>
      <c r="W221" s="265"/>
    </row>
    <row r="222" spans="1:23" s="266" customFormat="1" ht="14.25" customHeight="1" x14ac:dyDescent="0.3">
      <c r="A222" s="19"/>
      <c r="B222" s="11"/>
      <c r="C222" s="261"/>
      <c r="D222" s="265"/>
      <c r="E222" s="265"/>
      <c r="F222" s="265"/>
      <c r="G222" s="265"/>
      <c r="H222" s="265"/>
      <c r="I222" s="265"/>
      <c r="J222" s="265"/>
      <c r="K222" s="265"/>
      <c r="L222" s="265"/>
      <c r="M222" s="265"/>
      <c r="N222" s="265"/>
      <c r="O222" s="265"/>
      <c r="P222" s="265"/>
      <c r="Q222" s="265"/>
      <c r="R222" s="265"/>
      <c r="S222" s="265"/>
      <c r="T222" s="265"/>
      <c r="U222" s="265"/>
      <c r="V222" s="265"/>
      <c r="W222" s="265"/>
    </row>
    <row r="223" spans="1:23" s="266" customFormat="1" ht="14.25" customHeight="1" x14ac:dyDescent="0.3">
      <c r="A223" s="19"/>
      <c r="B223" s="11"/>
      <c r="C223" s="261"/>
      <c r="D223" s="265"/>
      <c r="E223" s="265"/>
      <c r="F223" s="265"/>
      <c r="G223" s="265"/>
      <c r="H223" s="265"/>
      <c r="I223" s="265"/>
      <c r="J223" s="265"/>
      <c r="K223" s="265"/>
      <c r="L223" s="265"/>
      <c r="M223" s="265"/>
      <c r="N223" s="265"/>
      <c r="O223" s="265"/>
      <c r="P223" s="265"/>
      <c r="Q223" s="265"/>
      <c r="R223" s="265"/>
      <c r="S223" s="265"/>
      <c r="T223" s="265"/>
      <c r="U223" s="265"/>
      <c r="V223" s="265"/>
      <c r="W223" s="265"/>
    </row>
    <row r="224" spans="1:23" s="266" customFormat="1" ht="14.25" customHeight="1" x14ac:dyDescent="0.3">
      <c r="A224" s="19"/>
      <c r="B224" s="11"/>
      <c r="C224" s="261"/>
      <c r="D224" s="265"/>
      <c r="E224" s="265"/>
      <c r="F224" s="265"/>
      <c r="G224" s="265"/>
      <c r="H224" s="265"/>
      <c r="I224" s="265"/>
      <c r="J224" s="265"/>
      <c r="K224" s="265"/>
      <c r="L224" s="265"/>
      <c r="M224" s="265"/>
      <c r="N224" s="265"/>
      <c r="O224" s="265"/>
      <c r="P224" s="265"/>
      <c r="Q224" s="265"/>
      <c r="R224" s="265"/>
      <c r="S224" s="265"/>
      <c r="T224" s="265"/>
      <c r="U224" s="265"/>
      <c r="V224" s="265"/>
      <c r="W224" s="265"/>
    </row>
    <row r="225" spans="1:23" s="266" customFormat="1" ht="14.25" customHeight="1" x14ac:dyDescent="0.3">
      <c r="A225" s="19"/>
      <c r="B225" s="11"/>
      <c r="C225" s="261"/>
      <c r="D225" s="265"/>
      <c r="E225" s="265"/>
      <c r="F225" s="265"/>
      <c r="G225" s="265"/>
      <c r="H225" s="265"/>
      <c r="I225" s="265"/>
      <c r="J225" s="265"/>
      <c r="K225" s="265"/>
      <c r="L225" s="265"/>
      <c r="M225" s="265"/>
      <c r="N225" s="265"/>
      <c r="O225" s="265"/>
      <c r="P225" s="265"/>
      <c r="Q225" s="265"/>
      <c r="R225" s="265"/>
      <c r="S225" s="265"/>
      <c r="T225" s="265"/>
      <c r="U225" s="265"/>
      <c r="V225" s="265"/>
      <c r="W225" s="265"/>
    </row>
    <row r="226" spans="1:23" s="266" customFormat="1" ht="14.25" customHeight="1" x14ac:dyDescent="0.3">
      <c r="A226" s="19"/>
      <c r="B226" s="11"/>
      <c r="C226" s="261"/>
      <c r="D226" s="265"/>
      <c r="E226" s="265"/>
      <c r="F226" s="265"/>
      <c r="G226" s="265"/>
      <c r="H226" s="265"/>
      <c r="I226" s="265"/>
      <c r="J226" s="265"/>
      <c r="K226" s="265"/>
      <c r="L226" s="265"/>
      <c r="M226" s="265"/>
      <c r="N226" s="265"/>
      <c r="O226" s="265"/>
      <c r="P226" s="265"/>
      <c r="Q226" s="265"/>
      <c r="R226" s="265"/>
      <c r="S226" s="265"/>
      <c r="T226" s="265"/>
      <c r="U226" s="265"/>
      <c r="V226" s="265"/>
      <c r="W226" s="265"/>
    </row>
    <row r="227" spans="1:23" s="266" customFormat="1" ht="14.25" customHeight="1" x14ac:dyDescent="0.3">
      <c r="A227" s="19"/>
      <c r="B227" s="11"/>
      <c r="C227" s="261"/>
      <c r="D227" s="265"/>
      <c r="E227" s="265"/>
      <c r="F227" s="265"/>
      <c r="G227" s="265"/>
      <c r="H227" s="265"/>
      <c r="I227" s="265"/>
      <c r="J227" s="265"/>
      <c r="K227" s="265"/>
      <c r="L227" s="265"/>
      <c r="M227" s="265"/>
      <c r="N227" s="265"/>
      <c r="O227" s="265"/>
      <c r="P227" s="265"/>
      <c r="Q227" s="265"/>
      <c r="R227" s="265"/>
      <c r="S227" s="265"/>
      <c r="T227" s="265"/>
      <c r="U227" s="265"/>
      <c r="V227" s="265"/>
      <c r="W227" s="265"/>
    </row>
    <row r="228" spans="1:23" s="266" customFormat="1" ht="14.25" customHeight="1" x14ac:dyDescent="0.3">
      <c r="A228" s="19"/>
      <c r="B228" s="11"/>
      <c r="C228" s="261"/>
      <c r="D228" s="265"/>
      <c r="E228" s="265"/>
      <c r="F228" s="265"/>
      <c r="G228" s="265"/>
      <c r="H228" s="265"/>
      <c r="I228" s="265"/>
      <c r="J228" s="265"/>
      <c r="K228" s="265"/>
      <c r="L228" s="265"/>
      <c r="M228" s="265"/>
      <c r="N228" s="265"/>
      <c r="O228" s="265"/>
      <c r="P228" s="265"/>
      <c r="Q228" s="265"/>
      <c r="R228" s="265"/>
      <c r="S228" s="265"/>
      <c r="T228" s="265"/>
      <c r="U228" s="265"/>
      <c r="V228" s="265"/>
      <c r="W228" s="265"/>
    </row>
    <row r="229" spans="1:23" s="266" customFormat="1" ht="14.25" customHeight="1" x14ac:dyDescent="0.3">
      <c r="A229" s="19"/>
      <c r="B229" s="11"/>
      <c r="C229" s="261"/>
      <c r="D229" s="265"/>
      <c r="E229" s="265"/>
      <c r="F229" s="265"/>
      <c r="G229" s="265"/>
      <c r="H229" s="265"/>
      <c r="I229" s="265"/>
      <c r="J229" s="265"/>
      <c r="K229" s="265"/>
      <c r="L229" s="265"/>
      <c r="M229" s="265"/>
      <c r="N229" s="265"/>
      <c r="O229" s="265"/>
      <c r="P229" s="265"/>
      <c r="Q229" s="265"/>
      <c r="R229" s="265"/>
      <c r="S229" s="265"/>
      <c r="T229" s="265"/>
      <c r="U229" s="265"/>
      <c r="V229" s="265"/>
      <c r="W229" s="265"/>
    </row>
    <row r="230" spans="1:23" s="266" customFormat="1" ht="14.25" customHeight="1" x14ac:dyDescent="0.3">
      <c r="A230" s="19"/>
      <c r="B230" s="11"/>
      <c r="C230" s="261"/>
      <c r="D230" s="265"/>
      <c r="E230" s="265"/>
      <c r="F230" s="265"/>
      <c r="G230" s="265"/>
      <c r="H230" s="265"/>
      <c r="I230" s="265"/>
      <c r="J230" s="265"/>
      <c r="K230" s="265"/>
      <c r="L230" s="265"/>
      <c r="M230" s="265"/>
      <c r="N230" s="265"/>
      <c r="O230" s="265"/>
      <c r="P230" s="265"/>
      <c r="Q230" s="265"/>
      <c r="R230" s="265"/>
      <c r="S230" s="265"/>
      <c r="T230" s="265"/>
      <c r="U230" s="265"/>
      <c r="V230" s="265"/>
      <c r="W230" s="265"/>
    </row>
    <row r="231" spans="1:23" s="266" customFormat="1" ht="14.25" customHeight="1" x14ac:dyDescent="0.3">
      <c r="A231" s="19"/>
      <c r="B231" s="11"/>
      <c r="C231" s="261"/>
      <c r="D231" s="265"/>
      <c r="E231" s="265"/>
      <c r="F231" s="265"/>
      <c r="G231" s="265"/>
      <c r="H231" s="265"/>
      <c r="I231" s="265"/>
      <c r="J231" s="265"/>
      <c r="K231" s="265"/>
      <c r="L231" s="265"/>
      <c r="M231" s="265"/>
      <c r="N231" s="265"/>
      <c r="O231" s="265"/>
      <c r="P231" s="265"/>
      <c r="Q231" s="265"/>
      <c r="R231" s="265"/>
      <c r="S231" s="265"/>
      <c r="T231" s="265"/>
      <c r="U231" s="265"/>
      <c r="V231" s="265"/>
      <c r="W231" s="265"/>
    </row>
    <row r="232" spans="1:23" s="266" customFormat="1" ht="14.25" customHeight="1" x14ac:dyDescent="0.3">
      <c r="A232" s="19"/>
      <c r="B232" s="11"/>
      <c r="C232" s="261"/>
      <c r="D232" s="265"/>
      <c r="E232" s="265"/>
      <c r="F232" s="265"/>
      <c r="G232" s="265"/>
      <c r="H232" s="265"/>
      <c r="I232" s="265"/>
      <c r="J232" s="265"/>
      <c r="K232" s="265"/>
      <c r="L232" s="265"/>
      <c r="M232" s="265"/>
      <c r="N232" s="265"/>
      <c r="O232" s="265"/>
      <c r="P232" s="265"/>
      <c r="Q232" s="265"/>
      <c r="R232" s="265"/>
      <c r="S232" s="265"/>
      <c r="T232" s="265"/>
      <c r="U232" s="265"/>
      <c r="V232" s="265"/>
      <c r="W232" s="265"/>
    </row>
    <row r="233" spans="1:23" s="266" customFormat="1" ht="14.25" customHeight="1" x14ac:dyDescent="0.3">
      <c r="A233" s="19"/>
      <c r="B233" s="11"/>
      <c r="C233" s="261"/>
      <c r="D233" s="265"/>
      <c r="E233" s="265"/>
      <c r="F233" s="265"/>
      <c r="G233" s="265"/>
      <c r="H233" s="265"/>
      <c r="I233" s="265"/>
      <c r="J233" s="265"/>
      <c r="K233" s="265"/>
      <c r="L233" s="265"/>
      <c r="M233" s="265"/>
      <c r="N233" s="265"/>
      <c r="O233" s="265"/>
      <c r="P233" s="265"/>
      <c r="Q233" s="265"/>
      <c r="R233" s="265"/>
      <c r="S233" s="265"/>
      <c r="T233" s="265"/>
      <c r="U233" s="265"/>
      <c r="V233" s="265"/>
      <c r="W233" s="265"/>
    </row>
    <row r="234" spans="1:23" s="266" customFormat="1" ht="14.25" customHeight="1" x14ac:dyDescent="0.3">
      <c r="A234" s="19"/>
      <c r="B234" s="11"/>
      <c r="C234" s="261"/>
      <c r="D234" s="265"/>
      <c r="E234" s="265"/>
      <c r="F234" s="265"/>
      <c r="G234" s="265"/>
      <c r="H234" s="265"/>
      <c r="I234" s="265"/>
      <c r="J234" s="265"/>
      <c r="K234" s="265"/>
      <c r="L234" s="265"/>
      <c r="M234" s="265"/>
      <c r="N234" s="265"/>
      <c r="O234" s="265"/>
      <c r="P234" s="265"/>
      <c r="Q234" s="265"/>
      <c r="R234" s="265"/>
      <c r="S234" s="265"/>
      <c r="T234" s="265"/>
      <c r="U234" s="265"/>
      <c r="V234" s="265"/>
      <c r="W234" s="265"/>
    </row>
    <row r="235" spans="1:23" s="266" customFormat="1" ht="14.25" customHeight="1" x14ac:dyDescent="0.3">
      <c r="A235" s="19"/>
      <c r="B235" s="11"/>
      <c r="C235" s="261"/>
      <c r="D235" s="265"/>
      <c r="E235" s="265"/>
      <c r="F235" s="265"/>
      <c r="G235" s="265"/>
      <c r="H235" s="265"/>
      <c r="I235" s="265"/>
      <c r="J235" s="265"/>
      <c r="K235" s="265"/>
      <c r="L235" s="265"/>
      <c r="M235" s="265"/>
      <c r="N235" s="265"/>
      <c r="O235" s="265"/>
      <c r="P235" s="265"/>
      <c r="Q235" s="265"/>
      <c r="R235" s="265"/>
      <c r="S235" s="265"/>
      <c r="T235" s="265"/>
      <c r="U235" s="265"/>
      <c r="V235" s="265"/>
      <c r="W235" s="265"/>
    </row>
    <row r="236" spans="1:23" s="266" customFormat="1" ht="14.25" customHeight="1" x14ac:dyDescent="0.3">
      <c r="A236" s="19"/>
      <c r="B236" s="11"/>
      <c r="C236" s="261"/>
      <c r="D236" s="265"/>
      <c r="E236" s="265"/>
      <c r="F236" s="265"/>
      <c r="G236" s="265"/>
      <c r="H236" s="265"/>
      <c r="I236" s="265"/>
      <c r="J236" s="265"/>
      <c r="K236" s="265"/>
      <c r="L236" s="265"/>
      <c r="M236" s="265"/>
      <c r="N236" s="265"/>
      <c r="O236" s="265"/>
      <c r="P236" s="265"/>
      <c r="Q236" s="265"/>
      <c r="R236" s="265"/>
      <c r="S236" s="265"/>
      <c r="T236" s="265"/>
      <c r="U236" s="265"/>
      <c r="V236" s="265"/>
      <c r="W236" s="265"/>
    </row>
    <row r="237" spans="1:23" s="266" customFormat="1" ht="14.25" customHeight="1" x14ac:dyDescent="0.3">
      <c r="A237" s="19"/>
      <c r="B237" s="11"/>
      <c r="C237" s="261"/>
      <c r="D237" s="265"/>
      <c r="E237" s="265"/>
      <c r="F237" s="265"/>
      <c r="G237" s="265"/>
      <c r="H237" s="265"/>
      <c r="I237" s="265"/>
      <c r="J237" s="265"/>
      <c r="K237" s="265"/>
      <c r="L237" s="265"/>
      <c r="M237" s="265"/>
      <c r="N237" s="265"/>
      <c r="O237" s="265"/>
      <c r="P237" s="265"/>
      <c r="Q237" s="265"/>
      <c r="R237" s="265"/>
      <c r="S237" s="265"/>
      <c r="T237" s="265"/>
      <c r="U237" s="265"/>
      <c r="V237" s="265"/>
      <c r="W237" s="265"/>
    </row>
    <row r="238" spans="1:23" s="266" customFormat="1" ht="14.25" customHeight="1" x14ac:dyDescent="0.3">
      <c r="A238" s="19"/>
      <c r="B238" s="11"/>
      <c r="C238" s="261"/>
      <c r="D238" s="265"/>
      <c r="E238" s="265"/>
      <c r="F238" s="265"/>
      <c r="G238" s="265"/>
      <c r="H238" s="265"/>
      <c r="I238" s="265"/>
      <c r="J238" s="265"/>
      <c r="K238" s="265"/>
      <c r="L238" s="265"/>
      <c r="M238" s="265"/>
      <c r="N238" s="265"/>
      <c r="O238" s="265"/>
      <c r="P238" s="265"/>
      <c r="Q238" s="265"/>
      <c r="R238" s="265"/>
      <c r="S238" s="265"/>
      <c r="T238" s="265"/>
      <c r="U238" s="265"/>
      <c r="V238" s="265"/>
      <c r="W238" s="265"/>
    </row>
    <row r="239" spans="1:23" s="266" customFormat="1" ht="14.25" customHeight="1" x14ac:dyDescent="0.3">
      <c r="A239" s="19"/>
      <c r="B239" s="11"/>
      <c r="C239" s="261"/>
      <c r="D239" s="265"/>
      <c r="E239" s="265"/>
      <c r="F239" s="265"/>
      <c r="G239" s="265"/>
      <c r="H239" s="265"/>
      <c r="I239" s="265"/>
      <c r="J239" s="265"/>
      <c r="K239" s="265"/>
      <c r="L239" s="265"/>
      <c r="M239" s="265"/>
      <c r="N239" s="265"/>
      <c r="O239" s="265"/>
      <c r="P239" s="265"/>
      <c r="Q239" s="265"/>
      <c r="R239" s="265"/>
      <c r="S239" s="265"/>
      <c r="T239" s="265"/>
      <c r="U239" s="265"/>
      <c r="V239" s="265"/>
      <c r="W239" s="265"/>
    </row>
    <row r="240" spans="1:23" s="266" customFormat="1" ht="14.25" customHeight="1" x14ac:dyDescent="0.3">
      <c r="A240" s="19"/>
      <c r="B240" s="11"/>
      <c r="C240" s="261"/>
      <c r="D240" s="265"/>
      <c r="E240" s="265"/>
      <c r="F240" s="265"/>
      <c r="G240" s="265"/>
      <c r="H240" s="265"/>
      <c r="I240" s="265"/>
      <c r="J240" s="265"/>
      <c r="K240" s="265"/>
      <c r="L240" s="265"/>
      <c r="M240" s="265"/>
      <c r="N240" s="265"/>
      <c r="O240" s="265"/>
      <c r="P240" s="265"/>
      <c r="Q240" s="265"/>
      <c r="R240" s="265"/>
      <c r="S240" s="265"/>
      <c r="T240" s="265"/>
      <c r="U240" s="265"/>
      <c r="V240" s="265"/>
      <c r="W240" s="265"/>
    </row>
    <row r="241" spans="1:23" s="266" customFormat="1" ht="14.25" customHeight="1" x14ac:dyDescent="0.3">
      <c r="A241" s="19"/>
      <c r="B241" s="11"/>
      <c r="C241" s="261"/>
      <c r="D241" s="265"/>
      <c r="E241" s="265"/>
      <c r="F241" s="265"/>
      <c r="G241" s="265"/>
      <c r="H241" s="265"/>
      <c r="I241" s="265"/>
      <c r="J241" s="265"/>
      <c r="K241" s="265"/>
      <c r="L241" s="265"/>
      <c r="M241" s="265"/>
      <c r="N241" s="265"/>
      <c r="O241" s="265"/>
      <c r="P241" s="265"/>
      <c r="Q241" s="265"/>
      <c r="R241" s="265"/>
      <c r="S241" s="265"/>
      <c r="T241" s="265"/>
      <c r="U241" s="265"/>
      <c r="V241" s="265"/>
      <c r="W241" s="265"/>
    </row>
    <row r="242" spans="1:23" s="266" customFormat="1" ht="14.25" customHeight="1" x14ac:dyDescent="0.3">
      <c r="A242" s="19"/>
      <c r="B242" s="11"/>
      <c r="C242" s="261"/>
      <c r="D242" s="265"/>
      <c r="E242" s="265"/>
      <c r="F242" s="265"/>
      <c r="G242" s="265"/>
      <c r="H242" s="265"/>
      <c r="I242" s="265"/>
      <c r="J242" s="265"/>
      <c r="K242" s="265"/>
      <c r="L242" s="265"/>
      <c r="M242" s="265"/>
      <c r="N242" s="265"/>
      <c r="O242" s="265"/>
      <c r="P242" s="265"/>
      <c r="Q242" s="265"/>
      <c r="R242" s="265"/>
      <c r="S242" s="265"/>
      <c r="T242" s="265"/>
      <c r="U242" s="265"/>
      <c r="V242" s="265"/>
      <c r="W242" s="265"/>
    </row>
    <row r="243" spans="1:23" s="266" customFormat="1" ht="14.25" customHeight="1" x14ac:dyDescent="0.3">
      <c r="A243" s="19"/>
      <c r="B243" s="11"/>
      <c r="C243" s="261"/>
      <c r="D243" s="265"/>
      <c r="E243" s="265"/>
      <c r="F243" s="265"/>
      <c r="G243" s="265"/>
      <c r="H243" s="265"/>
      <c r="I243" s="265"/>
      <c r="J243" s="265"/>
      <c r="K243" s="265"/>
      <c r="L243" s="265"/>
      <c r="M243" s="265"/>
      <c r="N243" s="265"/>
      <c r="O243" s="265"/>
      <c r="P243" s="265"/>
      <c r="Q243" s="265"/>
      <c r="R243" s="265"/>
      <c r="S243" s="265"/>
      <c r="T243" s="265"/>
      <c r="U243" s="265"/>
      <c r="V243" s="265"/>
      <c r="W243" s="265"/>
    </row>
    <row r="244" spans="1:23" s="266" customFormat="1" ht="14.25" customHeight="1" x14ac:dyDescent="0.3">
      <c r="A244" s="19"/>
      <c r="B244" s="11"/>
      <c r="C244" s="261"/>
      <c r="D244" s="265"/>
      <c r="E244" s="265"/>
      <c r="F244" s="265"/>
      <c r="G244" s="265"/>
      <c r="H244" s="265"/>
      <c r="I244" s="265"/>
      <c r="J244" s="265"/>
      <c r="K244" s="265"/>
      <c r="L244" s="265"/>
      <c r="M244" s="265"/>
      <c r="N244" s="265"/>
      <c r="O244" s="265"/>
      <c r="P244" s="265"/>
      <c r="Q244" s="265"/>
      <c r="R244" s="265"/>
      <c r="S244" s="265"/>
      <c r="T244" s="265"/>
      <c r="U244" s="265"/>
      <c r="V244" s="265"/>
      <c r="W244" s="265"/>
    </row>
    <row r="245" spans="1:23" s="266" customFormat="1" ht="14.25" customHeight="1" x14ac:dyDescent="0.3">
      <c r="A245" s="19"/>
      <c r="B245" s="11"/>
      <c r="C245" s="261"/>
      <c r="D245" s="265"/>
      <c r="E245" s="265"/>
      <c r="F245" s="265"/>
      <c r="G245" s="265"/>
      <c r="H245" s="265"/>
      <c r="I245" s="265"/>
      <c r="J245" s="265"/>
      <c r="K245" s="265"/>
      <c r="L245" s="265"/>
      <c r="M245" s="265"/>
      <c r="N245" s="265"/>
      <c r="O245" s="265"/>
      <c r="P245" s="265"/>
      <c r="Q245" s="265"/>
      <c r="R245" s="265"/>
      <c r="S245" s="265"/>
      <c r="T245" s="265"/>
      <c r="U245" s="265"/>
      <c r="V245" s="265"/>
      <c r="W245" s="265"/>
    </row>
    <row r="246" spans="1:23" s="266" customFormat="1" ht="14.25" customHeight="1" x14ac:dyDescent="0.3">
      <c r="A246" s="19"/>
      <c r="B246" s="11"/>
      <c r="C246" s="261"/>
      <c r="D246" s="265"/>
      <c r="E246" s="265"/>
      <c r="F246" s="265"/>
      <c r="G246" s="265"/>
      <c r="H246" s="265"/>
      <c r="I246" s="265"/>
      <c r="J246" s="265"/>
      <c r="K246" s="265"/>
      <c r="L246" s="265"/>
      <c r="M246" s="265"/>
      <c r="N246" s="265"/>
      <c r="O246" s="265"/>
      <c r="P246" s="265"/>
      <c r="Q246" s="265"/>
      <c r="R246" s="265"/>
      <c r="S246" s="265"/>
      <c r="T246" s="265"/>
      <c r="U246" s="265"/>
      <c r="V246" s="265"/>
      <c r="W246" s="265"/>
    </row>
    <row r="247" spans="1:23" s="266" customFormat="1" ht="14.25" customHeight="1" x14ac:dyDescent="0.3">
      <c r="A247" s="19"/>
      <c r="B247" s="11"/>
      <c r="C247" s="261"/>
      <c r="D247" s="265"/>
      <c r="E247" s="265"/>
      <c r="F247" s="265"/>
      <c r="G247" s="265"/>
      <c r="H247" s="265"/>
      <c r="I247" s="265"/>
      <c r="J247" s="265"/>
      <c r="K247" s="265"/>
      <c r="L247" s="265"/>
      <c r="M247" s="265"/>
      <c r="N247" s="265"/>
      <c r="O247" s="265"/>
      <c r="P247" s="265"/>
      <c r="Q247" s="265"/>
      <c r="R247" s="265"/>
      <c r="S247" s="265"/>
      <c r="T247" s="265"/>
      <c r="U247" s="265"/>
      <c r="V247" s="265"/>
      <c r="W247" s="265"/>
    </row>
    <row r="248" spans="1:23" s="266" customFormat="1" ht="14.25" customHeight="1" x14ac:dyDescent="0.3">
      <c r="A248" s="19"/>
      <c r="B248" s="11"/>
      <c r="C248" s="261"/>
      <c r="D248" s="265"/>
      <c r="E248" s="265"/>
      <c r="F248" s="265"/>
      <c r="G248" s="265"/>
      <c r="H248" s="265"/>
      <c r="I248" s="265"/>
      <c r="J248" s="265"/>
      <c r="K248" s="265"/>
      <c r="L248" s="265"/>
      <c r="M248" s="265"/>
      <c r="N248" s="265"/>
      <c r="O248" s="265"/>
      <c r="P248" s="265"/>
      <c r="Q248" s="265"/>
      <c r="R248" s="265"/>
      <c r="S248" s="265"/>
      <c r="T248" s="265"/>
      <c r="U248" s="265"/>
      <c r="V248" s="265"/>
      <c r="W248" s="265"/>
    </row>
    <row r="249" spans="1:23" s="266" customFormat="1" ht="14.25" customHeight="1" x14ac:dyDescent="0.3">
      <c r="A249" s="19"/>
      <c r="B249" s="11"/>
      <c r="C249" s="261"/>
      <c r="D249" s="265"/>
      <c r="E249" s="265"/>
      <c r="F249" s="265"/>
      <c r="G249" s="265"/>
      <c r="H249" s="265"/>
      <c r="I249" s="265"/>
      <c r="J249" s="265"/>
      <c r="K249" s="265"/>
      <c r="L249" s="265"/>
      <c r="M249" s="265"/>
      <c r="N249" s="265"/>
      <c r="O249" s="265"/>
      <c r="P249" s="265"/>
      <c r="Q249" s="265"/>
      <c r="R249" s="265"/>
      <c r="S249" s="265"/>
      <c r="T249" s="265"/>
      <c r="U249" s="265"/>
      <c r="V249" s="265"/>
      <c r="W249" s="265"/>
    </row>
    <row r="250" spans="1:23" s="266" customFormat="1" ht="14.25" customHeight="1" x14ac:dyDescent="0.3">
      <c r="A250" s="19"/>
      <c r="B250" s="11"/>
      <c r="C250" s="261"/>
      <c r="D250" s="265"/>
      <c r="E250" s="265"/>
      <c r="F250" s="265"/>
      <c r="G250" s="265"/>
      <c r="H250" s="265"/>
      <c r="I250" s="265"/>
      <c r="J250" s="265"/>
      <c r="K250" s="265"/>
      <c r="L250" s="265"/>
      <c r="M250" s="265"/>
      <c r="N250" s="265"/>
      <c r="O250" s="265"/>
      <c r="P250" s="265"/>
      <c r="Q250" s="265"/>
      <c r="R250" s="265"/>
      <c r="S250" s="265"/>
      <c r="T250" s="265"/>
      <c r="U250" s="265"/>
      <c r="V250" s="265"/>
      <c r="W250" s="265"/>
    </row>
    <row r="251" spans="1:23" s="266" customFormat="1" ht="14.25" customHeight="1" x14ac:dyDescent="0.3">
      <c r="A251" s="19"/>
      <c r="B251" s="11"/>
      <c r="C251" s="261"/>
      <c r="D251" s="265"/>
      <c r="E251" s="265"/>
      <c r="F251" s="265"/>
      <c r="G251" s="265"/>
      <c r="H251" s="265"/>
      <c r="I251" s="265"/>
      <c r="J251" s="265"/>
      <c r="K251" s="265"/>
      <c r="L251" s="265"/>
      <c r="M251" s="265"/>
      <c r="N251" s="265"/>
      <c r="O251" s="265"/>
      <c r="P251" s="265"/>
      <c r="Q251" s="265"/>
      <c r="R251" s="265"/>
      <c r="S251" s="265"/>
      <c r="T251" s="265"/>
      <c r="U251" s="265"/>
      <c r="V251" s="265"/>
      <c r="W251" s="265"/>
    </row>
    <row r="252" spans="1:23" s="266" customFormat="1" ht="14.25" customHeight="1" x14ac:dyDescent="0.3">
      <c r="A252" s="19"/>
      <c r="B252" s="11"/>
      <c r="C252" s="261"/>
      <c r="D252" s="265"/>
      <c r="E252" s="265"/>
      <c r="F252" s="265"/>
      <c r="G252" s="265"/>
      <c r="H252" s="265"/>
      <c r="I252" s="265"/>
      <c r="J252" s="265"/>
      <c r="K252" s="265"/>
      <c r="L252" s="265"/>
      <c r="M252" s="265"/>
      <c r="N252" s="265"/>
      <c r="O252" s="265"/>
      <c r="P252" s="265"/>
      <c r="Q252" s="265"/>
      <c r="R252" s="265"/>
      <c r="S252" s="265"/>
      <c r="T252" s="265"/>
      <c r="U252" s="265"/>
      <c r="V252" s="265"/>
      <c r="W252" s="265"/>
    </row>
    <row r="253" spans="1:23" s="266" customFormat="1" ht="14.25" customHeight="1" x14ac:dyDescent="0.3">
      <c r="A253" s="19"/>
      <c r="B253" s="11"/>
      <c r="C253" s="261"/>
      <c r="D253" s="265"/>
      <c r="E253" s="265"/>
      <c r="F253" s="265"/>
      <c r="G253" s="265"/>
      <c r="H253" s="265"/>
      <c r="I253" s="265"/>
      <c r="J253" s="265"/>
      <c r="K253" s="265"/>
      <c r="L253" s="265"/>
      <c r="M253" s="265"/>
      <c r="N253" s="265"/>
      <c r="O253" s="265"/>
      <c r="P253" s="265"/>
      <c r="Q253" s="265"/>
      <c r="R253" s="265"/>
      <c r="S253" s="265"/>
      <c r="T253" s="265"/>
      <c r="U253" s="265"/>
      <c r="V253" s="265"/>
      <c r="W253" s="265"/>
    </row>
    <row r="254" spans="1:23" s="266" customFormat="1" ht="14.25" customHeight="1" x14ac:dyDescent="0.3">
      <c r="A254" s="19"/>
      <c r="B254" s="11"/>
      <c r="C254" s="261"/>
      <c r="D254" s="265"/>
      <c r="E254" s="265"/>
      <c r="F254" s="265"/>
      <c r="G254" s="265"/>
      <c r="H254" s="265"/>
      <c r="I254" s="265"/>
      <c r="J254" s="265"/>
      <c r="K254" s="265"/>
      <c r="L254" s="265"/>
      <c r="M254" s="265"/>
      <c r="N254" s="265"/>
      <c r="O254" s="265"/>
      <c r="P254" s="265"/>
      <c r="Q254" s="265"/>
      <c r="R254" s="265"/>
      <c r="S254" s="265"/>
      <c r="T254" s="265"/>
      <c r="U254" s="265"/>
      <c r="V254" s="265"/>
      <c r="W254" s="265"/>
    </row>
    <row r="255" spans="1:23" s="266" customFormat="1" ht="14.25" customHeight="1" x14ac:dyDescent="0.3">
      <c r="A255" s="19"/>
      <c r="B255" s="11"/>
      <c r="C255" s="261"/>
      <c r="D255" s="265"/>
      <c r="E255" s="265"/>
      <c r="F255" s="265"/>
      <c r="G255" s="265"/>
      <c r="H255" s="265"/>
      <c r="I255" s="265"/>
      <c r="J255" s="265"/>
      <c r="K255" s="265"/>
      <c r="L255" s="265"/>
      <c r="M255" s="265"/>
      <c r="N255" s="265"/>
      <c r="O255" s="265"/>
      <c r="P255" s="265"/>
      <c r="Q255" s="265"/>
      <c r="R255" s="265"/>
      <c r="S255" s="265"/>
      <c r="T255" s="265"/>
      <c r="U255" s="265"/>
      <c r="V255" s="265"/>
      <c r="W255" s="265"/>
    </row>
    <row r="256" spans="1:23" s="266" customFormat="1" ht="14.25" customHeight="1" x14ac:dyDescent="0.3">
      <c r="A256" s="19"/>
      <c r="B256" s="11"/>
      <c r="C256" s="261"/>
      <c r="D256" s="265"/>
      <c r="E256" s="265"/>
      <c r="F256" s="265"/>
      <c r="G256" s="265"/>
      <c r="H256" s="265"/>
      <c r="I256" s="265"/>
      <c r="J256" s="265"/>
      <c r="K256" s="265"/>
      <c r="L256" s="265"/>
      <c r="M256" s="265"/>
      <c r="N256" s="265"/>
      <c r="O256" s="265"/>
      <c r="P256" s="265"/>
      <c r="Q256" s="265"/>
      <c r="R256" s="265"/>
      <c r="S256" s="265"/>
      <c r="T256" s="265"/>
      <c r="U256" s="265"/>
      <c r="V256" s="265"/>
      <c r="W256" s="265"/>
    </row>
    <row r="257" spans="1:23" s="266" customFormat="1" ht="14.25" customHeight="1" x14ac:dyDescent="0.3">
      <c r="A257" s="19"/>
      <c r="B257" s="11"/>
      <c r="C257" s="261"/>
      <c r="D257" s="265"/>
      <c r="E257" s="265"/>
      <c r="F257" s="265"/>
      <c r="G257" s="265"/>
      <c r="H257" s="265"/>
      <c r="I257" s="265"/>
      <c r="J257" s="265"/>
      <c r="K257" s="265"/>
      <c r="L257" s="265"/>
      <c r="M257" s="265"/>
      <c r="N257" s="265"/>
      <c r="O257" s="265"/>
      <c r="P257" s="265"/>
      <c r="Q257" s="265"/>
      <c r="R257" s="265"/>
      <c r="S257" s="265"/>
      <c r="T257" s="265"/>
      <c r="U257" s="265"/>
      <c r="V257" s="265"/>
      <c r="W257" s="265"/>
    </row>
    <row r="258" spans="1:23" s="266" customFormat="1" ht="14.25" customHeight="1" x14ac:dyDescent="0.3">
      <c r="A258" s="19"/>
      <c r="B258" s="11"/>
      <c r="C258" s="261"/>
      <c r="D258" s="265"/>
      <c r="E258" s="265"/>
      <c r="F258" s="265"/>
      <c r="G258" s="265"/>
      <c r="H258" s="265"/>
      <c r="I258" s="265"/>
      <c r="J258" s="265"/>
      <c r="K258" s="265"/>
      <c r="L258" s="265"/>
      <c r="M258" s="265"/>
      <c r="N258" s="265"/>
      <c r="O258" s="265"/>
      <c r="P258" s="265"/>
      <c r="Q258" s="265"/>
      <c r="R258" s="265"/>
      <c r="S258" s="265"/>
      <c r="T258" s="265"/>
      <c r="U258" s="265"/>
      <c r="V258" s="265"/>
      <c r="W258" s="265"/>
    </row>
    <row r="259" spans="1:23" s="266" customFormat="1" ht="14.25" customHeight="1" x14ac:dyDescent="0.3">
      <c r="A259" s="19"/>
      <c r="B259" s="11"/>
      <c r="C259" s="261"/>
      <c r="D259" s="265"/>
      <c r="E259" s="265"/>
      <c r="F259" s="265"/>
      <c r="G259" s="265"/>
      <c r="H259" s="265"/>
      <c r="I259" s="265"/>
      <c r="J259" s="265"/>
      <c r="K259" s="265"/>
      <c r="L259" s="265"/>
      <c r="M259" s="265"/>
      <c r="N259" s="265"/>
      <c r="O259" s="265"/>
      <c r="P259" s="265"/>
      <c r="Q259" s="265"/>
      <c r="R259" s="265"/>
      <c r="S259" s="265"/>
      <c r="T259" s="265"/>
      <c r="U259" s="265"/>
      <c r="V259" s="265"/>
      <c r="W259" s="265"/>
    </row>
    <row r="260" spans="1:23" s="266" customFormat="1" ht="14.25" customHeight="1" x14ac:dyDescent="0.3">
      <c r="A260" s="19"/>
      <c r="B260" s="11"/>
      <c r="C260" s="261"/>
      <c r="D260" s="265"/>
      <c r="E260" s="265"/>
      <c r="F260" s="265"/>
      <c r="G260" s="265"/>
      <c r="H260" s="265"/>
      <c r="I260" s="265"/>
      <c r="J260" s="265"/>
      <c r="K260" s="265"/>
      <c r="L260" s="265"/>
      <c r="M260" s="265"/>
      <c r="N260" s="265"/>
      <c r="O260" s="265"/>
      <c r="P260" s="265"/>
      <c r="Q260" s="265"/>
      <c r="R260" s="265"/>
      <c r="S260" s="265"/>
      <c r="T260" s="265"/>
      <c r="U260" s="265"/>
      <c r="V260" s="265"/>
      <c r="W260" s="265"/>
    </row>
    <row r="261" spans="1:23" s="266" customFormat="1" ht="14.25" customHeight="1" x14ac:dyDescent="0.3">
      <c r="A261" s="19"/>
      <c r="B261" s="11"/>
      <c r="C261" s="261"/>
      <c r="D261" s="265"/>
      <c r="E261" s="265"/>
      <c r="F261" s="265"/>
      <c r="G261" s="265"/>
      <c r="H261" s="265"/>
      <c r="I261" s="265"/>
      <c r="J261" s="265"/>
      <c r="K261" s="265"/>
      <c r="L261" s="265"/>
      <c r="M261" s="265"/>
      <c r="N261" s="265"/>
      <c r="O261" s="265"/>
      <c r="P261" s="265"/>
      <c r="Q261" s="265"/>
      <c r="R261" s="265"/>
      <c r="S261" s="265"/>
      <c r="T261" s="265"/>
      <c r="U261" s="265"/>
      <c r="V261" s="265"/>
      <c r="W261" s="265"/>
    </row>
    <row r="262" spans="1:23" s="266" customFormat="1" ht="14.25" customHeight="1" x14ac:dyDescent="0.3">
      <c r="A262" s="19"/>
      <c r="B262" s="11"/>
      <c r="C262" s="261"/>
      <c r="D262" s="265"/>
      <c r="E262" s="265"/>
      <c r="F262" s="265"/>
      <c r="G262" s="265"/>
      <c r="H262" s="265"/>
      <c r="I262" s="265"/>
      <c r="J262" s="265"/>
      <c r="K262" s="265"/>
      <c r="L262" s="265"/>
      <c r="M262" s="265"/>
      <c r="N262" s="265"/>
      <c r="O262" s="265"/>
      <c r="P262" s="265"/>
      <c r="Q262" s="265"/>
      <c r="R262" s="265"/>
      <c r="S262" s="265"/>
      <c r="T262" s="265"/>
      <c r="U262" s="265"/>
      <c r="V262" s="265"/>
      <c r="W262" s="265"/>
    </row>
    <row r="263" spans="1:23" s="266" customFormat="1" ht="14.25" customHeight="1" x14ac:dyDescent="0.3">
      <c r="A263" s="19"/>
      <c r="B263" s="11"/>
      <c r="C263" s="261"/>
      <c r="D263" s="265"/>
      <c r="E263" s="265"/>
      <c r="F263" s="265"/>
      <c r="G263" s="265"/>
      <c r="H263" s="265"/>
      <c r="I263" s="265"/>
      <c r="J263" s="265"/>
      <c r="K263" s="265"/>
      <c r="L263" s="265"/>
      <c r="M263" s="265"/>
      <c r="N263" s="265"/>
      <c r="O263" s="265"/>
      <c r="P263" s="265"/>
      <c r="Q263" s="265"/>
      <c r="R263" s="265"/>
      <c r="S263" s="265"/>
      <c r="T263" s="265"/>
      <c r="U263" s="265"/>
      <c r="V263" s="265"/>
      <c r="W263" s="265"/>
    </row>
    <row r="264" spans="1:23" s="266" customFormat="1" ht="14.25" customHeight="1" x14ac:dyDescent="0.3">
      <c r="A264" s="19"/>
      <c r="B264" s="11"/>
      <c r="C264" s="261"/>
      <c r="D264" s="265"/>
      <c r="E264" s="265"/>
      <c r="F264" s="265"/>
      <c r="G264" s="265"/>
      <c r="H264" s="265"/>
      <c r="I264" s="265"/>
      <c r="J264" s="265"/>
      <c r="K264" s="265"/>
      <c r="L264" s="265"/>
      <c r="M264" s="265"/>
      <c r="N264" s="265"/>
      <c r="O264" s="265"/>
      <c r="P264" s="265"/>
      <c r="Q264" s="265"/>
      <c r="R264" s="265"/>
      <c r="S264" s="265"/>
      <c r="T264" s="265"/>
      <c r="U264" s="265"/>
      <c r="V264" s="265"/>
      <c r="W264" s="265"/>
    </row>
    <row r="265" spans="1:23" s="266" customFormat="1" ht="14.25" customHeight="1" x14ac:dyDescent="0.3">
      <c r="A265" s="19"/>
      <c r="B265" s="11"/>
      <c r="C265" s="261"/>
      <c r="D265" s="265"/>
      <c r="E265" s="265"/>
      <c r="F265" s="265"/>
      <c r="G265" s="265"/>
      <c r="H265" s="265"/>
      <c r="I265" s="265"/>
      <c r="J265" s="265"/>
      <c r="K265" s="265"/>
      <c r="L265" s="265"/>
      <c r="M265" s="265"/>
      <c r="N265" s="265"/>
      <c r="O265" s="265"/>
      <c r="P265" s="265"/>
      <c r="Q265" s="265"/>
      <c r="R265" s="265"/>
      <c r="S265" s="265"/>
      <c r="T265" s="265"/>
      <c r="U265" s="265"/>
      <c r="V265" s="265"/>
      <c r="W265" s="265"/>
    </row>
    <row r="266" spans="1:23" s="266" customFormat="1" ht="14.25" customHeight="1" x14ac:dyDescent="0.3">
      <c r="A266" s="19"/>
      <c r="B266" s="11"/>
      <c r="C266" s="261"/>
      <c r="D266" s="265"/>
      <c r="E266" s="265"/>
      <c r="F266" s="265"/>
      <c r="G266" s="265"/>
      <c r="H266" s="265"/>
      <c r="I266" s="265"/>
      <c r="J266" s="265"/>
      <c r="K266" s="265"/>
      <c r="L266" s="265"/>
      <c r="M266" s="265"/>
      <c r="N266" s="265"/>
      <c r="O266" s="265"/>
      <c r="P266" s="265"/>
      <c r="Q266" s="265"/>
      <c r="R266" s="265"/>
      <c r="S266" s="265"/>
      <c r="T266" s="265"/>
      <c r="U266" s="265"/>
      <c r="V266" s="265"/>
      <c r="W266" s="265"/>
    </row>
    <row r="267" spans="1:23" s="266" customFormat="1" ht="14.25" customHeight="1" x14ac:dyDescent="0.3">
      <c r="A267" s="19"/>
      <c r="B267" s="11"/>
      <c r="C267" s="261"/>
      <c r="D267" s="265"/>
      <c r="E267" s="265"/>
      <c r="F267" s="265"/>
      <c r="G267" s="265"/>
      <c r="H267" s="265"/>
      <c r="I267" s="265"/>
      <c r="J267" s="265"/>
      <c r="K267" s="265"/>
      <c r="L267" s="265"/>
      <c r="M267" s="265"/>
      <c r="N267" s="265"/>
      <c r="O267" s="265"/>
      <c r="P267" s="265"/>
      <c r="Q267" s="265"/>
      <c r="R267" s="265"/>
      <c r="S267" s="265"/>
      <c r="T267" s="265"/>
      <c r="U267" s="265"/>
      <c r="V267" s="265"/>
      <c r="W267" s="265"/>
    </row>
    <row r="268" spans="1:23" s="266" customFormat="1" ht="14.25" customHeight="1" x14ac:dyDescent="0.3">
      <c r="A268" s="19"/>
      <c r="B268" s="11"/>
      <c r="C268" s="261"/>
      <c r="D268" s="265"/>
      <c r="E268" s="265"/>
      <c r="F268" s="265"/>
      <c r="G268" s="265"/>
      <c r="H268" s="265"/>
      <c r="I268" s="265"/>
      <c r="J268" s="265"/>
      <c r="K268" s="265"/>
      <c r="L268" s="265"/>
      <c r="M268" s="265"/>
      <c r="N268" s="265"/>
      <c r="O268" s="265"/>
      <c r="P268" s="265"/>
      <c r="Q268" s="265"/>
      <c r="R268" s="265"/>
      <c r="S268" s="265"/>
      <c r="T268" s="265"/>
      <c r="U268" s="265"/>
      <c r="V268" s="265"/>
      <c r="W268" s="265"/>
    </row>
    <row r="269" spans="1:23" s="266" customFormat="1" ht="14.25" customHeight="1" x14ac:dyDescent="0.3">
      <c r="A269" s="19"/>
      <c r="B269" s="11"/>
      <c r="C269" s="261"/>
      <c r="D269" s="265"/>
      <c r="E269" s="265"/>
      <c r="F269" s="265"/>
      <c r="G269" s="265"/>
      <c r="H269" s="265"/>
      <c r="I269" s="265"/>
      <c r="J269" s="265"/>
      <c r="K269" s="265"/>
      <c r="L269" s="265"/>
      <c r="M269" s="265"/>
      <c r="N269" s="265"/>
      <c r="O269" s="265"/>
      <c r="P269" s="265"/>
      <c r="Q269" s="265"/>
      <c r="R269" s="265"/>
      <c r="S269" s="265"/>
      <c r="T269" s="265"/>
      <c r="U269" s="265"/>
      <c r="V269" s="265"/>
      <c r="W269" s="265"/>
    </row>
    <row r="270" spans="1:23" s="266" customFormat="1" ht="14.25" customHeight="1" x14ac:dyDescent="0.3">
      <c r="A270" s="19"/>
      <c r="B270" s="11"/>
      <c r="C270" s="261"/>
      <c r="D270" s="265"/>
      <c r="E270" s="265"/>
      <c r="F270" s="265"/>
      <c r="G270" s="265"/>
      <c r="H270" s="265"/>
      <c r="I270" s="265"/>
      <c r="J270" s="265"/>
      <c r="K270" s="265"/>
      <c r="L270" s="265"/>
      <c r="M270" s="265"/>
      <c r="N270" s="265"/>
      <c r="O270" s="265"/>
      <c r="P270" s="265"/>
      <c r="Q270" s="265"/>
      <c r="R270" s="265"/>
      <c r="S270" s="265"/>
      <c r="T270" s="265"/>
      <c r="U270" s="265"/>
      <c r="V270" s="265"/>
      <c r="W270" s="265"/>
    </row>
    <row r="271" spans="1:23" s="266" customFormat="1" ht="14.25" customHeight="1" x14ac:dyDescent="0.3">
      <c r="A271" s="19"/>
      <c r="B271" s="11"/>
      <c r="C271" s="261"/>
      <c r="D271" s="265"/>
      <c r="E271" s="265"/>
      <c r="F271" s="265"/>
      <c r="G271" s="265"/>
      <c r="H271" s="265"/>
      <c r="I271" s="265"/>
      <c r="J271" s="265"/>
      <c r="K271" s="265"/>
      <c r="L271" s="265"/>
      <c r="M271" s="265"/>
      <c r="N271" s="265"/>
      <c r="O271" s="265"/>
      <c r="P271" s="265"/>
      <c r="Q271" s="265"/>
      <c r="R271" s="265"/>
      <c r="S271" s="265"/>
      <c r="T271" s="265"/>
      <c r="U271" s="265"/>
      <c r="V271" s="265"/>
      <c r="W271" s="265"/>
    </row>
    <row r="272" spans="1:23" s="266" customFormat="1" ht="14.25" customHeight="1" x14ac:dyDescent="0.3">
      <c r="A272" s="19"/>
      <c r="B272" s="11"/>
      <c r="C272" s="261"/>
      <c r="D272" s="265"/>
      <c r="E272" s="265"/>
      <c r="F272" s="265"/>
      <c r="G272" s="265"/>
      <c r="H272" s="265"/>
      <c r="I272" s="265"/>
      <c r="J272" s="265"/>
      <c r="K272" s="265"/>
      <c r="L272" s="265"/>
      <c r="M272" s="265"/>
      <c r="N272" s="265"/>
      <c r="O272" s="265"/>
      <c r="P272" s="265"/>
      <c r="Q272" s="265"/>
      <c r="R272" s="265"/>
      <c r="S272" s="265"/>
      <c r="T272" s="265"/>
      <c r="U272" s="265"/>
      <c r="V272" s="265"/>
      <c r="W272" s="265"/>
    </row>
    <row r="273" spans="1:23" s="266" customFormat="1" ht="14.25" customHeight="1" x14ac:dyDescent="0.3">
      <c r="A273" s="19"/>
      <c r="B273" s="11"/>
      <c r="C273" s="261"/>
      <c r="D273" s="265"/>
      <c r="E273" s="265"/>
      <c r="F273" s="265"/>
      <c r="G273" s="265"/>
      <c r="H273" s="265"/>
      <c r="I273" s="265"/>
      <c r="J273" s="265"/>
      <c r="K273" s="265"/>
      <c r="L273" s="265"/>
      <c r="M273" s="265"/>
      <c r="N273" s="265"/>
      <c r="O273" s="265"/>
      <c r="P273" s="265"/>
      <c r="Q273" s="265"/>
      <c r="R273" s="265"/>
      <c r="S273" s="265"/>
      <c r="T273" s="265"/>
      <c r="U273" s="265"/>
      <c r="V273" s="265"/>
      <c r="W273" s="265"/>
    </row>
    <row r="274" spans="1:23" s="266" customFormat="1" ht="14.25" customHeight="1" x14ac:dyDescent="0.3">
      <c r="A274" s="19"/>
      <c r="B274" s="11"/>
      <c r="C274" s="261"/>
      <c r="D274" s="265"/>
      <c r="E274" s="265"/>
      <c r="F274" s="265"/>
      <c r="G274" s="265"/>
      <c r="H274" s="265"/>
      <c r="I274" s="265"/>
      <c r="J274" s="265"/>
      <c r="K274" s="265"/>
      <c r="L274" s="265"/>
      <c r="M274" s="265"/>
      <c r="N274" s="265"/>
      <c r="O274" s="265"/>
      <c r="P274" s="265"/>
      <c r="Q274" s="265"/>
      <c r="R274" s="265"/>
      <c r="S274" s="265"/>
      <c r="T274" s="265"/>
      <c r="U274" s="265"/>
      <c r="V274" s="265"/>
      <c r="W274" s="265"/>
    </row>
    <row r="275" spans="1:23" s="266" customFormat="1" ht="14.25" customHeight="1" x14ac:dyDescent="0.3">
      <c r="A275" s="19"/>
      <c r="B275" s="11"/>
      <c r="C275" s="261"/>
      <c r="D275" s="265"/>
      <c r="E275" s="265"/>
      <c r="F275" s="265"/>
      <c r="G275" s="265"/>
      <c r="H275" s="265"/>
      <c r="I275" s="265"/>
      <c r="J275" s="265"/>
      <c r="K275" s="265"/>
      <c r="L275" s="265"/>
      <c r="M275" s="265"/>
      <c r="N275" s="265"/>
      <c r="O275" s="265"/>
      <c r="P275" s="265"/>
      <c r="Q275" s="265"/>
      <c r="R275" s="265"/>
      <c r="S275" s="265"/>
      <c r="T275" s="265"/>
      <c r="U275" s="265"/>
      <c r="V275" s="265"/>
      <c r="W275" s="265"/>
    </row>
    <row r="276" spans="1:23" s="266" customFormat="1" ht="14.25" customHeight="1" x14ac:dyDescent="0.3">
      <c r="A276" s="19"/>
      <c r="B276" s="11"/>
      <c r="C276" s="261"/>
      <c r="D276" s="265"/>
      <c r="E276" s="265"/>
      <c r="F276" s="265"/>
      <c r="G276" s="265"/>
      <c r="H276" s="265"/>
      <c r="I276" s="265"/>
      <c r="J276" s="265"/>
      <c r="K276" s="265"/>
      <c r="L276" s="265"/>
      <c r="M276" s="265"/>
      <c r="N276" s="265"/>
      <c r="O276" s="265"/>
      <c r="P276" s="265"/>
      <c r="Q276" s="265"/>
      <c r="R276" s="265"/>
      <c r="S276" s="265"/>
      <c r="T276" s="265"/>
      <c r="U276" s="265"/>
      <c r="V276" s="265"/>
      <c r="W276" s="265"/>
    </row>
    <row r="277" spans="1:23" s="266" customFormat="1" ht="14.25" customHeight="1" x14ac:dyDescent="0.3">
      <c r="A277" s="19"/>
      <c r="B277" s="11"/>
      <c r="C277" s="261"/>
      <c r="D277" s="265"/>
      <c r="E277" s="265"/>
      <c r="F277" s="265"/>
      <c r="G277" s="265"/>
      <c r="H277" s="265"/>
      <c r="I277" s="265"/>
      <c r="J277" s="265"/>
      <c r="K277" s="265"/>
      <c r="L277" s="265"/>
      <c r="M277" s="265"/>
      <c r="N277" s="265"/>
      <c r="O277" s="265"/>
      <c r="P277" s="265"/>
      <c r="Q277" s="265"/>
      <c r="R277" s="265"/>
      <c r="S277" s="265"/>
      <c r="T277" s="265"/>
      <c r="U277" s="265"/>
      <c r="V277" s="265"/>
      <c r="W277" s="265"/>
    </row>
    <row r="278" spans="1:23" s="266" customFormat="1" ht="14.25" customHeight="1" x14ac:dyDescent="0.3">
      <c r="A278" s="19"/>
      <c r="B278" s="11"/>
      <c r="C278" s="261"/>
      <c r="D278" s="265"/>
      <c r="E278" s="265"/>
      <c r="F278" s="265"/>
      <c r="G278" s="265"/>
      <c r="H278" s="265"/>
      <c r="I278" s="265"/>
      <c r="J278" s="265"/>
      <c r="K278" s="265"/>
      <c r="L278" s="265"/>
      <c r="M278" s="265"/>
      <c r="N278" s="265"/>
      <c r="O278" s="265"/>
      <c r="P278" s="265"/>
      <c r="Q278" s="265"/>
      <c r="R278" s="265"/>
      <c r="S278" s="265"/>
      <c r="T278" s="265"/>
      <c r="U278" s="265"/>
      <c r="V278" s="265"/>
      <c r="W278" s="265"/>
    </row>
    <row r="279" spans="1:23" s="266" customFormat="1" ht="14.25" customHeight="1" x14ac:dyDescent="0.3">
      <c r="A279" s="19"/>
      <c r="B279" s="11"/>
      <c r="C279" s="261"/>
      <c r="D279" s="265"/>
      <c r="E279" s="265"/>
      <c r="F279" s="265"/>
      <c r="G279" s="265"/>
      <c r="H279" s="265"/>
      <c r="I279" s="265"/>
      <c r="J279" s="265"/>
      <c r="K279" s="265"/>
      <c r="L279" s="265"/>
      <c r="M279" s="265"/>
      <c r="N279" s="265"/>
      <c r="O279" s="265"/>
      <c r="P279" s="265"/>
      <c r="Q279" s="265"/>
      <c r="R279" s="265"/>
      <c r="S279" s="265"/>
      <c r="T279" s="265"/>
      <c r="U279" s="265"/>
      <c r="V279" s="265"/>
      <c r="W279" s="265"/>
    </row>
    <row r="280" spans="1:23" s="266" customFormat="1" ht="14.25" customHeight="1" x14ac:dyDescent="0.3">
      <c r="A280" s="19"/>
      <c r="B280" s="11"/>
      <c r="C280" s="261"/>
      <c r="D280" s="265"/>
      <c r="E280" s="265"/>
      <c r="F280" s="265"/>
      <c r="G280" s="265"/>
      <c r="H280" s="265"/>
      <c r="I280" s="265"/>
      <c r="J280" s="265"/>
      <c r="K280" s="265"/>
      <c r="L280" s="265"/>
      <c r="M280" s="265"/>
      <c r="N280" s="265"/>
      <c r="O280" s="265"/>
      <c r="P280" s="265"/>
      <c r="Q280" s="265"/>
      <c r="R280" s="265"/>
      <c r="S280" s="265"/>
      <c r="T280" s="265"/>
      <c r="U280" s="265"/>
      <c r="V280" s="265"/>
      <c r="W280" s="265"/>
    </row>
    <row r="281" spans="1:23" s="266" customFormat="1" ht="14.25" customHeight="1" x14ac:dyDescent="0.3">
      <c r="A281" s="19"/>
      <c r="B281" s="11"/>
      <c r="C281" s="261"/>
      <c r="D281" s="265"/>
      <c r="E281" s="265"/>
      <c r="F281" s="265"/>
      <c r="G281" s="265"/>
      <c r="H281" s="265"/>
      <c r="I281" s="265"/>
      <c r="J281" s="265"/>
      <c r="K281" s="265"/>
      <c r="L281" s="265"/>
      <c r="M281" s="265"/>
      <c r="N281" s="265"/>
      <c r="O281" s="265"/>
      <c r="P281" s="265"/>
      <c r="Q281" s="265"/>
      <c r="R281" s="265"/>
      <c r="S281" s="265"/>
      <c r="T281" s="265"/>
      <c r="U281" s="265"/>
      <c r="V281" s="265"/>
      <c r="W281" s="265"/>
    </row>
    <row r="282" spans="1:23" s="266" customFormat="1" ht="14.25" customHeight="1" x14ac:dyDescent="0.3">
      <c r="A282" s="19"/>
      <c r="B282" s="11"/>
      <c r="C282" s="261"/>
      <c r="D282" s="265"/>
      <c r="E282" s="265"/>
      <c r="F282" s="265"/>
      <c r="G282" s="265"/>
      <c r="H282" s="265"/>
      <c r="I282" s="265"/>
      <c r="J282" s="265"/>
      <c r="K282" s="265"/>
      <c r="L282" s="265"/>
      <c r="M282" s="265"/>
      <c r="N282" s="265"/>
      <c r="O282" s="265"/>
      <c r="P282" s="265"/>
      <c r="Q282" s="265"/>
      <c r="R282" s="265"/>
      <c r="S282" s="265"/>
      <c r="T282" s="265"/>
      <c r="U282" s="265"/>
      <c r="V282" s="265"/>
      <c r="W282" s="265"/>
    </row>
    <row r="283" spans="1:23" s="266" customFormat="1" ht="14.25" customHeight="1" x14ac:dyDescent="0.3">
      <c r="A283" s="19"/>
      <c r="B283" s="11"/>
      <c r="C283" s="261"/>
      <c r="D283" s="265"/>
      <c r="E283" s="265"/>
      <c r="F283" s="265"/>
      <c r="G283" s="265"/>
      <c r="H283" s="265"/>
      <c r="I283" s="265"/>
      <c r="J283" s="265"/>
      <c r="K283" s="265"/>
      <c r="L283" s="265"/>
      <c r="M283" s="265"/>
      <c r="N283" s="265"/>
      <c r="O283" s="265"/>
      <c r="P283" s="265"/>
      <c r="Q283" s="265"/>
      <c r="R283" s="265"/>
      <c r="S283" s="265"/>
      <c r="T283" s="265"/>
      <c r="U283" s="265"/>
      <c r="V283" s="265"/>
      <c r="W283" s="265"/>
    </row>
    <row r="284" spans="1:23" s="266" customFormat="1" ht="14.25" customHeight="1" x14ac:dyDescent="0.3">
      <c r="A284" s="19"/>
      <c r="B284" s="11"/>
      <c r="C284" s="261"/>
      <c r="D284" s="265"/>
      <c r="E284" s="265"/>
      <c r="F284" s="265"/>
      <c r="G284" s="265"/>
      <c r="H284" s="265"/>
      <c r="I284" s="265"/>
      <c r="J284" s="265"/>
      <c r="K284" s="265"/>
      <c r="L284" s="265"/>
      <c r="M284" s="265"/>
      <c r="N284" s="265"/>
      <c r="O284" s="265"/>
      <c r="P284" s="265"/>
      <c r="Q284" s="265"/>
      <c r="R284" s="265"/>
      <c r="S284" s="265"/>
      <c r="T284" s="265"/>
      <c r="U284" s="265"/>
      <c r="V284" s="265"/>
      <c r="W284" s="265"/>
    </row>
    <row r="285" spans="1:23" s="266" customFormat="1" ht="14.25" customHeight="1" x14ac:dyDescent="0.3">
      <c r="A285" s="19"/>
      <c r="B285" s="11"/>
      <c r="C285" s="261"/>
      <c r="D285" s="265"/>
      <c r="E285" s="265"/>
      <c r="F285" s="265"/>
      <c r="G285" s="265"/>
      <c r="H285" s="265"/>
      <c r="I285" s="265"/>
      <c r="J285" s="265"/>
      <c r="K285" s="265"/>
      <c r="L285" s="265"/>
      <c r="M285" s="265"/>
      <c r="N285" s="265"/>
      <c r="O285" s="265"/>
      <c r="P285" s="265"/>
      <c r="Q285" s="265"/>
      <c r="R285" s="265"/>
      <c r="S285" s="265"/>
      <c r="T285" s="265"/>
      <c r="U285" s="265"/>
      <c r="V285" s="265"/>
      <c r="W285" s="265"/>
    </row>
    <row r="286" spans="1:23" s="266" customFormat="1" ht="14.25" customHeight="1" x14ac:dyDescent="0.3">
      <c r="A286" s="19"/>
      <c r="B286" s="11"/>
      <c r="C286" s="261"/>
      <c r="D286" s="265"/>
      <c r="E286" s="265"/>
      <c r="F286" s="265"/>
      <c r="G286" s="265"/>
      <c r="H286" s="265"/>
      <c r="I286" s="265"/>
      <c r="J286" s="265"/>
      <c r="K286" s="265"/>
      <c r="L286" s="265"/>
      <c r="M286" s="265"/>
      <c r="N286" s="265"/>
      <c r="O286" s="265"/>
      <c r="P286" s="265"/>
      <c r="Q286" s="265"/>
      <c r="R286" s="265"/>
      <c r="S286" s="265"/>
      <c r="T286" s="265"/>
      <c r="U286" s="265"/>
      <c r="V286" s="265"/>
      <c r="W286" s="265"/>
    </row>
    <row r="287" spans="1:23" s="266" customFormat="1" ht="14.25" customHeight="1" x14ac:dyDescent="0.3">
      <c r="A287" s="19"/>
      <c r="B287" s="11"/>
      <c r="C287" s="261"/>
      <c r="D287" s="265"/>
      <c r="E287" s="265"/>
      <c r="F287" s="265"/>
      <c r="G287" s="265"/>
      <c r="H287" s="265"/>
      <c r="I287" s="265"/>
      <c r="J287" s="265"/>
      <c r="K287" s="265"/>
      <c r="L287" s="265"/>
      <c r="M287" s="265"/>
      <c r="N287" s="265"/>
      <c r="O287" s="265"/>
      <c r="P287" s="265"/>
      <c r="Q287" s="265"/>
      <c r="R287" s="265"/>
      <c r="S287" s="265"/>
      <c r="T287" s="265"/>
      <c r="U287" s="265"/>
      <c r="V287" s="265"/>
      <c r="W287" s="265"/>
    </row>
    <row r="288" spans="1:23" s="266" customFormat="1" ht="14.25" customHeight="1" x14ac:dyDescent="0.3">
      <c r="A288" s="19"/>
      <c r="B288" s="11"/>
      <c r="C288" s="261"/>
      <c r="D288" s="265"/>
      <c r="E288" s="265"/>
      <c r="F288" s="265"/>
      <c r="G288" s="265"/>
      <c r="H288" s="265"/>
      <c r="I288" s="265"/>
      <c r="J288" s="265"/>
      <c r="K288" s="265"/>
      <c r="L288" s="265"/>
      <c r="M288" s="265"/>
      <c r="N288" s="265"/>
      <c r="O288" s="265"/>
      <c r="P288" s="265"/>
      <c r="Q288" s="265"/>
      <c r="R288" s="265"/>
      <c r="S288" s="265"/>
      <c r="T288" s="265"/>
      <c r="U288" s="265"/>
      <c r="V288" s="265"/>
      <c r="W288" s="265"/>
    </row>
    <row r="289" spans="1:23" s="266" customFormat="1" ht="14.25" customHeight="1" x14ac:dyDescent="0.3">
      <c r="A289" s="19"/>
      <c r="B289" s="11"/>
      <c r="C289" s="261"/>
      <c r="D289" s="265"/>
      <c r="E289" s="265"/>
      <c r="F289" s="265"/>
      <c r="G289" s="265"/>
      <c r="H289" s="265"/>
      <c r="I289" s="265"/>
      <c r="J289" s="265"/>
      <c r="K289" s="265"/>
      <c r="L289" s="265"/>
      <c r="M289" s="265"/>
      <c r="N289" s="265"/>
      <c r="O289" s="265"/>
      <c r="P289" s="265"/>
      <c r="Q289" s="265"/>
      <c r="R289" s="265"/>
      <c r="S289" s="265"/>
      <c r="T289" s="265"/>
      <c r="U289" s="265"/>
      <c r="V289" s="265"/>
      <c r="W289" s="265"/>
    </row>
    <row r="290" spans="1:23" s="266" customFormat="1" ht="14.25" customHeight="1" x14ac:dyDescent="0.3">
      <c r="A290" s="19"/>
      <c r="B290" s="11"/>
      <c r="C290" s="261"/>
      <c r="D290" s="265"/>
      <c r="E290" s="265"/>
      <c r="F290" s="265"/>
      <c r="G290" s="265"/>
      <c r="H290" s="265"/>
      <c r="I290" s="265"/>
      <c r="J290" s="265"/>
      <c r="K290" s="265"/>
      <c r="L290" s="265"/>
      <c r="M290" s="265"/>
      <c r="N290" s="265"/>
      <c r="O290" s="265"/>
      <c r="P290" s="265"/>
      <c r="Q290" s="265"/>
      <c r="R290" s="265"/>
      <c r="S290" s="265"/>
      <c r="T290" s="265"/>
      <c r="U290" s="265"/>
      <c r="V290" s="265"/>
      <c r="W290" s="265"/>
    </row>
    <row r="291" spans="1:23" s="266" customFormat="1" ht="14.25" customHeight="1" x14ac:dyDescent="0.3">
      <c r="A291" s="19"/>
      <c r="B291" s="11"/>
      <c r="C291" s="261"/>
      <c r="D291" s="265"/>
      <c r="E291" s="265"/>
      <c r="F291" s="265"/>
      <c r="G291" s="265"/>
      <c r="H291" s="265"/>
      <c r="I291" s="265"/>
      <c r="J291" s="265"/>
      <c r="K291" s="265"/>
      <c r="L291" s="265"/>
      <c r="M291" s="265"/>
      <c r="N291" s="265"/>
      <c r="O291" s="265"/>
      <c r="P291" s="265"/>
      <c r="Q291" s="265"/>
      <c r="R291" s="265"/>
      <c r="S291" s="265"/>
      <c r="T291" s="265"/>
      <c r="U291" s="265"/>
      <c r="V291" s="265"/>
      <c r="W291" s="265"/>
    </row>
    <row r="292" spans="1:23" s="266" customFormat="1" ht="14.25" customHeight="1" x14ac:dyDescent="0.3">
      <c r="A292" s="19"/>
      <c r="B292" s="11"/>
      <c r="C292" s="261"/>
      <c r="D292" s="265"/>
      <c r="E292" s="265"/>
      <c r="F292" s="265"/>
      <c r="G292" s="265"/>
      <c r="H292" s="265"/>
      <c r="I292" s="265"/>
      <c r="J292" s="265"/>
      <c r="K292" s="265"/>
      <c r="L292" s="265"/>
      <c r="M292" s="265"/>
      <c r="N292" s="265"/>
      <c r="O292" s="265"/>
      <c r="P292" s="265"/>
      <c r="Q292" s="265"/>
      <c r="R292" s="265"/>
      <c r="S292" s="265"/>
      <c r="T292" s="265"/>
      <c r="U292" s="265"/>
      <c r="V292" s="265"/>
      <c r="W292" s="265"/>
    </row>
    <row r="293" spans="1:23" s="266" customFormat="1" ht="14.25" customHeight="1" x14ac:dyDescent="0.3">
      <c r="A293" s="19"/>
      <c r="B293" s="11"/>
      <c r="C293" s="261"/>
      <c r="D293" s="265"/>
      <c r="E293" s="265"/>
      <c r="F293" s="265"/>
      <c r="G293" s="265"/>
      <c r="H293" s="265"/>
      <c r="I293" s="265"/>
      <c r="J293" s="265"/>
      <c r="K293" s="265"/>
      <c r="L293" s="265"/>
      <c r="M293" s="265"/>
      <c r="N293" s="265"/>
      <c r="O293" s="265"/>
      <c r="P293" s="265"/>
      <c r="Q293" s="265"/>
      <c r="R293" s="265"/>
      <c r="S293" s="265"/>
      <c r="T293" s="265"/>
      <c r="U293" s="265"/>
      <c r="V293" s="265"/>
      <c r="W293" s="265"/>
    </row>
    <row r="294" spans="1:23" s="266" customFormat="1" ht="14.25" customHeight="1" x14ac:dyDescent="0.3">
      <c r="A294" s="19"/>
      <c r="B294" s="11"/>
      <c r="C294" s="261"/>
      <c r="D294" s="265"/>
      <c r="E294" s="265"/>
      <c r="F294" s="265"/>
      <c r="G294" s="265"/>
      <c r="H294" s="265"/>
      <c r="I294" s="265"/>
      <c r="J294" s="265"/>
      <c r="K294" s="265"/>
      <c r="L294" s="265"/>
      <c r="M294" s="265"/>
      <c r="N294" s="265"/>
      <c r="O294" s="265"/>
      <c r="P294" s="265"/>
      <c r="Q294" s="265"/>
      <c r="R294" s="265"/>
      <c r="S294" s="265"/>
      <c r="T294" s="265"/>
      <c r="U294" s="265"/>
      <c r="V294" s="265"/>
      <c r="W294" s="265"/>
    </row>
    <row r="295" spans="1:23" s="266" customFormat="1" ht="14.25" customHeight="1" x14ac:dyDescent="0.3">
      <c r="A295" s="19"/>
      <c r="B295" s="11"/>
      <c r="C295" s="261"/>
      <c r="D295" s="265"/>
      <c r="E295" s="265"/>
      <c r="F295" s="265"/>
      <c r="G295" s="265"/>
      <c r="H295" s="265"/>
      <c r="I295" s="265"/>
      <c r="J295" s="265"/>
      <c r="K295" s="265"/>
      <c r="L295" s="265"/>
      <c r="M295" s="265"/>
      <c r="N295" s="265"/>
      <c r="O295" s="265"/>
      <c r="P295" s="265"/>
      <c r="Q295" s="265"/>
      <c r="R295" s="265"/>
      <c r="S295" s="265"/>
      <c r="T295" s="265"/>
      <c r="U295" s="265"/>
      <c r="V295" s="265"/>
      <c r="W295" s="265"/>
    </row>
    <row r="296" spans="1:23" s="266" customFormat="1" ht="14.25" customHeight="1" x14ac:dyDescent="0.3">
      <c r="A296" s="19"/>
      <c r="B296" s="11"/>
      <c r="C296" s="261"/>
      <c r="D296" s="265"/>
      <c r="E296" s="265"/>
      <c r="F296" s="265"/>
      <c r="G296" s="265"/>
      <c r="H296" s="265"/>
      <c r="I296" s="265"/>
      <c r="J296" s="265"/>
      <c r="K296" s="265"/>
      <c r="L296" s="265"/>
      <c r="M296" s="265"/>
      <c r="N296" s="265"/>
      <c r="O296" s="265"/>
      <c r="P296" s="265"/>
      <c r="Q296" s="265"/>
      <c r="R296" s="265"/>
      <c r="S296" s="265"/>
      <c r="T296" s="265"/>
      <c r="U296" s="265"/>
      <c r="V296" s="265"/>
      <c r="W296" s="265"/>
    </row>
    <row r="297" spans="1:23" s="266" customFormat="1" ht="14.25" customHeight="1" x14ac:dyDescent="0.3">
      <c r="A297" s="19"/>
      <c r="B297" s="11"/>
      <c r="C297" s="261"/>
      <c r="D297" s="265"/>
      <c r="E297" s="265"/>
      <c r="F297" s="265"/>
      <c r="G297" s="265"/>
      <c r="H297" s="265"/>
      <c r="I297" s="265"/>
      <c r="J297" s="265"/>
      <c r="K297" s="265"/>
      <c r="L297" s="265"/>
      <c r="M297" s="265"/>
      <c r="N297" s="265"/>
      <c r="O297" s="265"/>
      <c r="P297" s="265"/>
      <c r="Q297" s="265"/>
      <c r="R297" s="265"/>
      <c r="S297" s="265"/>
      <c r="T297" s="265"/>
      <c r="U297" s="265"/>
      <c r="V297" s="265"/>
      <c r="W297" s="265"/>
    </row>
    <row r="298" spans="1:23" s="266" customFormat="1" ht="14.25" customHeight="1" x14ac:dyDescent="0.3">
      <c r="A298" s="19"/>
      <c r="B298" s="11"/>
      <c r="C298" s="261"/>
      <c r="D298" s="265"/>
      <c r="E298" s="265"/>
      <c r="F298" s="265"/>
      <c r="G298" s="265"/>
      <c r="H298" s="265"/>
      <c r="I298" s="265"/>
      <c r="J298" s="265"/>
      <c r="K298" s="265"/>
      <c r="L298" s="265"/>
      <c r="M298" s="265"/>
      <c r="N298" s="265"/>
      <c r="O298" s="265"/>
      <c r="P298" s="265"/>
      <c r="Q298" s="265"/>
      <c r="R298" s="265"/>
      <c r="S298" s="265"/>
      <c r="T298" s="265"/>
      <c r="U298" s="265"/>
      <c r="V298" s="265"/>
      <c r="W298" s="265"/>
    </row>
    <row r="299" spans="1:23" s="266" customFormat="1" ht="14.25" customHeight="1" x14ac:dyDescent="0.3">
      <c r="A299" s="19"/>
      <c r="B299" s="11"/>
      <c r="C299" s="261"/>
      <c r="D299" s="265"/>
      <c r="E299" s="265"/>
      <c r="F299" s="265"/>
      <c r="G299" s="265"/>
      <c r="H299" s="265"/>
      <c r="I299" s="265"/>
      <c r="J299" s="265"/>
      <c r="K299" s="265"/>
      <c r="L299" s="265"/>
      <c r="M299" s="265"/>
      <c r="N299" s="265"/>
      <c r="O299" s="265"/>
      <c r="P299" s="265"/>
      <c r="Q299" s="265"/>
      <c r="R299" s="265"/>
      <c r="S299" s="265"/>
      <c r="T299" s="265"/>
      <c r="U299" s="265"/>
      <c r="V299" s="265"/>
      <c r="W299" s="265"/>
    </row>
    <row r="300" spans="1:23" s="266" customFormat="1" ht="14.25" customHeight="1" x14ac:dyDescent="0.3">
      <c r="A300" s="19"/>
      <c r="B300" s="11"/>
      <c r="C300" s="261"/>
      <c r="D300" s="265"/>
      <c r="E300" s="265"/>
      <c r="F300" s="265"/>
      <c r="G300" s="265"/>
      <c r="H300" s="265"/>
      <c r="I300" s="265"/>
      <c r="J300" s="265"/>
      <c r="K300" s="265"/>
      <c r="L300" s="265"/>
      <c r="M300" s="265"/>
      <c r="N300" s="265"/>
      <c r="O300" s="265"/>
      <c r="P300" s="265"/>
      <c r="Q300" s="265"/>
      <c r="R300" s="265"/>
      <c r="S300" s="265"/>
      <c r="T300" s="265"/>
      <c r="U300" s="265"/>
      <c r="V300" s="265"/>
      <c r="W300" s="265"/>
    </row>
    <row r="301" spans="1:23" s="266" customFormat="1" ht="14.25" customHeight="1" x14ac:dyDescent="0.3">
      <c r="A301" s="19"/>
      <c r="B301" s="11"/>
      <c r="C301" s="261"/>
      <c r="D301" s="265"/>
      <c r="E301" s="265"/>
      <c r="F301" s="265"/>
      <c r="G301" s="265"/>
      <c r="H301" s="265"/>
      <c r="I301" s="265"/>
      <c r="J301" s="265"/>
      <c r="K301" s="265"/>
      <c r="L301" s="265"/>
      <c r="M301" s="265"/>
      <c r="N301" s="265"/>
      <c r="O301" s="265"/>
      <c r="P301" s="265"/>
      <c r="Q301" s="265"/>
      <c r="R301" s="265"/>
      <c r="S301" s="265"/>
      <c r="T301" s="265"/>
      <c r="U301" s="265"/>
      <c r="V301" s="265"/>
      <c r="W301" s="265"/>
    </row>
    <row r="302" spans="1:23" s="266" customFormat="1" ht="14.25" customHeight="1" x14ac:dyDescent="0.3">
      <c r="A302" s="19"/>
      <c r="B302" s="11"/>
      <c r="C302" s="261"/>
      <c r="D302" s="265"/>
      <c r="E302" s="265"/>
      <c r="F302" s="265"/>
      <c r="G302" s="265"/>
      <c r="H302" s="265"/>
      <c r="I302" s="265"/>
      <c r="J302" s="265"/>
      <c r="K302" s="265"/>
      <c r="L302" s="265"/>
      <c r="M302" s="265"/>
      <c r="N302" s="265"/>
      <c r="O302" s="265"/>
      <c r="P302" s="265"/>
      <c r="Q302" s="265"/>
      <c r="R302" s="265"/>
      <c r="S302" s="265"/>
      <c r="T302" s="265"/>
      <c r="U302" s="265"/>
      <c r="V302" s="265"/>
      <c r="W302" s="265"/>
    </row>
    <row r="303" spans="1:23" s="266" customFormat="1" ht="14.25" customHeight="1" x14ac:dyDescent="0.3">
      <c r="A303" s="19"/>
      <c r="B303" s="11"/>
      <c r="C303" s="261"/>
      <c r="D303" s="265"/>
      <c r="E303" s="265"/>
      <c r="F303" s="265"/>
      <c r="G303" s="265"/>
      <c r="H303" s="265"/>
      <c r="I303" s="265"/>
      <c r="J303" s="265"/>
      <c r="K303" s="265"/>
      <c r="L303" s="265"/>
      <c r="M303" s="265"/>
      <c r="N303" s="265"/>
      <c r="O303" s="265"/>
      <c r="P303" s="265"/>
      <c r="Q303" s="265"/>
      <c r="R303" s="265"/>
      <c r="S303" s="265"/>
      <c r="T303" s="265"/>
      <c r="U303" s="265"/>
      <c r="V303" s="265"/>
      <c r="W303" s="265"/>
    </row>
    <row r="304" spans="1:23" s="266" customFormat="1" ht="14.25" customHeight="1" x14ac:dyDescent="0.3">
      <c r="A304" s="19"/>
      <c r="B304" s="11"/>
      <c r="C304" s="261"/>
      <c r="D304" s="265"/>
      <c r="E304" s="265"/>
      <c r="F304" s="265"/>
      <c r="G304" s="265"/>
      <c r="H304" s="265"/>
      <c r="I304" s="265"/>
      <c r="J304" s="265"/>
      <c r="K304" s="265"/>
      <c r="L304" s="265"/>
      <c r="M304" s="265"/>
      <c r="N304" s="265"/>
      <c r="O304" s="265"/>
      <c r="P304" s="265"/>
      <c r="Q304" s="265"/>
      <c r="R304" s="265"/>
      <c r="S304" s="265"/>
      <c r="T304" s="265"/>
      <c r="U304" s="265"/>
      <c r="V304" s="265"/>
      <c r="W304" s="265"/>
    </row>
    <row r="305" spans="1:23" s="266" customFormat="1" ht="14.25" customHeight="1" x14ac:dyDescent="0.3">
      <c r="A305" s="19"/>
      <c r="B305" s="11"/>
      <c r="C305" s="261"/>
      <c r="D305" s="265"/>
      <c r="E305" s="265"/>
      <c r="F305" s="265"/>
      <c r="G305" s="265"/>
      <c r="H305" s="265"/>
      <c r="I305" s="265"/>
      <c r="J305" s="265"/>
      <c r="K305" s="265"/>
      <c r="L305" s="265"/>
      <c r="M305" s="265"/>
      <c r="N305" s="265"/>
      <c r="O305" s="265"/>
      <c r="P305" s="265"/>
      <c r="Q305" s="265"/>
      <c r="R305" s="265"/>
      <c r="S305" s="265"/>
      <c r="T305" s="265"/>
      <c r="U305" s="265"/>
      <c r="V305" s="265"/>
      <c r="W305" s="265"/>
    </row>
    <row r="306" spans="1:23" s="266" customFormat="1" ht="14.25" customHeight="1" x14ac:dyDescent="0.3">
      <c r="A306" s="19"/>
      <c r="B306" s="11"/>
      <c r="C306" s="261"/>
      <c r="D306" s="265"/>
      <c r="E306" s="265"/>
      <c r="F306" s="265"/>
      <c r="G306" s="265"/>
      <c r="H306" s="265"/>
      <c r="I306" s="265"/>
      <c r="J306" s="265"/>
      <c r="K306" s="265"/>
      <c r="L306" s="265"/>
      <c r="M306" s="265"/>
      <c r="N306" s="265"/>
      <c r="O306" s="265"/>
      <c r="P306" s="265"/>
      <c r="Q306" s="265"/>
      <c r="R306" s="265"/>
      <c r="S306" s="265"/>
      <c r="T306" s="265"/>
      <c r="U306" s="265"/>
      <c r="V306" s="265"/>
      <c r="W306" s="265"/>
    </row>
    <row r="307" spans="1:23" s="266" customFormat="1" ht="14.25" customHeight="1" x14ac:dyDescent="0.3">
      <c r="A307" s="19"/>
      <c r="B307" s="11"/>
      <c r="C307" s="261"/>
      <c r="D307" s="265"/>
      <c r="E307" s="265"/>
      <c r="F307" s="265"/>
      <c r="G307" s="265"/>
      <c r="H307" s="265"/>
      <c r="I307" s="265"/>
      <c r="J307" s="265"/>
      <c r="K307" s="265"/>
      <c r="L307" s="265"/>
      <c r="M307" s="265"/>
      <c r="N307" s="265"/>
      <c r="O307" s="265"/>
      <c r="P307" s="265"/>
      <c r="Q307" s="265"/>
      <c r="R307" s="265"/>
      <c r="S307" s="265"/>
      <c r="T307" s="265"/>
      <c r="U307" s="265"/>
      <c r="V307" s="265"/>
      <c r="W307" s="265"/>
    </row>
    <row r="308" spans="1:23" s="266" customFormat="1" ht="14.25" customHeight="1" x14ac:dyDescent="0.3">
      <c r="A308" s="19"/>
      <c r="B308" s="11"/>
      <c r="C308" s="261"/>
      <c r="D308" s="265"/>
      <c r="E308" s="265"/>
      <c r="F308" s="265"/>
      <c r="G308" s="265"/>
      <c r="H308" s="265"/>
      <c r="I308" s="265"/>
      <c r="J308" s="265"/>
      <c r="K308" s="265"/>
      <c r="L308" s="265"/>
      <c r="M308" s="265"/>
      <c r="N308" s="265"/>
      <c r="O308" s="265"/>
      <c r="P308" s="265"/>
      <c r="Q308" s="265"/>
      <c r="R308" s="265"/>
      <c r="S308" s="265"/>
      <c r="T308" s="265"/>
      <c r="U308" s="265"/>
      <c r="V308" s="265"/>
      <c r="W308" s="265"/>
    </row>
    <row r="309" spans="1:23" s="266" customFormat="1" ht="14.25" customHeight="1" x14ac:dyDescent="0.3">
      <c r="A309" s="19"/>
      <c r="B309" s="11"/>
      <c r="C309" s="261"/>
      <c r="D309" s="265"/>
      <c r="E309" s="265"/>
      <c r="F309" s="265"/>
      <c r="G309" s="265"/>
      <c r="H309" s="265"/>
      <c r="I309" s="265"/>
      <c r="J309" s="265"/>
      <c r="K309" s="265"/>
      <c r="L309" s="265"/>
      <c r="M309" s="265"/>
      <c r="N309" s="265"/>
      <c r="O309" s="265"/>
      <c r="P309" s="265"/>
      <c r="Q309" s="265"/>
      <c r="R309" s="265"/>
      <c r="S309" s="265"/>
      <c r="T309" s="265"/>
      <c r="U309" s="265"/>
      <c r="V309" s="265"/>
      <c r="W309" s="265"/>
    </row>
    <row r="310" spans="1:23" s="266" customFormat="1" ht="14.25" customHeight="1" x14ac:dyDescent="0.3">
      <c r="A310" s="19"/>
      <c r="B310" s="11"/>
      <c r="C310" s="261"/>
      <c r="D310" s="265"/>
      <c r="E310" s="265"/>
      <c r="F310" s="265"/>
      <c r="G310" s="265"/>
      <c r="H310" s="265"/>
      <c r="I310" s="265"/>
      <c r="J310" s="265"/>
      <c r="K310" s="265"/>
      <c r="L310" s="265"/>
      <c r="M310" s="265"/>
      <c r="N310" s="265"/>
      <c r="O310" s="265"/>
      <c r="P310" s="265"/>
      <c r="Q310" s="265"/>
      <c r="R310" s="265"/>
      <c r="S310" s="265"/>
      <c r="T310" s="265"/>
      <c r="U310" s="265"/>
      <c r="V310" s="265"/>
      <c r="W310" s="265"/>
    </row>
    <row r="311" spans="1:23" s="266" customFormat="1" ht="14.25" customHeight="1" x14ac:dyDescent="0.3">
      <c r="A311" s="19"/>
      <c r="B311" s="11"/>
      <c r="C311" s="261"/>
      <c r="D311" s="265"/>
      <c r="E311" s="265"/>
      <c r="F311" s="265"/>
      <c r="G311" s="265"/>
      <c r="H311" s="265"/>
      <c r="I311" s="265"/>
      <c r="J311" s="265"/>
      <c r="K311" s="265"/>
      <c r="L311" s="265"/>
      <c r="M311" s="265"/>
      <c r="N311" s="265"/>
      <c r="O311" s="265"/>
      <c r="P311" s="265"/>
      <c r="Q311" s="265"/>
      <c r="R311" s="265"/>
      <c r="S311" s="265"/>
      <c r="T311" s="265"/>
      <c r="U311" s="265"/>
      <c r="V311" s="265"/>
      <c r="W311" s="265"/>
    </row>
    <row r="312" spans="1:23" s="266" customFormat="1" ht="14.25" customHeight="1" x14ac:dyDescent="0.3">
      <c r="A312" s="19"/>
      <c r="B312" s="11"/>
      <c r="C312" s="261"/>
      <c r="D312" s="265"/>
      <c r="E312" s="265"/>
      <c r="F312" s="265"/>
      <c r="G312" s="265"/>
      <c r="H312" s="265"/>
      <c r="I312" s="265"/>
      <c r="J312" s="265"/>
      <c r="K312" s="265"/>
      <c r="L312" s="265"/>
      <c r="M312" s="265"/>
      <c r="N312" s="265"/>
      <c r="O312" s="265"/>
      <c r="P312" s="265"/>
      <c r="Q312" s="265"/>
      <c r="R312" s="265"/>
      <c r="S312" s="265"/>
      <c r="T312" s="265"/>
      <c r="U312" s="265"/>
      <c r="V312" s="265"/>
      <c r="W312" s="265"/>
    </row>
    <row r="313" spans="1:23" s="266" customFormat="1" ht="14.25" customHeight="1" x14ac:dyDescent="0.3">
      <c r="A313" s="19"/>
      <c r="B313" s="11"/>
      <c r="C313" s="261"/>
      <c r="D313" s="265"/>
      <c r="E313" s="265"/>
      <c r="F313" s="265"/>
      <c r="G313" s="265"/>
      <c r="H313" s="265"/>
      <c r="I313" s="265"/>
      <c r="J313" s="265"/>
      <c r="K313" s="265"/>
      <c r="L313" s="265"/>
      <c r="M313" s="265"/>
      <c r="N313" s="265"/>
      <c r="O313" s="265"/>
      <c r="P313" s="265"/>
      <c r="Q313" s="265"/>
      <c r="R313" s="265"/>
      <c r="S313" s="265"/>
      <c r="T313" s="265"/>
      <c r="U313" s="265"/>
      <c r="V313" s="265"/>
      <c r="W313" s="265"/>
    </row>
    <row r="314" spans="1:23" s="266" customFormat="1" ht="14.25" customHeight="1" x14ac:dyDescent="0.3">
      <c r="A314" s="19"/>
      <c r="B314" s="11"/>
      <c r="C314" s="261"/>
      <c r="D314" s="265"/>
      <c r="E314" s="265"/>
      <c r="F314" s="265"/>
      <c r="G314" s="265"/>
      <c r="H314" s="265"/>
      <c r="I314" s="265"/>
      <c r="J314" s="265"/>
      <c r="K314" s="265"/>
      <c r="L314" s="265"/>
      <c r="M314" s="265"/>
      <c r="N314" s="265"/>
      <c r="O314" s="265"/>
      <c r="P314" s="265"/>
      <c r="Q314" s="265"/>
      <c r="R314" s="265"/>
      <c r="S314" s="265"/>
      <c r="T314" s="265"/>
      <c r="U314" s="265"/>
      <c r="V314" s="265"/>
      <c r="W314" s="265"/>
    </row>
    <row r="315" spans="1:23" s="266" customFormat="1" ht="14.25" customHeight="1" x14ac:dyDescent="0.3">
      <c r="A315" s="19"/>
      <c r="B315" s="11"/>
      <c r="C315" s="261"/>
      <c r="D315" s="265"/>
      <c r="E315" s="265"/>
      <c r="F315" s="265"/>
      <c r="G315" s="265"/>
      <c r="H315" s="265"/>
      <c r="I315" s="265"/>
      <c r="J315" s="265"/>
      <c r="K315" s="265"/>
      <c r="L315" s="265"/>
      <c r="M315" s="265"/>
      <c r="N315" s="265"/>
      <c r="O315" s="265"/>
      <c r="P315" s="265"/>
      <c r="Q315" s="265"/>
      <c r="R315" s="265"/>
      <c r="S315" s="265"/>
      <c r="T315" s="265"/>
      <c r="U315" s="265"/>
      <c r="V315" s="265"/>
      <c r="W315" s="265"/>
    </row>
    <row r="316" spans="1:23" s="266" customFormat="1" ht="14.25" customHeight="1" x14ac:dyDescent="0.3">
      <c r="A316" s="19"/>
      <c r="B316" s="11"/>
      <c r="C316" s="261"/>
      <c r="D316" s="265"/>
      <c r="E316" s="265"/>
      <c r="F316" s="265"/>
      <c r="G316" s="265"/>
      <c r="H316" s="265"/>
      <c r="I316" s="265"/>
      <c r="J316" s="265"/>
      <c r="K316" s="265"/>
      <c r="L316" s="265"/>
      <c r="M316" s="265"/>
      <c r="N316" s="265"/>
      <c r="O316" s="265"/>
      <c r="P316" s="265"/>
      <c r="Q316" s="265"/>
      <c r="R316" s="265"/>
      <c r="S316" s="265"/>
      <c r="T316" s="265"/>
      <c r="U316" s="265"/>
      <c r="V316" s="265"/>
      <c r="W316" s="265"/>
    </row>
    <row r="317" spans="1:23" s="266" customFormat="1" ht="14.25" customHeight="1" x14ac:dyDescent="0.3">
      <c r="A317" s="19"/>
      <c r="B317" s="11"/>
      <c r="C317" s="261"/>
      <c r="D317" s="265"/>
      <c r="E317" s="265"/>
      <c r="F317" s="265"/>
      <c r="G317" s="265"/>
      <c r="H317" s="265"/>
      <c r="I317" s="265"/>
      <c r="J317" s="265"/>
      <c r="K317" s="265"/>
      <c r="L317" s="265"/>
      <c r="M317" s="265"/>
      <c r="N317" s="265"/>
      <c r="O317" s="265"/>
      <c r="P317" s="265"/>
      <c r="Q317" s="265"/>
      <c r="R317" s="265"/>
      <c r="S317" s="265"/>
      <c r="T317" s="265"/>
      <c r="U317" s="265"/>
      <c r="V317" s="265"/>
      <c r="W317" s="265"/>
    </row>
    <row r="318" spans="1:23" s="266" customFormat="1" ht="14.25" customHeight="1" x14ac:dyDescent="0.3">
      <c r="A318" s="19"/>
      <c r="B318" s="11"/>
      <c r="C318" s="261"/>
      <c r="D318" s="265"/>
      <c r="E318" s="265"/>
      <c r="F318" s="265"/>
      <c r="G318" s="265"/>
      <c r="H318" s="265"/>
      <c r="I318" s="265"/>
      <c r="J318" s="265"/>
      <c r="K318" s="265"/>
      <c r="L318" s="265"/>
      <c r="M318" s="265"/>
      <c r="N318" s="265"/>
      <c r="O318" s="265"/>
      <c r="P318" s="265"/>
      <c r="Q318" s="265"/>
      <c r="R318" s="265"/>
      <c r="S318" s="265"/>
      <c r="T318" s="265"/>
      <c r="U318" s="265"/>
      <c r="V318" s="265"/>
      <c r="W318" s="265"/>
    </row>
    <row r="319" spans="1:23" s="266" customFormat="1" ht="14.25" customHeight="1" x14ac:dyDescent="0.3">
      <c r="A319" s="19"/>
      <c r="B319" s="11"/>
      <c r="C319" s="261"/>
      <c r="D319" s="265"/>
      <c r="E319" s="265"/>
      <c r="F319" s="265"/>
      <c r="G319" s="265"/>
      <c r="H319" s="265"/>
      <c r="I319" s="265"/>
      <c r="J319" s="265"/>
      <c r="K319" s="265"/>
      <c r="L319" s="265"/>
      <c r="M319" s="265"/>
      <c r="N319" s="265"/>
      <c r="O319" s="265"/>
      <c r="P319" s="265"/>
      <c r="Q319" s="265"/>
      <c r="R319" s="265"/>
      <c r="S319" s="265"/>
      <c r="T319" s="265"/>
      <c r="U319" s="265"/>
      <c r="V319" s="265"/>
      <c r="W319" s="265"/>
    </row>
    <row r="320" spans="1:23" s="266" customFormat="1" ht="14.25" customHeight="1" x14ac:dyDescent="0.3">
      <c r="A320" s="19"/>
      <c r="B320" s="11"/>
      <c r="C320" s="261"/>
      <c r="D320" s="265"/>
      <c r="E320" s="265"/>
      <c r="F320" s="265"/>
      <c r="G320" s="265"/>
      <c r="H320" s="265"/>
      <c r="I320" s="265"/>
      <c r="J320" s="265"/>
      <c r="K320" s="265"/>
      <c r="L320" s="265"/>
      <c r="M320" s="265"/>
      <c r="N320" s="265"/>
      <c r="O320" s="265"/>
      <c r="P320" s="265"/>
      <c r="Q320" s="265"/>
      <c r="R320" s="265"/>
      <c r="S320" s="265"/>
      <c r="T320" s="265"/>
      <c r="U320" s="265"/>
      <c r="V320" s="265"/>
      <c r="W320" s="265"/>
    </row>
    <row r="321" spans="1:23" s="266" customFormat="1" ht="14.25" customHeight="1" x14ac:dyDescent="0.3">
      <c r="A321" s="19"/>
      <c r="B321" s="11"/>
      <c r="C321" s="261"/>
      <c r="D321" s="265"/>
      <c r="E321" s="265"/>
      <c r="F321" s="265"/>
      <c r="G321" s="265"/>
      <c r="H321" s="265"/>
      <c r="I321" s="265"/>
      <c r="J321" s="265"/>
      <c r="K321" s="265"/>
      <c r="L321" s="265"/>
      <c r="M321" s="265"/>
      <c r="N321" s="265"/>
      <c r="O321" s="265"/>
      <c r="P321" s="265"/>
      <c r="Q321" s="265"/>
      <c r="R321" s="265"/>
      <c r="S321" s="265"/>
      <c r="T321" s="265"/>
      <c r="U321" s="265"/>
      <c r="V321" s="265"/>
      <c r="W321" s="265"/>
    </row>
    <row r="322" spans="1:23" s="266" customFormat="1" ht="14.25" customHeight="1" x14ac:dyDescent="0.3">
      <c r="A322" s="19"/>
      <c r="B322" s="11"/>
      <c r="C322" s="261"/>
      <c r="D322" s="265"/>
      <c r="E322" s="265"/>
      <c r="F322" s="265"/>
      <c r="G322" s="265"/>
      <c r="H322" s="265"/>
      <c r="I322" s="265"/>
      <c r="J322" s="265"/>
      <c r="K322" s="265"/>
      <c r="L322" s="265"/>
      <c r="M322" s="265"/>
      <c r="N322" s="265"/>
      <c r="O322" s="265"/>
      <c r="P322" s="265"/>
      <c r="Q322" s="265"/>
      <c r="R322" s="265"/>
      <c r="S322" s="265"/>
      <c r="T322" s="265"/>
      <c r="U322" s="265"/>
      <c r="V322" s="265"/>
      <c r="W322" s="265"/>
    </row>
    <row r="323" spans="1:23" s="266" customFormat="1" ht="14.25" customHeight="1" x14ac:dyDescent="0.3">
      <c r="A323" s="19"/>
      <c r="B323" s="11"/>
      <c r="C323" s="261"/>
      <c r="D323" s="265"/>
      <c r="E323" s="265"/>
      <c r="F323" s="265"/>
      <c r="G323" s="265"/>
      <c r="H323" s="265"/>
      <c r="I323" s="265"/>
      <c r="J323" s="265"/>
      <c r="K323" s="265"/>
      <c r="L323" s="265"/>
      <c r="M323" s="265"/>
      <c r="N323" s="265"/>
      <c r="O323" s="265"/>
      <c r="P323" s="265"/>
      <c r="Q323" s="265"/>
      <c r="R323" s="265"/>
      <c r="S323" s="265"/>
      <c r="T323" s="265"/>
      <c r="U323" s="265"/>
      <c r="V323" s="265"/>
      <c r="W323" s="265"/>
    </row>
    <row r="324" spans="1:23" s="266" customFormat="1" ht="14.25" customHeight="1" x14ac:dyDescent="0.3">
      <c r="A324" s="19"/>
      <c r="B324" s="11"/>
      <c r="C324" s="261"/>
      <c r="D324" s="265"/>
      <c r="E324" s="265"/>
      <c r="F324" s="265"/>
      <c r="G324" s="265"/>
      <c r="H324" s="265"/>
      <c r="I324" s="265"/>
      <c r="J324" s="265"/>
      <c r="K324" s="265"/>
      <c r="L324" s="265"/>
      <c r="M324" s="265"/>
      <c r="N324" s="265"/>
      <c r="O324" s="265"/>
      <c r="P324" s="265"/>
      <c r="Q324" s="265"/>
      <c r="R324" s="265"/>
      <c r="S324" s="265"/>
      <c r="T324" s="265"/>
      <c r="U324" s="265"/>
      <c r="V324" s="265"/>
      <c r="W324" s="265"/>
    </row>
    <row r="325" spans="1:23" s="266" customFormat="1" ht="14.25" customHeight="1" x14ac:dyDescent="0.3">
      <c r="A325" s="19"/>
      <c r="B325" s="11"/>
      <c r="C325" s="261"/>
      <c r="D325" s="265"/>
      <c r="E325" s="265"/>
      <c r="F325" s="265"/>
      <c r="G325" s="265"/>
      <c r="H325" s="265"/>
      <c r="I325" s="265"/>
      <c r="J325" s="265"/>
      <c r="K325" s="265"/>
      <c r="L325" s="265"/>
      <c r="M325" s="265"/>
      <c r="N325" s="265"/>
      <c r="O325" s="265"/>
      <c r="P325" s="265"/>
      <c r="Q325" s="265"/>
      <c r="R325" s="265"/>
      <c r="S325" s="265"/>
      <c r="T325" s="265"/>
      <c r="U325" s="265"/>
      <c r="V325" s="265"/>
      <c r="W325" s="265"/>
    </row>
    <row r="326" spans="1:23" s="266" customFormat="1" ht="14.25" customHeight="1" x14ac:dyDescent="0.3">
      <c r="A326" s="19"/>
      <c r="B326" s="11"/>
      <c r="C326" s="261"/>
      <c r="D326" s="265"/>
      <c r="E326" s="265"/>
      <c r="F326" s="265"/>
      <c r="G326" s="265"/>
      <c r="H326" s="265"/>
      <c r="I326" s="265"/>
      <c r="J326" s="265"/>
      <c r="K326" s="265"/>
      <c r="L326" s="265"/>
      <c r="M326" s="265"/>
      <c r="N326" s="265"/>
      <c r="O326" s="265"/>
      <c r="P326" s="265"/>
      <c r="Q326" s="265"/>
      <c r="R326" s="265"/>
      <c r="S326" s="265"/>
      <c r="T326" s="265"/>
      <c r="U326" s="265"/>
      <c r="V326" s="265"/>
      <c r="W326" s="265"/>
    </row>
    <row r="327" spans="1:23" s="266" customFormat="1" ht="14.25" customHeight="1" x14ac:dyDescent="0.3">
      <c r="A327" s="19"/>
      <c r="B327" s="11"/>
      <c r="C327" s="261"/>
      <c r="D327" s="265"/>
      <c r="E327" s="265"/>
      <c r="F327" s="265"/>
      <c r="G327" s="265"/>
      <c r="H327" s="265"/>
      <c r="I327" s="265"/>
      <c r="J327" s="265"/>
      <c r="K327" s="265"/>
      <c r="L327" s="265"/>
      <c r="M327" s="265"/>
      <c r="N327" s="265"/>
      <c r="O327" s="265"/>
      <c r="P327" s="265"/>
      <c r="Q327" s="265"/>
      <c r="R327" s="265"/>
      <c r="S327" s="265"/>
      <c r="T327" s="265"/>
      <c r="U327" s="265"/>
      <c r="V327" s="265"/>
      <c r="W327" s="265"/>
    </row>
    <row r="328" spans="1:23" s="266" customFormat="1" ht="14.25" customHeight="1" x14ac:dyDescent="0.3">
      <c r="A328" s="19"/>
      <c r="B328" s="11"/>
      <c r="C328" s="261"/>
      <c r="D328" s="265"/>
      <c r="E328" s="265"/>
      <c r="F328" s="265"/>
      <c r="G328" s="265"/>
      <c r="H328" s="265"/>
      <c r="I328" s="265"/>
      <c r="J328" s="265"/>
      <c r="K328" s="265"/>
      <c r="L328" s="265"/>
      <c r="M328" s="265"/>
      <c r="N328" s="265"/>
      <c r="O328" s="265"/>
      <c r="P328" s="265"/>
      <c r="Q328" s="265"/>
      <c r="R328" s="265"/>
      <c r="S328" s="265"/>
      <c r="T328" s="265"/>
      <c r="U328" s="265"/>
      <c r="V328" s="265"/>
      <c r="W328" s="265"/>
    </row>
    <row r="329" spans="1:23" s="266" customFormat="1" ht="14.25" customHeight="1" x14ac:dyDescent="0.3">
      <c r="A329" s="19"/>
      <c r="B329" s="11"/>
      <c r="C329" s="261"/>
      <c r="D329" s="265"/>
      <c r="E329" s="265"/>
      <c r="F329" s="265"/>
      <c r="G329" s="265"/>
      <c r="H329" s="265"/>
      <c r="I329" s="265"/>
      <c r="J329" s="265"/>
      <c r="K329" s="265"/>
      <c r="L329" s="265"/>
      <c r="M329" s="265"/>
      <c r="N329" s="265"/>
      <c r="O329" s="265"/>
      <c r="P329" s="265"/>
      <c r="Q329" s="265"/>
      <c r="R329" s="265"/>
      <c r="S329" s="265"/>
      <c r="T329" s="265"/>
      <c r="U329" s="265"/>
      <c r="V329" s="265"/>
      <c r="W329" s="265"/>
    </row>
    <row r="330" spans="1:23" s="266" customFormat="1" ht="14.25" customHeight="1" x14ac:dyDescent="0.3">
      <c r="A330" s="19"/>
      <c r="B330" s="11"/>
      <c r="C330" s="261"/>
      <c r="D330" s="265"/>
      <c r="E330" s="265"/>
      <c r="F330" s="265"/>
      <c r="G330" s="265"/>
      <c r="H330" s="265"/>
      <c r="I330" s="265"/>
      <c r="J330" s="265"/>
      <c r="K330" s="265"/>
      <c r="L330" s="265"/>
      <c r="M330" s="265"/>
      <c r="N330" s="265"/>
      <c r="O330" s="265"/>
      <c r="P330" s="265"/>
      <c r="Q330" s="265"/>
      <c r="R330" s="265"/>
      <c r="S330" s="265"/>
      <c r="T330" s="265"/>
      <c r="U330" s="265"/>
      <c r="V330" s="265"/>
      <c r="W330" s="265"/>
    </row>
    <row r="331" spans="1:23" s="266" customFormat="1" ht="14.25" customHeight="1" x14ac:dyDescent="0.3">
      <c r="A331" s="19"/>
      <c r="B331" s="11"/>
      <c r="C331" s="261"/>
      <c r="D331" s="265"/>
      <c r="E331" s="265"/>
      <c r="F331" s="265"/>
      <c r="G331" s="265"/>
      <c r="H331" s="265"/>
      <c r="I331" s="265"/>
      <c r="J331" s="265"/>
      <c r="K331" s="265"/>
      <c r="L331" s="265"/>
      <c r="M331" s="265"/>
      <c r="N331" s="265"/>
      <c r="O331" s="265"/>
      <c r="P331" s="265"/>
      <c r="Q331" s="265"/>
      <c r="R331" s="265"/>
      <c r="S331" s="265"/>
      <c r="T331" s="265"/>
      <c r="U331" s="265"/>
      <c r="V331" s="265"/>
      <c r="W331" s="265"/>
    </row>
    <row r="332" spans="1:23" s="266" customFormat="1" ht="14.25" customHeight="1" x14ac:dyDescent="0.3">
      <c r="A332" s="19"/>
      <c r="B332" s="11"/>
      <c r="C332" s="261"/>
      <c r="D332" s="265"/>
      <c r="E332" s="265"/>
      <c r="F332" s="265"/>
      <c r="G332" s="265"/>
      <c r="H332" s="265"/>
      <c r="I332" s="265"/>
      <c r="J332" s="265"/>
      <c r="K332" s="265"/>
      <c r="L332" s="265"/>
      <c r="M332" s="265"/>
      <c r="N332" s="265"/>
      <c r="O332" s="265"/>
      <c r="P332" s="265"/>
      <c r="Q332" s="265"/>
      <c r="R332" s="265"/>
      <c r="S332" s="265"/>
      <c r="T332" s="265"/>
      <c r="U332" s="265"/>
      <c r="V332" s="265"/>
      <c r="W332" s="265"/>
    </row>
    <row r="333" spans="1:23" s="266" customFormat="1" ht="14.25" customHeight="1" x14ac:dyDescent="0.3">
      <c r="A333" s="19"/>
      <c r="B333" s="11"/>
      <c r="C333" s="261"/>
      <c r="D333" s="265"/>
      <c r="E333" s="265"/>
      <c r="F333" s="265"/>
      <c r="G333" s="265"/>
      <c r="H333" s="265"/>
      <c r="I333" s="265"/>
      <c r="J333" s="265"/>
      <c r="K333" s="265"/>
      <c r="L333" s="265"/>
      <c r="M333" s="265"/>
      <c r="N333" s="265"/>
      <c r="O333" s="265"/>
      <c r="P333" s="265"/>
      <c r="Q333" s="265"/>
      <c r="R333" s="265"/>
      <c r="S333" s="265"/>
      <c r="T333" s="265"/>
      <c r="U333" s="265"/>
      <c r="V333" s="265"/>
      <c r="W333" s="265"/>
    </row>
    <row r="334" spans="1:23" s="266" customFormat="1" ht="14.25" customHeight="1" x14ac:dyDescent="0.3">
      <c r="A334" s="19"/>
      <c r="B334" s="11"/>
      <c r="C334" s="261"/>
      <c r="D334" s="265"/>
      <c r="E334" s="265"/>
      <c r="F334" s="265"/>
      <c r="G334" s="265"/>
      <c r="H334" s="265"/>
      <c r="I334" s="265"/>
      <c r="J334" s="265"/>
      <c r="K334" s="265"/>
      <c r="L334" s="265"/>
      <c r="M334" s="265"/>
      <c r="N334" s="265"/>
      <c r="O334" s="265"/>
      <c r="P334" s="265"/>
      <c r="Q334" s="265"/>
      <c r="R334" s="265"/>
      <c r="S334" s="265"/>
      <c r="T334" s="265"/>
      <c r="U334" s="265"/>
      <c r="V334" s="265"/>
      <c r="W334" s="265"/>
    </row>
    <row r="335" spans="1:23" s="266" customFormat="1" ht="14.25" customHeight="1" x14ac:dyDescent="0.3">
      <c r="A335" s="19"/>
      <c r="B335" s="11"/>
      <c r="C335" s="261"/>
      <c r="D335" s="265"/>
      <c r="E335" s="265"/>
      <c r="F335" s="265"/>
      <c r="G335" s="265"/>
      <c r="H335" s="265"/>
      <c r="I335" s="265"/>
      <c r="J335" s="265"/>
      <c r="K335" s="265"/>
      <c r="L335" s="265"/>
      <c r="M335" s="265"/>
      <c r="N335" s="265"/>
      <c r="O335" s="265"/>
      <c r="P335" s="265"/>
      <c r="Q335" s="265"/>
      <c r="R335" s="265"/>
      <c r="S335" s="265"/>
      <c r="T335" s="265"/>
      <c r="U335" s="265"/>
      <c r="V335" s="265"/>
      <c r="W335" s="265"/>
    </row>
    <row r="336" spans="1:23" s="266" customFormat="1" ht="14.25" customHeight="1" x14ac:dyDescent="0.3">
      <c r="A336" s="19"/>
      <c r="B336" s="11"/>
      <c r="C336" s="261"/>
      <c r="D336" s="265"/>
      <c r="E336" s="265"/>
      <c r="F336" s="265"/>
      <c r="G336" s="265"/>
      <c r="H336" s="265"/>
      <c r="I336" s="265"/>
      <c r="J336" s="265"/>
      <c r="K336" s="265"/>
      <c r="L336" s="265"/>
      <c r="M336" s="265"/>
      <c r="N336" s="265"/>
      <c r="O336" s="265"/>
      <c r="P336" s="265"/>
      <c r="Q336" s="265"/>
      <c r="R336" s="265"/>
      <c r="S336" s="265"/>
      <c r="T336" s="265"/>
      <c r="U336" s="265"/>
      <c r="V336" s="265"/>
      <c r="W336" s="265"/>
    </row>
    <row r="337" spans="1:23" s="266" customFormat="1" ht="14.25" customHeight="1" x14ac:dyDescent="0.3">
      <c r="A337" s="19"/>
      <c r="B337" s="11"/>
      <c r="C337" s="261"/>
      <c r="D337" s="265"/>
      <c r="E337" s="265"/>
      <c r="F337" s="265"/>
      <c r="G337" s="265"/>
      <c r="H337" s="265"/>
      <c r="I337" s="265"/>
      <c r="J337" s="265"/>
      <c r="K337" s="265"/>
      <c r="L337" s="265"/>
      <c r="M337" s="265"/>
      <c r="N337" s="265"/>
      <c r="O337" s="265"/>
      <c r="P337" s="265"/>
      <c r="Q337" s="265"/>
      <c r="R337" s="265"/>
      <c r="S337" s="265"/>
      <c r="T337" s="265"/>
      <c r="U337" s="265"/>
      <c r="V337" s="265"/>
      <c r="W337" s="265"/>
    </row>
    <row r="338" spans="1:23" s="266" customFormat="1" ht="14.25" customHeight="1" x14ac:dyDescent="0.3">
      <c r="A338" s="19"/>
      <c r="B338" s="11"/>
      <c r="C338" s="261"/>
      <c r="D338" s="265"/>
      <c r="E338" s="265"/>
      <c r="F338" s="265"/>
      <c r="G338" s="265"/>
      <c r="H338" s="265"/>
      <c r="I338" s="265"/>
      <c r="J338" s="265"/>
      <c r="K338" s="265"/>
      <c r="L338" s="265"/>
      <c r="M338" s="265"/>
      <c r="N338" s="265"/>
      <c r="O338" s="265"/>
      <c r="P338" s="265"/>
      <c r="Q338" s="265"/>
      <c r="R338" s="265"/>
      <c r="S338" s="265"/>
      <c r="T338" s="265"/>
      <c r="U338" s="265"/>
      <c r="V338" s="265"/>
      <c r="W338" s="265"/>
    </row>
    <row r="339" spans="1:23" s="266" customFormat="1" ht="14.25" customHeight="1" x14ac:dyDescent="0.3">
      <c r="A339" s="19"/>
      <c r="B339" s="11"/>
      <c r="C339" s="261"/>
      <c r="D339" s="265"/>
      <c r="E339" s="265"/>
      <c r="F339" s="265"/>
      <c r="G339" s="265"/>
      <c r="H339" s="265"/>
      <c r="I339" s="265"/>
      <c r="J339" s="265"/>
      <c r="K339" s="265"/>
      <c r="L339" s="265"/>
      <c r="M339" s="265"/>
      <c r="N339" s="265"/>
      <c r="O339" s="265"/>
      <c r="P339" s="265"/>
      <c r="Q339" s="265"/>
      <c r="R339" s="265"/>
      <c r="S339" s="265"/>
      <c r="T339" s="265"/>
      <c r="U339" s="265"/>
      <c r="V339" s="265"/>
      <c r="W339" s="265"/>
    </row>
    <row r="340" spans="1:23" s="266" customFormat="1" ht="14.25" customHeight="1" x14ac:dyDescent="0.3">
      <c r="A340" s="19"/>
      <c r="B340" s="11"/>
      <c r="C340" s="261"/>
      <c r="D340" s="265"/>
      <c r="E340" s="265"/>
      <c r="F340" s="265"/>
      <c r="G340" s="265"/>
      <c r="H340" s="265"/>
      <c r="I340" s="265"/>
      <c r="J340" s="265"/>
      <c r="K340" s="265"/>
      <c r="L340" s="265"/>
      <c r="M340" s="265"/>
      <c r="N340" s="265"/>
      <c r="O340" s="265"/>
      <c r="P340" s="265"/>
      <c r="Q340" s="265"/>
      <c r="R340" s="265"/>
      <c r="S340" s="265"/>
      <c r="T340" s="265"/>
      <c r="U340" s="265"/>
      <c r="V340" s="265"/>
      <c r="W340" s="265"/>
    </row>
    <row r="341" spans="1:23" s="266" customFormat="1" ht="14.25" customHeight="1" x14ac:dyDescent="0.3">
      <c r="A341" s="19"/>
      <c r="B341" s="11"/>
      <c r="C341" s="261"/>
      <c r="D341" s="265"/>
      <c r="E341" s="265"/>
      <c r="F341" s="265"/>
      <c r="G341" s="265"/>
      <c r="H341" s="265"/>
      <c r="I341" s="265"/>
      <c r="J341" s="265"/>
      <c r="K341" s="265"/>
      <c r="L341" s="265"/>
      <c r="M341" s="265"/>
      <c r="N341" s="265"/>
      <c r="O341" s="265"/>
      <c r="P341" s="265"/>
      <c r="Q341" s="265"/>
      <c r="R341" s="265"/>
      <c r="S341" s="265"/>
      <c r="T341" s="265"/>
      <c r="U341" s="265"/>
      <c r="V341" s="265"/>
      <c r="W341" s="265"/>
    </row>
    <row r="342" spans="1:23" s="266" customFormat="1" ht="14.25" customHeight="1" x14ac:dyDescent="0.3">
      <c r="A342" s="19"/>
      <c r="B342" s="11"/>
      <c r="C342" s="261"/>
      <c r="D342" s="265"/>
      <c r="E342" s="265"/>
      <c r="F342" s="265"/>
      <c r="G342" s="265"/>
      <c r="H342" s="265"/>
      <c r="I342" s="265"/>
      <c r="J342" s="265"/>
      <c r="K342" s="265"/>
      <c r="L342" s="265"/>
      <c r="M342" s="265"/>
      <c r="N342" s="265"/>
      <c r="O342" s="265"/>
      <c r="P342" s="265"/>
      <c r="Q342" s="265"/>
      <c r="R342" s="265"/>
      <c r="S342" s="265"/>
      <c r="T342" s="265"/>
      <c r="U342" s="265"/>
      <c r="V342" s="265"/>
      <c r="W342" s="265"/>
    </row>
    <row r="343" spans="1:23" s="266" customFormat="1" ht="14.25" customHeight="1" x14ac:dyDescent="0.3">
      <c r="A343" s="19"/>
      <c r="B343" s="11"/>
      <c r="C343" s="261"/>
      <c r="D343" s="265"/>
      <c r="E343" s="265"/>
      <c r="F343" s="265"/>
      <c r="G343" s="265"/>
      <c r="H343" s="265"/>
      <c r="I343" s="265"/>
      <c r="J343" s="265"/>
      <c r="K343" s="265"/>
      <c r="L343" s="265"/>
      <c r="M343" s="265"/>
      <c r="N343" s="265"/>
      <c r="O343" s="265"/>
      <c r="P343" s="265"/>
      <c r="Q343" s="265"/>
      <c r="R343" s="265"/>
      <c r="S343" s="265"/>
      <c r="T343" s="265"/>
      <c r="U343" s="265"/>
      <c r="V343" s="265"/>
      <c r="W343" s="265"/>
    </row>
    <row r="344" spans="1:23" s="266" customFormat="1" ht="14.25" customHeight="1" x14ac:dyDescent="0.3">
      <c r="A344" s="19"/>
      <c r="B344" s="11"/>
      <c r="C344" s="261"/>
      <c r="D344" s="265"/>
      <c r="E344" s="265"/>
      <c r="F344" s="265"/>
      <c r="G344" s="265"/>
      <c r="H344" s="265"/>
      <c r="I344" s="265"/>
      <c r="J344" s="265"/>
      <c r="K344" s="265"/>
      <c r="L344" s="265"/>
      <c r="M344" s="265"/>
      <c r="N344" s="265"/>
      <c r="O344" s="265"/>
      <c r="P344" s="265"/>
      <c r="Q344" s="265"/>
      <c r="R344" s="265"/>
      <c r="S344" s="265"/>
      <c r="T344" s="265"/>
      <c r="U344" s="265"/>
      <c r="V344" s="265"/>
      <c r="W344" s="265"/>
    </row>
    <row r="345" spans="1:23" s="266" customFormat="1" ht="15.75" customHeight="1" x14ac:dyDescent="0.3">
      <c r="A345" s="19"/>
      <c r="B345" s="11"/>
      <c r="C345" s="261"/>
    </row>
    <row r="346" spans="1:23" s="266" customFormat="1" ht="15.75" customHeight="1" x14ac:dyDescent="0.3">
      <c r="A346" s="19"/>
      <c r="B346" s="11"/>
      <c r="C346" s="261"/>
    </row>
    <row r="347" spans="1:23" s="266" customFormat="1" ht="15.75" customHeight="1" x14ac:dyDescent="0.35">
      <c r="A347" s="25"/>
      <c r="B347" s="11"/>
    </row>
    <row r="348" spans="1:23" s="266" customFormat="1" ht="15.75" customHeight="1" x14ac:dyDescent="0.35">
      <c r="A348" s="25"/>
      <c r="B348" s="11"/>
    </row>
    <row r="349" spans="1:23" s="266" customFormat="1" ht="15.75" customHeight="1" x14ac:dyDescent="0.35">
      <c r="A349" s="25"/>
      <c r="B349" s="11"/>
    </row>
    <row r="350" spans="1:23" s="266" customFormat="1" ht="15.75" customHeight="1" x14ac:dyDescent="0.35">
      <c r="A350" s="25"/>
      <c r="B350" s="11"/>
    </row>
    <row r="351" spans="1:23" s="266" customFormat="1" ht="15.75" customHeight="1" x14ac:dyDescent="0.35">
      <c r="A351" s="25"/>
      <c r="B351" s="11"/>
    </row>
    <row r="352" spans="1:23" s="266" customFormat="1" ht="15.75" customHeight="1" x14ac:dyDescent="0.35">
      <c r="A352" s="25"/>
      <c r="B352" s="11"/>
    </row>
    <row r="353" spans="1:2" s="266" customFormat="1" ht="15.75" customHeight="1" x14ac:dyDescent="0.35">
      <c r="A353" s="25"/>
      <c r="B353" s="11"/>
    </row>
    <row r="354" spans="1:2" s="266" customFormat="1" ht="15.75" customHeight="1" x14ac:dyDescent="0.35">
      <c r="A354" s="25"/>
      <c r="B354" s="11"/>
    </row>
    <row r="355" spans="1:2" s="266" customFormat="1" ht="15.75" customHeight="1" x14ac:dyDescent="0.35">
      <c r="A355" s="25"/>
      <c r="B355" s="11"/>
    </row>
    <row r="356" spans="1:2" s="266" customFormat="1" ht="15.75" customHeight="1" x14ac:dyDescent="0.35">
      <c r="A356" s="25"/>
      <c r="B356" s="11"/>
    </row>
    <row r="357" spans="1:2" s="266" customFormat="1" ht="15.75" customHeight="1" x14ac:dyDescent="0.35">
      <c r="A357" s="25"/>
      <c r="B357" s="11"/>
    </row>
    <row r="358" spans="1:2" s="266" customFormat="1" ht="15.75" customHeight="1" x14ac:dyDescent="0.35">
      <c r="A358" s="25"/>
      <c r="B358" s="11"/>
    </row>
    <row r="359" spans="1:2" s="266" customFormat="1" ht="15.75" customHeight="1" x14ac:dyDescent="0.35">
      <c r="A359" s="25"/>
      <c r="B359" s="11"/>
    </row>
    <row r="360" spans="1:2" s="266" customFormat="1" ht="15.75" customHeight="1" x14ac:dyDescent="0.35">
      <c r="A360" s="25"/>
      <c r="B360" s="11"/>
    </row>
    <row r="361" spans="1:2" s="266" customFormat="1" ht="15.75" customHeight="1" x14ac:dyDescent="0.35">
      <c r="A361" s="25"/>
      <c r="B361" s="11"/>
    </row>
    <row r="362" spans="1:2" s="266" customFormat="1" ht="15.75" customHeight="1" x14ac:dyDescent="0.35">
      <c r="A362" s="25"/>
      <c r="B362" s="11"/>
    </row>
    <row r="363" spans="1:2" s="266" customFormat="1" ht="15.75" customHeight="1" x14ac:dyDescent="0.35">
      <c r="A363" s="25"/>
      <c r="B363" s="11"/>
    </row>
    <row r="364" spans="1:2" s="266" customFormat="1" ht="15.75" customHeight="1" x14ac:dyDescent="0.35">
      <c r="A364" s="25"/>
      <c r="B364" s="11"/>
    </row>
    <row r="365" spans="1:2" s="266" customFormat="1" ht="15.75" customHeight="1" x14ac:dyDescent="0.35">
      <c r="A365" s="25"/>
      <c r="B365" s="11"/>
    </row>
    <row r="366" spans="1:2" s="266" customFormat="1" ht="15.75" customHeight="1" x14ac:dyDescent="0.35">
      <c r="A366" s="25"/>
      <c r="B366" s="11"/>
    </row>
    <row r="367" spans="1:2" s="266" customFormat="1" ht="15.75" customHeight="1" x14ac:dyDescent="0.35">
      <c r="A367" s="25"/>
      <c r="B367" s="11"/>
    </row>
    <row r="368" spans="1:2" s="266" customFormat="1" ht="15.75" customHeight="1" x14ac:dyDescent="0.35">
      <c r="A368" s="25"/>
      <c r="B368" s="11"/>
    </row>
    <row r="369" spans="1:2" s="266" customFormat="1" ht="15.75" customHeight="1" x14ac:dyDescent="0.35">
      <c r="A369" s="25"/>
      <c r="B369" s="11"/>
    </row>
    <row r="370" spans="1:2" ht="15.75" customHeight="1" x14ac:dyDescent="0.35"/>
    <row r="371" spans="1:2" ht="15.75" customHeight="1" x14ac:dyDescent="0.35"/>
    <row r="372" spans="1:2" ht="15.75" customHeight="1" x14ac:dyDescent="0.35"/>
    <row r="373" spans="1:2" ht="15.75" customHeight="1" x14ac:dyDescent="0.35"/>
    <row r="374" spans="1:2" ht="15.75" customHeight="1" x14ac:dyDescent="0.35"/>
    <row r="375" spans="1:2" ht="15.75" customHeight="1" x14ac:dyDescent="0.35"/>
    <row r="376" spans="1:2" ht="15.75" customHeight="1" x14ac:dyDescent="0.35"/>
    <row r="377" spans="1:2" ht="15.75" customHeight="1" x14ac:dyDescent="0.35"/>
    <row r="378" spans="1:2" ht="15.75" customHeight="1" x14ac:dyDescent="0.35"/>
    <row r="379" spans="1:2" ht="15.75" customHeight="1" x14ac:dyDescent="0.35"/>
    <row r="380" spans="1:2" ht="15.75" customHeight="1" x14ac:dyDescent="0.35"/>
    <row r="381" spans="1:2" ht="15.75" customHeight="1" x14ac:dyDescent="0.35"/>
    <row r="382" spans="1:2" ht="15.75" customHeight="1" x14ac:dyDescent="0.35"/>
    <row r="383" spans="1:2" ht="15.75" customHeight="1" x14ac:dyDescent="0.35"/>
    <row r="384" spans="1:2"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sheetData>
  <mergeCells count="27">
    <mergeCell ref="A11:A12"/>
    <mergeCell ref="B11:B12"/>
    <mergeCell ref="A18:A20"/>
    <mergeCell ref="B18:B20"/>
    <mergeCell ref="A33:A34"/>
    <mergeCell ref="B33:B34"/>
    <mergeCell ref="B35:B37"/>
    <mergeCell ref="A35:A37"/>
    <mergeCell ref="A43:A44"/>
    <mergeCell ref="B43:B44"/>
    <mergeCell ref="A55:A56"/>
    <mergeCell ref="B55:B56"/>
    <mergeCell ref="A127:A128"/>
    <mergeCell ref="B127:B128"/>
    <mergeCell ref="C55:C56"/>
    <mergeCell ref="B60:B61"/>
    <mergeCell ref="A95:A97"/>
    <mergeCell ref="B95:B97"/>
    <mergeCell ref="A110:A112"/>
    <mergeCell ref="B110:B112"/>
    <mergeCell ref="A60:A61"/>
    <mergeCell ref="A63:A64"/>
    <mergeCell ref="B63:B64"/>
    <mergeCell ref="A76:A77"/>
    <mergeCell ref="B76:B77"/>
    <mergeCell ref="A81:A82"/>
    <mergeCell ref="B81:B82"/>
  </mergeCells>
  <hyperlinks>
    <hyperlink ref="C8" r:id="rId1" xr:uid="{00000000-0004-0000-0500-000000000000}"/>
    <hyperlink ref="C10" r:id="rId2" xr:uid="{00000000-0004-0000-0500-000001000000}"/>
    <hyperlink ref="C11" r:id="rId3" xr:uid="{00000000-0004-0000-0500-000002000000}"/>
    <hyperlink ref="C12" r:id="rId4" xr:uid="{00000000-0004-0000-0500-000003000000}"/>
    <hyperlink ref="C14" r:id="rId5" xr:uid="{00000000-0004-0000-0500-000004000000}"/>
    <hyperlink ref="C16" r:id="rId6" xr:uid="{00000000-0004-0000-0500-000005000000}"/>
    <hyperlink ref="C17" r:id="rId7" xr:uid="{00000000-0004-0000-0500-000006000000}"/>
    <hyperlink ref="C18" r:id="rId8" xr:uid="{00000000-0004-0000-0500-000007000000}"/>
    <hyperlink ref="C19" r:id="rId9" xr:uid="{00000000-0004-0000-0500-000008000000}"/>
    <hyperlink ref="C20" r:id="rId10" xr:uid="{00000000-0004-0000-0500-000009000000}"/>
    <hyperlink ref="C22" r:id="rId11" xr:uid="{00000000-0004-0000-0500-00000A000000}"/>
    <hyperlink ref="C25" r:id="rId12" xr:uid="{00000000-0004-0000-0500-00000B000000}"/>
    <hyperlink ref="C26" r:id="rId13" xr:uid="{00000000-0004-0000-0500-00000C000000}"/>
    <hyperlink ref="C28" r:id="rId14" xr:uid="{00000000-0004-0000-0500-00000D000000}"/>
    <hyperlink ref="C30" r:id="rId15" xr:uid="{00000000-0004-0000-0500-00000E000000}"/>
    <hyperlink ref="C31" r:id="rId16" xr:uid="{00000000-0004-0000-0500-00000F000000}"/>
    <hyperlink ref="C33" r:id="rId17" xr:uid="{00000000-0004-0000-0500-000010000000}"/>
    <hyperlink ref="C34" r:id="rId18" xr:uid="{00000000-0004-0000-0500-000011000000}"/>
    <hyperlink ref="C36" r:id="rId19" xr:uid="{00000000-0004-0000-0500-000012000000}"/>
    <hyperlink ref="C38" r:id="rId20" xr:uid="{00000000-0004-0000-0500-000013000000}"/>
    <hyperlink ref="C40" r:id="rId21" xr:uid="{00000000-0004-0000-0500-000014000000}"/>
    <hyperlink ref="C41" r:id="rId22" xr:uid="{00000000-0004-0000-0500-000015000000}"/>
    <hyperlink ref="C43" r:id="rId23" xr:uid="{00000000-0004-0000-0500-000016000000}"/>
    <hyperlink ref="C44" r:id="rId24" xr:uid="{00000000-0004-0000-0500-000017000000}"/>
    <hyperlink ref="C45" r:id="rId25" xr:uid="{00000000-0004-0000-0500-000018000000}"/>
    <hyperlink ref="C46" r:id="rId26" xr:uid="{00000000-0004-0000-0500-000019000000}"/>
    <hyperlink ref="C47" r:id="rId27" xr:uid="{00000000-0004-0000-0500-00001A000000}"/>
    <hyperlink ref="C48" r:id="rId28" xr:uid="{00000000-0004-0000-0500-00001B000000}"/>
    <hyperlink ref="C49" r:id="rId29" xr:uid="{00000000-0004-0000-0500-00001C000000}"/>
    <hyperlink ref="C50" r:id="rId30" xr:uid="{00000000-0004-0000-0500-00001D000000}"/>
    <hyperlink ref="C51" r:id="rId31" xr:uid="{00000000-0004-0000-0500-00001E000000}"/>
    <hyperlink ref="C52" r:id="rId32" xr:uid="{00000000-0004-0000-0500-00001F000000}"/>
    <hyperlink ref="C54" r:id="rId33" xr:uid="{00000000-0004-0000-0500-000020000000}"/>
    <hyperlink ref="C55" r:id="rId34" xr:uid="{00000000-0004-0000-0500-000021000000}"/>
    <hyperlink ref="C57" r:id="rId35" xr:uid="{00000000-0004-0000-0500-000022000000}"/>
    <hyperlink ref="C58" r:id="rId36" xr:uid="{00000000-0004-0000-0500-000023000000}"/>
    <hyperlink ref="C59" r:id="rId37" xr:uid="{00000000-0004-0000-0500-000024000000}"/>
    <hyperlink ref="C60" r:id="rId38" location="Unit%C3%A9s_d'enseignement_et_cr%C3%A9dits_europ%C3%A9ens" xr:uid="{00000000-0004-0000-0500-000025000000}"/>
    <hyperlink ref="C61" r:id="rId39" xr:uid="{00000000-0004-0000-0500-000026000000}"/>
    <hyperlink ref="C62" r:id="rId40" xr:uid="{00000000-0004-0000-0500-000027000000}"/>
    <hyperlink ref="C63" r:id="rId41" xr:uid="{00000000-0004-0000-0500-000028000000}"/>
    <hyperlink ref="C64" r:id="rId42" xr:uid="{00000000-0004-0000-0500-000029000000}"/>
    <hyperlink ref="C65" r:id="rId43" location="ancre-0" xr:uid="{00000000-0004-0000-0500-00002A000000}"/>
    <hyperlink ref="C68" r:id="rId44" xr:uid="{00000000-0004-0000-0500-00002B000000}"/>
    <hyperlink ref="C70" r:id="rId45" xr:uid="{00000000-0004-0000-0500-00002C000000}"/>
    <hyperlink ref="C74" r:id="rId46" xr:uid="{00000000-0004-0000-0500-00002D000000}"/>
    <hyperlink ref="C76" r:id="rId47" xr:uid="{00000000-0004-0000-0500-00002E000000}"/>
    <hyperlink ref="C77" r:id="rId48" xr:uid="{00000000-0004-0000-0500-00002F000000}"/>
    <hyperlink ref="C78" r:id="rId49" xr:uid="{00000000-0004-0000-0500-000030000000}"/>
    <hyperlink ref="C79" r:id="rId50" xr:uid="{00000000-0004-0000-0500-000031000000}"/>
    <hyperlink ref="C80" r:id="rId51" xr:uid="{00000000-0004-0000-0500-000032000000}"/>
    <hyperlink ref="C81" r:id="rId52" xr:uid="{00000000-0004-0000-0500-000033000000}"/>
    <hyperlink ref="C82" r:id="rId53" xr:uid="{00000000-0004-0000-0500-000034000000}"/>
    <hyperlink ref="C86" r:id="rId54" location="iso:std:iso:50001:ed-1:v1:fr" xr:uid="{00000000-0004-0000-0500-000035000000}"/>
    <hyperlink ref="C88" r:id="rId55" xr:uid="{00000000-0004-0000-0500-000036000000}"/>
    <hyperlink ref="C92" r:id="rId56" xr:uid="{00000000-0004-0000-0500-000037000000}"/>
    <hyperlink ref="C93" r:id="rId57" xr:uid="{00000000-0004-0000-0500-000038000000}"/>
    <hyperlink ref="C95" r:id="rId58" xr:uid="{00000000-0004-0000-0500-000039000000}"/>
    <hyperlink ref="C96" r:id="rId59" xr:uid="{00000000-0004-0000-0500-00003A000000}"/>
    <hyperlink ref="C97" r:id="rId60" xr:uid="{00000000-0004-0000-0500-00003B000000}"/>
    <hyperlink ref="C100" r:id="rId61" xr:uid="{00000000-0004-0000-0500-00003C000000}"/>
    <hyperlink ref="C101" r:id="rId62" xr:uid="{00000000-0004-0000-0500-00003D000000}"/>
    <hyperlink ref="C104" r:id="rId63" xr:uid="{00000000-0004-0000-0500-00003E000000}"/>
    <hyperlink ref="C105" r:id="rId64" xr:uid="{00000000-0004-0000-0500-00003F000000}"/>
    <hyperlink ref="C107" r:id="rId65" xr:uid="{00000000-0004-0000-0500-000040000000}"/>
    <hyperlink ref="C109" r:id="rId66" xr:uid="{00000000-0004-0000-0500-000041000000}"/>
    <hyperlink ref="C110" r:id="rId67" xr:uid="{00000000-0004-0000-0500-000042000000}"/>
    <hyperlink ref="C111" r:id="rId68" xr:uid="{00000000-0004-0000-0500-000043000000}"/>
    <hyperlink ref="C112" r:id="rId69" xr:uid="{00000000-0004-0000-0500-000044000000}"/>
    <hyperlink ref="C116" r:id="rId70" xr:uid="{00000000-0004-0000-0500-000045000000}"/>
    <hyperlink ref="C119" r:id="rId71" xr:uid="{00000000-0004-0000-0500-000046000000}"/>
    <hyperlink ref="C120" r:id="rId72" xr:uid="{00000000-0004-0000-0500-000047000000}"/>
    <hyperlink ref="C121" r:id="rId73" xr:uid="{00000000-0004-0000-0500-000048000000}"/>
    <hyperlink ref="C122" r:id="rId74" xr:uid="{00000000-0004-0000-0500-000049000000}"/>
    <hyperlink ref="B127" r:id="rId75" xr:uid="{00000000-0004-0000-0500-00004A000000}"/>
    <hyperlink ref="C129" r:id="rId76" xr:uid="{00000000-0004-0000-0500-00004B000000}"/>
    <hyperlink ref="C131" r:id="rId77" xr:uid="{00000000-0004-0000-0500-00004C000000}"/>
    <hyperlink ref="C132" r:id="rId78" xr:uid="{00000000-0004-0000-0500-00004D000000}"/>
    <hyperlink ref="C133" r:id="rId79" xr:uid="{00000000-0004-0000-0500-00004E000000}"/>
    <hyperlink ref="C135" r:id="rId80" xr:uid="{00000000-0004-0000-0500-00004F000000}"/>
    <hyperlink ref="C136" r:id="rId81" xr:uid="{00000000-0004-0000-0500-000050000000}"/>
    <hyperlink ref="C138" r:id="rId82" xr:uid="{00000000-0004-0000-0500-000051000000}"/>
    <hyperlink ref="C139" r:id="rId83" xr:uid="{00000000-0004-0000-0500-000052000000}"/>
    <hyperlink ref="C144" r:id="rId84" xr:uid="{00000000-0004-0000-0500-000053000000}"/>
    <hyperlink ref="C146" r:id="rId85" xr:uid="{00000000-0004-0000-0500-000054000000}"/>
    <hyperlink ref="C106" r:id="rId86" xr:uid="{BD8F083B-F308-42F7-B77A-F4916A6C19A5}"/>
  </hyperlink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842BD-4976-4E48-83CB-E3DA1B038ACB}">
  <dimension ref="A1:N61"/>
  <sheetViews>
    <sheetView topLeftCell="A30" workbookViewId="0">
      <selection activeCell="M4" sqref="M4"/>
    </sheetView>
  </sheetViews>
  <sheetFormatPr baseColWidth="10" defaultColWidth="10.5" defaultRowHeight="14" x14ac:dyDescent="0.3"/>
  <cols>
    <col min="1" max="1" width="2.5" style="527" customWidth="1"/>
    <col min="2" max="2" width="28.83203125" style="492" customWidth="1"/>
    <col min="3" max="3" width="46.75" style="492" customWidth="1"/>
    <col min="4" max="4" width="3.6640625" style="527" customWidth="1"/>
    <col min="5" max="5" width="3.5" style="527" customWidth="1"/>
    <col min="6" max="6" width="29.08203125" style="492" customWidth="1"/>
    <col min="7" max="7" width="46.75" style="492" customWidth="1"/>
    <col min="8" max="8" width="3.9140625" style="527" customWidth="1"/>
    <col min="9" max="9" width="3.6640625" style="527" customWidth="1"/>
    <col min="10" max="10" width="28" style="492" customWidth="1"/>
    <col min="11" max="11" width="46.75" style="492" customWidth="1"/>
    <col min="12" max="12" width="3.9140625" style="527" customWidth="1"/>
    <col min="13" max="14" width="10.5" style="527"/>
    <col min="15" max="16384" width="10.5" style="492"/>
  </cols>
  <sheetData>
    <row r="1" spans="2:11" s="527" customFormat="1" ht="33" customHeight="1" x14ac:dyDescent="0.3"/>
    <row r="2" spans="2:11" ht="24" customHeight="1" x14ac:dyDescent="0.3">
      <c r="B2" s="701" t="s">
        <v>1270</v>
      </c>
      <c r="C2" s="702"/>
      <c r="F2" s="701" t="s">
        <v>1213</v>
      </c>
      <c r="G2" s="702"/>
      <c r="J2" s="701" t="s">
        <v>1219</v>
      </c>
      <c r="K2" s="702"/>
    </row>
    <row r="3" spans="2:11" s="527" customFormat="1" ht="14.5" thickBot="1" x14ac:dyDescent="0.35"/>
    <row r="4" spans="2:11" x14ac:dyDescent="0.3">
      <c r="B4" s="703"/>
      <c r="C4" s="704"/>
      <c r="F4" s="703"/>
      <c r="G4" s="704"/>
      <c r="J4" s="703"/>
      <c r="K4" s="704"/>
    </row>
    <row r="5" spans="2:11" ht="25.5" customHeight="1" x14ac:dyDescent="0.3">
      <c r="B5" s="705" t="s">
        <v>1253</v>
      </c>
      <c r="C5" s="706"/>
      <c r="F5" s="705" t="s">
        <v>1253</v>
      </c>
      <c r="G5" s="706"/>
      <c r="J5" s="705" t="s">
        <v>1253</v>
      </c>
      <c r="K5" s="706"/>
    </row>
    <row r="6" spans="2:11" x14ac:dyDescent="0.3">
      <c r="B6" s="697" t="s">
        <v>1254</v>
      </c>
      <c r="C6" s="698"/>
      <c r="F6" s="697" t="s">
        <v>1254</v>
      </c>
      <c r="G6" s="698"/>
      <c r="J6" s="697" t="s">
        <v>1254</v>
      </c>
      <c r="K6" s="698"/>
    </row>
    <row r="7" spans="2:11" x14ac:dyDescent="0.3">
      <c r="B7" s="697" t="s">
        <v>1255</v>
      </c>
      <c r="C7" s="698"/>
      <c r="F7" s="697" t="s">
        <v>1255</v>
      </c>
      <c r="G7" s="698"/>
      <c r="J7" s="697" t="s">
        <v>1255</v>
      </c>
      <c r="K7" s="698"/>
    </row>
    <row r="8" spans="2:11" x14ac:dyDescent="0.3">
      <c r="B8" s="697" t="s">
        <v>1256</v>
      </c>
      <c r="C8" s="698"/>
      <c r="F8" s="697" t="s">
        <v>1256</v>
      </c>
      <c r="G8" s="698"/>
      <c r="J8" s="697" t="s">
        <v>1256</v>
      </c>
      <c r="K8" s="698"/>
    </row>
    <row r="9" spans="2:11" x14ac:dyDescent="0.3">
      <c r="B9" s="697" t="s">
        <v>1257</v>
      </c>
      <c r="C9" s="698"/>
      <c r="F9" s="697" t="s">
        <v>1257</v>
      </c>
      <c r="G9" s="698"/>
      <c r="J9" s="697" t="s">
        <v>1257</v>
      </c>
      <c r="K9" s="698"/>
    </row>
    <row r="10" spans="2:11" ht="14.5" thickBot="1" x14ac:dyDescent="0.35">
      <c r="B10" s="699"/>
      <c r="C10" s="700"/>
      <c r="F10" s="699"/>
      <c r="G10" s="700"/>
      <c r="J10" s="699"/>
      <c r="K10" s="700"/>
    </row>
    <row r="11" spans="2:11" ht="18.75" customHeight="1" thickBot="1" x14ac:dyDescent="0.35">
      <c r="B11" s="528" t="s">
        <v>1258</v>
      </c>
      <c r="C11" s="529"/>
      <c r="F11" s="528" t="s">
        <v>1258</v>
      </c>
      <c r="G11" s="529"/>
      <c r="J11" s="528" t="s">
        <v>1258</v>
      </c>
      <c r="K11" s="529"/>
    </row>
    <row r="12" spans="2:11" ht="33" customHeight="1" thickBot="1" x14ac:dyDescent="0.35">
      <c r="B12" s="528" t="s">
        <v>1259</v>
      </c>
      <c r="C12" s="529"/>
      <c r="F12" s="528" t="s">
        <v>1259</v>
      </c>
      <c r="G12" s="529"/>
      <c r="J12" s="528" t="s">
        <v>1259</v>
      </c>
      <c r="K12" s="529"/>
    </row>
    <row r="13" spans="2:11" ht="46.5" customHeight="1" thickBot="1" x14ac:dyDescent="0.35">
      <c r="B13" s="528" t="s">
        <v>1260</v>
      </c>
      <c r="C13" s="529"/>
      <c r="F13" s="528" t="s">
        <v>1260</v>
      </c>
      <c r="G13" s="529"/>
      <c r="J13" s="528" t="s">
        <v>1260</v>
      </c>
      <c r="K13" s="529"/>
    </row>
    <row r="14" spans="2:11" ht="26" thickBot="1" x14ac:dyDescent="0.35">
      <c r="B14" s="528" t="s">
        <v>1261</v>
      </c>
      <c r="C14" s="529"/>
      <c r="F14" s="528" t="s">
        <v>1261</v>
      </c>
      <c r="G14" s="529"/>
      <c r="J14" s="528" t="s">
        <v>1261</v>
      </c>
      <c r="K14" s="529"/>
    </row>
    <row r="15" spans="2:11" ht="14.5" thickBot="1" x14ac:dyDescent="0.35">
      <c r="B15" s="528" t="s">
        <v>1262</v>
      </c>
      <c r="C15" s="529"/>
      <c r="F15" s="528" t="s">
        <v>1262</v>
      </c>
      <c r="G15" s="529"/>
      <c r="J15" s="528" t="s">
        <v>1262</v>
      </c>
      <c r="K15" s="529"/>
    </row>
    <row r="16" spans="2:11" ht="26" thickBot="1" x14ac:dyDescent="0.35">
      <c r="B16" s="528" t="s">
        <v>1263</v>
      </c>
      <c r="C16" s="529"/>
      <c r="F16" s="528" t="s">
        <v>1263</v>
      </c>
      <c r="G16" s="529"/>
      <c r="J16" s="528" t="s">
        <v>1263</v>
      </c>
      <c r="K16" s="529"/>
    </row>
    <row r="17" spans="2:11" x14ac:dyDescent="0.3">
      <c r="B17" s="691" t="s">
        <v>1264</v>
      </c>
      <c r="C17" s="691"/>
      <c r="F17" s="691" t="s">
        <v>1264</v>
      </c>
      <c r="G17" s="691"/>
      <c r="J17" s="691" t="s">
        <v>1264</v>
      </c>
      <c r="K17" s="691"/>
    </row>
    <row r="18" spans="2:11" x14ac:dyDescent="0.3">
      <c r="B18" s="692"/>
      <c r="C18" s="695"/>
      <c r="F18" s="692"/>
      <c r="G18" s="695"/>
      <c r="J18" s="692"/>
      <c r="K18" s="695"/>
    </row>
    <row r="19" spans="2:11" x14ac:dyDescent="0.3">
      <c r="B19" s="692"/>
      <c r="C19" s="695"/>
      <c r="F19" s="692"/>
      <c r="G19" s="695"/>
      <c r="J19" s="692"/>
      <c r="K19" s="695"/>
    </row>
    <row r="20" spans="2:11" x14ac:dyDescent="0.3">
      <c r="B20" s="692"/>
      <c r="C20" s="695"/>
      <c r="F20" s="692"/>
      <c r="G20" s="695"/>
      <c r="J20" s="692"/>
      <c r="K20" s="695"/>
    </row>
    <row r="21" spans="2:11" ht="106.5" customHeight="1" thickBot="1" x14ac:dyDescent="0.35">
      <c r="B21" s="693"/>
      <c r="C21" s="696"/>
      <c r="F21" s="693"/>
      <c r="G21" s="696"/>
      <c r="J21" s="693"/>
      <c r="K21" s="696"/>
    </row>
    <row r="22" spans="2:11" ht="59.25" customHeight="1" thickBot="1" x14ac:dyDescent="0.35">
      <c r="B22" s="528" t="s">
        <v>1265</v>
      </c>
      <c r="C22" s="530"/>
      <c r="F22" s="528" t="s">
        <v>1265</v>
      </c>
      <c r="G22" s="530"/>
      <c r="J22" s="528" t="s">
        <v>1265</v>
      </c>
      <c r="K22" s="529"/>
    </row>
    <row r="23" spans="2:11" ht="26.5" thickBot="1" x14ac:dyDescent="0.35">
      <c r="B23" s="528" t="s">
        <v>1266</v>
      </c>
      <c r="C23" s="530"/>
      <c r="F23" s="528" t="s">
        <v>1266</v>
      </c>
      <c r="G23" s="530"/>
      <c r="J23" s="528" t="s">
        <v>1266</v>
      </c>
      <c r="K23" s="529"/>
    </row>
    <row r="24" spans="2:11" x14ac:dyDescent="0.3">
      <c r="B24" s="691" t="s">
        <v>1267</v>
      </c>
      <c r="C24" s="694"/>
      <c r="F24" s="691" t="s">
        <v>1267</v>
      </c>
      <c r="G24" s="694"/>
      <c r="J24" s="691" t="s">
        <v>1267</v>
      </c>
      <c r="K24" s="694"/>
    </row>
    <row r="25" spans="2:11" x14ac:dyDescent="0.3">
      <c r="B25" s="692"/>
      <c r="C25" s="695"/>
      <c r="F25" s="692"/>
      <c r="G25" s="695"/>
      <c r="J25" s="692"/>
      <c r="K25" s="695"/>
    </row>
    <row r="26" spans="2:11" x14ac:dyDescent="0.3">
      <c r="B26" s="692"/>
      <c r="C26" s="695"/>
      <c r="F26" s="692"/>
      <c r="G26" s="695"/>
      <c r="J26" s="692"/>
      <c r="K26" s="695"/>
    </row>
    <row r="27" spans="2:11" ht="14.5" thickBot="1" x14ac:dyDescent="0.35">
      <c r="B27" s="693"/>
      <c r="C27" s="696"/>
      <c r="F27" s="693"/>
      <c r="G27" s="696"/>
      <c r="J27" s="693"/>
      <c r="K27" s="696"/>
    </row>
    <row r="28" spans="2:11" ht="45" customHeight="1" thickBot="1" x14ac:dyDescent="0.35">
      <c r="B28" s="528" t="s">
        <v>1268</v>
      </c>
      <c r="C28" s="530"/>
      <c r="F28" s="528" t="s">
        <v>1268</v>
      </c>
      <c r="G28" s="530"/>
      <c r="J28" s="528" t="s">
        <v>1268</v>
      </c>
      <c r="K28" s="530"/>
    </row>
    <row r="29" spans="2:11" ht="61.5" customHeight="1" thickBot="1" x14ac:dyDescent="0.35">
      <c r="B29" s="528" t="s">
        <v>1269</v>
      </c>
      <c r="C29" s="529"/>
      <c r="F29" s="528" t="s">
        <v>1269</v>
      </c>
      <c r="G29" s="529"/>
      <c r="J29" s="528" t="s">
        <v>1269</v>
      </c>
      <c r="K29" s="529"/>
    </row>
    <row r="30" spans="2:11" s="527" customFormat="1" x14ac:dyDescent="0.3"/>
    <row r="31" spans="2:11" s="527" customFormat="1" x14ac:dyDescent="0.3"/>
    <row r="32" spans="2:11" s="527" customFormat="1" x14ac:dyDescent="0.3"/>
    <row r="33" spans="2:11" s="527" customFormat="1" ht="33" customHeight="1" x14ac:dyDescent="0.3"/>
    <row r="34" spans="2:11" ht="24" customHeight="1" x14ac:dyDescent="0.3">
      <c r="B34" s="701" t="s">
        <v>1220</v>
      </c>
      <c r="C34" s="702"/>
      <c r="F34" s="701" t="s">
        <v>1210</v>
      </c>
      <c r="G34" s="702"/>
      <c r="J34" s="527"/>
      <c r="K34" s="527"/>
    </row>
    <row r="35" spans="2:11" s="527" customFormat="1" ht="14.5" thickBot="1" x14ac:dyDescent="0.35"/>
    <row r="36" spans="2:11" x14ac:dyDescent="0.3">
      <c r="B36" s="703"/>
      <c r="C36" s="704"/>
      <c r="F36" s="703"/>
      <c r="G36" s="704"/>
      <c r="J36" s="527"/>
      <c r="K36" s="527"/>
    </row>
    <row r="37" spans="2:11" ht="25.5" customHeight="1" x14ac:dyDescent="0.3">
      <c r="B37" s="705" t="s">
        <v>1253</v>
      </c>
      <c r="C37" s="706"/>
      <c r="F37" s="705" t="s">
        <v>1253</v>
      </c>
      <c r="G37" s="706"/>
      <c r="J37" s="527"/>
      <c r="K37" s="527"/>
    </row>
    <row r="38" spans="2:11" x14ac:dyDescent="0.3">
      <c r="B38" s="697" t="s">
        <v>1254</v>
      </c>
      <c r="C38" s="698"/>
      <c r="F38" s="697" t="s">
        <v>1254</v>
      </c>
      <c r="G38" s="698"/>
      <c r="J38" s="527"/>
      <c r="K38" s="527"/>
    </row>
    <row r="39" spans="2:11" x14ac:dyDescent="0.3">
      <c r="B39" s="697" t="s">
        <v>1255</v>
      </c>
      <c r="C39" s="698"/>
      <c r="F39" s="697" t="s">
        <v>1255</v>
      </c>
      <c r="G39" s="698"/>
      <c r="J39" s="527"/>
      <c r="K39" s="527"/>
    </row>
    <row r="40" spans="2:11" x14ac:dyDescent="0.3">
      <c r="B40" s="697" t="s">
        <v>1256</v>
      </c>
      <c r="C40" s="698"/>
      <c r="F40" s="697" t="s">
        <v>1256</v>
      </c>
      <c r="G40" s="698"/>
      <c r="J40" s="527"/>
      <c r="K40" s="527"/>
    </row>
    <row r="41" spans="2:11" x14ac:dyDescent="0.3">
      <c r="B41" s="697" t="s">
        <v>1257</v>
      </c>
      <c r="C41" s="698"/>
      <c r="F41" s="697" t="s">
        <v>1257</v>
      </c>
      <c r="G41" s="698"/>
      <c r="J41" s="527"/>
      <c r="K41" s="527"/>
    </row>
    <row r="42" spans="2:11" ht="14.5" thickBot="1" x14ac:dyDescent="0.35">
      <c r="B42" s="699"/>
      <c r="C42" s="700"/>
      <c r="F42" s="699"/>
      <c r="G42" s="700"/>
      <c r="J42" s="527"/>
      <c r="K42" s="527"/>
    </row>
    <row r="43" spans="2:11" ht="18.75" customHeight="1" thickBot="1" x14ac:dyDescent="0.35">
      <c r="B43" s="528" t="s">
        <v>1258</v>
      </c>
      <c r="C43" s="529"/>
      <c r="F43" s="528" t="s">
        <v>1258</v>
      </c>
      <c r="G43" s="529"/>
      <c r="J43" s="527"/>
      <c r="K43" s="527"/>
    </row>
    <row r="44" spans="2:11" ht="34.5" customHeight="1" thickBot="1" x14ac:dyDescent="0.35">
      <c r="B44" s="528" t="s">
        <v>1259</v>
      </c>
      <c r="C44" s="529"/>
      <c r="F44" s="528" t="s">
        <v>1259</v>
      </c>
      <c r="G44" s="529"/>
      <c r="J44" s="527"/>
      <c r="K44" s="527"/>
    </row>
    <row r="45" spans="2:11" ht="26" thickBot="1" x14ac:dyDescent="0.35">
      <c r="B45" s="528" t="s">
        <v>1260</v>
      </c>
      <c r="C45" s="529"/>
      <c r="F45" s="528" t="s">
        <v>1260</v>
      </c>
      <c r="G45" s="529"/>
      <c r="J45" s="527"/>
      <c r="K45" s="527"/>
    </row>
    <row r="46" spans="2:11" ht="31.5" customHeight="1" thickBot="1" x14ac:dyDescent="0.35">
      <c r="B46" s="528" t="s">
        <v>1261</v>
      </c>
      <c r="C46" s="529"/>
      <c r="F46" s="528" t="s">
        <v>1261</v>
      </c>
      <c r="G46" s="529"/>
      <c r="J46" s="527"/>
      <c r="K46" s="527"/>
    </row>
    <row r="47" spans="2:11" ht="14.5" thickBot="1" x14ac:dyDescent="0.35">
      <c r="B47" s="528" t="s">
        <v>1262</v>
      </c>
      <c r="C47" s="529"/>
      <c r="F47" s="528" t="s">
        <v>1262</v>
      </c>
      <c r="G47" s="529"/>
      <c r="J47" s="527"/>
      <c r="K47" s="527"/>
    </row>
    <row r="48" spans="2:11" ht="26" thickBot="1" x14ac:dyDescent="0.35">
      <c r="B48" s="528" t="s">
        <v>1263</v>
      </c>
      <c r="C48" s="529"/>
      <c r="F48" s="528" t="s">
        <v>1263</v>
      </c>
      <c r="G48" s="529"/>
      <c r="J48" s="527"/>
      <c r="K48" s="527"/>
    </row>
    <row r="49" spans="2:11" x14ac:dyDescent="0.3">
      <c r="B49" s="691" t="s">
        <v>1264</v>
      </c>
      <c r="C49" s="691"/>
      <c r="F49" s="691" t="s">
        <v>1264</v>
      </c>
      <c r="G49" s="691"/>
      <c r="J49" s="527"/>
      <c r="K49" s="527"/>
    </row>
    <row r="50" spans="2:11" x14ac:dyDescent="0.3">
      <c r="B50" s="692"/>
      <c r="C50" s="695"/>
      <c r="F50" s="692"/>
      <c r="G50" s="695"/>
      <c r="J50" s="527"/>
      <c r="K50" s="527"/>
    </row>
    <row r="51" spans="2:11" x14ac:dyDescent="0.3">
      <c r="B51" s="692"/>
      <c r="C51" s="695"/>
      <c r="F51" s="692"/>
      <c r="G51" s="695"/>
      <c r="J51" s="527"/>
      <c r="K51" s="527"/>
    </row>
    <row r="52" spans="2:11" x14ac:dyDescent="0.3">
      <c r="B52" s="692"/>
      <c r="C52" s="695"/>
      <c r="F52" s="692"/>
      <c r="G52" s="695"/>
      <c r="J52" s="527"/>
      <c r="K52" s="527"/>
    </row>
    <row r="53" spans="2:11" ht="123.75" customHeight="1" thickBot="1" x14ac:dyDescent="0.35">
      <c r="B53" s="693"/>
      <c r="C53" s="696"/>
      <c r="F53" s="693"/>
      <c r="G53" s="696"/>
      <c r="J53" s="527"/>
      <c r="K53" s="527"/>
    </row>
    <row r="54" spans="2:11" ht="51.5" thickBot="1" x14ac:dyDescent="0.35">
      <c r="B54" s="528" t="s">
        <v>1265</v>
      </c>
      <c r="C54" s="529"/>
      <c r="F54" s="528" t="s">
        <v>1265</v>
      </c>
      <c r="G54" s="529"/>
      <c r="J54" s="527"/>
      <c r="K54" s="527"/>
    </row>
    <row r="55" spans="2:11" ht="44.25" customHeight="1" thickBot="1" x14ac:dyDescent="0.35">
      <c r="B55" s="528" t="s">
        <v>1266</v>
      </c>
      <c r="C55" s="530"/>
      <c r="F55" s="528" t="s">
        <v>1266</v>
      </c>
      <c r="G55" s="530"/>
      <c r="J55" s="527"/>
      <c r="K55" s="527"/>
    </row>
    <row r="56" spans="2:11" x14ac:dyDescent="0.3">
      <c r="B56" s="691" t="s">
        <v>1267</v>
      </c>
      <c r="C56" s="694"/>
      <c r="F56" s="691" t="s">
        <v>1267</v>
      </c>
      <c r="G56" s="694"/>
      <c r="J56" s="527"/>
      <c r="K56" s="527"/>
    </row>
    <row r="57" spans="2:11" x14ac:dyDescent="0.3">
      <c r="B57" s="692"/>
      <c r="C57" s="695"/>
      <c r="F57" s="692"/>
      <c r="G57" s="695"/>
      <c r="J57" s="527"/>
      <c r="K57" s="527"/>
    </row>
    <row r="58" spans="2:11" x14ac:dyDescent="0.3">
      <c r="B58" s="692"/>
      <c r="C58" s="695"/>
      <c r="F58" s="692"/>
      <c r="G58" s="695"/>
      <c r="J58" s="527"/>
      <c r="K58" s="527"/>
    </row>
    <row r="59" spans="2:11" ht="14.5" thickBot="1" x14ac:dyDescent="0.35">
      <c r="B59" s="693"/>
      <c r="C59" s="696"/>
      <c r="F59" s="693"/>
      <c r="G59" s="696"/>
      <c r="J59" s="527"/>
      <c r="K59" s="527"/>
    </row>
    <row r="60" spans="2:11" ht="60.75" customHeight="1" thickBot="1" x14ac:dyDescent="0.35">
      <c r="B60" s="528" t="s">
        <v>1268</v>
      </c>
      <c r="C60" s="530"/>
      <c r="F60" s="528" t="s">
        <v>1268</v>
      </c>
      <c r="G60" s="530"/>
      <c r="J60" s="527"/>
      <c r="K60" s="527"/>
    </row>
    <row r="61" spans="2:11" ht="63.75" customHeight="1" thickBot="1" x14ac:dyDescent="0.35">
      <c r="B61" s="528" t="s">
        <v>1269</v>
      </c>
      <c r="C61" s="529"/>
      <c r="F61" s="528" t="s">
        <v>1269</v>
      </c>
      <c r="G61" s="529"/>
      <c r="J61" s="527"/>
      <c r="K61" s="527"/>
    </row>
  </sheetData>
  <mergeCells count="60">
    <mergeCell ref="B2:C2"/>
    <mergeCell ref="F2:G2"/>
    <mergeCell ref="J2:K2"/>
    <mergeCell ref="B4:C4"/>
    <mergeCell ref="F4:G4"/>
    <mergeCell ref="J4:K4"/>
    <mergeCell ref="B5:C5"/>
    <mergeCell ref="F5:G5"/>
    <mergeCell ref="J5:K5"/>
    <mergeCell ref="B6:C6"/>
    <mergeCell ref="F6:G6"/>
    <mergeCell ref="J6:K6"/>
    <mergeCell ref="B7:C7"/>
    <mergeCell ref="F7:G7"/>
    <mergeCell ref="J7:K7"/>
    <mergeCell ref="B8:C8"/>
    <mergeCell ref="F8:G8"/>
    <mergeCell ref="J8:K8"/>
    <mergeCell ref="B9:C9"/>
    <mergeCell ref="F9:G9"/>
    <mergeCell ref="J9:K9"/>
    <mergeCell ref="B10:C10"/>
    <mergeCell ref="F10:G10"/>
    <mergeCell ref="J10:K10"/>
    <mergeCell ref="K24:K27"/>
    <mergeCell ref="B17:B21"/>
    <mergeCell ref="C17:C21"/>
    <mergeCell ref="F17:F21"/>
    <mergeCell ref="G17:G21"/>
    <mergeCell ref="J17:J21"/>
    <mergeCell ref="K17:K21"/>
    <mergeCell ref="B24:B27"/>
    <mergeCell ref="C24:C27"/>
    <mergeCell ref="F24:F27"/>
    <mergeCell ref="G24:G27"/>
    <mergeCell ref="J24:J27"/>
    <mergeCell ref="B34:C34"/>
    <mergeCell ref="F34:G34"/>
    <mergeCell ref="B36:C36"/>
    <mergeCell ref="F36:G36"/>
    <mergeCell ref="B37:C37"/>
    <mergeCell ref="F37:G37"/>
    <mergeCell ref="B38:C38"/>
    <mergeCell ref="F38:G38"/>
    <mergeCell ref="B39:C39"/>
    <mergeCell ref="F39:G39"/>
    <mergeCell ref="B40:C40"/>
    <mergeCell ref="F40:G40"/>
    <mergeCell ref="B56:B59"/>
    <mergeCell ref="C56:C59"/>
    <mergeCell ref="F56:F59"/>
    <mergeCell ref="G56:G59"/>
    <mergeCell ref="B41:C41"/>
    <mergeCell ref="F41:G41"/>
    <mergeCell ref="B42:C42"/>
    <mergeCell ref="F42:G42"/>
    <mergeCell ref="B49:B53"/>
    <mergeCell ref="C49:C53"/>
    <mergeCell ref="F49:F53"/>
    <mergeCell ref="G49:G53"/>
  </mergeCells>
  <dataValidations count="4">
    <dataValidation type="list" allowBlank="1" showInputMessage="1" showErrorMessage="1" sqref="D60:D61 D18:D19 D29:D31 D26:D27 D22:D24 D11:D12 D14:D16 D54:D58 D47:D52 D77 D73:D75 D70:D71 D67:D68 D64:D65 D34:D35 D38:D39 D41 D43:D44" xr:uid="{EB9FF8F3-584F-4C97-B4A1-0D5E9A3C4356}">
      <formula1>$AD$3:$AD$5</formula1>
    </dataValidation>
    <dataValidation type="list" allowBlank="1" showInputMessage="1" showErrorMessage="1" prompt="Indiquer &quot;non&quot; si l'unité géographique ou organisationnelle de votre établissement n'est pas concernée par cette variable et le justifier dans la colonne remarques" sqref="L47:L52 L29:L31 J29:J31 H29:H31 F29:F31 L26:L27 J26:J27 H26:H27 F26:F27 L22:L24 J22:J24 H22:H24 F22:F24 L18:L19 J18:J19 H18:H19 F18:F19 L14:L16 J14:J16 H14:H16 F14:F16 L11:L12 J11:J12 H11:H12 F11:F12 J47:J52 H47:H52 F47:F52 L54:L58 J54:J58 H54:H58 F54:F58 L60:L61 J60:J61 H60:H61 F60:F61 L73:L75 J73:J75 H73:H75 F73:F75 L77 J77 H77 F77 F70:F71 H70:H71 J70:J71 L70:L71 L67:L68 J67:J68 H67:H68 F67:F68 L64:L65 J64:J65 H64:H65 F64:F65 F43:F44 J34:J35 H34:H35 F34:F35 L34:L35 F38:F39 H38:H39 J38:J39 L38:L39 H43:H44 J43:J44 L43:L44 F41 H41 J41 L41" xr:uid="{D15E4F43-D90B-45F8-B701-E77ACB4DAD47}">
      <formula1>$AF$4:$AF$5</formula1>
    </dataValidation>
    <dataValidation type="list" allowBlank="1" showInputMessage="1" showErrorMessage="1" prompt="choisir le niveau (1 à 5) dans la liste déroulante" sqref="M46:M61 K10 G37:G42 G30:G35 M10:M19 I10:I19 I21:I35 I46:I61 K46:K61 M63:M77 I63:I77 K63:K77 G63:G77 M37:M44 K37:K44 M21:M35 I37:I44 G10 K30:K35" xr:uid="{B335E636-FCE5-47E6-80F2-B243AB7A31BE}">
      <formula1>$AG$2:$AG$5</formula1>
    </dataValidation>
    <dataValidation type="list" allowBlank="1" showInputMessage="1" showErrorMessage="1" sqref="O46:Q61 O10:Q19 O63:Q77 O37:Q44 O21:Q35" xr:uid="{E585E0A2-643B-497E-A262-E580FC3823E1}">
      <formula1>$AG$2:$AG$5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3C58-DE3F-4D96-8EAF-D86FC9F5F124}">
  <dimension ref="A1:AE54"/>
  <sheetViews>
    <sheetView tabSelected="1" topLeftCell="A24" workbookViewId="0">
      <selection activeCell="B41" sqref="B41:D41"/>
    </sheetView>
  </sheetViews>
  <sheetFormatPr baseColWidth="10" defaultRowHeight="14" x14ac:dyDescent="0.3"/>
  <cols>
    <col min="1" max="1" width="19.08203125" style="531" customWidth="1"/>
    <col min="2" max="8" width="6.1640625" style="531" customWidth="1"/>
    <col min="9" max="9" width="7.1640625" style="531" customWidth="1"/>
    <col min="10" max="10" width="6.1640625" style="531" customWidth="1"/>
    <col min="11" max="11" width="7.33203125" style="531" customWidth="1"/>
    <col min="12" max="19" width="6.1640625" style="531" customWidth="1"/>
    <col min="20" max="16384" width="10.6640625" style="531"/>
  </cols>
  <sheetData>
    <row r="1" spans="1:31" ht="18.75" customHeight="1" x14ac:dyDescent="0.3">
      <c r="A1" s="726" t="s">
        <v>1271</v>
      </c>
      <c r="B1" s="727"/>
      <c r="C1" s="727"/>
      <c r="D1" s="727"/>
      <c r="E1" s="727"/>
      <c r="F1" s="727"/>
      <c r="G1" s="727"/>
      <c r="H1" s="727"/>
      <c r="I1" s="727"/>
      <c r="J1" s="727"/>
      <c r="K1" s="727"/>
      <c r="L1" s="727"/>
      <c r="M1" s="727"/>
      <c r="N1" s="727"/>
      <c r="O1" s="727"/>
      <c r="P1" s="727"/>
      <c r="Q1" s="727"/>
      <c r="R1" s="727"/>
      <c r="S1" s="727"/>
      <c r="T1" s="726" t="s">
        <v>1272</v>
      </c>
      <c r="U1" s="727"/>
      <c r="V1" s="727"/>
      <c r="W1" s="727"/>
      <c r="X1" s="727"/>
      <c r="Y1" s="727"/>
      <c r="Z1" s="727"/>
      <c r="AA1" s="727"/>
      <c r="AB1" s="727"/>
      <c r="AC1" s="727"/>
      <c r="AD1" s="727"/>
      <c r="AE1" s="727"/>
    </row>
    <row r="2" spans="1:31" x14ac:dyDescent="0.25">
      <c r="AD2" s="326"/>
    </row>
    <row r="3" spans="1:31" x14ac:dyDescent="0.3">
      <c r="A3" s="715" t="s">
        <v>1273</v>
      </c>
      <c r="B3" s="715"/>
      <c r="C3" s="715"/>
      <c r="D3" s="715"/>
      <c r="E3" s="715"/>
      <c r="F3" s="715"/>
      <c r="G3" s="715"/>
      <c r="H3" s="715"/>
      <c r="I3" s="715"/>
      <c r="J3" s="715"/>
      <c r="K3" s="715"/>
      <c r="L3" s="715"/>
      <c r="M3" s="715"/>
      <c r="N3" s="715"/>
      <c r="O3" s="715"/>
      <c r="P3" s="715"/>
      <c r="Q3" s="715"/>
      <c r="R3" s="715"/>
      <c r="S3" s="715"/>
    </row>
    <row r="4" spans="1:31" x14ac:dyDescent="0.3">
      <c r="A4" s="715"/>
      <c r="B4" s="715"/>
      <c r="C4" s="715"/>
      <c r="D4" s="715"/>
      <c r="E4" s="715"/>
      <c r="F4" s="715"/>
      <c r="G4" s="715"/>
      <c r="H4" s="715"/>
      <c r="I4" s="715"/>
      <c r="J4" s="715"/>
      <c r="K4" s="715"/>
      <c r="L4" s="715"/>
      <c r="M4" s="715"/>
      <c r="N4" s="715"/>
      <c r="O4" s="715"/>
      <c r="P4" s="715"/>
      <c r="Q4" s="715"/>
      <c r="R4" s="715"/>
      <c r="S4" s="715"/>
      <c r="T4" s="726" t="s">
        <v>1274</v>
      </c>
      <c r="U4" s="726"/>
      <c r="V4" s="726"/>
      <c r="W4" s="726"/>
      <c r="X4" s="726"/>
      <c r="Y4" s="726"/>
      <c r="Z4" s="726"/>
      <c r="AA4" s="726"/>
      <c r="AB4" s="726"/>
      <c r="AC4" s="726"/>
      <c r="AD4" s="726"/>
      <c r="AE4" s="726"/>
    </row>
    <row r="5" spans="1:31" x14ac:dyDescent="0.3">
      <c r="A5" s="713" t="s">
        <v>1275</v>
      </c>
      <c r="B5" s="714"/>
      <c r="C5" s="714"/>
      <c r="D5" s="714"/>
      <c r="E5" s="714"/>
      <c r="F5" s="714"/>
      <c r="G5" s="714"/>
      <c r="H5" s="714"/>
      <c r="I5" s="714"/>
      <c r="J5" s="715"/>
      <c r="K5" s="715"/>
      <c r="L5" s="715"/>
      <c r="M5" s="715"/>
      <c r="N5" s="715"/>
      <c r="O5" s="715"/>
      <c r="P5" s="715"/>
      <c r="Q5" s="715"/>
      <c r="R5" s="715"/>
      <c r="S5" s="715"/>
    </row>
    <row r="6" spans="1:31" x14ac:dyDescent="0.3">
      <c r="A6" s="713"/>
      <c r="B6" s="714"/>
      <c r="C6" s="714"/>
      <c r="D6" s="714"/>
      <c r="E6" s="714"/>
      <c r="F6" s="714"/>
      <c r="G6" s="714"/>
      <c r="H6" s="714"/>
      <c r="I6" s="714"/>
      <c r="J6" s="715"/>
      <c r="K6" s="715"/>
      <c r="L6" s="715"/>
      <c r="M6" s="715"/>
      <c r="N6" s="715"/>
      <c r="O6" s="715"/>
      <c r="P6" s="715"/>
      <c r="Q6" s="715"/>
      <c r="R6" s="715"/>
      <c r="S6" s="715"/>
    </row>
    <row r="7" spans="1:31" x14ac:dyDescent="0.3">
      <c r="A7" s="713"/>
      <c r="B7" s="714"/>
      <c r="C7" s="714"/>
      <c r="D7" s="714"/>
      <c r="E7" s="714"/>
      <c r="F7" s="714"/>
      <c r="G7" s="714"/>
      <c r="H7" s="714"/>
      <c r="I7" s="714"/>
      <c r="J7" s="715"/>
      <c r="K7" s="715"/>
      <c r="L7" s="715"/>
      <c r="M7" s="715"/>
      <c r="N7" s="715"/>
      <c r="O7" s="715"/>
      <c r="P7" s="715"/>
      <c r="Q7" s="715"/>
      <c r="R7" s="715"/>
      <c r="S7" s="715"/>
    </row>
    <row r="8" spans="1:31" x14ac:dyDescent="0.3">
      <c r="A8" s="713"/>
      <c r="B8" s="714"/>
      <c r="C8" s="714"/>
      <c r="D8" s="714"/>
      <c r="E8" s="714"/>
      <c r="F8" s="714"/>
      <c r="G8" s="714"/>
      <c r="H8" s="714"/>
      <c r="I8" s="714"/>
      <c r="J8" s="715"/>
      <c r="K8" s="715"/>
      <c r="L8" s="715"/>
      <c r="M8" s="715"/>
      <c r="N8" s="715"/>
      <c r="O8" s="715"/>
      <c r="P8" s="715"/>
      <c r="Q8" s="715"/>
      <c r="R8" s="715"/>
      <c r="S8" s="715"/>
    </row>
    <row r="9" spans="1:31" x14ac:dyDescent="0.3">
      <c r="A9" s="532"/>
      <c r="B9" s="532"/>
      <c r="C9" s="532"/>
      <c r="D9" s="532"/>
      <c r="E9" s="532"/>
      <c r="F9" s="532"/>
      <c r="G9" s="532"/>
      <c r="H9" s="532"/>
      <c r="I9" s="532"/>
      <c r="J9" s="533"/>
      <c r="K9" s="533"/>
      <c r="L9" s="533"/>
      <c r="M9" s="533"/>
      <c r="N9" s="533"/>
      <c r="O9" s="533"/>
      <c r="P9" s="533"/>
      <c r="Q9" s="533"/>
      <c r="R9" s="533"/>
      <c r="S9" s="533"/>
    </row>
    <row r="11" spans="1:31" x14ac:dyDescent="0.3">
      <c r="A11" s="531" t="s">
        <v>1276</v>
      </c>
    </row>
    <row r="13" spans="1:31" ht="14.5" thickBot="1" x14ac:dyDescent="0.35">
      <c r="E13" s="534"/>
      <c r="F13" s="534"/>
      <c r="G13" s="534"/>
      <c r="H13" s="534"/>
      <c r="I13" s="534"/>
      <c r="J13" s="534"/>
      <c r="K13" s="534"/>
      <c r="L13" s="534"/>
      <c r="M13" s="534"/>
      <c r="N13" s="534"/>
      <c r="O13" s="534"/>
      <c r="P13" s="534"/>
      <c r="Q13" s="534"/>
      <c r="R13" s="534"/>
      <c r="S13" s="534"/>
    </row>
    <row r="14" spans="1:31" ht="28.5" customHeight="1" thickTop="1" thickBot="1" x14ac:dyDescent="0.35">
      <c r="A14" s="535" t="s">
        <v>1277</v>
      </c>
      <c r="B14" s="716" t="str">
        <f>'Synthèse établissement'!C11</f>
        <v xml:space="preserve">1 - AXE STRATEGIE ET GOUVERNANCE </v>
      </c>
      <c r="C14" s="717"/>
      <c r="D14" s="718"/>
      <c r="E14" s="716" t="str">
        <f>'Synthèse établissement'!C24</f>
        <v>2 - AXE ENSEIGNEMENT ET FORMATION</v>
      </c>
      <c r="F14" s="717"/>
      <c r="G14" s="717"/>
      <c r="H14" s="718"/>
      <c r="I14" s="716" t="str">
        <f>'Synthèse établissement'!C37</f>
        <v>3 - AXE RECHERCHE ET INNOVATION</v>
      </c>
      <c r="J14" s="717"/>
      <c r="K14" s="718"/>
      <c r="L14" s="728" t="str">
        <f>'Synthèse établissement'!C53</f>
        <v>4 - AXE ENVIRONNEMENT</v>
      </c>
      <c r="M14" s="729"/>
      <c r="N14" s="729"/>
      <c r="O14" s="730"/>
      <c r="P14" s="716" t="str">
        <f>'Synthèse établissement'!C73</f>
        <v>5 - AXE POLITIQUE SOCIALE</v>
      </c>
      <c r="Q14" s="721"/>
      <c r="R14" s="721"/>
      <c r="S14" s="721"/>
      <c r="T14" s="543"/>
    </row>
    <row r="15" spans="1:31" ht="28.5" thickTop="1" x14ac:dyDescent="0.3">
      <c r="A15" s="536" t="s">
        <v>1278</v>
      </c>
      <c r="B15" s="537" t="str">
        <f>'Synthèse établissement'!B12</f>
        <v>1.1</v>
      </c>
      <c r="C15" s="538" t="str">
        <f>'Synthèse établissement'!B17</f>
        <v>1.2</v>
      </c>
      <c r="D15" s="539" t="str">
        <f>'Synthèse établissement'!B20</f>
        <v>1.3</v>
      </c>
      <c r="E15" s="537" t="str">
        <f>'Synthèse établissement'!B25</f>
        <v>2.1</v>
      </c>
      <c r="F15" s="539" t="str">
        <f>'Synthèse établissement'!B28</f>
        <v>2.2</v>
      </c>
      <c r="G15" s="540" t="str">
        <f>'Synthèse établissement'!B31</f>
        <v>2.3</v>
      </c>
      <c r="H15" s="541" t="str">
        <f>'Synthèse établissement'!B34</f>
        <v>2.4</v>
      </c>
      <c r="I15" s="542" t="str">
        <f>'Synthèse établissement'!B38</f>
        <v>3.1</v>
      </c>
      <c r="J15" s="540" t="str">
        <f>'Synthèse établissement'!B44</f>
        <v>3.2</v>
      </c>
      <c r="K15" s="541" t="str">
        <f>'Synthèse établissement'!B50</f>
        <v>3.3</v>
      </c>
      <c r="L15" s="542" t="str">
        <f>'Synthèse établissement'!B54</f>
        <v>4.1</v>
      </c>
      <c r="M15" s="540" t="str">
        <f>'Synthèse établissement'!B60</f>
        <v>4.2</v>
      </c>
      <c r="N15" s="538" t="str">
        <f>'Synthèse établissement'!B67</f>
        <v>4.3</v>
      </c>
      <c r="O15" s="572" t="str">
        <f>'Synthèse établissement'!B70</f>
        <v>4.4</v>
      </c>
      <c r="P15" s="542" t="str">
        <f>'Synthèse établissement'!B74</f>
        <v>5.1</v>
      </c>
      <c r="Q15" s="540" t="str">
        <f>'Synthèse établissement'!B77</f>
        <v>5.2</v>
      </c>
      <c r="R15" s="540" t="str">
        <f>'Synthèse établissement'!B80</f>
        <v>5.3</v>
      </c>
      <c r="S15" s="540" t="str">
        <f>'Synthèse établissement'!B84</f>
        <v>5.4</v>
      </c>
      <c r="T15" s="543"/>
    </row>
    <row r="16" spans="1:31" ht="28" x14ac:dyDescent="0.3">
      <c r="A16" s="544" t="s">
        <v>1279</v>
      </c>
      <c r="B16" s="545">
        <f>'Synthèse établissement'!R12</f>
        <v>0</v>
      </c>
      <c r="C16" s="546">
        <f>'Synthèse établissement'!R17</f>
        <v>0</v>
      </c>
      <c r="D16" s="547">
        <f>'Synthèse établissement'!R20</f>
        <v>0</v>
      </c>
      <c r="E16" s="545">
        <f>'Synthèse établissement'!R25</f>
        <v>0</v>
      </c>
      <c r="F16" s="547">
        <f>'Synthèse établissement'!R28</f>
        <v>0</v>
      </c>
      <c r="G16" s="546">
        <f>'Synthèse établissement'!R31</f>
        <v>0</v>
      </c>
      <c r="H16" s="547">
        <f>'Synthèse établissement'!R34</f>
        <v>0</v>
      </c>
      <c r="I16" s="548">
        <f>'Synthèse établissement'!R38</f>
        <v>0</v>
      </c>
      <c r="J16" s="549">
        <f>'Synthèse établissement'!R44</f>
        <v>0</v>
      </c>
      <c r="K16" s="550">
        <f>'Synthèse établissement'!R50</f>
        <v>0</v>
      </c>
      <c r="L16" s="545">
        <f>'Synthèse établissement'!R54</f>
        <v>0</v>
      </c>
      <c r="M16" s="546">
        <f>'Synthèse établissement'!R60</f>
        <v>0</v>
      </c>
      <c r="N16" s="547">
        <f>'Synthèse établissement'!R67</f>
        <v>0</v>
      </c>
      <c r="O16" s="547">
        <f>'Synthèse établissement'!R70</f>
        <v>0</v>
      </c>
      <c r="P16" s="548">
        <f>'Synthèse établissement'!R74</f>
        <v>0</v>
      </c>
      <c r="Q16" s="549">
        <f>'Synthèse établissement'!R77</f>
        <v>0</v>
      </c>
      <c r="R16" s="549">
        <f>'Synthèse établissement'!R80</f>
        <v>0</v>
      </c>
      <c r="S16" s="549">
        <f>'Synthèse établissement'!R84</f>
        <v>0</v>
      </c>
      <c r="T16" s="543"/>
    </row>
    <row r="17" spans="1:20" ht="70.5" thickBot="1" x14ac:dyDescent="0.35">
      <c r="A17" s="551" t="s">
        <v>1280</v>
      </c>
      <c r="B17" s="554">
        <f>SUMIF('Synthèse établissement'!Q13:Q16,"oui",'Synthèse établissement'!R13:R16)/B18</f>
        <v>0</v>
      </c>
      <c r="C17" s="555">
        <f>SUMIF('Synthèse établissement'!Q18:Q19,"oui",'Synthèse établissement'!R18:R19)/C18</f>
        <v>0</v>
      </c>
      <c r="D17" s="556">
        <f>SUMIF('Synthèse établissement'!Q21:Q23,"oui",'Synthèse établissement'!R21:R23)/D18</f>
        <v>0</v>
      </c>
      <c r="E17" s="575">
        <f>SUMIF('Synthèse établissement'!Q26:Q27,"oui",'Synthèse établissement'!R26:R27)/E18</f>
        <v>0</v>
      </c>
      <c r="F17" s="552">
        <f>SUMIF('Synthèse établissement'!Q29:Q30,"oui",'Synthèse établissement'!R29:R30)/F18</f>
        <v>0</v>
      </c>
      <c r="G17" s="553">
        <f>SUMIF('Synthèse établissement'!Q32:Q33,"oui",'Synthèse établissement'!R32:R33)/G18</f>
        <v>0</v>
      </c>
      <c r="H17" s="574">
        <f>SUMIF('Synthèse établissement'!Q35:Q36,"oui",'Synthèse établissement'!R35:R36)/H18</f>
        <v>0</v>
      </c>
      <c r="I17" s="554">
        <f>SUMIF('Synthèse établissement'!Q39:Q43,"oui",'Synthèse établissement'!R39:R43)/I18</f>
        <v>0</v>
      </c>
      <c r="J17" s="555">
        <f>SUMIF('Synthèse établissement'!Q45:Q49,"oui",'Synthèse établissement'!R45:R49)/J18</f>
        <v>0</v>
      </c>
      <c r="K17" s="556">
        <f>SUMIF('Synthèse établissement'!Q51:Q52,"oui",'Synthèse établissement'!R51:R52)/K18</f>
        <v>0</v>
      </c>
      <c r="L17" s="554">
        <f>SUMIF('Synthèse établissement'!Q55:Q59,"oui",'Synthèse établissement'!R55:R59)/L18</f>
        <v>0</v>
      </c>
      <c r="M17" s="555">
        <f>SUMIF('Synthèse établissement'!Q61:Q65,"oui",'Synthèse établissement'!R61:R65)/M18</f>
        <v>0</v>
      </c>
      <c r="N17" s="555">
        <f>SUMIF('Synthèse établissement'!Q68:Q69,"oui",'Synthèse établissement'!R68:R69)/N18</f>
        <v>0</v>
      </c>
      <c r="O17" s="556">
        <f>SUMIF('Synthèse établissement'!Q71:Q72,"oui",'Synthèse établissement'!R71:R72)/O18</f>
        <v>0</v>
      </c>
      <c r="P17" s="554">
        <f>SUMIF('Synthèse établissement'!Q75:Q76,"oui",'Synthèse établissement'!R75:R76)/P18</f>
        <v>0</v>
      </c>
      <c r="Q17" s="555">
        <f>SUMIF('Synthèse établissement'!Q78:Q79,"oui",'Synthèse établissement'!R78:R79)/Q18</f>
        <v>0</v>
      </c>
      <c r="R17" s="553">
        <f>SUMIF('Synthèse établissement'!Q81:Q83,"oui",'Synthèse établissement'!R81:R83)/R18</f>
        <v>0</v>
      </c>
      <c r="S17" s="574">
        <f>SUMIF('Synthèse établissement'!Q85:Q89,"oui",'Synthèse établissement'!R85:R89)/S18</f>
        <v>0</v>
      </c>
      <c r="T17" s="543"/>
    </row>
    <row r="18" spans="1:20" ht="26.5" hidden="1" customHeight="1" thickTop="1" thickBot="1" x14ac:dyDescent="0.35">
      <c r="A18" s="536" t="s">
        <v>1281</v>
      </c>
      <c r="B18" s="557">
        <f>SUMIF('Synthèse établissement'!Q13:Q16,"oui",'Synthèse établissement'!W13:W16)</f>
        <v>4</v>
      </c>
      <c r="C18" s="558">
        <f>SUMIF('Synthèse établissement'!Q18:Q19,"oui",'Synthèse établissement'!W18:W19)</f>
        <v>2</v>
      </c>
      <c r="D18" s="559">
        <f>SUMIF('Synthèse établissement'!Q21:Q23,"oui",'Synthèse établissement'!W21:W23)</f>
        <v>3</v>
      </c>
      <c r="E18" s="557">
        <f>SUMIF('Synthèse établissement'!Q26:Q27,"oui",'Synthèse établissement'!W26:W27)</f>
        <v>2</v>
      </c>
      <c r="F18" s="559">
        <f>SUMIF('Synthèse établissement'!Q29:Q30,"oui",'Synthèse établissement'!W29:W30)</f>
        <v>2</v>
      </c>
      <c r="G18" s="560">
        <f>SUMIF('Synthèse établissement'!Q32:Q33,"oui",'Synthèse établissement'!W32:W33)</f>
        <v>2</v>
      </c>
      <c r="H18" s="559">
        <f>SUMIF('Synthèse établissement'!Q35:Q36,"oui",'Synthèse établissement'!W35:W36)</f>
        <v>2</v>
      </c>
      <c r="I18" s="561">
        <f>SUMIF('Synthèse établissement'!Q39:Q43,"oui",'Synthèse établissement'!W39:W43)</f>
        <v>5</v>
      </c>
      <c r="J18" s="562">
        <f>SUMIF('Synthèse établissement'!Q45:Q49,"oui",'Synthèse établissement'!W45:W49)</f>
        <v>5</v>
      </c>
      <c r="K18" s="563">
        <f>SUMIF('Synthèse établissement'!Q51:Q52,"oui",'Synthèse établissement'!W51:W52)</f>
        <v>2</v>
      </c>
      <c r="L18" s="561">
        <f>SUMIF('Synthèse établissement'!Q55:Q59,"oui",'Synthèse établissement'!W55:W59)</f>
        <v>5</v>
      </c>
      <c r="M18" s="562">
        <f>SUMIF('Synthèse établissement'!Q61:Q65,"oui",'Synthèse établissement'!W61:W65)</f>
        <v>5</v>
      </c>
      <c r="N18" s="564">
        <f>SUMIF('Synthèse établissement'!Q68:Q69,"oui",'Synthèse établissement'!W68:W69)</f>
        <v>2</v>
      </c>
      <c r="O18" s="561">
        <f>SUMIF('Synthèse établissement'!Q71:Q72,"oui",'Synthèse établissement'!W71:W72)</f>
        <v>2</v>
      </c>
      <c r="P18" s="562">
        <f>SUMIF('Synthèse établissement'!Q75:Q76,"oui",'Synthèse établissement'!W75:W76)</f>
        <v>2</v>
      </c>
      <c r="Q18" s="562">
        <f>SUMIF('Synthèse établissement'!Q78:Q79,"oui",'Synthèse établissement'!W78:W79)</f>
        <v>2</v>
      </c>
      <c r="R18" s="560">
        <f>SUMIF('Synthèse établissement'!Q81:Q83,"oui",'Synthèse établissement'!W81:W83)</f>
        <v>3</v>
      </c>
      <c r="S18" s="565">
        <f>SUMIF('Synthèse établissement'!Q85:Q89,"oui",'Synthèse établissement'!W85:W89)</f>
        <v>5</v>
      </c>
    </row>
    <row r="19" spans="1:20" ht="14.25" customHeight="1" thickTop="1" x14ac:dyDescent="0.3">
      <c r="O19" s="573"/>
    </row>
    <row r="20" spans="1:20" ht="14.25" customHeight="1" x14ac:dyDescent="0.3"/>
    <row r="21" spans="1:20" ht="14.25" customHeight="1" x14ac:dyDescent="0.3"/>
    <row r="22" spans="1:20" ht="14.25" customHeight="1" x14ac:dyDescent="0.3"/>
    <row r="23" spans="1:20" ht="14.25" customHeight="1" x14ac:dyDescent="0.3"/>
    <row r="24" spans="1:20" ht="14.25" customHeight="1" x14ac:dyDescent="0.3"/>
    <row r="25" spans="1:20" ht="14.25" customHeight="1" x14ac:dyDescent="0.3"/>
    <row r="26" spans="1:20" ht="14.25" customHeight="1" x14ac:dyDescent="0.3"/>
    <row r="27" spans="1:20" ht="14.25" customHeight="1" x14ac:dyDescent="0.3"/>
    <row r="28" spans="1:20" ht="14.25" customHeight="1" x14ac:dyDescent="0.3"/>
    <row r="29" spans="1:20" ht="14.25" customHeight="1" x14ac:dyDescent="0.3"/>
    <row r="30" spans="1:20" ht="14.25" customHeight="1" x14ac:dyDescent="0.3"/>
    <row r="31" spans="1:20" ht="14.25" customHeight="1" x14ac:dyDescent="0.3"/>
    <row r="32" spans="1:20" ht="14.25" customHeight="1" x14ac:dyDescent="0.3"/>
    <row r="33" spans="1:31" ht="14.25" customHeight="1" x14ac:dyDescent="0.3">
      <c r="A33" s="713" t="s">
        <v>1275</v>
      </c>
      <c r="B33" s="714"/>
      <c r="C33" s="714"/>
      <c r="D33" s="714"/>
      <c r="E33" s="714"/>
      <c r="F33" s="714"/>
      <c r="G33" s="714"/>
      <c r="H33" s="714"/>
      <c r="I33" s="714"/>
      <c r="J33" s="715"/>
      <c r="K33" s="715"/>
      <c r="L33" s="715"/>
      <c r="M33" s="715"/>
      <c r="N33" s="715"/>
      <c r="O33" s="715"/>
      <c r="P33" s="715"/>
      <c r="Q33" s="715"/>
      <c r="R33" s="715"/>
      <c r="S33" s="715"/>
    </row>
    <row r="34" spans="1:31" ht="14.25" customHeight="1" x14ac:dyDescent="0.3">
      <c r="A34" s="713"/>
      <c r="B34" s="714"/>
      <c r="C34" s="714"/>
      <c r="D34" s="714"/>
      <c r="E34" s="714"/>
      <c r="F34" s="714"/>
      <c r="G34" s="714"/>
      <c r="H34" s="714"/>
      <c r="I34" s="714"/>
      <c r="J34" s="715"/>
      <c r="K34" s="715"/>
      <c r="L34" s="715"/>
      <c r="M34" s="715"/>
      <c r="N34" s="715"/>
      <c r="O34" s="715"/>
      <c r="P34" s="715"/>
      <c r="Q34" s="715"/>
      <c r="R34" s="715"/>
      <c r="S34" s="715"/>
      <c r="T34" s="726" t="s">
        <v>1282</v>
      </c>
      <c r="U34" s="726"/>
      <c r="V34" s="726"/>
      <c r="W34" s="726"/>
      <c r="X34" s="726"/>
      <c r="Y34" s="726"/>
      <c r="Z34" s="726"/>
      <c r="AA34" s="726"/>
      <c r="AB34" s="726"/>
      <c r="AC34" s="726"/>
      <c r="AD34" s="726"/>
      <c r="AE34" s="726"/>
    </row>
    <row r="35" spans="1:31" x14ac:dyDescent="0.3">
      <c r="A35" s="713"/>
      <c r="B35" s="714"/>
      <c r="C35" s="714"/>
      <c r="D35" s="714"/>
      <c r="E35" s="714"/>
      <c r="F35" s="714"/>
      <c r="G35" s="714"/>
      <c r="H35" s="714"/>
      <c r="I35" s="714"/>
      <c r="J35" s="715"/>
      <c r="K35" s="715"/>
      <c r="L35" s="715"/>
      <c r="M35" s="715"/>
      <c r="N35" s="715"/>
      <c r="O35" s="715"/>
      <c r="P35" s="715"/>
      <c r="Q35" s="715"/>
      <c r="R35" s="715"/>
      <c r="S35" s="715"/>
    </row>
    <row r="36" spans="1:31" x14ac:dyDescent="0.3">
      <c r="A36" s="713"/>
      <c r="B36" s="714"/>
      <c r="C36" s="714"/>
      <c r="D36" s="714"/>
      <c r="E36" s="714"/>
      <c r="F36" s="714"/>
      <c r="G36" s="714"/>
      <c r="H36" s="714"/>
      <c r="I36" s="714"/>
      <c r="J36" s="715"/>
      <c r="K36" s="715"/>
      <c r="L36" s="715"/>
      <c r="M36" s="715"/>
      <c r="N36" s="715"/>
      <c r="O36" s="715"/>
      <c r="P36" s="715"/>
      <c r="Q36" s="715"/>
      <c r="R36" s="715"/>
      <c r="S36" s="715"/>
    </row>
    <row r="37" spans="1:31" x14ac:dyDescent="0.3">
      <c r="A37" s="532"/>
      <c r="B37" s="532"/>
      <c r="C37" s="532"/>
      <c r="D37" s="532"/>
      <c r="E37" s="532"/>
      <c r="F37" s="532"/>
      <c r="G37" s="532"/>
      <c r="H37" s="532"/>
      <c r="I37" s="532"/>
      <c r="J37" s="533"/>
      <c r="K37" s="533"/>
      <c r="L37" s="533"/>
      <c r="M37" s="533"/>
      <c r="N37" s="533"/>
      <c r="O37" s="533"/>
      <c r="P37" s="533"/>
      <c r="Q37" s="533"/>
      <c r="R37" s="533"/>
      <c r="S37" s="533"/>
    </row>
    <row r="38" spans="1:31" x14ac:dyDescent="0.3">
      <c r="A38" s="566" t="s">
        <v>1283</v>
      </c>
    </row>
    <row r="39" spans="1:31" ht="14.5" thickBot="1" x14ac:dyDescent="0.35">
      <c r="B39" s="534"/>
      <c r="C39" s="534"/>
      <c r="D39" s="534"/>
      <c r="E39" s="534"/>
      <c r="F39" s="534"/>
      <c r="G39" s="534"/>
      <c r="H39" s="534"/>
      <c r="I39" s="534"/>
      <c r="J39" s="534"/>
      <c r="K39" s="534"/>
      <c r="L39" s="534"/>
      <c r="M39" s="534"/>
      <c r="N39" s="534"/>
      <c r="O39" s="534"/>
      <c r="P39" s="534"/>
      <c r="Q39" s="534"/>
      <c r="R39" s="534"/>
      <c r="S39" s="534"/>
    </row>
    <row r="40" spans="1:31" ht="27" customHeight="1" thickTop="1" thickBot="1" x14ac:dyDescent="0.35">
      <c r="A40" s="535" t="s">
        <v>1277</v>
      </c>
      <c r="B40" s="716" t="str">
        <f>B14</f>
        <v xml:space="preserve">1 - AXE STRATEGIE ET GOUVERNANCE </v>
      </c>
      <c r="C40" s="717"/>
      <c r="D40" s="718"/>
      <c r="E40" s="717" t="str">
        <f>E14</f>
        <v>2 - AXE ENSEIGNEMENT ET FORMATION</v>
      </c>
      <c r="F40" s="717"/>
      <c r="G40" s="717"/>
      <c r="H40" s="718"/>
      <c r="I40" s="717" t="str">
        <f>I14</f>
        <v>3 - AXE RECHERCHE ET INNOVATION</v>
      </c>
      <c r="J40" s="717"/>
      <c r="K40" s="718"/>
      <c r="L40" s="716" t="str">
        <f>L14</f>
        <v>4 - AXE ENVIRONNEMENT</v>
      </c>
      <c r="M40" s="717"/>
      <c r="N40" s="717"/>
      <c r="O40" s="719"/>
      <c r="P40" s="716" t="str">
        <f>P14</f>
        <v>5 - AXE POLITIQUE SOCIALE</v>
      </c>
      <c r="Q40" s="721"/>
      <c r="R40" s="721"/>
      <c r="S40" s="722"/>
    </row>
    <row r="41" spans="1:31" ht="41" thickTop="1" thickBot="1" x14ac:dyDescent="0.35">
      <c r="A41" s="567" t="s">
        <v>1284</v>
      </c>
      <c r="B41" s="707">
        <f>SUM(B16:D16)/3</f>
        <v>0</v>
      </c>
      <c r="C41" s="708"/>
      <c r="D41" s="709"/>
      <c r="E41" s="707">
        <f>SUM(E16:H16)/4</f>
        <v>0</v>
      </c>
      <c r="F41" s="708"/>
      <c r="G41" s="708"/>
      <c r="H41" s="709"/>
      <c r="I41" s="710">
        <f>SUM(I16:K16)/3</f>
        <v>0</v>
      </c>
      <c r="J41" s="711"/>
      <c r="K41" s="712"/>
      <c r="L41" s="710">
        <f>SUM(L16:O16)/4</f>
        <v>0</v>
      </c>
      <c r="M41" s="711"/>
      <c r="N41" s="711"/>
      <c r="O41" s="720"/>
      <c r="P41" s="710">
        <f>SUM(P16:S16)/4</f>
        <v>0</v>
      </c>
      <c r="Q41" s="711"/>
      <c r="R41" s="711"/>
      <c r="S41" s="720"/>
      <c r="X41" s="568" t="str">
        <f>B40</f>
        <v xml:space="preserve">1 - AXE STRATEGIE ET GOUVERNANCE </v>
      </c>
      <c r="Y41" s="568" t="str">
        <f>E40</f>
        <v>2 - AXE ENSEIGNEMENT ET FORMATION</v>
      </c>
      <c r="Z41" s="568" t="str">
        <f>I40</f>
        <v>3 - AXE RECHERCHE ET INNOVATION</v>
      </c>
      <c r="AA41" s="568" t="str">
        <f>L40</f>
        <v>4 - AXE ENVIRONNEMENT</v>
      </c>
      <c r="AB41" s="568" t="str">
        <f>P40</f>
        <v>5 - AXE POLITIQUE SOCIALE</v>
      </c>
    </row>
    <row r="42" spans="1:31" ht="43" thickTop="1" thickBot="1" x14ac:dyDescent="0.35">
      <c r="A42" s="569" t="s">
        <v>1285</v>
      </c>
      <c r="B42" s="723">
        <f>SUM(B17:D17)/3</f>
        <v>0</v>
      </c>
      <c r="C42" s="724"/>
      <c r="D42" s="725"/>
      <c r="E42" s="723">
        <f>SUM(E17:H17)/4</f>
        <v>0</v>
      </c>
      <c r="F42" s="724"/>
      <c r="G42" s="724"/>
      <c r="H42" s="725"/>
      <c r="I42" s="723">
        <f>SUM(I17:K17)/3</f>
        <v>0</v>
      </c>
      <c r="J42" s="724"/>
      <c r="K42" s="725"/>
      <c r="L42" s="710">
        <f>SUM(L17:O17)/4</f>
        <v>0</v>
      </c>
      <c r="M42" s="711"/>
      <c r="N42" s="711"/>
      <c r="O42" s="720"/>
      <c r="P42" s="710">
        <f>SUM(P17:S17)/4</f>
        <v>0</v>
      </c>
      <c r="Q42" s="711"/>
      <c r="R42" s="711"/>
      <c r="S42" s="720"/>
      <c r="X42" s="570">
        <f>B41</f>
        <v>0</v>
      </c>
      <c r="Y42" s="570">
        <f>E41</f>
        <v>0</v>
      </c>
      <c r="Z42" s="570">
        <f>I41</f>
        <v>0</v>
      </c>
      <c r="AA42" s="570">
        <f>L41</f>
        <v>0</v>
      </c>
      <c r="AB42" s="570">
        <f>O41</f>
        <v>0</v>
      </c>
    </row>
    <row r="43" spans="1:31" ht="14.5" thickTop="1" x14ac:dyDescent="0.3">
      <c r="G43" s="571"/>
      <c r="X43" s="570">
        <f>B42</f>
        <v>0</v>
      </c>
      <c r="Y43" s="570">
        <f>E42</f>
        <v>0</v>
      </c>
      <c r="Z43" s="570">
        <f>I42</f>
        <v>0</v>
      </c>
      <c r="AA43" s="570">
        <f>L42</f>
        <v>0</v>
      </c>
      <c r="AB43" s="570">
        <f>O42</f>
        <v>0</v>
      </c>
    </row>
    <row r="49" spans="8:9" x14ac:dyDescent="0.3">
      <c r="H49" s="571"/>
    </row>
    <row r="50" spans="8:9" x14ac:dyDescent="0.3">
      <c r="I50" s="571"/>
    </row>
    <row r="53" spans="8:9" x14ac:dyDescent="0.3">
      <c r="H53" s="571"/>
    </row>
    <row r="54" spans="8:9" x14ac:dyDescent="0.3">
      <c r="H54" s="571"/>
    </row>
  </sheetData>
  <mergeCells count="27">
    <mergeCell ref="T34:AE34"/>
    <mergeCell ref="B40:D40"/>
    <mergeCell ref="E40:H40"/>
    <mergeCell ref="I40:K40"/>
    <mergeCell ref="A1:S1"/>
    <mergeCell ref="T1:AE1"/>
    <mergeCell ref="A3:S4"/>
    <mergeCell ref="T4:AE4"/>
    <mergeCell ref="A5:S8"/>
    <mergeCell ref="L14:O14"/>
    <mergeCell ref="P14:S14"/>
    <mergeCell ref="B42:D42"/>
    <mergeCell ref="E42:H42"/>
    <mergeCell ref="I42:K42"/>
    <mergeCell ref="L42:O42"/>
    <mergeCell ref="P42:S42"/>
    <mergeCell ref="B41:D41"/>
    <mergeCell ref="E41:H41"/>
    <mergeCell ref="I41:K41"/>
    <mergeCell ref="A33:S36"/>
    <mergeCell ref="B14:D14"/>
    <mergeCell ref="E14:H14"/>
    <mergeCell ref="I14:K14"/>
    <mergeCell ref="L40:O40"/>
    <mergeCell ref="L41:O41"/>
    <mergeCell ref="P40:S40"/>
    <mergeCell ref="P41:S41"/>
  </mergeCells>
  <conditionalFormatting sqref="B41:B42 E41:E42 I41 C42:D42 F42:I42 B16:S17 L41:L42 P41:P42">
    <cfRule type="cellIs" dxfId="0" priority="1" operator="equal">
      <formula>0</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A345F-1244-4C9C-964B-95B248FF6355}">
  <dimension ref="A1:E84"/>
  <sheetViews>
    <sheetView topLeftCell="A84" workbookViewId="0">
      <selection activeCell="A5" sqref="A5"/>
    </sheetView>
  </sheetViews>
  <sheetFormatPr baseColWidth="10" defaultColWidth="10.5" defaultRowHeight="14.5" x14ac:dyDescent="0.35"/>
  <cols>
    <col min="1" max="1" width="92.4140625" style="304" customWidth="1"/>
    <col min="2" max="16384" width="10.5" style="304"/>
  </cols>
  <sheetData>
    <row r="1" spans="1:1" ht="30" customHeight="1" x14ac:dyDescent="0.35">
      <c r="A1" s="303" t="s">
        <v>1294</v>
      </c>
    </row>
    <row r="2" spans="1:1" ht="21" x14ac:dyDescent="0.35">
      <c r="A2" s="303" t="s">
        <v>1127</v>
      </c>
    </row>
    <row r="3" spans="1:1" ht="18.5" x14ac:dyDescent="0.35">
      <c r="A3" s="305"/>
    </row>
    <row r="4" spans="1:1" ht="15.5" x14ac:dyDescent="0.35">
      <c r="A4" s="306" t="s">
        <v>1295</v>
      </c>
    </row>
    <row r="5" spans="1:1" ht="159.5" x14ac:dyDescent="0.35">
      <c r="A5" s="317" t="s">
        <v>1298</v>
      </c>
    </row>
    <row r="6" spans="1:1" ht="175" customHeight="1" x14ac:dyDescent="0.35">
      <c r="A6" s="317" t="s">
        <v>1180</v>
      </c>
    </row>
    <row r="7" spans="1:1" ht="212.5" customHeight="1" x14ac:dyDescent="0.35">
      <c r="A7" s="317" t="s">
        <v>1173</v>
      </c>
    </row>
    <row r="8" spans="1:1" ht="120" customHeight="1" x14ac:dyDescent="0.35">
      <c r="A8" s="317" t="s">
        <v>1174</v>
      </c>
    </row>
    <row r="9" spans="1:1" ht="138" customHeight="1" x14ac:dyDescent="0.35">
      <c r="A9" s="317" t="s">
        <v>1181</v>
      </c>
    </row>
    <row r="10" spans="1:1" x14ac:dyDescent="0.35">
      <c r="A10" s="308"/>
    </row>
    <row r="11" spans="1:1" x14ac:dyDescent="0.35">
      <c r="A11" s="309"/>
    </row>
    <row r="12" spans="1:1" ht="15.5" x14ac:dyDescent="0.35">
      <c r="A12" s="310" t="s">
        <v>1128</v>
      </c>
    </row>
    <row r="13" spans="1:1" ht="29" x14ac:dyDescent="0.35">
      <c r="A13" s="307" t="s">
        <v>1129</v>
      </c>
    </row>
    <row r="14" spans="1:1" x14ac:dyDescent="0.35">
      <c r="A14" s="307"/>
    </row>
    <row r="15" spans="1:1" x14ac:dyDescent="0.35">
      <c r="A15" s="311" t="s">
        <v>1130</v>
      </c>
    </row>
    <row r="16" spans="1:1" ht="32.25" customHeight="1" x14ac:dyDescent="0.35">
      <c r="A16" s="307" t="s">
        <v>1131</v>
      </c>
    </row>
    <row r="17" spans="1:1" ht="130.5" x14ac:dyDescent="0.35">
      <c r="A17" s="307" t="s">
        <v>1175</v>
      </c>
    </row>
    <row r="18" spans="1:1" x14ac:dyDescent="0.35">
      <c r="A18" s="307"/>
    </row>
    <row r="19" spans="1:1" x14ac:dyDescent="0.35">
      <c r="A19" s="307" t="s">
        <v>1132</v>
      </c>
    </row>
    <row r="20" spans="1:1" ht="29" x14ac:dyDescent="0.35">
      <c r="A20" s="307" t="s">
        <v>1133</v>
      </c>
    </row>
    <row r="21" spans="1:1" ht="5.25" customHeight="1" x14ac:dyDescent="0.35">
      <c r="A21" s="307"/>
    </row>
    <row r="22" spans="1:1" x14ac:dyDescent="0.35">
      <c r="A22" s="307" t="s">
        <v>1134</v>
      </c>
    </row>
    <row r="23" spans="1:1" x14ac:dyDescent="0.35">
      <c r="A23" s="307" t="s">
        <v>1135</v>
      </c>
    </row>
    <row r="24" spans="1:1" ht="29" x14ac:dyDescent="0.35">
      <c r="A24" s="307" t="s">
        <v>1136</v>
      </c>
    </row>
    <row r="25" spans="1:1" ht="43.5" x14ac:dyDescent="0.35">
      <c r="A25" s="307" t="s">
        <v>1137</v>
      </c>
    </row>
    <row r="26" spans="1:1" ht="87" x14ac:dyDescent="0.35">
      <c r="A26" s="307" t="s">
        <v>1182</v>
      </c>
    </row>
    <row r="27" spans="1:1" x14ac:dyDescent="0.35">
      <c r="A27" s="307"/>
    </row>
    <row r="28" spans="1:1" x14ac:dyDescent="0.35">
      <c r="A28" s="307" t="s">
        <v>1138</v>
      </c>
    </row>
    <row r="29" spans="1:1" ht="58" x14ac:dyDescent="0.35">
      <c r="A29" s="307" t="s">
        <v>1176</v>
      </c>
    </row>
    <row r="30" spans="1:1" ht="29" x14ac:dyDescent="0.35">
      <c r="A30" s="307" t="s">
        <v>1139</v>
      </c>
    </row>
    <row r="31" spans="1:1" x14ac:dyDescent="0.35">
      <c r="A31" s="307"/>
    </row>
    <row r="32" spans="1:1" x14ac:dyDescent="0.35">
      <c r="A32" s="307" t="s">
        <v>1140</v>
      </c>
    </row>
    <row r="33" spans="1:5" ht="43.5" x14ac:dyDescent="0.35">
      <c r="A33" s="307" t="s">
        <v>1177</v>
      </c>
    </row>
    <row r="34" spans="1:5" x14ac:dyDescent="0.35">
      <c r="A34" s="307"/>
    </row>
    <row r="35" spans="1:5" x14ac:dyDescent="0.35">
      <c r="A35" s="307" t="s">
        <v>1141</v>
      </c>
    </row>
    <row r="36" spans="1:5" x14ac:dyDescent="0.35">
      <c r="A36" s="307" t="s">
        <v>1142</v>
      </c>
    </row>
    <row r="37" spans="1:5" ht="29" x14ac:dyDescent="0.35">
      <c r="A37" s="312" t="s">
        <v>1143</v>
      </c>
    </row>
    <row r="38" spans="1:5" ht="29" x14ac:dyDescent="0.35">
      <c r="A38" s="312" t="s">
        <v>1144</v>
      </c>
    </row>
    <row r="39" spans="1:5" ht="29" x14ac:dyDescent="0.35">
      <c r="A39" s="307" t="s">
        <v>1145</v>
      </c>
    </row>
    <row r="40" spans="1:5" ht="43.5" x14ac:dyDescent="0.35">
      <c r="A40" s="313" t="s">
        <v>1146</v>
      </c>
    </row>
    <row r="41" spans="1:5" x14ac:dyDescent="0.35">
      <c r="A41" s="307" t="s">
        <v>1147</v>
      </c>
    </row>
    <row r="42" spans="1:5" ht="29" x14ac:dyDescent="0.35">
      <c r="A42" s="314" t="s">
        <v>1148</v>
      </c>
    </row>
    <row r="43" spans="1:5" ht="29" x14ac:dyDescent="0.35">
      <c r="A43" s="314" t="s">
        <v>1149</v>
      </c>
    </row>
    <row r="44" spans="1:5" ht="29" x14ac:dyDescent="0.35">
      <c r="A44" s="314" t="s">
        <v>1150</v>
      </c>
    </row>
    <row r="45" spans="1:5" x14ac:dyDescent="0.35">
      <c r="A45" s="307"/>
    </row>
    <row r="46" spans="1:5" ht="58" x14ac:dyDescent="0.35">
      <c r="A46" s="307" t="s">
        <v>1151</v>
      </c>
    </row>
    <row r="47" spans="1:5" ht="43.5" x14ac:dyDescent="0.35">
      <c r="A47" s="313" t="s">
        <v>1152</v>
      </c>
    </row>
    <row r="48" spans="1:5" ht="267.75" customHeight="1" x14ac:dyDescent="0.35">
      <c r="A48" s="315"/>
      <c r="B48" s="316"/>
      <c r="C48" s="316"/>
      <c r="D48" s="316"/>
      <c r="E48" s="316"/>
    </row>
    <row r="49" spans="1:5" ht="15.75" customHeight="1" x14ac:dyDescent="0.35">
      <c r="A49" s="316"/>
      <c r="B49" s="316"/>
      <c r="C49" s="316"/>
      <c r="D49" s="316"/>
      <c r="E49" s="316"/>
    </row>
    <row r="50" spans="1:5" ht="43.5" x14ac:dyDescent="0.35">
      <c r="A50" s="307" t="s">
        <v>1153</v>
      </c>
    </row>
    <row r="51" spans="1:5" x14ac:dyDescent="0.35">
      <c r="A51" s="307"/>
    </row>
    <row r="52" spans="1:5" x14ac:dyDescent="0.35">
      <c r="A52" s="307" t="s">
        <v>1154</v>
      </c>
    </row>
    <row r="53" spans="1:5" ht="29" x14ac:dyDescent="0.35">
      <c r="A53" s="312" t="s">
        <v>1155</v>
      </c>
    </row>
    <row r="54" spans="1:5" ht="29" x14ac:dyDescent="0.35">
      <c r="A54" s="312" t="s">
        <v>1156</v>
      </c>
    </row>
    <row r="55" spans="1:5" ht="43.5" x14ac:dyDescent="0.35">
      <c r="A55" s="307" t="s">
        <v>1157</v>
      </c>
    </row>
    <row r="56" spans="1:5" ht="11.5" customHeight="1" x14ac:dyDescent="0.35">
      <c r="A56" s="307"/>
    </row>
    <row r="57" spans="1:5" ht="68.5" customHeight="1" x14ac:dyDescent="0.35">
      <c r="A57" s="323" t="s">
        <v>1183</v>
      </c>
    </row>
    <row r="58" spans="1:5" s="322" customFormat="1" ht="79.5" customHeight="1" x14ac:dyDescent="0.35">
      <c r="A58" s="324" t="s">
        <v>1185</v>
      </c>
    </row>
    <row r="59" spans="1:5" x14ac:dyDescent="0.35">
      <c r="A59" s="307"/>
    </row>
    <row r="60" spans="1:5" s="322" customFormat="1" ht="117.5" customHeight="1" x14ac:dyDescent="0.35">
      <c r="A60" s="324" t="s">
        <v>1184</v>
      </c>
    </row>
    <row r="61" spans="1:5" ht="42" customHeight="1" x14ac:dyDescent="0.35">
      <c r="A61" s="318" t="s">
        <v>1296</v>
      </c>
    </row>
    <row r="62" spans="1:5" ht="43.5" x14ac:dyDescent="0.35">
      <c r="A62" s="307" t="s">
        <v>1158</v>
      </c>
    </row>
    <row r="63" spans="1:5" ht="69.75" customHeight="1" x14ac:dyDescent="0.35">
      <c r="A63" s="307" t="s">
        <v>1159</v>
      </c>
    </row>
    <row r="64" spans="1:5" ht="29" x14ac:dyDescent="0.35">
      <c r="A64" s="312" t="s">
        <v>1160</v>
      </c>
    </row>
    <row r="65" spans="1:1" ht="29" x14ac:dyDescent="0.35">
      <c r="A65" s="312" t="s">
        <v>1161</v>
      </c>
    </row>
    <row r="66" spans="1:1" x14ac:dyDescent="0.35">
      <c r="A66" s="307"/>
    </row>
    <row r="67" spans="1:1" ht="58" x14ac:dyDescent="0.35">
      <c r="A67" s="307" t="s">
        <v>1179</v>
      </c>
    </row>
    <row r="68" spans="1:1" x14ac:dyDescent="0.35">
      <c r="A68" s="307"/>
    </row>
    <row r="69" spans="1:1" ht="58" x14ac:dyDescent="0.35">
      <c r="A69" s="307" t="s">
        <v>1162</v>
      </c>
    </row>
    <row r="70" spans="1:1" x14ac:dyDescent="0.35">
      <c r="A70" s="307"/>
    </row>
    <row r="71" spans="1:1" ht="58" x14ac:dyDescent="0.35">
      <c r="A71" s="307" t="s">
        <v>1163</v>
      </c>
    </row>
    <row r="72" spans="1:1" ht="10.5" customHeight="1" x14ac:dyDescent="0.35">
      <c r="A72" s="307"/>
    </row>
    <row r="73" spans="1:1" ht="25.5" customHeight="1" x14ac:dyDescent="0.35">
      <c r="A73" s="307" t="s">
        <v>1164</v>
      </c>
    </row>
    <row r="74" spans="1:1" ht="39" customHeight="1" x14ac:dyDescent="0.35">
      <c r="A74" s="324" t="s">
        <v>1178</v>
      </c>
    </row>
    <row r="75" spans="1:1" ht="31" x14ac:dyDescent="0.35">
      <c r="A75" s="318" t="s">
        <v>1188</v>
      </c>
    </row>
    <row r="76" spans="1:1" ht="72.5" x14ac:dyDescent="0.35">
      <c r="A76" s="307" t="s">
        <v>1165</v>
      </c>
    </row>
    <row r="77" spans="1:1" x14ac:dyDescent="0.35">
      <c r="A77" s="307" t="s">
        <v>1166</v>
      </c>
    </row>
    <row r="78" spans="1:1" x14ac:dyDescent="0.35">
      <c r="A78" s="319" t="s">
        <v>1167</v>
      </c>
    </row>
    <row r="79" spans="1:1" x14ac:dyDescent="0.35">
      <c r="A79" s="320" t="s">
        <v>1168</v>
      </c>
    </row>
    <row r="80" spans="1:1" x14ac:dyDescent="0.35">
      <c r="A80" s="321" t="s">
        <v>1169</v>
      </c>
    </row>
    <row r="81" spans="1:1" ht="106" customHeight="1" x14ac:dyDescent="0.35">
      <c r="A81" s="316" t="s">
        <v>1186</v>
      </c>
    </row>
    <row r="82" spans="1:1" x14ac:dyDescent="0.35">
      <c r="A82" s="311" t="s">
        <v>1170</v>
      </c>
    </row>
    <row r="83" spans="1:1" x14ac:dyDescent="0.35">
      <c r="A83" s="307" t="s">
        <v>1171</v>
      </c>
    </row>
    <row r="84" spans="1:1" x14ac:dyDescent="0.35">
      <c r="A84" s="307" t="s">
        <v>1172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I14" workbookViewId="0">
      <selection activeCell="I3" sqref="I3"/>
    </sheetView>
  </sheetViews>
  <sheetFormatPr baseColWidth="10" defaultColWidth="12.6640625" defaultRowHeight="15" customHeight="1" x14ac:dyDescent="0.3"/>
  <cols>
    <col min="1" max="1" width="10.1640625" style="4" customWidth="1"/>
    <col min="2" max="2" width="6.5" style="4" customWidth="1"/>
    <col min="3" max="3" width="48.9140625" style="4" customWidth="1"/>
    <col min="4" max="4" width="11.9140625" style="4" customWidth="1"/>
    <col min="5" max="10" width="32.9140625" style="4" customWidth="1"/>
    <col min="11" max="11" width="34.25" style="4" customWidth="1"/>
    <col min="12" max="14" width="5.6640625" style="4" customWidth="1"/>
    <col min="15" max="15" width="10" style="4" customWidth="1"/>
    <col min="16" max="26" width="8" style="4" customWidth="1"/>
    <col min="27" max="16384" width="12.6640625" style="4"/>
  </cols>
  <sheetData>
    <row r="1" spans="1:26" ht="14" x14ac:dyDescent="0.3">
      <c r="A1" s="595" t="s">
        <v>0</v>
      </c>
      <c r="B1" s="596"/>
      <c r="C1" s="596"/>
      <c r="D1" s="596"/>
      <c r="E1" s="596"/>
      <c r="F1" s="596"/>
      <c r="G1" s="596"/>
      <c r="H1" s="596"/>
      <c r="I1" s="596"/>
      <c r="J1" s="596"/>
      <c r="K1" s="596"/>
      <c r="L1" s="596"/>
      <c r="M1" s="596"/>
      <c r="N1" s="597"/>
      <c r="O1" s="85"/>
      <c r="P1" s="66"/>
      <c r="Q1" s="86"/>
      <c r="R1" s="86"/>
      <c r="S1" s="86"/>
      <c r="T1" s="86"/>
      <c r="U1" s="86"/>
      <c r="V1" s="86"/>
      <c r="W1" s="86"/>
      <c r="X1" s="86"/>
      <c r="Y1" s="86"/>
      <c r="Z1" s="86"/>
    </row>
    <row r="2" spans="1:26" ht="54.5" thickBot="1" x14ac:dyDescent="0.35">
      <c r="A2" s="598" t="s">
        <v>1</v>
      </c>
      <c r="B2" s="600" t="s">
        <v>2</v>
      </c>
      <c r="C2" s="602" t="s">
        <v>3</v>
      </c>
      <c r="D2" s="87" t="s">
        <v>4</v>
      </c>
      <c r="E2" s="88" t="s">
        <v>5</v>
      </c>
      <c r="F2" s="88" t="s">
        <v>6</v>
      </c>
      <c r="G2" s="89" t="s">
        <v>7</v>
      </c>
      <c r="H2" s="88" t="s">
        <v>8</v>
      </c>
      <c r="I2" s="88" t="s">
        <v>9</v>
      </c>
      <c r="J2" s="604" t="s">
        <v>10</v>
      </c>
      <c r="K2" s="602" t="s">
        <v>11</v>
      </c>
      <c r="L2" s="605" t="s">
        <v>12</v>
      </c>
      <c r="M2" s="596"/>
      <c r="N2" s="597"/>
      <c r="O2" s="90"/>
      <c r="P2" s="66"/>
      <c r="Q2" s="86"/>
      <c r="R2" s="86"/>
      <c r="S2" s="86"/>
      <c r="T2" s="86"/>
      <c r="U2" s="86"/>
      <c r="V2" s="86"/>
      <c r="W2" s="86"/>
      <c r="X2" s="86"/>
      <c r="Y2" s="86"/>
      <c r="Z2" s="86"/>
    </row>
    <row r="3" spans="1:26" ht="78.5" thickTop="1" thickBot="1" x14ac:dyDescent="0.35">
      <c r="A3" s="599"/>
      <c r="B3" s="601"/>
      <c r="C3" s="603"/>
      <c r="D3" s="91" t="s">
        <v>13</v>
      </c>
      <c r="E3" s="294" t="s">
        <v>14</v>
      </c>
      <c r="F3" s="294" t="s">
        <v>15</v>
      </c>
      <c r="G3" s="295" t="s">
        <v>1102</v>
      </c>
      <c r="H3" s="294" t="s">
        <v>1103</v>
      </c>
      <c r="I3" s="294" t="s">
        <v>1101</v>
      </c>
      <c r="J3" s="601"/>
      <c r="K3" s="603"/>
      <c r="L3" s="93" t="s">
        <v>16</v>
      </c>
      <c r="M3" s="93" t="s">
        <v>17</v>
      </c>
      <c r="N3" s="93" t="s">
        <v>18</v>
      </c>
      <c r="O3" s="90"/>
      <c r="P3" s="66"/>
      <c r="Q3" s="86"/>
      <c r="R3" s="86"/>
      <c r="S3" s="86"/>
      <c r="T3" s="86"/>
      <c r="U3" s="86"/>
      <c r="V3" s="86"/>
      <c r="W3" s="86"/>
      <c r="X3" s="86"/>
      <c r="Y3" s="86"/>
      <c r="Z3" s="86"/>
    </row>
    <row r="4" spans="1:26" ht="84.5" thickTop="1" x14ac:dyDescent="0.3">
      <c r="A4" s="94" t="s">
        <v>19</v>
      </c>
      <c r="B4" s="94" t="s">
        <v>20</v>
      </c>
      <c r="C4" s="84" t="s">
        <v>856</v>
      </c>
      <c r="D4" s="95" t="s">
        <v>21</v>
      </c>
      <c r="E4" s="70" t="s">
        <v>22</v>
      </c>
      <c r="F4" s="70" t="s">
        <v>23</v>
      </c>
      <c r="G4" s="70" t="s">
        <v>857</v>
      </c>
      <c r="H4" s="70" t="s">
        <v>858</v>
      </c>
      <c r="I4" s="49" t="s">
        <v>859</v>
      </c>
      <c r="J4" s="50" t="s">
        <v>24</v>
      </c>
      <c r="K4" s="50" t="s">
        <v>25</v>
      </c>
      <c r="L4" s="96"/>
      <c r="M4" s="96"/>
      <c r="N4" s="96"/>
      <c r="O4" s="97"/>
      <c r="P4" s="98"/>
      <c r="Q4" s="98"/>
      <c r="R4" s="98"/>
      <c r="S4" s="98"/>
      <c r="T4" s="98"/>
      <c r="U4" s="98"/>
      <c r="V4" s="98"/>
      <c r="W4" s="98"/>
      <c r="X4" s="98"/>
      <c r="Y4" s="98"/>
      <c r="Z4" s="99"/>
    </row>
    <row r="5" spans="1:26" ht="154" x14ac:dyDescent="0.3">
      <c r="A5" s="100" t="s">
        <v>26</v>
      </c>
      <c r="B5" s="100" t="s">
        <v>27</v>
      </c>
      <c r="C5" s="26" t="s">
        <v>28</v>
      </c>
      <c r="D5" s="101" t="s">
        <v>29</v>
      </c>
      <c r="E5" s="34" t="s">
        <v>860</v>
      </c>
      <c r="F5" s="40" t="s">
        <v>30</v>
      </c>
      <c r="G5" s="40" t="s">
        <v>861</v>
      </c>
      <c r="H5" s="40" t="s">
        <v>31</v>
      </c>
      <c r="I5" s="102" t="s">
        <v>862</v>
      </c>
      <c r="J5" s="45" t="s">
        <v>863</v>
      </c>
      <c r="K5" s="45" t="s">
        <v>864</v>
      </c>
      <c r="L5" s="103"/>
      <c r="M5" s="103"/>
      <c r="N5" s="103"/>
      <c r="O5" s="104"/>
      <c r="P5" s="98"/>
      <c r="Q5" s="98"/>
      <c r="R5" s="98"/>
      <c r="S5" s="98"/>
      <c r="T5" s="98"/>
      <c r="U5" s="98"/>
      <c r="V5" s="98"/>
      <c r="W5" s="98"/>
      <c r="X5" s="98"/>
      <c r="Y5" s="98"/>
      <c r="Z5" s="99"/>
    </row>
    <row r="6" spans="1:26" ht="154" x14ac:dyDescent="0.3">
      <c r="A6" s="105" t="s">
        <v>26</v>
      </c>
      <c r="B6" s="106" t="s">
        <v>32</v>
      </c>
      <c r="C6" s="69" t="s">
        <v>33</v>
      </c>
      <c r="D6" s="91" t="s">
        <v>34</v>
      </c>
      <c r="E6" s="63" t="s">
        <v>35</v>
      </c>
      <c r="F6" s="1" t="s">
        <v>865</v>
      </c>
      <c r="G6" s="1" t="s">
        <v>866</v>
      </c>
      <c r="H6" s="35" t="s">
        <v>36</v>
      </c>
      <c r="I6" s="1" t="s">
        <v>37</v>
      </c>
      <c r="J6" s="37" t="s">
        <v>38</v>
      </c>
      <c r="K6" s="37" t="s">
        <v>855</v>
      </c>
      <c r="L6" s="107"/>
      <c r="M6" s="107"/>
      <c r="N6" s="107"/>
      <c r="O6" s="97"/>
      <c r="P6" s="98"/>
      <c r="Q6" s="98"/>
      <c r="R6" s="98"/>
      <c r="S6" s="98"/>
      <c r="T6" s="98"/>
      <c r="U6" s="98"/>
      <c r="V6" s="98"/>
      <c r="W6" s="98"/>
      <c r="X6" s="98"/>
      <c r="Y6" s="98"/>
      <c r="Z6" s="99"/>
    </row>
    <row r="7" spans="1:26" ht="182" x14ac:dyDescent="0.3">
      <c r="A7" s="100" t="s">
        <v>26</v>
      </c>
      <c r="B7" s="100" t="s">
        <v>39</v>
      </c>
      <c r="C7" s="26" t="s">
        <v>867</v>
      </c>
      <c r="D7" s="108" t="s">
        <v>40</v>
      </c>
      <c r="E7" s="1" t="s">
        <v>41</v>
      </c>
      <c r="F7" s="1" t="s">
        <v>42</v>
      </c>
      <c r="G7" s="1" t="s">
        <v>868</v>
      </c>
      <c r="H7" s="1" t="s">
        <v>43</v>
      </c>
      <c r="I7" s="35" t="s">
        <v>869</v>
      </c>
      <c r="J7" s="45" t="s">
        <v>44</v>
      </c>
      <c r="K7" s="42" t="s">
        <v>853</v>
      </c>
      <c r="L7" s="109"/>
      <c r="M7" s="103"/>
      <c r="N7" s="110"/>
      <c r="O7" s="111"/>
      <c r="P7" s="86"/>
      <c r="Q7" s="86"/>
      <c r="R7" s="86"/>
      <c r="S7" s="86"/>
      <c r="T7" s="86"/>
      <c r="U7" s="86"/>
      <c r="V7" s="86"/>
      <c r="W7" s="86"/>
      <c r="X7" s="86"/>
      <c r="Y7" s="86"/>
      <c r="Z7" s="86"/>
    </row>
    <row r="8" spans="1:26" ht="224" x14ac:dyDescent="0.3">
      <c r="A8" s="100" t="s">
        <v>26</v>
      </c>
      <c r="B8" s="100" t="s">
        <v>45</v>
      </c>
      <c r="C8" s="83" t="s">
        <v>870</v>
      </c>
      <c r="D8" s="112" t="s">
        <v>46</v>
      </c>
      <c r="E8" s="34" t="s">
        <v>871</v>
      </c>
      <c r="F8" s="1" t="s">
        <v>47</v>
      </c>
      <c r="G8" s="1" t="s">
        <v>872</v>
      </c>
      <c r="H8" s="35" t="s">
        <v>48</v>
      </c>
      <c r="I8" s="1" t="s">
        <v>873</v>
      </c>
      <c r="J8" s="45" t="s">
        <v>49</v>
      </c>
      <c r="K8" s="45" t="s">
        <v>852</v>
      </c>
      <c r="L8" s="103"/>
      <c r="M8" s="103"/>
      <c r="N8" s="103"/>
      <c r="O8" s="104"/>
      <c r="P8" s="98"/>
      <c r="Q8" s="98"/>
      <c r="R8" s="98"/>
      <c r="S8" s="98"/>
      <c r="T8" s="98"/>
      <c r="U8" s="98"/>
      <c r="V8" s="98"/>
      <c r="W8" s="98"/>
      <c r="X8" s="98"/>
      <c r="Y8" s="98"/>
      <c r="Z8" s="99"/>
    </row>
    <row r="9" spans="1:26" ht="112" x14ac:dyDescent="0.3">
      <c r="A9" s="113" t="s">
        <v>19</v>
      </c>
      <c r="B9" s="113" t="s">
        <v>50</v>
      </c>
      <c r="C9" s="114" t="s">
        <v>51</v>
      </c>
      <c r="D9" s="101" t="s">
        <v>52</v>
      </c>
      <c r="E9" s="115" t="s">
        <v>53</v>
      </c>
      <c r="F9" s="53" t="s">
        <v>874</v>
      </c>
      <c r="G9" s="53" t="s">
        <v>875</v>
      </c>
      <c r="H9" s="53" t="s">
        <v>54</v>
      </c>
      <c r="I9" s="116" t="s">
        <v>55</v>
      </c>
      <c r="J9" s="51" t="s">
        <v>56</v>
      </c>
      <c r="K9" s="51" t="s">
        <v>57</v>
      </c>
      <c r="L9" s="117"/>
      <c r="M9" s="117"/>
      <c r="N9" s="117"/>
      <c r="O9" s="104"/>
      <c r="P9" s="98"/>
      <c r="Q9" s="98"/>
      <c r="R9" s="98"/>
      <c r="S9" s="98"/>
      <c r="T9" s="98"/>
      <c r="U9" s="98"/>
      <c r="V9" s="98"/>
      <c r="W9" s="98"/>
      <c r="X9" s="98"/>
      <c r="Y9" s="98"/>
      <c r="Z9" s="99"/>
    </row>
    <row r="10" spans="1:26" ht="196" x14ac:dyDescent="0.3">
      <c r="A10" s="100" t="s">
        <v>26</v>
      </c>
      <c r="B10" s="57" t="s">
        <v>58</v>
      </c>
      <c r="C10" s="118" t="s">
        <v>59</v>
      </c>
      <c r="D10" s="101" t="s">
        <v>60</v>
      </c>
      <c r="E10" s="1" t="s">
        <v>850</v>
      </c>
      <c r="F10" s="1" t="s">
        <v>876</v>
      </c>
      <c r="G10" s="1" t="s">
        <v>877</v>
      </c>
      <c r="H10" s="1" t="s">
        <v>878</v>
      </c>
      <c r="I10" s="1" t="s">
        <v>879</v>
      </c>
      <c r="J10" s="42" t="s">
        <v>848</v>
      </c>
      <c r="K10" s="45" t="s">
        <v>849</v>
      </c>
      <c r="L10" s="103"/>
      <c r="M10" s="103"/>
      <c r="N10" s="103"/>
      <c r="O10" s="104"/>
      <c r="P10" s="98"/>
      <c r="Q10" s="98"/>
      <c r="R10" s="98"/>
      <c r="S10" s="98"/>
      <c r="T10" s="98"/>
      <c r="U10" s="98"/>
      <c r="V10" s="98"/>
      <c r="W10" s="98"/>
      <c r="X10" s="98"/>
      <c r="Y10" s="98"/>
      <c r="Z10" s="99"/>
    </row>
    <row r="11" spans="1:26" ht="182" x14ac:dyDescent="0.3">
      <c r="A11" s="105" t="s">
        <v>26</v>
      </c>
      <c r="B11" s="106" t="s">
        <v>61</v>
      </c>
      <c r="C11" s="69" t="s">
        <v>62</v>
      </c>
      <c r="D11" s="91" t="s">
        <v>63</v>
      </c>
      <c r="E11" s="79" t="s">
        <v>64</v>
      </c>
      <c r="F11" s="1" t="s">
        <v>65</v>
      </c>
      <c r="G11" s="79" t="s">
        <v>880</v>
      </c>
      <c r="H11" s="79" t="s">
        <v>881</v>
      </c>
      <c r="I11" s="35" t="s">
        <v>66</v>
      </c>
      <c r="J11" s="37" t="s">
        <v>882</v>
      </c>
      <c r="K11" s="37" t="s">
        <v>67</v>
      </c>
      <c r="L11" s="119"/>
      <c r="M11" s="119"/>
      <c r="N11" s="119"/>
      <c r="O11" s="97"/>
      <c r="P11" s="98"/>
      <c r="Q11" s="98"/>
      <c r="R11" s="98"/>
      <c r="S11" s="98"/>
      <c r="T11" s="98"/>
      <c r="U11" s="98"/>
      <c r="V11" s="98"/>
      <c r="W11" s="98"/>
      <c r="X11" s="98"/>
      <c r="Y11" s="98"/>
      <c r="Z11" s="99"/>
    </row>
    <row r="12" spans="1:26" ht="139.5" customHeight="1" x14ac:dyDescent="0.3">
      <c r="A12" s="113" t="s">
        <v>19</v>
      </c>
      <c r="B12" s="113" t="s">
        <v>68</v>
      </c>
      <c r="C12" s="114" t="s">
        <v>883</v>
      </c>
      <c r="D12" s="120" t="s">
        <v>884</v>
      </c>
      <c r="E12" s="61" t="s">
        <v>885</v>
      </c>
      <c r="F12" s="61" t="s">
        <v>886</v>
      </c>
      <c r="G12" s="61" t="s">
        <v>69</v>
      </c>
      <c r="H12" s="61" t="s">
        <v>887</v>
      </c>
      <c r="I12" s="61" t="s">
        <v>888</v>
      </c>
      <c r="J12" s="61" t="s">
        <v>56</v>
      </c>
      <c r="K12" s="61" t="s">
        <v>889</v>
      </c>
      <c r="L12" s="117"/>
      <c r="M12" s="117"/>
      <c r="N12" s="117"/>
      <c r="O12" s="121"/>
      <c r="P12" s="66"/>
      <c r="Q12" s="86"/>
      <c r="R12" s="86"/>
      <c r="S12" s="86"/>
      <c r="T12" s="86"/>
      <c r="U12" s="86"/>
      <c r="V12" s="86"/>
      <c r="W12" s="86"/>
      <c r="X12" s="86"/>
      <c r="Y12" s="86"/>
      <c r="Z12" s="86"/>
    </row>
    <row r="13" spans="1:26" ht="174.5" customHeight="1" x14ac:dyDescent="0.3">
      <c r="A13" s="100" t="s">
        <v>26</v>
      </c>
      <c r="B13" s="100" t="s">
        <v>70</v>
      </c>
      <c r="C13" s="26" t="s">
        <v>1077</v>
      </c>
      <c r="D13" s="101" t="s">
        <v>71</v>
      </c>
      <c r="E13" s="34" t="s">
        <v>72</v>
      </c>
      <c r="F13" s="1" t="s">
        <v>73</v>
      </c>
      <c r="G13" s="1" t="s">
        <v>890</v>
      </c>
      <c r="H13" s="1" t="s">
        <v>891</v>
      </c>
      <c r="I13" s="35" t="s">
        <v>892</v>
      </c>
      <c r="J13" s="37" t="s">
        <v>847</v>
      </c>
      <c r="K13" s="37" t="s">
        <v>893</v>
      </c>
      <c r="L13" s="103"/>
      <c r="M13" s="103"/>
      <c r="N13" s="103"/>
      <c r="O13" s="121"/>
      <c r="P13" s="86"/>
      <c r="Q13" s="86"/>
      <c r="R13" s="86"/>
      <c r="S13" s="86"/>
      <c r="T13" s="86"/>
      <c r="U13" s="86"/>
      <c r="V13" s="86"/>
      <c r="W13" s="86"/>
      <c r="X13" s="86"/>
      <c r="Y13" s="86"/>
      <c r="Z13" s="86"/>
    </row>
    <row r="14" spans="1:26" ht="158.5" customHeight="1" x14ac:dyDescent="0.3">
      <c r="A14" s="100" t="s">
        <v>26</v>
      </c>
      <c r="B14" s="100" t="s">
        <v>74</v>
      </c>
      <c r="C14" s="118" t="s">
        <v>75</v>
      </c>
      <c r="D14" s="101" t="s">
        <v>76</v>
      </c>
      <c r="E14" s="122" t="s">
        <v>77</v>
      </c>
      <c r="F14" s="40" t="s">
        <v>78</v>
      </c>
      <c r="G14" s="1" t="s">
        <v>79</v>
      </c>
      <c r="H14" s="1" t="s">
        <v>894</v>
      </c>
      <c r="I14" s="35" t="s">
        <v>895</v>
      </c>
      <c r="J14" s="2" t="s">
        <v>80</v>
      </c>
      <c r="K14" s="37" t="s">
        <v>81</v>
      </c>
      <c r="L14" s="109"/>
      <c r="M14" s="103"/>
      <c r="N14" s="103"/>
      <c r="O14" s="121"/>
      <c r="P14" s="86"/>
      <c r="Q14" s="86"/>
      <c r="R14" s="86"/>
      <c r="S14" s="86"/>
      <c r="T14" s="86"/>
      <c r="U14" s="86"/>
      <c r="V14" s="86"/>
      <c r="W14" s="86"/>
      <c r="X14" s="86"/>
      <c r="Y14" s="86"/>
      <c r="Z14" s="86"/>
    </row>
    <row r="15" spans="1:26" ht="144.5" customHeight="1" x14ac:dyDescent="0.3">
      <c r="A15" s="100" t="s">
        <v>26</v>
      </c>
      <c r="B15" s="100" t="s">
        <v>82</v>
      </c>
      <c r="C15" s="118" t="s">
        <v>83</v>
      </c>
      <c r="D15" s="101" t="s">
        <v>84</v>
      </c>
      <c r="E15" s="1" t="s">
        <v>85</v>
      </c>
      <c r="F15" s="1" t="s">
        <v>86</v>
      </c>
      <c r="G15" s="34" t="s">
        <v>87</v>
      </c>
      <c r="H15" s="1" t="s">
        <v>88</v>
      </c>
      <c r="I15" s="35" t="s">
        <v>896</v>
      </c>
      <c r="J15" s="45" t="s">
        <v>845</v>
      </c>
      <c r="K15" s="45" t="s">
        <v>89</v>
      </c>
      <c r="L15" s="109"/>
      <c r="M15" s="103"/>
      <c r="N15" s="103"/>
      <c r="O15" s="121"/>
      <c r="P15" s="86"/>
      <c r="Q15" s="86"/>
      <c r="R15" s="86"/>
      <c r="S15" s="86"/>
      <c r="T15" s="86"/>
      <c r="U15" s="86"/>
      <c r="V15" s="86"/>
      <c r="W15" s="86"/>
      <c r="X15" s="86"/>
      <c r="Y15" s="86"/>
      <c r="Z15" s="86"/>
    </row>
    <row r="16" spans="1:26" ht="14.25" customHeight="1" x14ac:dyDescent="0.3">
      <c r="A16" s="86"/>
      <c r="B16" s="86"/>
      <c r="C16" s="86"/>
      <c r="D16" s="86"/>
      <c r="E16" s="86"/>
      <c r="F16" s="86"/>
      <c r="G16" s="86"/>
      <c r="H16" s="86"/>
      <c r="I16" s="86"/>
      <c r="J16" s="123"/>
      <c r="K16" s="123"/>
      <c r="L16" s="86"/>
      <c r="M16" s="86"/>
      <c r="N16" s="86"/>
      <c r="O16" s="86"/>
      <c r="P16" s="86"/>
      <c r="Q16" s="86"/>
      <c r="R16" s="86"/>
      <c r="S16" s="86"/>
      <c r="T16" s="86"/>
      <c r="U16" s="86"/>
      <c r="V16" s="86"/>
      <c r="W16" s="86"/>
      <c r="X16" s="86"/>
      <c r="Y16" s="86"/>
      <c r="Z16" s="86"/>
    </row>
    <row r="17" spans="1:26" ht="14.25" customHeight="1" x14ac:dyDescent="0.3">
      <c r="A17" s="86"/>
      <c r="B17" s="86"/>
      <c r="C17" s="86"/>
      <c r="D17" s="86"/>
      <c r="E17" s="86"/>
      <c r="F17" s="86"/>
      <c r="G17" s="86"/>
      <c r="H17" s="86"/>
      <c r="I17" s="86"/>
      <c r="J17" s="123"/>
      <c r="K17" s="123"/>
      <c r="L17" s="86"/>
      <c r="M17" s="86"/>
      <c r="N17" s="86"/>
      <c r="O17" s="86"/>
      <c r="P17" s="86"/>
      <c r="Q17" s="86"/>
      <c r="R17" s="86"/>
      <c r="S17" s="86"/>
      <c r="T17" s="86"/>
      <c r="U17" s="86"/>
      <c r="V17" s="86"/>
      <c r="W17" s="86"/>
      <c r="X17" s="86"/>
      <c r="Y17" s="86"/>
      <c r="Z17" s="86"/>
    </row>
    <row r="18" spans="1:26" ht="14.25" customHeight="1" x14ac:dyDescent="0.3">
      <c r="A18" s="86"/>
      <c r="B18" s="86"/>
      <c r="C18" s="86"/>
      <c r="D18" s="86"/>
      <c r="E18" s="86"/>
      <c r="F18" s="86"/>
      <c r="G18" s="86"/>
      <c r="H18" s="86"/>
      <c r="I18" s="86"/>
      <c r="J18" s="123"/>
      <c r="K18" s="123"/>
      <c r="L18" s="86"/>
      <c r="M18" s="86"/>
      <c r="N18" s="86"/>
      <c r="O18" s="86"/>
      <c r="P18" s="86"/>
      <c r="Q18" s="86"/>
      <c r="R18" s="86"/>
      <c r="S18" s="86"/>
      <c r="T18" s="86"/>
      <c r="U18" s="86"/>
      <c r="V18" s="86"/>
      <c r="W18" s="86"/>
      <c r="X18" s="86"/>
      <c r="Y18" s="86"/>
      <c r="Z18" s="86"/>
    </row>
    <row r="19" spans="1:26" ht="14.25" customHeight="1" x14ac:dyDescent="0.3">
      <c r="A19" s="86"/>
      <c r="B19" s="86"/>
      <c r="C19" s="86"/>
      <c r="D19" s="86"/>
      <c r="E19" s="86"/>
      <c r="F19" s="86"/>
      <c r="G19" s="86"/>
      <c r="H19" s="86"/>
      <c r="I19" s="86"/>
      <c r="J19" s="123"/>
      <c r="K19" s="123"/>
      <c r="L19" s="86"/>
      <c r="M19" s="86"/>
      <c r="N19" s="86"/>
      <c r="O19" s="86"/>
      <c r="P19" s="86"/>
      <c r="Q19" s="86"/>
      <c r="R19" s="86"/>
      <c r="S19" s="86"/>
      <c r="T19" s="86"/>
      <c r="U19" s="86"/>
      <c r="V19" s="86"/>
      <c r="W19" s="86"/>
      <c r="X19" s="86"/>
      <c r="Y19" s="86"/>
      <c r="Z19" s="86"/>
    </row>
    <row r="20" spans="1:26" ht="14.25" customHeight="1" x14ac:dyDescent="0.3">
      <c r="A20" s="86"/>
      <c r="B20" s="86"/>
      <c r="C20" s="86"/>
      <c r="D20" s="86"/>
      <c r="E20" s="86"/>
      <c r="F20" s="86"/>
      <c r="G20" s="86"/>
      <c r="H20" s="86"/>
      <c r="I20" s="86"/>
      <c r="J20" s="123"/>
      <c r="K20" s="123"/>
      <c r="L20" s="86"/>
      <c r="M20" s="86"/>
      <c r="N20" s="86"/>
      <c r="O20" s="86"/>
      <c r="P20" s="86"/>
      <c r="Q20" s="86"/>
      <c r="R20" s="86"/>
      <c r="S20" s="86"/>
      <c r="T20" s="86"/>
      <c r="U20" s="86"/>
      <c r="V20" s="86"/>
      <c r="W20" s="86"/>
      <c r="X20" s="86"/>
      <c r="Y20" s="86"/>
      <c r="Z20" s="86"/>
    </row>
    <row r="21" spans="1:26" ht="14.25" customHeight="1" x14ac:dyDescent="0.3">
      <c r="A21" s="86"/>
      <c r="B21" s="86"/>
      <c r="C21" s="86"/>
      <c r="D21" s="86"/>
      <c r="E21" s="86"/>
      <c r="F21" s="86"/>
      <c r="G21" s="86"/>
      <c r="H21" s="86"/>
      <c r="I21" s="86"/>
      <c r="J21" s="123"/>
      <c r="K21" s="123"/>
      <c r="L21" s="86"/>
      <c r="M21" s="86"/>
      <c r="N21" s="86"/>
      <c r="O21" s="86"/>
      <c r="P21" s="86"/>
      <c r="Q21" s="86"/>
      <c r="R21" s="86"/>
      <c r="S21" s="86"/>
      <c r="T21" s="86"/>
      <c r="U21" s="86"/>
      <c r="V21" s="86"/>
      <c r="W21" s="86"/>
      <c r="X21" s="86"/>
      <c r="Y21" s="86"/>
      <c r="Z21" s="86"/>
    </row>
    <row r="22" spans="1:26" ht="14.25" customHeight="1" x14ac:dyDescent="0.3">
      <c r="A22" s="86"/>
      <c r="B22" s="86"/>
      <c r="C22" s="86"/>
      <c r="D22" s="86"/>
      <c r="E22" s="86"/>
      <c r="F22" s="86"/>
      <c r="G22" s="86"/>
      <c r="H22" s="86"/>
      <c r="I22" s="86"/>
      <c r="J22" s="123"/>
      <c r="K22" s="123"/>
      <c r="L22" s="86"/>
      <c r="M22" s="86"/>
      <c r="N22" s="86"/>
      <c r="O22" s="86"/>
      <c r="P22" s="86"/>
      <c r="Q22" s="86"/>
      <c r="R22" s="86"/>
      <c r="S22" s="86"/>
      <c r="T22" s="86"/>
      <c r="U22" s="86"/>
      <c r="V22" s="86"/>
      <c r="W22" s="86"/>
      <c r="X22" s="86"/>
      <c r="Y22" s="86"/>
      <c r="Z22" s="86"/>
    </row>
    <row r="23" spans="1:26" ht="14.25" customHeight="1" x14ac:dyDescent="0.3">
      <c r="A23" s="86"/>
      <c r="B23" s="86"/>
      <c r="C23" s="86"/>
      <c r="D23" s="86"/>
      <c r="E23" s="86"/>
      <c r="F23" s="86"/>
      <c r="G23" s="86"/>
      <c r="H23" s="86"/>
      <c r="I23" s="86"/>
      <c r="J23" s="123"/>
      <c r="K23" s="123"/>
      <c r="L23" s="86"/>
      <c r="M23" s="86"/>
      <c r="N23" s="86"/>
      <c r="O23" s="86"/>
      <c r="P23" s="86"/>
      <c r="Q23" s="86"/>
      <c r="R23" s="86"/>
      <c r="S23" s="86"/>
      <c r="T23" s="86"/>
      <c r="U23" s="86"/>
      <c r="V23" s="86"/>
      <c r="W23" s="86"/>
      <c r="X23" s="86"/>
      <c r="Y23" s="86"/>
      <c r="Z23" s="86"/>
    </row>
    <row r="24" spans="1:26" ht="14.25" customHeight="1" x14ac:dyDescent="0.3">
      <c r="A24" s="86"/>
      <c r="B24" s="86"/>
      <c r="C24" s="86"/>
      <c r="D24" s="86"/>
      <c r="E24" s="86"/>
      <c r="F24" s="86"/>
      <c r="G24" s="86"/>
      <c r="H24" s="86"/>
      <c r="I24" s="86"/>
      <c r="J24" s="123"/>
      <c r="K24" s="123"/>
      <c r="L24" s="86"/>
      <c r="M24" s="86"/>
      <c r="N24" s="86"/>
      <c r="O24" s="86"/>
      <c r="P24" s="86"/>
      <c r="Q24" s="86"/>
      <c r="R24" s="86"/>
      <c r="S24" s="86"/>
      <c r="T24" s="86"/>
      <c r="U24" s="86"/>
      <c r="V24" s="86"/>
      <c r="W24" s="86"/>
      <c r="X24" s="86"/>
      <c r="Y24" s="86"/>
      <c r="Z24" s="86"/>
    </row>
    <row r="25" spans="1:26" ht="14.25" customHeight="1" x14ac:dyDescent="0.3">
      <c r="A25" s="86"/>
      <c r="B25" s="86"/>
      <c r="C25" s="86"/>
      <c r="D25" s="86"/>
      <c r="E25" s="86"/>
      <c r="F25" s="86"/>
      <c r="G25" s="86"/>
      <c r="H25" s="86"/>
      <c r="I25" s="86"/>
      <c r="J25" s="123"/>
      <c r="K25" s="123"/>
      <c r="L25" s="86"/>
      <c r="M25" s="86"/>
      <c r="N25" s="86"/>
      <c r="O25" s="86"/>
      <c r="P25" s="86"/>
      <c r="Q25" s="86"/>
      <c r="R25" s="86"/>
      <c r="S25" s="86"/>
      <c r="T25" s="86"/>
      <c r="U25" s="86"/>
      <c r="V25" s="86"/>
      <c r="W25" s="86"/>
      <c r="X25" s="86"/>
      <c r="Y25" s="86"/>
      <c r="Z25" s="86"/>
    </row>
    <row r="26" spans="1:26" ht="14.25" customHeight="1" x14ac:dyDescent="0.3">
      <c r="A26" s="86"/>
      <c r="B26" s="86"/>
      <c r="C26" s="86"/>
      <c r="D26" s="86"/>
      <c r="E26" s="86"/>
      <c r="F26" s="86"/>
      <c r="G26" s="86"/>
      <c r="H26" s="86"/>
      <c r="I26" s="86"/>
      <c r="J26" s="123"/>
      <c r="K26" s="123"/>
      <c r="L26" s="86"/>
      <c r="M26" s="86"/>
      <c r="N26" s="86"/>
      <c r="O26" s="86"/>
      <c r="P26" s="86"/>
      <c r="Q26" s="86"/>
      <c r="R26" s="86"/>
      <c r="S26" s="86"/>
      <c r="T26" s="86"/>
      <c r="U26" s="86"/>
      <c r="V26" s="86"/>
      <c r="W26" s="86"/>
      <c r="X26" s="86"/>
      <c r="Y26" s="86"/>
      <c r="Z26" s="86"/>
    </row>
    <row r="27" spans="1:26" ht="14.25" customHeight="1" x14ac:dyDescent="0.3">
      <c r="A27" s="86"/>
      <c r="B27" s="86"/>
      <c r="C27" s="86"/>
      <c r="D27" s="86"/>
      <c r="E27" s="86"/>
      <c r="F27" s="86"/>
      <c r="G27" s="86"/>
      <c r="H27" s="86"/>
      <c r="I27" s="86"/>
      <c r="J27" s="123"/>
      <c r="K27" s="123"/>
      <c r="L27" s="86"/>
      <c r="M27" s="86"/>
      <c r="N27" s="86"/>
      <c r="O27" s="86"/>
      <c r="P27" s="86"/>
      <c r="Q27" s="86"/>
      <c r="R27" s="86"/>
      <c r="S27" s="86"/>
      <c r="T27" s="86"/>
      <c r="U27" s="86"/>
      <c r="V27" s="86"/>
      <c r="W27" s="86"/>
      <c r="X27" s="86"/>
      <c r="Y27" s="86"/>
      <c r="Z27" s="86"/>
    </row>
    <row r="28" spans="1:26" ht="14.25" customHeight="1" x14ac:dyDescent="0.3">
      <c r="A28" s="86"/>
      <c r="B28" s="86"/>
      <c r="C28" s="86"/>
      <c r="D28" s="86"/>
      <c r="E28" s="86"/>
      <c r="F28" s="86"/>
      <c r="G28" s="86"/>
      <c r="H28" s="86"/>
      <c r="I28" s="86"/>
      <c r="J28" s="123"/>
      <c r="K28" s="123"/>
      <c r="L28" s="86"/>
      <c r="M28" s="86"/>
      <c r="N28" s="86"/>
      <c r="O28" s="86"/>
      <c r="P28" s="86"/>
      <c r="Q28" s="86"/>
      <c r="R28" s="86"/>
      <c r="S28" s="86"/>
      <c r="T28" s="86"/>
      <c r="U28" s="86"/>
      <c r="V28" s="86"/>
      <c r="W28" s="86"/>
      <c r="X28" s="86"/>
      <c r="Y28" s="86"/>
      <c r="Z28" s="86"/>
    </row>
    <row r="29" spans="1:26" ht="14.25" customHeight="1" x14ac:dyDescent="0.3">
      <c r="A29" s="86"/>
      <c r="B29" s="86"/>
      <c r="C29" s="86"/>
      <c r="D29" s="86"/>
      <c r="E29" s="86"/>
      <c r="F29" s="86"/>
      <c r="G29" s="86"/>
      <c r="H29" s="86"/>
      <c r="I29" s="86"/>
      <c r="J29" s="123"/>
      <c r="K29" s="123"/>
      <c r="L29" s="86"/>
      <c r="M29" s="86"/>
      <c r="N29" s="86"/>
      <c r="O29" s="86"/>
      <c r="P29" s="86"/>
      <c r="Q29" s="86"/>
      <c r="R29" s="86"/>
      <c r="S29" s="86"/>
      <c r="T29" s="86"/>
      <c r="U29" s="86"/>
      <c r="V29" s="86"/>
      <c r="W29" s="86"/>
      <c r="X29" s="86"/>
      <c r="Y29" s="86"/>
      <c r="Z29" s="86"/>
    </row>
    <row r="30" spans="1:26" ht="14.25" customHeight="1" x14ac:dyDescent="0.3">
      <c r="A30" s="86"/>
      <c r="B30" s="86"/>
      <c r="C30" s="86"/>
      <c r="D30" s="86"/>
      <c r="E30" s="86"/>
      <c r="F30" s="86"/>
      <c r="G30" s="86"/>
      <c r="H30" s="86"/>
      <c r="I30" s="86"/>
      <c r="J30" s="123"/>
      <c r="K30" s="123"/>
      <c r="L30" s="86"/>
      <c r="M30" s="86"/>
      <c r="N30" s="86"/>
      <c r="O30" s="86"/>
      <c r="P30" s="86"/>
      <c r="Q30" s="86"/>
      <c r="R30" s="86"/>
      <c r="S30" s="86"/>
      <c r="T30" s="86"/>
      <c r="U30" s="86"/>
      <c r="V30" s="86"/>
      <c r="W30" s="86"/>
      <c r="X30" s="86"/>
      <c r="Y30" s="86"/>
      <c r="Z30" s="86"/>
    </row>
    <row r="31" spans="1:26" ht="14.25" customHeight="1" x14ac:dyDescent="0.3">
      <c r="A31" s="86"/>
      <c r="B31" s="86"/>
      <c r="C31" s="86"/>
      <c r="D31" s="86"/>
      <c r="E31" s="86"/>
      <c r="F31" s="86"/>
      <c r="G31" s="86"/>
      <c r="H31" s="86"/>
      <c r="I31" s="86"/>
      <c r="J31" s="123"/>
      <c r="K31" s="123"/>
      <c r="L31" s="86"/>
      <c r="M31" s="86"/>
      <c r="N31" s="86"/>
      <c r="O31" s="86"/>
      <c r="P31" s="86"/>
      <c r="Q31" s="86"/>
      <c r="R31" s="86"/>
      <c r="S31" s="86"/>
      <c r="T31" s="86"/>
      <c r="U31" s="86"/>
      <c r="V31" s="86"/>
      <c r="W31" s="86"/>
      <c r="X31" s="86"/>
      <c r="Y31" s="86"/>
      <c r="Z31" s="86"/>
    </row>
    <row r="32" spans="1:26" ht="14.25" customHeight="1" x14ac:dyDescent="0.3">
      <c r="A32" s="86"/>
      <c r="B32" s="86"/>
      <c r="C32" s="86"/>
      <c r="D32" s="86"/>
      <c r="E32" s="86"/>
      <c r="F32" s="86"/>
      <c r="G32" s="86"/>
      <c r="H32" s="86"/>
      <c r="I32" s="86"/>
      <c r="J32" s="123"/>
      <c r="K32" s="123"/>
      <c r="L32" s="86"/>
      <c r="M32" s="86"/>
      <c r="N32" s="86"/>
      <c r="O32" s="86"/>
      <c r="P32" s="86"/>
      <c r="Q32" s="86"/>
      <c r="R32" s="86"/>
      <c r="S32" s="86"/>
      <c r="T32" s="86"/>
      <c r="U32" s="86"/>
      <c r="V32" s="86"/>
      <c r="W32" s="86"/>
      <c r="X32" s="86"/>
      <c r="Y32" s="86"/>
      <c r="Z32" s="86"/>
    </row>
    <row r="33" spans="1:26" ht="14.25" customHeight="1" x14ac:dyDescent="0.3">
      <c r="A33" s="86"/>
      <c r="B33" s="86"/>
      <c r="C33" s="86"/>
      <c r="D33" s="86"/>
      <c r="E33" s="86"/>
      <c r="F33" s="86"/>
      <c r="G33" s="86"/>
      <c r="H33" s="86"/>
      <c r="I33" s="86"/>
      <c r="J33" s="123"/>
      <c r="K33" s="123"/>
      <c r="L33" s="86"/>
      <c r="M33" s="86"/>
      <c r="N33" s="86"/>
      <c r="O33" s="86"/>
      <c r="P33" s="86"/>
      <c r="Q33" s="86"/>
      <c r="R33" s="86"/>
      <c r="S33" s="86"/>
      <c r="T33" s="86"/>
      <c r="U33" s="86"/>
      <c r="V33" s="86"/>
      <c r="W33" s="86"/>
      <c r="X33" s="86"/>
      <c r="Y33" s="86"/>
      <c r="Z33" s="86"/>
    </row>
    <row r="34" spans="1:26" ht="14.25" customHeight="1" x14ac:dyDescent="0.3">
      <c r="A34" s="86"/>
      <c r="B34" s="86"/>
      <c r="C34" s="86"/>
      <c r="D34" s="86"/>
      <c r="E34" s="86"/>
      <c r="F34" s="86"/>
      <c r="G34" s="86"/>
      <c r="H34" s="86"/>
      <c r="I34" s="86"/>
      <c r="J34" s="123"/>
      <c r="K34" s="123"/>
      <c r="L34" s="86"/>
      <c r="M34" s="86"/>
      <c r="N34" s="86"/>
      <c r="O34" s="86"/>
      <c r="P34" s="86"/>
      <c r="Q34" s="86"/>
      <c r="R34" s="86"/>
      <c r="S34" s="86"/>
      <c r="T34" s="86"/>
      <c r="U34" s="86"/>
      <c r="V34" s="86"/>
      <c r="W34" s="86"/>
      <c r="X34" s="86"/>
      <c r="Y34" s="86"/>
      <c r="Z34" s="86"/>
    </row>
    <row r="35" spans="1:26" ht="14.25" customHeight="1" x14ac:dyDescent="0.3">
      <c r="A35" s="86"/>
      <c r="B35" s="86"/>
      <c r="C35" s="86"/>
      <c r="D35" s="86"/>
      <c r="E35" s="86"/>
      <c r="F35" s="86"/>
      <c r="G35" s="86"/>
      <c r="H35" s="86"/>
      <c r="I35" s="86"/>
      <c r="J35" s="123"/>
      <c r="K35" s="123"/>
      <c r="L35" s="86"/>
      <c r="M35" s="86"/>
      <c r="N35" s="86"/>
      <c r="O35" s="86"/>
      <c r="P35" s="86"/>
      <c r="Q35" s="86"/>
      <c r="R35" s="86"/>
      <c r="S35" s="86"/>
      <c r="T35" s="86"/>
      <c r="U35" s="86"/>
      <c r="V35" s="86"/>
      <c r="W35" s="86"/>
      <c r="X35" s="86"/>
      <c r="Y35" s="86"/>
      <c r="Z35" s="86"/>
    </row>
    <row r="36" spans="1:26" ht="14.25" customHeight="1" x14ac:dyDescent="0.3">
      <c r="A36" s="86"/>
      <c r="B36" s="86"/>
      <c r="C36" s="86"/>
      <c r="D36" s="86"/>
      <c r="E36" s="86"/>
      <c r="F36" s="86"/>
      <c r="G36" s="86"/>
      <c r="H36" s="86"/>
      <c r="I36" s="86"/>
      <c r="J36" s="123"/>
      <c r="K36" s="123"/>
      <c r="L36" s="86"/>
      <c r="M36" s="86"/>
      <c r="N36" s="86"/>
      <c r="O36" s="86"/>
      <c r="P36" s="86"/>
      <c r="Q36" s="86"/>
      <c r="R36" s="86"/>
      <c r="S36" s="86"/>
      <c r="T36" s="86"/>
      <c r="U36" s="86"/>
      <c r="V36" s="86"/>
      <c r="W36" s="86"/>
      <c r="X36" s="86"/>
      <c r="Y36" s="86"/>
      <c r="Z36" s="86"/>
    </row>
    <row r="37" spans="1:26" ht="14.25" customHeight="1" x14ac:dyDescent="0.3">
      <c r="A37" s="86"/>
      <c r="B37" s="86"/>
      <c r="C37" s="86"/>
      <c r="D37" s="86"/>
      <c r="E37" s="86"/>
      <c r="F37" s="86"/>
      <c r="G37" s="86"/>
      <c r="H37" s="86"/>
      <c r="I37" s="86"/>
      <c r="J37" s="123"/>
      <c r="K37" s="123"/>
      <c r="L37" s="86"/>
      <c r="M37" s="86"/>
      <c r="N37" s="86"/>
      <c r="O37" s="86"/>
      <c r="P37" s="86"/>
      <c r="Q37" s="86"/>
      <c r="R37" s="86"/>
      <c r="S37" s="86"/>
      <c r="T37" s="86"/>
      <c r="U37" s="86"/>
      <c r="V37" s="86"/>
      <c r="W37" s="86"/>
      <c r="X37" s="86"/>
      <c r="Y37" s="86"/>
      <c r="Z37" s="86"/>
    </row>
    <row r="38" spans="1:26" ht="14.25" customHeight="1" x14ac:dyDescent="0.3">
      <c r="A38" s="86"/>
      <c r="B38" s="86"/>
      <c r="C38" s="86"/>
      <c r="D38" s="86"/>
      <c r="E38" s="86"/>
      <c r="F38" s="86"/>
      <c r="G38" s="86"/>
      <c r="H38" s="86"/>
      <c r="I38" s="86"/>
      <c r="J38" s="123"/>
      <c r="K38" s="123"/>
      <c r="L38" s="86"/>
      <c r="M38" s="86"/>
      <c r="N38" s="86"/>
      <c r="O38" s="86"/>
      <c r="P38" s="86"/>
      <c r="Q38" s="86"/>
      <c r="R38" s="86"/>
      <c r="S38" s="86"/>
      <c r="T38" s="86"/>
      <c r="U38" s="86"/>
      <c r="V38" s="86"/>
      <c r="W38" s="86"/>
      <c r="X38" s="86"/>
      <c r="Y38" s="86"/>
      <c r="Z38" s="86"/>
    </row>
    <row r="39" spans="1:26" ht="14.25" customHeight="1" x14ac:dyDescent="0.3">
      <c r="A39" s="86"/>
      <c r="B39" s="86"/>
      <c r="C39" s="86"/>
      <c r="D39" s="86"/>
      <c r="E39" s="86"/>
      <c r="F39" s="86"/>
      <c r="G39" s="86"/>
      <c r="H39" s="86"/>
      <c r="I39" s="86"/>
      <c r="J39" s="123"/>
      <c r="K39" s="123"/>
      <c r="L39" s="86"/>
      <c r="M39" s="86"/>
      <c r="N39" s="86"/>
      <c r="O39" s="86"/>
      <c r="P39" s="86"/>
      <c r="Q39" s="86"/>
      <c r="R39" s="86"/>
      <c r="S39" s="86"/>
      <c r="T39" s="86"/>
      <c r="U39" s="86"/>
      <c r="V39" s="86"/>
      <c r="W39" s="86"/>
      <c r="X39" s="86"/>
      <c r="Y39" s="86"/>
      <c r="Z39" s="86"/>
    </row>
    <row r="40" spans="1:26" ht="14.25" customHeight="1" x14ac:dyDescent="0.3">
      <c r="A40" s="86"/>
      <c r="B40" s="86"/>
      <c r="C40" s="86"/>
      <c r="D40" s="86"/>
      <c r="E40" s="86"/>
      <c r="F40" s="86"/>
      <c r="G40" s="86"/>
      <c r="H40" s="86"/>
      <c r="I40" s="86"/>
      <c r="J40" s="123"/>
      <c r="K40" s="123"/>
      <c r="L40" s="86"/>
      <c r="M40" s="86"/>
      <c r="N40" s="86"/>
      <c r="O40" s="86"/>
      <c r="P40" s="86"/>
      <c r="Q40" s="86"/>
      <c r="R40" s="86"/>
      <c r="S40" s="86"/>
      <c r="T40" s="86"/>
      <c r="U40" s="86"/>
      <c r="V40" s="86"/>
      <c r="W40" s="86"/>
      <c r="X40" s="86"/>
      <c r="Y40" s="86"/>
      <c r="Z40" s="86"/>
    </row>
    <row r="41" spans="1:26" ht="14.25" customHeight="1" x14ac:dyDescent="0.3">
      <c r="A41" s="86"/>
      <c r="B41" s="86"/>
      <c r="C41" s="86"/>
      <c r="D41" s="86"/>
      <c r="E41" s="86"/>
      <c r="F41" s="86"/>
      <c r="G41" s="86"/>
      <c r="H41" s="86"/>
      <c r="I41" s="86"/>
      <c r="J41" s="123"/>
      <c r="K41" s="123"/>
      <c r="L41" s="86"/>
      <c r="M41" s="86"/>
      <c r="N41" s="86"/>
      <c r="O41" s="86"/>
      <c r="P41" s="86"/>
      <c r="Q41" s="86"/>
      <c r="R41" s="86"/>
      <c r="S41" s="86"/>
      <c r="T41" s="86"/>
      <c r="U41" s="86"/>
      <c r="V41" s="86"/>
      <c r="W41" s="86"/>
      <c r="X41" s="86"/>
      <c r="Y41" s="86"/>
      <c r="Z41" s="86"/>
    </row>
    <row r="42" spans="1:26" ht="14.25" customHeight="1" x14ac:dyDescent="0.3">
      <c r="A42" s="86"/>
      <c r="B42" s="86"/>
      <c r="C42" s="86"/>
      <c r="D42" s="86"/>
      <c r="E42" s="86"/>
      <c r="F42" s="86"/>
      <c r="G42" s="86"/>
      <c r="H42" s="86"/>
      <c r="I42" s="86"/>
      <c r="J42" s="123"/>
      <c r="K42" s="123"/>
      <c r="L42" s="86"/>
      <c r="M42" s="86"/>
      <c r="N42" s="86"/>
      <c r="O42" s="86"/>
      <c r="P42" s="86"/>
      <c r="Q42" s="86"/>
      <c r="R42" s="86"/>
      <c r="S42" s="86"/>
      <c r="T42" s="86"/>
      <c r="U42" s="86"/>
      <c r="V42" s="86"/>
      <c r="W42" s="86"/>
      <c r="X42" s="86"/>
      <c r="Y42" s="86"/>
      <c r="Z42" s="86"/>
    </row>
    <row r="43" spans="1:26" ht="14.25" customHeight="1" x14ac:dyDescent="0.3">
      <c r="A43" s="86"/>
      <c r="B43" s="86"/>
      <c r="C43" s="86"/>
      <c r="D43" s="86"/>
      <c r="E43" s="86"/>
      <c r="F43" s="86"/>
      <c r="G43" s="86"/>
      <c r="H43" s="86"/>
      <c r="I43" s="86"/>
      <c r="J43" s="123"/>
      <c r="K43" s="123"/>
      <c r="L43" s="86"/>
      <c r="M43" s="86"/>
      <c r="N43" s="86"/>
      <c r="O43" s="86"/>
      <c r="P43" s="86"/>
      <c r="Q43" s="86"/>
      <c r="R43" s="86"/>
      <c r="S43" s="86"/>
      <c r="T43" s="86"/>
      <c r="U43" s="86"/>
      <c r="V43" s="86"/>
      <c r="W43" s="86"/>
      <c r="X43" s="86"/>
      <c r="Y43" s="86"/>
      <c r="Z43" s="86"/>
    </row>
    <row r="44" spans="1:26" ht="14.25" customHeight="1" x14ac:dyDescent="0.3">
      <c r="A44" s="86"/>
      <c r="B44" s="86"/>
      <c r="C44" s="86"/>
      <c r="D44" s="86"/>
      <c r="E44" s="86"/>
      <c r="F44" s="86"/>
      <c r="G44" s="86"/>
      <c r="H44" s="86"/>
      <c r="I44" s="86"/>
      <c r="J44" s="123"/>
      <c r="K44" s="123"/>
      <c r="L44" s="86"/>
      <c r="M44" s="86"/>
      <c r="N44" s="86"/>
      <c r="O44" s="86"/>
      <c r="P44" s="86"/>
      <c r="Q44" s="86"/>
      <c r="R44" s="86"/>
      <c r="S44" s="86"/>
      <c r="T44" s="86"/>
      <c r="U44" s="86"/>
      <c r="V44" s="86"/>
      <c r="W44" s="86"/>
      <c r="X44" s="86"/>
      <c r="Y44" s="86"/>
      <c r="Z44" s="86"/>
    </row>
    <row r="45" spans="1:26" ht="14.25" customHeight="1" x14ac:dyDescent="0.3">
      <c r="A45" s="86"/>
      <c r="B45" s="86"/>
      <c r="C45" s="86"/>
      <c r="D45" s="86"/>
      <c r="E45" s="86"/>
      <c r="F45" s="86"/>
      <c r="G45" s="86"/>
      <c r="H45" s="86"/>
      <c r="I45" s="86"/>
      <c r="J45" s="123"/>
      <c r="K45" s="123"/>
      <c r="L45" s="86"/>
      <c r="M45" s="86"/>
      <c r="N45" s="86"/>
      <c r="O45" s="86"/>
      <c r="P45" s="86"/>
      <c r="Q45" s="86"/>
      <c r="R45" s="86"/>
      <c r="S45" s="86"/>
      <c r="T45" s="86"/>
      <c r="U45" s="86"/>
      <c r="V45" s="86"/>
      <c r="W45" s="86"/>
      <c r="X45" s="86"/>
      <c r="Y45" s="86"/>
      <c r="Z45" s="86"/>
    </row>
    <row r="46" spans="1:26" ht="14.25" customHeight="1" x14ac:dyDescent="0.3">
      <c r="A46" s="86"/>
      <c r="B46" s="86"/>
      <c r="C46" s="86"/>
      <c r="D46" s="86"/>
      <c r="E46" s="86"/>
      <c r="F46" s="86"/>
      <c r="G46" s="86"/>
      <c r="H46" s="86"/>
      <c r="I46" s="86"/>
      <c r="J46" s="123"/>
      <c r="K46" s="123"/>
      <c r="L46" s="86"/>
      <c r="M46" s="86"/>
      <c r="N46" s="86"/>
      <c r="O46" s="86"/>
      <c r="P46" s="86"/>
      <c r="Q46" s="86"/>
      <c r="R46" s="86"/>
      <c r="S46" s="86"/>
      <c r="T46" s="86"/>
      <c r="U46" s="86"/>
      <c r="V46" s="86"/>
      <c r="W46" s="86"/>
      <c r="X46" s="86"/>
      <c r="Y46" s="86"/>
      <c r="Z46" s="86"/>
    </row>
    <row r="47" spans="1:26" ht="14.25" customHeight="1" x14ac:dyDescent="0.3">
      <c r="A47" s="86"/>
      <c r="B47" s="86"/>
      <c r="C47" s="86"/>
      <c r="D47" s="86"/>
      <c r="E47" s="86"/>
      <c r="F47" s="86"/>
      <c r="G47" s="86"/>
      <c r="H47" s="86"/>
      <c r="I47" s="86"/>
      <c r="J47" s="123"/>
      <c r="K47" s="123"/>
      <c r="L47" s="86"/>
      <c r="M47" s="86"/>
      <c r="N47" s="86"/>
      <c r="O47" s="86"/>
      <c r="P47" s="86"/>
      <c r="Q47" s="86"/>
      <c r="R47" s="86"/>
      <c r="S47" s="86"/>
      <c r="T47" s="86"/>
      <c r="U47" s="86"/>
      <c r="V47" s="86"/>
      <c r="W47" s="86"/>
      <c r="X47" s="86"/>
      <c r="Y47" s="86"/>
      <c r="Z47" s="86"/>
    </row>
    <row r="48" spans="1:26" ht="14.25" customHeight="1" x14ac:dyDescent="0.3">
      <c r="A48" s="86"/>
      <c r="B48" s="86"/>
      <c r="C48" s="86"/>
      <c r="D48" s="86"/>
      <c r="E48" s="86"/>
      <c r="F48" s="86"/>
      <c r="G48" s="86"/>
      <c r="H48" s="86"/>
      <c r="I48" s="86"/>
      <c r="J48" s="123"/>
      <c r="K48" s="123"/>
      <c r="L48" s="86"/>
      <c r="M48" s="86"/>
      <c r="N48" s="86"/>
      <c r="O48" s="86"/>
      <c r="P48" s="86"/>
      <c r="Q48" s="86"/>
      <c r="R48" s="86"/>
      <c r="S48" s="86"/>
      <c r="T48" s="86"/>
      <c r="U48" s="86"/>
      <c r="V48" s="86"/>
      <c r="W48" s="86"/>
      <c r="X48" s="86"/>
      <c r="Y48" s="86"/>
      <c r="Z48" s="86"/>
    </row>
    <row r="49" spans="1:26" ht="14.25" customHeight="1" x14ac:dyDescent="0.3">
      <c r="A49" s="86"/>
      <c r="B49" s="86"/>
      <c r="C49" s="86"/>
      <c r="D49" s="86"/>
      <c r="E49" s="86"/>
      <c r="F49" s="86"/>
      <c r="G49" s="86"/>
      <c r="H49" s="86"/>
      <c r="I49" s="86"/>
      <c r="J49" s="123"/>
      <c r="K49" s="123"/>
      <c r="L49" s="86"/>
      <c r="M49" s="86"/>
      <c r="N49" s="86"/>
      <c r="O49" s="86"/>
      <c r="P49" s="86"/>
      <c r="Q49" s="86"/>
      <c r="R49" s="86"/>
      <c r="S49" s="86"/>
      <c r="T49" s="86"/>
      <c r="U49" s="86"/>
      <c r="V49" s="86"/>
      <c r="W49" s="86"/>
      <c r="X49" s="86"/>
      <c r="Y49" s="86"/>
      <c r="Z49" s="86"/>
    </row>
    <row r="50" spans="1:26" ht="14.25" customHeight="1" x14ac:dyDescent="0.3">
      <c r="A50" s="86"/>
      <c r="B50" s="86"/>
      <c r="C50" s="86"/>
      <c r="D50" s="86"/>
      <c r="E50" s="86"/>
      <c r="F50" s="86"/>
      <c r="G50" s="86"/>
      <c r="H50" s="86"/>
      <c r="I50" s="86"/>
      <c r="J50" s="123"/>
      <c r="K50" s="123"/>
      <c r="L50" s="86"/>
      <c r="M50" s="86"/>
      <c r="N50" s="86"/>
      <c r="O50" s="86"/>
      <c r="P50" s="86"/>
      <c r="Q50" s="86"/>
      <c r="R50" s="86"/>
      <c r="S50" s="86"/>
      <c r="T50" s="86"/>
      <c r="U50" s="86"/>
      <c r="V50" s="86"/>
      <c r="W50" s="86"/>
      <c r="X50" s="86"/>
      <c r="Y50" s="86"/>
      <c r="Z50" s="86"/>
    </row>
    <row r="51" spans="1:26" ht="14.25" customHeight="1" x14ac:dyDescent="0.3">
      <c r="A51" s="86"/>
      <c r="B51" s="86"/>
      <c r="C51" s="86"/>
      <c r="D51" s="86"/>
      <c r="E51" s="86"/>
      <c r="F51" s="86"/>
      <c r="G51" s="86"/>
      <c r="H51" s="86"/>
      <c r="I51" s="86"/>
      <c r="J51" s="123"/>
      <c r="K51" s="123"/>
      <c r="L51" s="86"/>
      <c r="M51" s="86"/>
      <c r="N51" s="86"/>
      <c r="O51" s="86"/>
      <c r="P51" s="86"/>
      <c r="Q51" s="86"/>
      <c r="R51" s="86"/>
      <c r="S51" s="86"/>
      <c r="T51" s="86"/>
      <c r="U51" s="86"/>
      <c r="V51" s="86"/>
      <c r="W51" s="86"/>
      <c r="X51" s="86"/>
      <c r="Y51" s="86"/>
      <c r="Z51" s="86"/>
    </row>
    <row r="52" spans="1:26" ht="14.25" customHeight="1" x14ac:dyDescent="0.3">
      <c r="A52" s="86"/>
      <c r="B52" s="86"/>
      <c r="C52" s="86"/>
      <c r="D52" s="86"/>
      <c r="E52" s="86"/>
      <c r="F52" s="86"/>
      <c r="G52" s="86"/>
      <c r="H52" s="86"/>
      <c r="I52" s="86"/>
      <c r="J52" s="123"/>
      <c r="K52" s="123"/>
      <c r="L52" s="86"/>
      <c r="M52" s="86"/>
      <c r="N52" s="86"/>
      <c r="O52" s="86"/>
      <c r="P52" s="86"/>
      <c r="Q52" s="86"/>
      <c r="R52" s="86"/>
      <c r="S52" s="86"/>
      <c r="T52" s="86"/>
      <c r="U52" s="86"/>
      <c r="V52" s="86"/>
      <c r="W52" s="86"/>
      <c r="X52" s="86"/>
      <c r="Y52" s="86"/>
      <c r="Z52" s="86"/>
    </row>
    <row r="53" spans="1:26" ht="14.25" customHeight="1" x14ac:dyDescent="0.3">
      <c r="A53" s="86"/>
      <c r="B53" s="86"/>
      <c r="C53" s="86"/>
      <c r="D53" s="86"/>
      <c r="E53" s="86"/>
      <c r="F53" s="86"/>
      <c r="G53" s="86"/>
      <c r="H53" s="86"/>
      <c r="I53" s="86"/>
      <c r="J53" s="123"/>
      <c r="K53" s="123"/>
      <c r="L53" s="86"/>
      <c r="M53" s="86"/>
      <c r="N53" s="86"/>
      <c r="O53" s="86"/>
      <c r="P53" s="86"/>
      <c r="Q53" s="86"/>
      <c r="R53" s="86"/>
      <c r="S53" s="86"/>
      <c r="T53" s="86"/>
      <c r="U53" s="86"/>
      <c r="V53" s="86"/>
      <c r="W53" s="86"/>
      <c r="X53" s="86"/>
      <c r="Y53" s="86"/>
      <c r="Z53" s="86"/>
    </row>
    <row r="54" spans="1:26" ht="14.25" customHeight="1" x14ac:dyDescent="0.3">
      <c r="A54" s="86"/>
      <c r="B54" s="86"/>
      <c r="C54" s="86"/>
      <c r="D54" s="86"/>
      <c r="E54" s="86"/>
      <c r="F54" s="86"/>
      <c r="G54" s="86"/>
      <c r="H54" s="86"/>
      <c r="I54" s="86"/>
      <c r="J54" s="123"/>
      <c r="K54" s="123"/>
      <c r="L54" s="86"/>
      <c r="M54" s="86"/>
      <c r="N54" s="86"/>
      <c r="O54" s="86"/>
      <c r="P54" s="86"/>
      <c r="Q54" s="86"/>
      <c r="R54" s="86"/>
      <c r="S54" s="86"/>
      <c r="T54" s="86"/>
      <c r="U54" s="86"/>
      <c r="V54" s="86"/>
      <c r="W54" s="86"/>
      <c r="X54" s="86"/>
      <c r="Y54" s="86"/>
      <c r="Z54" s="86"/>
    </row>
    <row r="55" spans="1:26" ht="14.25" customHeight="1" x14ac:dyDescent="0.3">
      <c r="A55" s="86"/>
      <c r="B55" s="86"/>
      <c r="C55" s="86"/>
      <c r="D55" s="86"/>
      <c r="E55" s="86"/>
      <c r="F55" s="86"/>
      <c r="G55" s="86"/>
      <c r="H55" s="86"/>
      <c r="I55" s="86"/>
      <c r="J55" s="123"/>
      <c r="K55" s="123"/>
      <c r="L55" s="86"/>
      <c r="M55" s="86"/>
      <c r="N55" s="86"/>
      <c r="O55" s="86"/>
      <c r="P55" s="86"/>
      <c r="Q55" s="86"/>
      <c r="R55" s="86"/>
      <c r="S55" s="86"/>
      <c r="T55" s="86"/>
      <c r="U55" s="86"/>
      <c r="V55" s="86"/>
      <c r="W55" s="86"/>
      <c r="X55" s="86"/>
      <c r="Y55" s="86"/>
      <c r="Z55" s="86"/>
    </row>
    <row r="56" spans="1:26" ht="14.25" customHeight="1" x14ac:dyDescent="0.3">
      <c r="A56" s="86"/>
      <c r="B56" s="86"/>
      <c r="C56" s="86"/>
      <c r="D56" s="86"/>
      <c r="E56" s="86"/>
      <c r="F56" s="86"/>
      <c r="G56" s="86"/>
      <c r="H56" s="86"/>
      <c r="I56" s="86"/>
      <c r="J56" s="123"/>
      <c r="K56" s="123"/>
      <c r="L56" s="86"/>
      <c r="M56" s="86"/>
      <c r="N56" s="86"/>
      <c r="O56" s="86"/>
      <c r="P56" s="86"/>
      <c r="Q56" s="86"/>
      <c r="R56" s="86"/>
      <c r="S56" s="86"/>
      <c r="T56" s="86"/>
      <c r="U56" s="86"/>
      <c r="V56" s="86"/>
      <c r="W56" s="86"/>
      <c r="X56" s="86"/>
      <c r="Y56" s="86"/>
      <c r="Z56" s="86"/>
    </row>
    <row r="57" spans="1:26" ht="14.25" customHeight="1" x14ac:dyDescent="0.3">
      <c r="A57" s="86"/>
      <c r="B57" s="86"/>
      <c r="C57" s="86"/>
      <c r="D57" s="86"/>
      <c r="E57" s="86"/>
      <c r="F57" s="86"/>
      <c r="G57" s="86"/>
      <c r="H57" s="86"/>
      <c r="I57" s="86"/>
      <c r="J57" s="123"/>
      <c r="K57" s="123"/>
      <c r="L57" s="86"/>
      <c r="M57" s="86"/>
      <c r="N57" s="86"/>
      <c r="O57" s="86"/>
      <c r="P57" s="86"/>
      <c r="Q57" s="86"/>
      <c r="R57" s="86"/>
      <c r="S57" s="86"/>
      <c r="T57" s="86"/>
      <c r="U57" s="86"/>
      <c r="V57" s="86"/>
      <c r="W57" s="86"/>
      <c r="X57" s="86"/>
      <c r="Y57" s="86"/>
      <c r="Z57" s="86"/>
    </row>
    <row r="58" spans="1:26" ht="14.25" customHeight="1" x14ac:dyDescent="0.3">
      <c r="A58" s="86"/>
      <c r="B58" s="86"/>
      <c r="C58" s="86"/>
      <c r="D58" s="86"/>
      <c r="E58" s="86"/>
      <c r="F58" s="86"/>
      <c r="G58" s="86"/>
      <c r="H58" s="86"/>
      <c r="I58" s="86"/>
      <c r="J58" s="123"/>
      <c r="K58" s="123"/>
      <c r="L58" s="86"/>
      <c r="M58" s="86"/>
      <c r="N58" s="86"/>
      <c r="O58" s="86"/>
      <c r="P58" s="86"/>
      <c r="Q58" s="86"/>
      <c r="R58" s="86"/>
      <c r="S58" s="86"/>
      <c r="T58" s="86"/>
      <c r="U58" s="86"/>
      <c r="V58" s="86"/>
      <c r="W58" s="86"/>
      <c r="X58" s="86"/>
      <c r="Y58" s="86"/>
      <c r="Z58" s="86"/>
    </row>
    <row r="59" spans="1:26" ht="14.25" customHeight="1" x14ac:dyDescent="0.3">
      <c r="A59" s="86"/>
      <c r="B59" s="86"/>
      <c r="C59" s="86"/>
      <c r="D59" s="86"/>
      <c r="E59" s="86"/>
      <c r="F59" s="86"/>
      <c r="G59" s="86"/>
      <c r="H59" s="86"/>
      <c r="I59" s="86"/>
      <c r="J59" s="123"/>
      <c r="K59" s="123"/>
      <c r="L59" s="86"/>
      <c r="M59" s="86"/>
      <c r="N59" s="86"/>
      <c r="O59" s="86"/>
      <c r="P59" s="86"/>
      <c r="Q59" s="86"/>
      <c r="R59" s="86"/>
      <c r="S59" s="86"/>
      <c r="T59" s="86"/>
      <c r="U59" s="86"/>
      <c r="V59" s="86"/>
      <c r="W59" s="86"/>
      <c r="X59" s="86"/>
      <c r="Y59" s="86"/>
      <c r="Z59" s="86"/>
    </row>
    <row r="60" spans="1:26" ht="14.25" customHeight="1" x14ac:dyDescent="0.3">
      <c r="A60" s="86"/>
      <c r="B60" s="86"/>
      <c r="C60" s="86"/>
      <c r="D60" s="86"/>
      <c r="E60" s="86"/>
      <c r="F60" s="86"/>
      <c r="G60" s="86"/>
      <c r="H60" s="86"/>
      <c r="I60" s="86"/>
      <c r="J60" s="123"/>
      <c r="K60" s="123"/>
      <c r="L60" s="86"/>
      <c r="M60" s="86"/>
      <c r="N60" s="86"/>
      <c r="O60" s="86"/>
      <c r="P60" s="86"/>
      <c r="Q60" s="86"/>
      <c r="R60" s="86"/>
      <c r="S60" s="86"/>
      <c r="T60" s="86"/>
      <c r="U60" s="86"/>
      <c r="V60" s="86"/>
      <c r="W60" s="86"/>
      <c r="X60" s="86"/>
      <c r="Y60" s="86"/>
      <c r="Z60" s="86"/>
    </row>
    <row r="61" spans="1:26" ht="14.25" customHeight="1" x14ac:dyDescent="0.3">
      <c r="A61" s="86"/>
      <c r="B61" s="86"/>
      <c r="C61" s="86"/>
      <c r="D61" s="86"/>
      <c r="E61" s="86"/>
      <c r="F61" s="86"/>
      <c r="G61" s="86"/>
      <c r="H61" s="86"/>
      <c r="I61" s="86"/>
      <c r="J61" s="123"/>
      <c r="K61" s="123"/>
      <c r="L61" s="86"/>
      <c r="M61" s="86"/>
      <c r="N61" s="86"/>
      <c r="O61" s="86"/>
      <c r="P61" s="86"/>
      <c r="Q61" s="86"/>
      <c r="R61" s="86"/>
      <c r="S61" s="86"/>
      <c r="T61" s="86"/>
      <c r="U61" s="86"/>
      <c r="V61" s="86"/>
      <c r="W61" s="86"/>
      <c r="X61" s="86"/>
      <c r="Y61" s="86"/>
      <c r="Z61" s="86"/>
    </row>
    <row r="62" spans="1:26" ht="14.25" customHeight="1" x14ac:dyDescent="0.3">
      <c r="A62" s="86"/>
      <c r="B62" s="86"/>
      <c r="C62" s="86"/>
      <c r="D62" s="86"/>
      <c r="E62" s="86"/>
      <c r="F62" s="86"/>
      <c r="G62" s="86"/>
      <c r="H62" s="86"/>
      <c r="I62" s="86"/>
      <c r="J62" s="123"/>
      <c r="K62" s="123"/>
      <c r="L62" s="86"/>
      <c r="M62" s="86"/>
      <c r="N62" s="86"/>
      <c r="O62" s="86"/>
      <c r="P62" s="86"/>
      <c r="Q62" s="86"/>
      <c r="R62" s="86"/>
      <c r="S62" s="86"/>
      <c r="T62" s="86"/>
      <c r="U62" s="86"/>
      <c r="V62" s="86"/>
      <c r="W62" s="86"/>
      <c r="X62" s="86"/>
      <c r="Y62" s="86"/>
      <c r="Z62" s="86"/>
    </row>
    <row r="63" spans="1:26" ht="14.25" customHeight="1" x14ac:dyDescent="0.3">
      <c r="A63" s="86"/>
      <c r="B63" s="86"/>
      <c r="C63" s="86"/>
      <c r="D63" s="86"/>
      <c r="E63" s="86"/>
      <c r="F63" s="86"/>
      <c r="G63" s="86"/>
      <c r="H63" s="86"/>
      <c r="I63" s="86"/>
      <c r="J63" s="123"/>
      <c r="K63" s="123"/>
      <c r="L63" s="86"/>
      <c r="M63" s="86"/>
      <c r="N63" s="86"/>
      <c r="O63" s="86"/>
      <c r="P63" s="86"/>
      <c r="Q63" s="86"/>
      <c r="R63" s="86"/>
      <c r="S63" s="86"/>
      <c r="T63" s="86"/>
      <c r="U63" s="86"/>
      <c r="V63" s="86"/>
      <c r="W63" s="86"/>
      <c r="X63" s="86"/>
      <c r="Y63" s="86"/>
      <c r="Z63" s="86"/>
    </row>
    <row r="64" spans="1:26" ht="14.25" customHeight="1" x14ac:dyDescent="0.3">
      <c r="A64" s="86"/>
      <c r="B64" s="86"/>
      <c r="C64" s="86"/>
      <c r="D64" s="86"/>
      <c r="E64" s="86"/>
      <c r="F64" s="86"/>
      <c r="G64" s="86"/>
      <c r="H64" s="86"/>
      <c r="I64" s="86"/>
      <c r="J64" s="123"/>
      <c r="K64" s="123"/>
      <c r="L64" s="86"/>
      <c r="M64" s="86"/>
      <c r="N64" s="86"/>
      <c r="O64" s="86"/>
      <c r="P64" s="86"/>
      <c r="Q64" s="86"/>
      <c r="R64" s="86"/>
      <c r="S64" s="86"/>
      <c r="T64" s="86"/>
      <c r="U64" s="86"/>
      <c r="V64" s="86"/>
      <c r="W64" s="86"/>
      <c r="X64" s="86"/>
      <c r="Y64" s="86"/>
      <c r="Z64" s="86"/>
    </row>
    <row r="65" spans="1:26" ht="14.25" customHeight="1" x14ac:dyDescent="0.3">
      <c r="A65" s="86"/>
      <c r="B65" s="86"/>
      <c r="C65" s="86"/>
      <c r="D65" s="86"/>
      <c r="E65" s="86"/>
      <c r="F65" s="86"/>
      <c r="G65" s="86"/>
      <c r="H65" s="86"/>
      <c r="I65" s="86"/>
      <c r="J65" s="123"/>
      <c r="K65" s="123"/>
      <c r="L65" s="86"/>
      <c r="M65" s="86"/>
      <c r="N65" s="86"/>
      <c r="O65" s="86"/>
      <c r="P65" s="86"/>
      <c r="Q65" s="86"/>
      <c r="R65" s="86"/>
      <c r="S65" s="86"/>
      <c r="T65" s="86"/>
      <c r="U65" s="86"/>
      <c r="V65" s="86"/>
      <c r="W65" s="86"/>
      <c r="X65" s="86"/>
      <c r="Y65" s="86"/>
      <c r="Z65" s="86"/>
    </row>
    <row r="66" spans="1:26" ht="14.25" customHeight="1" x14ac:dyDescent="0.3">
      <c r="A66" s="86"/>
      <c r="B66" s="86"/>
      <c r="C66" s="86"/>
      <c r="D66" s="86"/>
      <c r="E66" s="86"/>
      <c r="F66" s="86"/>
      <c r="G66" s="86"/>
      <c r="H66" s="86"/>
      <c r="I66" s="86"/>
      <c r="J66" s="123"/>
      <c r="K66" s="123"/>
      <c r="L66" s="86"/>
      <c r="M66" s="86"/>
      <c r="N66" s="86"/>
      <c r="O66" s="86"/>
      <c r="P66" s="86"/>
      <c r="Q66" s="86"/>
      <c r="R66" s="86"/>
      <c r="S66" s="86"/>
      <c r="T66" s="86"/>
      <c r="U66" s="86"/>
      <c r="V66" s="86"/>
      <c r="W66" s="86"/>
      <c r="X66" s="86"/>
      <c r="Y66" s="86"/>
      <c r="Z66" s="86"/>
    </row>
    <row r="67" spans="1:26" ht="14.25" customHeight="1" x14ac:dyDescent="0.3">
      <c r="A67" s="86"/>
      <c r="B67" s="86"/>
      <c r="C67" s="86"/>
      <c r="D67" s="86"/>
      <c r="E67" s="86"/>
      <c r="F67" s="86"/>
      <c r="G67" s="86"/>
      <c r="H67" s="86"/>
      <c r="I67" s="86"/>
      <c r="J67" s="123"/>
      <c r="K67" s="123"/>
      <c r="L67" s="86"/>
      <c r="M67" s="86"/>
      <c r="N67" s="86"/>
      <c r="O67" s="86"/>
      <c r="P67" s="86"/>
      <c r="Q67" s="86"/>
      <c r="R67" s="86"/>
      <c r="S67" s="86"/>
      <c r="T67" s="86"/>
      <c r="U67" s="86"/>
      <c r="V67" s="86"/>
      <c r="W67" s="86"/>
      <c r="X67" s="86"/>
      <c r="Y67" s="86"/>
      <c r="Z67" s="86"/>
    </row>
    <row r="68" spans="1:26" ht="14.25" customHeight="1" x14ac:dyDescent="0.3">
      <c r="A68" s="86"/>
      <c r="B68" s="86"/>
      <c r="C68" s="86"/>
      <c r="D68" s="86"/>
      <c r="E68" s="86"/>
      <c r="F68" s="86"/>
      <c r="G68" s="86"/>
      <c r="H68" s="86"/>
      <c r="I68" s="86"/>
      <c r="J68" s="123"/>
      <c r="K68" s="123"/>
      <c r="L68" s="86"/>
      <c r="M68" s="86"/>
      <c r="N68" s="86"/>
      <c r="O68" s="86"/>
      <c r="P68" s="86"/>
      <c r="Q68" s="86"/>
      <c r="R68" s="86"/>
      <c r="S68" s="86"/>
      <c r="T68" s="86"/>
      <c r="U68" s="86"/>
      <c r="V68" s="86"/>
      <c r="W68" s="86"/>
      <c r="X68" s="86"/>
      <c r="Y68" s="86"/>
      <c r="Z68" s="86"/>
    </row>
    <row r="69" spans="1:26" ht="14.25" customHeight="1" x14ac:dyDescent="0.3">
      <c r="A69" s="86"/>
      <c r="B69" s="86"/>
      <c r="C69" s="86"/>
      <c r="D69" s="86"/>
      <c r="E69" s="86"/>
      <c r="F69" s="86"/>
      <c r="G69" s="86"/>
      <c r="H69" s="86"/>
      <c r="I69" s="86"/>
      <c r="J69" s="123"/>
      <c r="K69" s="123"/>
      <c r="L69" s="86"/>
      <c r="M69" s="86"/>
      <c r="N69" s="86"/>
      <c r="O69" s="86"/>
      <c r="P69" s="86"/>
      <c r="Q69" s="86"/>
      <c r="R69" s="86"/>
      <c r="S69" s="86"/>
      <c r="T69" s="86"/>
      <c r="U69" s="86"/>
      <c r="V69" s="86"/>
      <c r="W69" s="86"/>
      <c r="X69" s="86"/>
      <c r="Y69" s="86"/>
      <c r="Z69" s="86"/>
    </row>
    <row r="70" spans="1:26" ht="14.25" customHeight="1" x14ac:dyDescent="0.3">
      <c r="A70" s="86"/>
      <c r="B70" s="86"/>
      <c r="C70" s="86"/>
      <c r="D70" s="86"/>
      <c r="E70" s="86"/>
      <c r="F70" s="86"/>
      <c r="G70" s="86"/>
      <c r="H70" s="86"/>
      <c r="I70" s="86"/>
      <c r="J70" s="123"/>
      <c r="K70" s="123"/>
      <c r="L70" s="86"/>
      <c r="M70" s="86"/>
      <c r="N70" s="86"/>
      <c r="O70" s="86"/>
      <c r="P70" s="86"/>
      <c r="Q70" s="86"/>
      <c r="R70" s="86"/>
      <c r="S70" s="86"/>
      <c r="T70" s="86"/>
      <c r="U70" s="86"/>
      <c r="V70" s="86"/>
      <c r="W70" s="86"/>
      <c r="X70" s="86"/>
      <c r="Y70" s="86"/>
      <c r="Z70" s="86"/>
    </row>
    <row r="71" spans="1:26" ht="14.25" customHeight="1" x14ac:dyDescent="0.3">
      <c r="A71" s="86"/>
      <c r="B71" s="86"/>
      <c r="C71" s="86"/>
      <c r="D71" s="86"/>
      <c r="E71" s="86"/>
      <c r="F71" s="86"/>
      <c r="G71" s="86"/>
      <c r="H71" s="86"/>
      <c r="I71" s="86"/>
      <c r="J71" s="123"/>
      <c r="K71" s="123"/>
      <c r="L71" s="86"/>
      <c r="M71" s="86"/>
      <c r="N71" s="86"/>
      <c r="O71" s="86"/>
      <c r="P71" s="86"/>
      <c r="Q71" s="86"/>
      <c r="R71" s="86"/>
      <c r="S71" s="86"/>
      <c r="T71" s="86"/>
      <c r="U71" s="86"/>
      <c r="V71" s="86"/>
      <c r="W71" s="86"/>
      <c r="X71" s="86"/>
      <c r="Y71" s="86"/>
      <c r="Z71" s="86"/>
    </row>
    <row r="72" spans="1:26" ht="14.25" customHeight="1" x14ac:dyDescent="0.3">
      <c r="A72" s="86"/>
      <c r="B72" s="86"/>
      <c r="C72" s="86"/>
      <c r="D72" s="86"/>
      <c r="E72" s="86"/>
      <c r="F72" s="86"/>
      <c r="G72" s="86"/>
      <c r="H72" s="86"/>
      <c r="I72" s="86"/>
      <c r="J72" s="123"/>
      <c r="K72" s="123"/>
      <c r="L72" s="86"/>
      <c r="M72" s="86"/>
      <c r="N72" s="86"/>
      <c r="O72" s="86"/>
      <c r="P72" s="86"/>
      <c r="Q72" s="86"/>
      <c r="R72" s="86"/>
      <c r="S72" s="86"/>
      <c r="T72" s="86"/>
      <c r="U72" s="86"/>
      <c r="V72" s="86"/>
      <c r="W72" s="86"/>
      <c r="X72" s="86"/>
      <c r="Y72" s="86"/>
      <c r="Z72" s="86"/>
    </row>
    <row r="73" spans="1:26" ht="14.25" customHeight="1" x14ac:dyDescent="0.3">
      <c r="A73" s="86"/>
      <c r="B73" s="86"/>
      <c r="C73" s="86"/>
      <c r="D73" s="86"/>
      <c r="E73" s="86"/>
      <c r="F73" s="86"/>
      <c r="G73" s="86"/>
      <c r="H73" s="86"/>
      <c r="I73" s="86"/>
      <c r="J73" s="123"/>
      <c r="K73" s="123"/>
      <c r="L73" s="86"/>
      <c r="M73" s="86"/>
      <c r="N73" s="86"/>
      <c r="O73" s="86"/>
      <c r="P73" s="86"/>
      <c r="Q73" s="86"/>
      <c r="R73" s="86"/>
      <c r="S73" s="86"/>
      <c r="T73" s="86"/>
      <c r="U73" s="86"/>
      <c r="V73" s="86"/>
      <c r="W73" s="86"/>
      <c r="X73" s="86"/>
      <c r="Y73" s="86"/>
      <c r="Z73" s="86"/>
    </row>
    <row r="74" spans="1:26" ht="14.25" customHeight="1" x14ac:dyDescent="0.3">
      <c r="A74" s="86"/>
      <c r="B74" s="86"/>
      <c r="C74" s="86"/>
      <c r="D74" s="86"/>
      <c r="E74" s="86"/>
      <c r="F74" s="86"/>
      <c r="G74" s="86"/>
      <c r="H74" s="86"/>
      <c r="I74" s="86"/>
      <c r="J74" s="123"/>
      <c r="K74" s="123"/>
      <c r="L74" s="86"/>
      <c r="M74" s="86"/>
      <c r="N74" s="86"/>
      <c r="O74" s="86"/>
      <c r="P74" s="86"/>
      <c r="Q74" s="86"/>
      <c r="R74" s="86"/>
      <c r="S74" s="86"/>
      <c r="T74" s="86"/>
      <c r="U74" s="86"/>
      <c r="V74" s="86"/>
      <c r="W74" s="86"/>
      <c r="X74" s="86"/>
      <c r="Y74" s="86"/>
      <c r="Z74" s="86"/>
    </row>
    <row r="75" spans="1:26" ht="14.25" customHeight="1" x14ac:dyDescent="0.3">
      <c r="A75" s="86"/>
      <c r="B75" s="86"/>
      <c r="C75" s="86"/>
      <c r="D75" s="86"/>
      <c r="E75" s="86"/>
      <c r="F75" s="86"/>
      <c r="G75" s="86"/>
      <c r="H75" s="86"/>
      <c r="I75" s="86"/>
      <c r="J75" s="123"/>
      <c r="K75" s="123"/>
      <c r="L75" s="86"/>
      <c r="M75" s="86"/>
      <c r="N75" s="86"/>
      <c r="O75" s="86"/>
      <c r="P75" s="86"/>
      <c r="Q75" s="86"/>
      <c r="R75" s="86"/>
      <c r="S75" s="86"/>
      <c r="T75" s="86"/>
      <c r="U75" s="86"/>
      <c r="V75" s="86"/>
      <c r="W75" s="86"/>
      <c r="X75" s="86"/>
      <c r="Y75" s="86"/>
      <c r="Z75" s="86"/>
    </row>
    <row r="76" spans="1:26" ht="14.25" customHeight="1" x14ac:dyDescent="0.3">
      <c r="A76" s="86"/>
      <c r="B76" s="86"/>
      <c r="C76" s="86"/>
      <c r="D76" s="86"/>
      <c r="E76" s="86"/>
      <c r="F76" s="86"/>
      <c r="G76" s="86"/>
      <c r="H76" s="86"/>
      <c r="I76" s="86"/>
      <c r="J76" s="123"/>
      <c r="K76" s="123"/>
      <c r="L76" s="86"/>
      <c r="M76" s="86"/>
      <c r="N76" s="86"/>
      <c r="O76" s="86"/>
      <c r="P76" s="86"/>
      <c r="Q76" s="86"/>
      <c r="R76" s="86"/>
      <c r="S76" s="86"/>
      <c r="T76" s="86"/>
      <c r="U76" s="86"/>
      <c r="V76" s="86"/>
      <c r="W76" s="86"/>
      <c r="X76" s="86"/>
      <c r="Y76" s="86"/>
      <c r="Z76" s="86"/>
    </row>
    <row r="77" spans="1:26" ht="14.25" customHeight="1" x14ac:dyDescent="0.3">
      <c r="A77" s="86"/>
      <c r="B77" s="86"/>
      <c r="C77" s="86"/>
      <c r="D77" s="86"/>
      <c r="E77" s="86"/>
      <c r="F77" s="86"/>
      <c r="G77" s="86"/>
      <c r="H77" s="86"/>
      <c r="I77" s="86"/>
      <c r="J77" s="123"/>
      <c r="K77" s="123"/>
      <c r="L77" s="86"/>
      <c r="M77" s="86"/>
      <c r="N77" s="86"/>
      <c r="O77" s="86"/>
      <c r="P77" s="86"/>
      <c r="Q77" s="86"/>
      <c r="R77" s="86"/>
      <c r="S77" s="86"/>
      <c r="T77" s="86"/>
      <c r="U77" s="86"/>
      <c r="V77" s="86"/>
      <c r="W77" s="86"/>
      <c r="X77" s="86"/>
      <c r="Y77" s="86"/>
      <c r="Z77" s="86"/>
    </row>
    <row r="78" spans="1:26" ht="14.25" customHeight="1" x14ac:dyDescent="0.3">
      <c r="A78" s="86"/>
      <c r="B78" s="86"/>
      <c r="C78" s="86"/>
      <c r="D78" s="86"/>
      <c r="E78" s="86"/>
      <c r="F78" s="86"/>
      <c r="G78" s="86"/>
      <c r="H78" s="86"/>
      <c r="I78" s="86"/>
      <c r="J78" s="123"/>
      <c r="K78" s="123"/>
      <c r="L78" s="86"/>
      <c r="M78" s="86"/>
      <c r="N78" s="86"/>
      <c r="O78" s="86"/>
      <c r="P78" s="86"/>
      <c r="Q78" s="86"/>
      <c r="R78" s="86"/>
      <c r="S78" s="86"/>
      <c r="T78" s="86"/>
      <c r="U78" s="86"/>
      <c r="V78" s="86"/>
      <c r="W78" s="86"/>
      <c r="X78" s="86"/>
      <c r="Y78" s="86"/>
      <c r="Z78" s="86"/>
    </row>
    <row r="79" spans="1:26" ht="14.25" customHeight="1" x14ac:dyDescent="0.3">
      <c r="A79" s="86"/>
      <c r="B79" s="86"/>
      <c r="C79" s="86"/>
      <c r="D79" s="86"/>
      <c r="E79" s="86"/>
      <c r="F79" s="86"/>
      <c r="G79" s="86"/>
      <c r="H79" s="86"/>
      <c r="I79" s="86"/>
      <c r="J79" s="123"/>
      <c r="K79" s="123"/>
      <c r="L79" s="86"/>
      <c r="M79" s="86"/>
      <c r="N79" s="86"/>
      <c r="O79" s="86"/>
      <c r="P79" s="86"/>
      <c r="Q79" s="86"/>
      <c r="R79" s="86"/>
      <c r="S79" s="86"/>
      <c r="T79" s="86"/>
      <c r="U79" s="86"/>
      <c r="V79" s="86"/>
      <c r="W79" s="86"/>
      <c r="X79" s="86"/>
      <c r="Y79" s="86"/>
      <c r="Z79" s="86"/>
    </row>
    <row r="80" spans="1:26" ht="14.25" customHeight="1" x14ac:dyDescent="0.3">
      <c r="A80" s="86"/>
      <c r="B80" s="86"/>
      <c r="C80" s="86"/>
      <c r="D80" s="86"/>
      <c r="E80" s="86"/>
      <c r="F80" s="86"/>
      <c r="G80" s="86"/>
      <c r="H80" s="86"/>
      <c r="I80" s="86"/>
      <c r="J80" s="123"/>
      <c r="K80" s="123"/>
      <c r="L80" s="86"/>
      <c r="M80" s="86"/>
      <c r="N80" s="86"/>
      <c r="O80" s="86"/>
      <c r="P80" s="86"/>
      <c r="Q80" s="86"/>
      <c r="R80" s="86"/>
      <c r="S80" s="86"/>
      <c r="T80" s="86"/>
      <c r="U80" s="86"/>
      <c r="V80" s="86"/>
      <c r="W80" s="86"/>
      <c r="X80" s="86"/>
      <c r="Y80" s="86"/>
      <c r="Z80" s="86"/>
    </row>
    <row r="81" spans="1:26" ht="14.25" customHeight="1" x14ac:dyDescent="0.3">
      <c r="A81" s="86"/>
      <c r="B81" s="86"/>
      <c r="C81" s="86"/>
      <c r="D81" s="86"/>
      <c r="E81" s="86"/>
      <c r="F81" s="86"/>
      <c r="G81" s="86"/>
      <c r="H81" s="86"/>
      <c r="I81" s="86"/>
      <c r="J81" s="123"/>
      <c r="K81" s="123"/>
      <c r="L81" s="86"/>
      <c r="M81" s="86"/>
      <c r="N81" s="86"/>
      <c r="O81" s="86"/>
      <c r="P81" s="86"/>
      <c r="Q81" s="86"/>
      <c r="R81" s="86"/>
      <c r="S81" s="86"/>
      <c r="T81" s="86"/>
      <c r="U81" s="86"/>
      <c r="V81" s="86"/>
      <c r="W81" s="86"/>
      <c r="X81" s="86"/>
      <c r="Y81" s="86"/>
      <c r="Z81" s="86"/>
    </row>
    <row r="82" spans="1:26" ht="14.25" customHeight="1" x14ac:dyDescent="0.3">
      <c r="A82" s="86"/>
      <c r="B82" s="86"/>
      <c r="C82" s="86"/>
      <c r="D82" s="86"/>
      <c r="E82" s="86"/>
      <c r="F82" s="86"/>
      <c r="G82" s="86"/>
      <c r="H82" s="86"/>
      <c r="I82" s="86"/>
      <c r="J82" s="123"/>
      <c r="K82" s="123"/>
      <c r="L82" s="86"/>
      <c r="M82" s="86"/>
      <c r="N82" s="86"/>
      <c r="O82" s="86"/>
      <c r="P82" s="86"/>
      <c r="Q82" s="86"/>
      <c r="R82" s="86"/>
      <c r="S82" s="86"/>
      <c r="T82" s="86"/>
      <c r="U82" s="86"/>
      <c r="V82" s="86"/>
      <c r="W82" s="86"/>
      <c r="X82" s="86"/>
      <c r="Y82" s="86"/>
      <c r="Z82" s="86"/>
    </row>
    <row r="83" spans="1:26" ht="14.25" customHeight="1" x14ac:dyDescent="0.3">
      <c r="A83" s="86"/>
      <c r="B83" s="86"/>
      <c r="C83" s="86"/>
      <c r="D83" s="86"/>
      <c r="E83" s="86"/>
      <c r="F83" s="86"/>
      <c r="G83" s="86"/>
      <c r="H83" s="86"/>
      <c r="I83" s="86"/>
      <c r="J83" s="123"/>
      <c r="K83" s="123"/>
      <c r="L83" s="86"/>
      <c r="M83" s="86"/>
      <c r="N83" s="86"/>
      <c r="O83" s="86"/>
      <c r="P83" s="86"/>
      <c r="Q83" s="86"/>
      <c r="R83" s="86"/>
      <c r="S83" s="86"/>
      <c r="T83" s="86"/>
      <c r="U83" s="86"/>
      <c r="V83" s="86"/>
      <c r="W83" s="86"/>
      <c r="X83" s="86"/>
      <c r="Y83" s="86"/>
      <c r="Z83" s="86"/>
    </row>
    <row r="84" spans="1:26" ht="14.25" customHeight="1" x14ac:dyDescent="0.3">
      <c r="A84" s="86"/>
      <c r="B84" s="86"/>
      <c r="C84" s="86"/>
      <c r="D84" s="86"/>
      <c r="E84" s="86"/>
      <c r="F84" s="86"/>
      <c r="G84" s="86"/>
      <c r="H84" s="86"/>
      <c r="I84" s="86"/>
      <c r="J84" s="123"/>
      <c r="K84" s="123"/>
      <c r="L84" s="86"/>
      <c r="M84" s="86"/>
      <c r="N84" s="86"/>
      <c r="O84" s="86"/>
      <c r="P84" s="86"/>
      <c r="Q84" s="86"/>
      <c r="R84" s="86"/>
      <c r="S84" s="86"/>
      <c r="T84" s="86"/>
      <c r="U84" s="86"/>
      <c r="V84" s="86"/>
      <c r="W84" s="86"/>
      <c r="X84" s="86"/>
      <c r="Y84" s="86"/>
      <c r="Z84" s="86"/>
    </row>
    <row r="85" spans="1:26" ht="14.25" customHeight="1" x14ac:dyDescent="0.3">
      <c r="A85" s="86"/>
      <c r="B85" s="86"/>
      <c r="C85" s="86"/>
      <c r="D85" s="86"/>
      <c r="E85" s="86"/>
      <c r="F85" s="86"/>
      <c r="G85" s="86"/>
      <c r="H85" s="86"/>
      <c r="I85" s="86"/>
      <c r="J85" s="123"/>
      <c r="K85" s="123"/>
      <c r="L85" s="86"/>
      <c r="M85" s="86"/>
      <c r="N85" s="86"/>
      <c r="O85" s="86"/>
      <c r="P85" s="86"/>
      <c r="Q85" s="86"/>
      <c r="R85" s="86"/>
      <c r="S85" s="86"/>
      <c r="T85" s="86"/>
      <c r="U85" s="86"/>
      <c r="V85" s="86"/>
      <c r="W85" s="86"/>
      <c r="X85" s="86"/>
      <c r="Y85" s="86"/>
      <c r="Z85" s="86"/>
    </row>
    <row r="86" spans="1:26" ht="14.25" customHeight="1" x14ac:dyDescent="0.3">
      <c r="A86" s="86"/>
      <c r="B86" s="86"/>
      <c r="C86" s="86"/>
      <c r="D86" s="86"/>
      <c r="E86" s="86"/>
      <c r="F86" s="86"/>
      <c r="G86" s="86"/>
      <c r="H86" s="86"/>
      <c r="I86" s="86"/>
      <c r="J86" s="123"/>
      <c r="K86" s="123"/>
      <c r="L86" s="86"/>
      <c r="M86" s="86"/>
      <c r="N86" s="86"/>
      <c r="O86" s="86"/>
      <c r="P86" s="86"/>
      <c r="Q86" s="86"/>
      <c r="R86" s="86"/>
      <c r="S86" s="86"/>
      <c r="T86" s="86"/>
      <c r="U86" s="86"/>
      <c r="V86" s="86"/>
      <c r="W86" s="86"/>
      <c r="X86" s="86"/>
      <c r="Y86" s="86"/>
      <c r="Z86" s="86"/>
    </row>
    <row r="87" spans="1:26" ht="14.25" customHeight="1" x14ac:dyDescent="0.3">
      <c r="A87" s="86"/>
      <c r="B87" s="86"/>
      <c r="C87" s="86"/>
      <c r="D87" s="86"/>
      <c r="E87" s="86"/>
      <c r="F87" s="86"/>
      <c r="G87" s="86"/>
      <c r="H87" s="86"/>
      <c r="I87" s="86"/>
      <c r="J87" s="123"/>
      <c r="K87" s="123"/>
      <c r="L87" s="86"/>
      <c r="M87" s="86"/>
      <c r="N87" s="86"/>
      <c r="O87" s="86"/>
      <c r="P87" s="86"/>
      <c r="Q87" s="86"/>
      <c r="R87" s="86"/>
      <c r="S87" s="86"/>
      <c r="T87" s="86"/>
      <c r="U87" s="86"/>
      <c r="V87" s="86"/>
      <c r="W87" s="86"/>
      <c r="X87" s="86"/>
      <c r="Y87" s="86"/>
      <c r="Z87" s="86"/>
    </row>
    <row r="88" spans="1:26" ht="14.25" customHeight="1" x14ac:dyDescent="0.3">
      <c r="A88" s="86"/>
      <c r="B88" s="86"/>
      <c r="C88" s="86"/>
      <c r="D88" s="86"/>
      <c r="E88" s="86"/>
      <c r="F88" s="86"/>
      <c r="G88" s="86"/>
      <c r="H88" s="86"/>
      <c r="I88" s="86"/>
      <c r="J88" s="123"/>
      <c r="K88" s="123"/>
      <c r="L88" s="86"/>
      <c r="M88" s="86"/>
      <c r="N88" s="86"/>
      <c r="O88" s="86"/>
      <c r="P88" s="86"/>
      <c r="Q88" s="86"/>
      <c r="R88" s="86"/>
      <c r="S88" s="86"/>
      <c r="T88" s="86"/>
      <c r="U88" s="86"/>
      <c r="V88" s="86"/>
      <c r="W88" s="86"/>
      <c r="X88" s="86"/>
      <c r="Y88" s="86"/>
      <c r="Z88" s="86"/>
    </row>
    <row r="89" spans="1:26" ht="14.25" customHeight="1" x14ac:dyDescent="0.3">
      <c r="A89" s="86"/>
      <c r="B89" s="86"/>
      <c r="C89" s="86"/>
      <c r="D89" s="86"/>
      <c r="E89" s="86"/>
      <c r="F89" s="86"/>
      <c r="G89" s="86"/>
      <c r="H89" s="86"/>
      <c r="I89" s="86"/>
      <c r="J89" s="123"/>
      <c r="K89" s="123"/>
      <c r="L89" s="86"/>
      <c r="M89" s="86"/>
      <c r="N89" s="86"/>
      <c r="O89" s="86"/>
      <c r="P89" s="86"/>
      <c r="Q89" s="86"/>
      <c r="R89" s="86"/>
      <c r="S89" s="86"/>
      <c r="T89" s="86"/>
      <c r="U89" s="86"/>
      <c r="V89" s="86"/>
      <c r="W89" s="86"/>
      <c r="X89" s="86"/>
      <c r="Y89" s="86"/>
      <c r="Z89" s="86"/>
    </row>
    <row r="90" spans="1:26" ht="14.25" customHeight="1" x14ac:dyDescent="0.3">
      <c r="A90" s="86"/>
      <c r="B90" s="86"/>
      <c r="C90" s="86"/>
      <c r="D90" s="86"/>
      <c r="E90" s="86"/>
      <c r="F90" s="86"/>
      <c r="G90" s="86"/>
      <c r="H90" s="86"/>
      <c r="I90" s="86"/>
      <c r="J90" s="123"/>
      <c r="K90" s="123"/>
      <c r="L90" s="86"/>
      <c r="M90" s="86"/>
      <c r="N90" s="86"/>
      <c r="O90" s="86"/>
      <c r="P90" s="86"/>
      <c r="Q90" s="86"/>
      <c r="R90" s="86"/>
      <c r="S90" s="86"/>
      <c r="T90" s="86"/>
      <c r="U90" s="86"/>
      <c r="V90" s="86"/>
      <c r="W90" s="86"/>
      <c r="X90" s="86"/>
      <c r="Y90" s="86"/>
      <c r="Z90" s="86"/>
    </row>
    <row r="91" spans="1:26" ht="14.25" customHeight="1" x14ac:dyDescent="0.3">
      <c r="A91" s="86"/>
      <c r="B91" s="86"/>
      <c r="C91" s="86"/>
      <c r="D91" s="86"/>
      <c r="E91" s="86"/>
      <c r="F91" s="86"/>
      <c r="G91" s="86"/>
      <c r="H91" s="86"/>
      <c r="I91" s="86"/>
      <c r="J91" s="123"/>
      <c r="K91" s="123"/>
      <c r="L91" s="86"/>
      <c r="M91" s="86"/>
      <c r="N91" s="86"/>
      <c r="O91" s="86"/>
      <c r="P91" s="86"/>
      <c r="Q91" s="86"/>
      <c r="R91" s="86"/>
      <c r="S91" s="86"/>
      <c r="T91" s="86"/>
      <c r="U91" s="86"/>
      <c r="V91" s="86"/>
      <c r="W91" s="86"/>
      <c r="X91" s="86"/>
      <c r="Y91" s="86"/>
      <c r="Z91" s="86"/>
    </row>
    <row r="92" spans="1:26" ht="14.25" customHeight="1" x14ac:dyDescent="0.3">
      <c r="A92" s="86"/>
      <c r="B92" s="86"/>
      <c r="C92" s="86"/>
      <c r="D92" s="86"/>
      <c r="E92" s="86"/>
      <c r="F92" s="86"/>
      <c r="G92" s="86"/>
      <c r="H92" s="86"/>
      <c r="I92" s="86"/>
      <c r="J92" s="123"/>
      <c r="K92" s="123"/>
      <c r="L92" s="86"/>
      <c r="M92" s="86"/>
      <c r="N92" s="86"/>
      <c r="O92" s="86"/>
      <c r="P92" s="86"/>
      <c r="Q92" s="86"/>
      <c r="R92" s="86"/>
      <c r="S92" s="86"/>
      <c r="T92" s="86"/>
      <c r="U92" s="86"/>
      <c r="V92" s="86"/>
      <c r="W92" s="86"/>
      <c r="X92" s="86"/>
      <c r="Y92" s="86"/>
      <c r="Z92" s="86"/>
    </row>
    <row r="93" spans="1:26" ht="14.25" customHeight="1" x14ac:dyDescent="0.3">
      <c r="A93" s="86"/>
      <c r="B93" s="86"/>
      <c r="C93" s="86"/>
      <c r="D93" s="86"/>
      <c r="E93" s="86"/>
      <c r="F93" s="86"/>
      <c r="G93" s="86"/>
      <c r="H93" s="86"/>
      <c r="I93" s="86"/>
      <c r="J93" s="123"/>
      <c r="K93" s="123"/>
      <c r="L93" s="86"/>
      <c r="M93" s="86"/>
      <c r="N93" s="86"/>
      <c r="O93" s="86"/>
      <c r="P93" s="86"/>
      <c r="Q93" s="86"/>
      <c r="R93" s="86"/>
      <c r="S93" s="86"/>
      <c r="T93" s="86"/>
      <c r="U93" s="86"/>
      <c r="V93" s="86"/>
      <c r="W93" s="86"/>
      <c r="X93" s="86"/>
      <c r="Y93" s="86"/>
      <c r="Z93" s="86"/>
    </row>
    <row r="94" spans="1:26" ht="14.25" customHeight="1" x14ac:dyDescent="0.3">
      <c r="A94" s="86"/>
      <c r="B94" s="86"/>
      <c r="C94" s="86"/>
      <c r="D94" s="86"/>
      <c r="E94" s="86"/>
      <c r="F94" s="86"/>
      <c r="G94" s="86"/>
      <c r="H94" s="86"/>
      <c r="I94" s="86"/>
      <c r="J94" s="123"/>
      <c r="K94" s="123"/>
      <c r="L94" s="86"/>
      <c r="M94" s="86"/>
      <c r="N94" s="86"/>
      <c r="O94" s="86"/>
      <c r="P94" s="86"/>
      <c r="Q94" s="86"/>
      <c r="R94" s="86"/>
      <c r="S94" s="86"/>
      <c r="T94" s="86"/>
      <c r="U94" s="86"/>
      <c r="V94" s="86"/>
      <c r="W94" s="86"/>
      <c r="X94" s="86"/>
      <c r="Y94" s="86"/>
      <c r="Z94" s="86"/>
    </row>
    <row r="95" spans="1:26" ht="14.25" customHeight="1" x14ac:dyDescent="0.3">
      <c r="A95" s="86"/>
      <c r="B95" s="86"/>
      <c r="C95" s="86"/>
      <c r="D95" s="86"/>
      <c r="E95" s="86"/>
      <c r="F95" s="86"/>
      <c r="G95" s="86"/>
      <c r="H95" s="86"/>
      <c r="I95" s="86"/>
      <c r="J95" s="123"/>
      <c r="K95" s="123"/>
      <c r="L95" s="86"/>
      <c r="M95" s="86"/>
      <c r="N95" s="86"/>
      <c r="O95" s="86"/>
      <c r="P95" s="86"/>
      <c r="Q95" s="86"/>
      <c r="R95" s="86"/>
      <c r="S95" s="86"/>
      <c r="T95" s="86"/>
      <c r="U95" s="86"/>
      <c r="V95" s="86"/>
      <c r="W95" s="86"/>
      <c r="X95" s="86"/>
      <c r="Y95" s="86"/>
      <c r="Z95" s="86"/>
    </row>
    <row r="96" spans="1:26" ht="14.25" customHeight="1" x14ac:dyDescent="0.3">
      <c r="A96" s="86"/>
      <c r="B96" s="86"/>
      <c r="C96" s="86"/>
      <c r="D96" s="86"/>
      <c r="E96" s="86"/>
      <c r="F96" s="86"/>
      <c r="G96" s="86"/>
      <c r="H96" s="86"/>
      <c r="I96" s="86"/>
      <c r="J96" s="123"/>
      <c r="K96" s="123"/>
      <c r="L96" s="86"/>
      <c r="M96" s="86"/>
      <c r="N96" s="86"/>
      <c r="O96" s="86"/>
      <c r="P96" s="86"/>
      <c r="Q96" s="86"/>
      <c r="R96" s="86"/>
      <c r="S96" s="86"/>
      <c r="T96" s="86"/>
      <c r="U96" s="86"/>
      <c r="V96" s="86"/>
      <c r="W96" s="86"/>
      <c r="X96" s="86"/>
      <c r="Y96" s="86"/>
      <c r="Z96" s="86"/>
    </row>
    <row r="97" spans="1:26" ht="14.25" customHeight="1" x14ac:dyDescent="0.3">
      <c r="A97" s="86"/>
      <c r="B97" s="86"/>
      <c r="C97" s="86"/>
      <c r="D97" s="86"/>
      <c r="E97" s="86"/>
      <c r="F97" s="86"/>
      <c r="G97" s="86"/>
      <c r="H97" s="86"/>
      <c r="I97" s="86"/>
      <c r="J97" s="123"/>
      <c r="K97" s="123"/>
      <c r="L97" s="86"/>
      <c r="M97" s="86"/>
      <c r="N97" s="86"/>
      <c r="O97" s="86"/>
      <c r="P97" s="86"/>
      <c r="Q97" s="86"/>
      <c r="R97" s="86"/>
      <c r="S97" s="86"/>
      <c r="T97" s="86"/>
      <c r="U97" s="86"/>
      <c r="V97" s="86"/>
      <c r="W97" s="86"/>
      <c r="X97" s="86"/>
      <c r="Y97" s="86"/>
      <c r="Z97" s="86"/>
    </row>
    <row r="98" spans="1:26" ht="14.25" customHeight="1" x14ac:dyDescent="0.3">
      <c r="A98" s="86"/>
      <c r="B98" s="86"/>
      <c r="C98" s="86"/>
      <c r="D98" s="86"/>
      <c r="E98" s="86"/>
      <c r="F98" s="86"/>
      <c r="G98" s="86"/>
      <c r="H98" s="86"/>
      <c r="I98" s="86"/>
      <c r="J98" s="123"/>
      <c r="K98" s="123"/>
      <c r="L98" s="86"/>
      <c r="M98" s="86"/>
      <c r="N98" s="86"/>
      <c r="O98" s="86"/>
      <c r="P98" s="86"/>
      <c r="Q98" s="86"/>
      <c r="R98" s="86"/>
      <c r="S98" s="86"/>
      <c r="T98" s="86"/>
      <c r="U98" s="86"/>
      <c r="V98" s="86"/>
      <c r="W98" s="86"/>
      <c r="X98" s="86"/>
      <c r="Y98" s="86"/>
      <c r="Z98" s="86"/>
    </row>
    <row r="99" spans="1:26" ht="14.25" customHeight="1" x14ac:dyDescent="0.3">
      <c r="A99" s="86"/>
      <c r="B99" s="86"/>
      <c r="C99" s="86"/>
      <c r="D99" s="86"/>
      <c r="E99" s="86"/>
      <c r="F99" s="86"/>
      <c r="G99" s="86"/>
      <c r="H99" s="86"/>
      <c r="I99" s="86"/>
      <c r="J99" s="123"/>
      <c r="K99" s="123"/>
      <c r="L99" s="86"/>
      <c r="M99" s="86"/>
      <c r="N99" s="86"/>
      <c r="O99" s="86"/>
      <c r="P99" s="86"/>
      <c r="Q99" s="86"/>
      <c r="R99" s="86"/>
      <c r="S99" s="86"/>
      <c r="T99" s="86"/>
      <c r="U99" s="86"/>
      <c r="V99" s="86"/>
      <c r="W99" s="86"/>
      <c r="X99" s="86"/>
      <c r="Y99" s="86"/>
      <c r="Z99" s="86"/>
    </row>
    <row r="100" spans="1:26" ht="14.25" customHeight="1" x14ac:dyDescent="0.3">
      <c r="A100" s="86"/>
      <c r="B100" s="86"/>
      <c r="C100" s="86"/>
      <c r="D100" s="86"/>
      <c r="E100" s="86"/>
      <c r="F100" s="86"/>
      <c r="G100" s="86"/>
      <c r="H100" s="86"/>
      <c r="I100" s="86"/>
      <c r="J100" s="123"/>
      <c r="K100" s="123"/>
      <c r="L100" s="86"/>
      <c r="M100" s="86"/>
      <c r="N100" s="86"/>
      <c r="O100" s="86"/>
      <c r="P100" s="86"/>
      <c r="Q100" s="86"/>
      <c r="R100" s="86"/>
      <c r="S100" s="86"/>
      <c r="T100" s="86"/>
      <c r="U100" s="86"/>
      <c r="V100" s="86"/>
      <c r="W100" s="86"/>
      <c r="X100" s="86"/>
      <c r="Y100" s="86"/>
      <c r="Z100" s="86"/>
    </row>
    <row r="101" spans="1:26" ht="14.25" customHeight="1" x14ac:dyDescent="0.3">
      <c r="A101" s="86"/>
      <c r="B101" s="86"/>
      <c r="C101" s="86"/>
      <c r="D101" s="86"/>
      <c r="E101" s="86"/>
      <c r="F101" s="86"/>
      <c r="G101" s="86"/>
      <c r="H101" s="86"/>
      <c r="I101" s="86"/>
      <c r="J101" s="123"/>
      <c r="K101" s="123"/>
      <c r="L101" s="86"/>
      <c r="M101" s="86"/>
      <c r="N101" s="86"/>
      <c r="O101" s="86"/>
      <c r="P101" s="86"/>
      <c r="Q101" s="86"/>
      <c r="R101" s="86"/>
      <c r="S101" s="86"/>
      <c r="T101" s="86"/>
      <c r="U101" s="86"/>
      <c r="V101" s="86"/>
      <c r="W101" s="86"/>
      <c r="X101" s="86"/>
      <c r="Y101" s="86"/>
      <c r="Z101" s="86"/>
    </row>
    <row r="102" spans="1:26" ht="14.25" customHeight="1" x14ac:dyDescent="0.3">
      <c r="A102" s="86"/>
      <c r="B102" s="86"/>
      <c r="C102" s="86"/>
      <c r="D102" s="86"/>
      <c r="E102" s="86"/>
      <c r="F102" s="86"/>
      <c r="G102" s="86"/>
      <c r="H102" s="86"/>
      <c r="I102" s="86"/>
      <c r="J102" s="123"/>
      <c r="K102" s="123"/>
      <c r="L102" s="86"/>
      <c r="M102" s="86"/>
      <c r="N102" s="86"/>
      <c r="O102" s="86"/>
      <c r="P102" s="86"/>
      <c r="Q102" s="86"/>
      <c r="R102" s="86"/>
      <c r="S102" s="86"/>
      <c r="T102" s="86"/>
      <c r="U102" s="86"/>
      <c r="V102" s="86"/>
      <c r="W102" s="86"/>
      <c r="X102" s="86"/>
      <c r="Y102" s="86"/>
      <c r="Z102" s="86"/>
    </row>
    <row r="103" spans="1:26" ht="14.25" customHeight="1" x14ac:dyDescent="0.3">
      <c r="A103" s="86"/>
      <c r="B103" s="86"/>
      <c r="C103" s="86"/>
      <c r="D103" s="86"/>
      <c r="E103" s="86"/>
      <c r="F103" s="86"/>
      <c r="G103" s="86"/>
      <c r="H103" s="86"/>
      <c r="I103" s="86"/>
      <c r="J103" s="123"/>
      <c r="K103" s="123"/>
      <c r="L103" s="86"/>
      <c r="M103" s="86"/>
      <c r="N103" s="86"/>
      <c r="O103" s="86"/>
      <c r="P103" s="86"/>
      <c r="Q103" s="86"/>
      <c r="R103" s="86"/>
      <c r="S103" s="86"/>
      <c r="T103" s="86"/>
      <c r="U103" s="86"/>
      <c r="V103" s="86"/>
      <c r="W103" s="86"/>
      <c r="X103" s="86"/>
      <c r="Y103" s="86"/>
      <c r="Z103" s="86"/>
    </row>
    <row r="104" spans="1:26" ht="14.25" customHeight="1" x14ac:dyDescent="0.3">
      <c r="A104" s="86"/>
      <c r="B104" s="86"/>
      <c r="C104" s="86"/>
      <c r="D104" s="86"/>
      <c r="E104" s="86"/>
      <c r="F104" s="86"/>
      <c r="G104" s="86"/>
      <c r="H104" s="86"/>
      <c r="I104" s="86"/>
      <c r="J104" s="123"/>
      <c r="K104" s="123"/>
      <c r="L104" s="86"/>
      <c r="M104" s="86"/>
      <c r="N104" s="86"/>
      <c r="O104" s="86"/>
      <c r="P104" s="86"/>
      <c r="Q104" s="86"/>
      <c r="R104" s="86"/>
      <c r="S104" s="86"/>
      <c r="T104" s="86"/>
      <c r="U104" s="86"/>
      <c r="V104" s="86"/>
      <c r="W104" s="86"/>
      <c r="X104" s="86"/>
      <c r="Y104" s="86"/>
      <c r="Z104" s="86"/>
    </row>
    <row r="105" spans="1:26" ht="14.25" customHeight="1" x14ac:dyDescent="0.3">
      <c r="A105" s="86"/>
      <c r="B105" s="86"/>
      <c r="C105" s="86"/>
      <c r="D105" s="86"/>
      <c r="E105" s="86"/>
      <c r="F105" s="86"/>
      <c r="G105" s="86"/>
      <c r="H105" s="86"/>
      <c r="I105" s="86"/>
      <c r="J105" s="123"/>
      <c r="K105" s="123"/>
      <c r="L105" s="86"/>
      <c r="M105" s="86"/>
      <c r="N105" s="86"/>
      <c r="O105" s="86"/>
      <c r="P105" s="86"/>
      <c r="Q105" s="86"/>
      <c r="R105" s="86"/>
      <c r="S105" s="86"/>
      <c r="T105" s="86"/>
      <c r="U105" s="86"/>
      <c r="V105" s="86"/>
      <c r="W105" s="86"/>
      <c r="X105" s="86"/>
      <c r="Y105" s="86"/>
      <c r="Z105" s="86"/>
    </row>
    <row r="106" spans="1:26" ht="14.25" customHeight="1" x14ac:dyDescent="0.3">
      <c r="A106" s="86"/>
      <c r="B106" s="86"/>
      <c r="C106" s="86"/>
      <c r="D106" s="86"/>
      <c r="E106" s="86"/>
      <c r="F106" s="86"/>
      <c r="G106" s="86"/>
      <c r="H106" s="86"/>
      <c r="I106" s="86"/>
      <c r="J106" s="123"/>
      <c r="K106" s="123"/>
      <c r="L106" s="86"/>
      <c r="M106" s="86"/>
      <c r="N106" s="86"/>
      <c r="O106" s="86"/>
      <c r="P106" s="86"/>
      <c r="Q106" s="86"/>
      <c r="R106" s="86"/>
      <c r="S106" s="86"/>
      <c r="T106" s="86"/>
      <c r="U106" s="86"/>
      <c r="V106" s="86"/>
      <c r="W106" s="86"/>
      <c r="X106" s="86"/>
      <c r="Y106" s="86"/>
      <c r="Z106" s="86"/>
    </row>
    <row r="107" spans="1:26" ht="14.25" customHeight="1" x14ac:dyDescent="0.3">
      <c r="A107" s="86"/>
      <c r="B107" s="86"/>
      <c r="C107" s="86"/>
      <c r="D107" s="86"/>
      <c r="E107" s="86"/>
      <c r="F107" s="86"/>
      <c r="G107" s="86"/>
      <c r="H107" s="86"/>
      <c r="I107" s="86"/>
      <c r="J107" s="123"/>
      <c r="K107" s="123"/>
      <c r="L107" s="86"/>
      <c r="M107" s="86"/>
      <c r="N107" s="86"/>
      <c r="O107" s="86"/>
      <c r="P107" s="86"/>
      <c r="Q107" s="86"/>
      <c r="R107" s="86"/>
      <c r="S107" s="86"/>
      <c r="T107" s="86"/>
      <c r="U107" s="86"/>
      <c r="V107" s="86"/>
      <c r="W107" s="86"/>
      <c r="X107" s="86"/>
      <c r="Y107" s="86"/>
      <c r="Z107" s="86"/>
    </row>
    <row r="108" spans="1:26" ht="14.25" customHeight="1" x14ac:dyDescent="0.3">
      <c r="A108" s="86"/>
      <c r="B108" s="86"/>
      <c r="C108" s="86"/>
      <c r="D108" s="86"/>
      <c r="E108" s="86"/>
      <c r="F108" s="86"/>
      <c r="G108" s="86"/>
      <c r="H108" s="86"/>
      <c r="I108" s="86"/>
      <c r="J108" s="123"/>
      <c r="K108" s="123"/>
      <c r="L108" s="86"/>
      <c r="M108" s="86"/>
      <c r="N108" s="86"/>
      <c r="O108" s="86"/>
      <c r="P108" s="86"/>
      <c r="Q108" s="86"/>
      <c r="R108" s="86"/>
      <c r="S108" s="86"/>
      <c r="T108" s="86"/>
      <c r="U108" s="86"/>
      <c r="V108" s="86"/>
      <c r="W108" s="86"/>
      <c r="X108" s="86"/>
      <c r="Y108" s="86"/>
      <c r="Z108" s="86"/>
    </row>
    <row r="109" spans="1:26" ht="14.25" customHeight="1" x14ac:dyDescent="0.3">
      <c r="A109" s="86"/>
      <c r="B109" s="86"/>
      <c r="C109" s="86"/>
      <c r="D109" s="86"/>
      <c r="E109" s="86"/>
      <c r="F109" s="86"/>
      <c r="G109" s="86"/>
      <c r="H109" s="86"/>
      <c r="I109" s="86"/>
      <c r="J109" s="123"/>
      <c r="K109" s="123"/>
      <c r="L109" s="86"/>
      <c r="M109" s="86"/>
      <c r="N109" s="86"/>
      <c r="O109" s="86"/>
      <c r="P109" s="86"/>
      <c r="Q109" s="86"/>
      <c r="R109" s="86"/>
      <c r="S109" s="86"/>
      <c r="T109" s="86"/>
      <c r="U109" s="86"/>
      <c r="V109" s="86"/>
      <c r="W109" s="86"/>
      <c r="X109" s="86"/>
      <c r="Y109" s="86"/>
      <c r="Z109" s="86"/>
    </row>
    <row r="110" spans="1:26" ht="14.25" customHeight="1" x14ac:dyDescent="0.3">
      <c r="A110" s="86"/>
      <c r="B110" s="86"/>
      <c r="C110" s="86"/>
      <c r="D110" s="86"/>
      <c r="E110" s="86"/>
      <c r="F110" s="86"/>
      <c r="G110" s="86"/>
      <c r="H110" s="86"/>
      <c r="I110" s="86"/>
      <c r="J110" s="123"/>
      <c r="K110" s="123"/>
      <c r="L110" s="86"/>
      <c r="M110" s="86"/>
      <c r="N110" s="86"/>
      <c r="O110" s="86"/>
      <c r="P110" s="86"/>
      <c r="Q110" s="86"/>
      <c r="R110" s="86"/>
      <c r="S110" s="86"/>
      <c r="T110" s="86"/>
      <c r="U110" s="86"/>
      <c r="V110" s="86"/>
      <c r="W110" s="86"/>
      <c r="X110" s="86"/>
      <c r="Y110" s="86"/>
      <c r="Z110" s="86"/>
    </row>
    <row r="111" spans="1:26" ht="14.25" customHeight="1" x14ac:dyDescent="0.3">
      <c r="A111" s="86"/>
      <c r="B111" s="86"/>
      <c r="C111" s="86"/>
      <c r="D111" s="86"/>
      <c r="E111" s="86"/>
      <c r="F111" s="86"/>
      <c r="G111" s="86"/>
      <c r="H111" s="86"/>
      <c r="I111" s="86"/>
      <c r="J111" s="123"/>
      <c r="K111" s="123"/>
      <c r="L111" s="86"/>
      <c r="M111" s="86"/>
      <c r="N111" s="86"/>
      <c r="O111" s="86"/>
      <c r="P111" s="86"/>
      <c r="Q111" s="86"/>
      <c r="R111" s="86"/>
      <c r="S111" s="86"/>
      <c r="T111" s="86"/>
      <c r="U111" s="86"/>
      <c r="V111" s="86"/>
      <c r="W111" s="86"/>
      <c r="X111" s="86"/>
      <c r="Y111" s="86"/>
      <c r="Z111" s="86"/>
    </row>
    <row r="112" spans="1:26" ht="14.25" customHeight="1" x14ac:dyDescent="0.3">
      <c r="A112" s="86"/>
      <c r="B112" s="86"/>
      <c r="C112" s="86"/>
      <c r="D112" s="86"/>
      <c r="E112" s="86"/>
      <c r="F112" s="86"/>
      <c r="G112" s="86"/>
      <c r="H112" s="86"/>
      <c r="I112" s="86"/>
      <c r="J112" s="123"/>
      <c r="K112" s="123"/>
      <c r="L112" s="86"/>
      <c r="M112" s="86"/>
      <c r="N112" s="86"/>
      <c r="O112" s="86"/>
      <c r="P112" s="86"/>
      <c r="Q112" s="86"/>
      <c r="R112" s="86"/>
      <c r="S112" s="86"/>
      <c r="T112" s="86"/>
      <c r="U112" s="86"/>
      <c r="V112" s="86"/>
      <c r="W112" s="86"/>
      <c r="X112" s="86"/>
      <c r="Y112" s="86"/>
      <c r="Z112" s="86"/>
    </row>
    <row r="113" spans="1:26" ht="14.25" customHeight="1" x14ac:dyDescent="0.3">
      <c r="A113" s="86"/>
      <c r="B113" s="86"/>
      <c r="C113" s="86"/>
      <c r="D113" s="86"/>
      <c r="E113" s="86"/>
      <c r="F113" s="86"/>
      <c r="G113" s="86"/>
      <c r="H113" s="86"/>
      <c r="I113" s="86"/>
      <c r="J113" s="123"/>
      <c r="K113" s="123"/>
      <c r="L113" s="86"/>
      <c r="M113" s="86"/>
      <c r="N113" s="86"/>
      <c r="O113" s="86"/>
      <c r="P113" s="86"/>
      <c r="Q113" s="86"/>
      <c r="R113" s="86"/>
      <c r="S113" s="86"/>
      <c r="T113" s="86"/>
      <c r="U113" s="86"/>
      <c r="V113" s="86"/>
      <c r="W113" s="86"/>
      <c r="X113" s="86"/>
      <c r="Y113" s="86"/>
      <c r="Z113" s="86"/>
    </row>
    <row r="114" spans="1:26" ht="14.25" customHeight="1" x14ac:dyDescent="0.3">
      <c r="A114" s="86"/>
      <c r="B114" s="86"/>
      <c r="C114" s="86"/>
      <c r="D114" s="86"/>
      <c r="E114" s="86"/>
      <c r="F114" s="86"/>
      <c r="G114" s="86"/>
      <c r="H114" s="86"/>
      <c r="I114" s="86"/>
      <c r="J114" s="123"/>
      <c r="K114" s="123"/>
      <c r="L114" s="86"/>
      <c r="M114" s="86"/>
      <c r="N114" s="86"/>
      <c r="O114" s="86"/>
      <c r="P114" s="86"/>
      <c r="Q114" s="86"/>
      <c r="R114" s="86"/>
      <c r="S114" s="86"/>
      <c r="T114" s="86"/>
      <c r="U114" s="86"/>
      <c r="V114" s="86"/>
      <c r="W114" s="86"/>
      <c r="X114" s="86"/>
      <c r="Y114" s="86"/>
      <c r="Z114" s="86"/>
    </row>
    <row r="115" spans="1:26" ht="14.25" customHeight="1" x14ac:dyDescent="0.3">
      <c r="A115" s="86"/>
      <c r="B115" s="86"/>
      <c r="C115" s="86"/>
      <c r="D115" s="86"/>
      <c r="E115" s="86"/>
      <c r="F115" s="86"/>
      <c r="G115" s="86"/>
      <c r="H115" s="86"/>
      <c r="I115" s="86"/>
      <c r="J115" s="123"/>
      <c r="K115" s="123"/>
      <c r="L115" s="86"/>
      <c r="M115" s="86"/>
      <c r="N115" s="86"/>
      <c r="O115" s="86"/>
      <c r="P115" s="86"/>
      <c r="Q115" s="86"/>
      <c r="R115" s="86"/>
      <c r="S115" s="86"/>
      <c r="T115" s="86"/>
      <c r="U115" s="86"/>
      <c r="V115" s="86"/>
      <c r="W115" s="86"/>
      <c r="X115" s="86"/>
      <c r="Y115" s="86"/>
      <c r="Z115" s="86"/>
    </row>
    <row r="116" spans="1:26" ht="14.25" customHeight="1" x14ac:dyDescent="0.3">
      <c r="A116" s="86"/>
      <c r="B116" s="86"/>
      <c r="C116" s="86"/>
      <c r="D116" s="86"/>
      <c r="E116" s="86"/>
      <c r="F116" s="86"/>
      <c r="G116" s="86"/>
      <c r="H116" s="86"/>
      <c r="I116" s="86"/>
      <c r="J116" s="123"/>
      <c r="K116" s="123"/>
      <c r="L116" s="86"/>
      <c r="M116" s="86"/>
      <c r="N116" s="86"/>
      <c r="O116" s="86"/>
      <c r="P116" s="86"/>
      <c r="Q116" s="86"/>
      <c r="R116" s="86"/>
      <c r="S116" s="86"/>
      <c r="T116" s="86"/>
      <c r="U116" s="86"/>
      <c r="V116" s="86"/>
      <c r="W116" s="86"/>
      <c r="X116" s="86"/>
      <c r="Y116" s="86"/>
      <c r="Z116" s="86"/>
    </row>
    <row r="117" spans="1:26" ht="14.25" customHeight="1" x14ac:dyDescent="0.3">
      <c r="A117" s="86"/>
      <c r="B117" s="86"/>
      <c r="C117" s="86"/>
      <c r="D117" s="86"/>
      <c r="E117" s="86"/>
      <c r="F117" s="86"/>
      <c r="G117" s="86"/>
      <c r="H117" s="86"/>
      <c r="I117" s="86"/>
      <c r="J117" s="123"/>
      <c r="K117" s="123"/>
      <c r="L117" s="86"/>
      <c r="M117" s="86"/>
      <c r="N117" s="86"/>
      <c r="O117" s="86"/>
      <c r="P117" s="86"/>
      <c r="Q117" s="86"/>
      <c r="R117" s="86"/>
      <c r="S117" s="86"/>
      <c r="T117" s="86"/>
      <c r="U117" s="86"/>
      <c r="V117" s="86"/>
      <c r="W117" s="86"/>
      <c r="X117" s="86"/>
      <c r="Y117" s="86"/>
      <c r="Z117" s="86"/>
    </row>
    <row r="118" spans="1:26" ht="14.25" customHeight="1" x14ac:dyDescent="0.3">
      <c r="A118" s="86"/>
      <c r="B118" s="86"/>
      <c r="C118" s="86"/>
      <c r="D118" s="86"/>
      <c r="E118" s="86"/>
      <c r="F118" s="86"/>
      <c r="G118" s="86"/>
      <c r="H118" s="86"/>
      <c r="I118" s="86"/>
      <c r="J118" s="123"/>
      <c r="K118" s="123"/>
      <c r="L118" s="86"/>
      <c r="M118" s="86"/>
      <c r="N118" s="86"/>
      <c r="O118" s="86"/>
      <c r="P118" s="86"/>
      <c r="Q118" s="86"/>
      <c r="R118" s="86"/>
      <c r="S118" s="86"/>
      <c r="T118" s="86"/>
      <c r="U118" s="86"/>
      <c r="V118" s="86"/>
      <c r="W118" s="86"/>
      <c r="X118" s="86"/>
      <c r="Y118" s="86"/>
      <c r="Z118" s="86"/>
    </row>
    <row r="119" spans="1:26" ht="14.25" customHeight="1" x14ac:dyDescent="0.3">
      <c r="A119" s="86"/>
      <c r="B119" s="86"/>
      <c r="C119" s="86"/>
      <c r="D119" s="86"/>
      <c r="E119" s="86"/>
      <c r="F119" s="86"/>
      <c r="G119" s="86"/>
      <c r="H119" s="86"/>
      <c r="I119" s="86"/>
      <c r="J119" s="123"/>
      <c r="K119" s="123"/>
      <c r="L119" s="86"/>
      <c r="M119" s="86"/>
      <c r="N119" s="86"/>
      <c r="O119" s="86"/>
      <c r="P119" s="86"/>
      <c r="Q119" s="86"/>
      <c r="R119" s="86"/>
      <c r="S119" s="86"/>
      <c r="T119" s="86"/>
      <c r="U119" s="86"/>
      <c r="V119" s="86"/>
      <c r="W119" s="86"/>
      <c r="X119" s="86"/>
      <c r="Y119" s="86"/>
      <c r="Z119" s="86"/>
    </row>
    <row r="120" spans="1:26" ht="14.25" customHeight="1" x14ac:dyDescent="0.3">
      <c r="A120" s="86"/>
      <c r="B120" s="86"/>
      <c r="C120" s="86"/>
      <c r="D120" s="86"/>
      <c r="E120" s="86"/>
      <c r="F120" s="86"/>
      <c r="G120" s="86"/>
      <c r="H120" s="86"/>
      <c r="I120" s="86"/>
      <c r="J120" s="123"/>
      <c r="K120" s="123"/>
      <c r="L120" s="86"/>
      <c r="M120" s="86"/>
      <c r="N120" s="86"/>
      <c r="O120" s="86"/>
      <c r="P120" s="86"/>
      <c r="Q120" s="86"/>
      <c r="R120" s="86"/>
      <c r="S120" s="86"/>
      <c r="T120" s="86"/>
      <c r="U120" s="86"/>
      <c r="V120" s="86"/>
      <c r="W120" s="86"/>
      <c r="X120" s="86"/>
      <c r="Y120" s="86"/>
      <c r="Z120" s="86"/>
    </row>
    <row r="121" spans="1:26" ht="14.25" customHeight="1" x14ac:dyDescent="0.3">
      <c r="A121" s="86"/>
      <c r="B121" s="86"/>
      <c r="C121" s="86"/>
      <c r="D121" s="86"/>
      <c r="E121" s="86"/>
      <c r="F121" s="86"/>
      <c r="G121" s="86"/>
      <c r="H121" s="86"/>
      <c r="I121" s="86"/>
      <c r="J121" s="123"/>
      <c r="K121" s="123"/>
      <c r="L121" s="86"/>
      <c r="M121" s="86"/>
      <c r="N121" s="86"/>
      <c r="O121" s="86"/>
      <c r="P121" s="86"/>
      <c r="Q121" s="86"/>
      <c r="R121" s="86"/>
      <c r="S121" s="86"/>
      <c r="T121" s="86"/>
      <c r="U121" s="86"/>
      <c r="V121" s="86"/>
      <c r="W121" s="86"/>
      <c r="X121" s="86"/>
      <c r="Y121" s="86"/>
      <c r="Z121" s="86"/>
    </row>
    <row r="122" spans="1:26" ht="14.25" customHeight="1" x14ac:dyDescent="0.3">
      <c r="A122" s="86"/>
      <c r="B122" s="86"/>
      <c r="C122" s="86"/>
      <c r="D122" s="86"/>
      <c r="E122" s="86"/>
      <c r="F122" s="86"/>
      <c r="G122" s="86"/>
      <c r="H122" s="86"/>
      <c r="I122" s="86"/>
      <c r="J122" s="123"/>
      <c r="K122" s="123"/>
      <c r="L122" s="86"/>
      <c r="M122" s="86"/>
      <c r="N122" s="86"/>
      <c r="O122" s="86"/>
      <c r="P122" s="86"/>
      <c r="Q122" s="86"/>
      <c r="R122" s="86"/>
      <c r="S122" s="86"/>
      <c r="T122" s="86"/>
      <c r="U122" s="86"/>
      <c r="V122" s="86"/>
      <c r="W122" s="86"/>
      <c r="X122" s="86"/>
      <c r="Y122" s="86"/>
      <c r="Z122" s="86"/>
    </row>
    <row r="123" spans="1:26" ht="14.25" customHeight="1" x14ac:dyDescent="0.3">
      <c r="A123" s="86"/>
      <c r="B123" s="86"/>
      <c r="C123" s="86"/>
      <c r="D123" s="86"/>
      <c r="E123" s="86"/>
      <c r="F123" s="86"/>
      <c r="G123" s="86"/>
      <c r="H123" s="86"/>
      <c r="I123" s="86"/>
      <c r="J123" s="123"/>
      <c r="K123" s="123"/>
      <c r="L123" s="86"/>
      <c r="M123" s="86"/>
      <c r="N123" s="86"/>
      <c r="O123" s="86"/>
      <c r="P123" s="86"/>
      <c r="Q123" s="86"/>
      <c r="R123" s="86"/>
      <c r="S123" s="86"/>
      <c r="T123" s="86"/>
      <c r="U123" s="86"/>
      <c r="V123" s="86"/>
      <c r="W123" s="86"/>
      <c r="X123" s="86"/>
      <c r="Y123" s="86"/>
      <c r="Z123" s="86"/>
    </row>
    <row r="124" spans="1:26" ht="14.25" customHeight="1" x14ac:dyDescent="0.3">
      <c r="A124" s="86"/>
      <c r="B124" s="86"/>
      <c r="C124" s="86"/>
      <c r="D124" s="86"/>
      <c r="E124" s="86"/>
      <c r="F124" s="86"/>
      <c r="G124" s="86"/>
      <c r="H124" s="86"/>
      <c r="I124" s="86"/>
      <c r="J124" s="123"/>
      <c r="K124" s="123"/>
      <c r="L124" s="86"/>
      <c r="M124" s="86"/>
      <c r="N124" s="86"/>
      <c r="O124" s="86"/>
      <c r="P124" s="86"/>
      <c r="Q124" s="86"/>
      <c r="R124" s="86"/>
      <c r="S124" s="86"/>
      <c r="T124" s="86"/>
      <c r="U124" s="86"/>
      <c r="V124" s="86"/>
      <c r="W124" s="86"/>
      <c r="X124" s="86"/>
      <c r="Y124" s="86"/>
      <c r="Z124" s="86"/>
    </row>
    <row r="125" spans="1:26" ht="14.25" customHeight="1" x14ac:dyDescent="0.3">
      <c r="A125" s="86"/>
      <c r="B125" s="86"/>
      <c r="C125" s="86"/>
      <c r="D125" s="86"/>
      <c r="E125" s="86"/>
      <c r="F125" s="86"/>
      <c r="G125" s="86"/>
      <c r="H125" s="86"/>
      <c r="I125" s="86"/>
      <c r="J125" s="123"/>
      <c r="K125" s="123"/>
      <c r="L125" s="86"/>
      <c r="M125" s="86"/>
      <c r="N125" s="86"/>
      <c r="O125" s="86"/>
      <c r="P125" s="86"/>
      <c r="Q125" s="86"/>
      <c r="R125" s="86"/>
      <c r="S125" s="86"/>
      <c r="T125" s="86"/>
      <c r="U125" s="86"/>
      <c r="V125" s="86"/>
      <c r="W125" s="86"/>
      <c r="X125" s="86"/>
      <c r="Y125" s="86"/>
      <c r="Z125" s="86"/>
    </row>
    <row r="126" spans="1:26" ht="14.25" customHeight="1" x14ac:dyDescent="0.3">
      <c r="A126" s="86"/>
      <c r="B126" s="86"/>
      <c r="C126" s="86"/>
      <c r="D126" s="86"/>
      <c r="E126" s="86"/>
      <c r="F126" s="86"/>
      <c r="G126" s="86"/>
      <c r="H126" s="86"/>
      <c r="I126" s="86"/>
      <c r="J126" s="123"/>
      <c r="K126" s="123"/>
      <c r="L126" s="86"/>
      <c r="M126" s="86"/>
      <c r="N126" s="86"/>
      <c r="O126" s="86"/>
      <c r="P126" s="86"/>
      <c r="Q126" s="86"/>
      <c r="R126" s="86"/>
      <c r="S126" s="86"/>
      <c r="T126" s="86"/>
      <c r="U126" s="86"/>
      <c r="V126" s="86"/>
      <c r="W126" s="86"/>
      <c r="X126" s="86"/>
      <c r="Y126" s="86"/>
      <c r="Z126" s="86"/>
    </row>
    <row r="127" spans="1:26" ht="14.25" customHeight="1" x14ac:dyDescent="0.3">
      <c r="A127" s="86"/>
      <c r="B127" s="86"/>
      <c r="C127" s="86"/>
      <c r="D127" s="86"/>
      <c r="E127" s="86"/>
      <c r="F127" s="86"/>
      <c r="G127" s="86"/>
      <c r="H127" s="86"/>
      <c r="I127" s="86"/>
      <c r="J127" s="123"/>
      <c r="K127" s="123"/>
      <c r="L127" s="86"/>
      <c r="M127" s="86"/>
      <c r="N127" s="86"/>
      <c r="O127" s="86"/>
      <c r="P127" s="86"/>
      <c r="Q127" s="86"/>
      <c r="R127" s="86"/>
      <c r="S127" s="86"/>
      <c r="T127" s="86"/>
      <c r="U127" s="86"/>
      <c r="V127" s="86"/>
      <c r="W127" s="86"/>
      <c r="X127" s="86"/>
      <c r="Y127" s="86"/>
      <c r="Z127" s="86"/>
    </row>
    <row r="128" spans="1:26" ht="14.25" customHeight="1" x14ac:dyDescent="0.3">
      <c r="A128" s="86"/>
      <c r="B128" s="86"/>
      <c r="C128" s="86"/>
      <c r="D128" s="86"/>
      <c r="E128" s="86"/>
      <c r="F128" s="86"/>
      <c r="G128" s="86"/>
      <c r="H128" s="86"/>
      <c r="I128" s="86"/>
      <c r="J128" s="123"/>
      <c r="K128" s="123"/>
      <c r="L128" s="86"/>
      <c r="M128" s="86"/>
      <c r="N128" s="86"/>
      <c r="O128" s="86"/>
      <c r="P128" s="86"/>
      <c r="Q128" s="86"/>
      <c r="R128" s="86"/>
      <c r="S128" s="86"/>
      <c r="T128" s="86"/>
      <c r="U128" s="86"/>
      <c r="V128" s="86"/>
      <c r="W128" s="86"/>
      <c r="X128" s="86"/>
      <c r="Y128" s="86"/>
      <c r="Z128" s="86"/>
    </row>
    <row r="129" spans="1:26" ht="14.25" customHeight="1" x14ac:dyDescent="0.3">
      <c r="A129" s="86"/>
      <c r="B129" s="86"/>
      <c r="C129" s="86"/>
      <c r="D129" s="86"/>
      <c r="E129" s="86"/>
      <c r="F129" s="86"/>
      <c r="G129" s="86"/>
      <c r="H129" s="86"/>
      <c r="I129" s="86"/>
      <c r="J129" s="123"/>
      <c r="K129" s="123"/>
      <c r="L129" s="86"/>
      <c r="M129" s="86"/>
      <c r="N129" s="86"/>
      <c r="O129" s="86"/>
      <c r="P129" s="86"/>
      <c r="Q129" s="86"/>
      <c r="R129" s="86"/>
      <c r="S129" s="86"/>
      <c r="T129" s="86"/>
      <c r="U129" s="86"/>
      <c r="V129" s="86"/>
      <c r="W129" s="86"/>
      <c r="X129" s="86"/>
      <c r="Y129" s="86"/>
      <c r="Z129" s="86"/>
    </row>
    <row r="130" spans="1:26" ht="14.25" customHeight="1" x14ac:dyDescent="0.3">
      <c r="A130" s="86"/>
      <c r="B130" s="86"/>
      <c r="C130" s="86"/>
      <c r="D130" s="86"/>
      <c r="E130" s="86"/>
      <c r="F130" s="86"/>
      <c r="G130" s="86"/>
      <c r="H130" s="86"/>
      <c r="I130" s="86"/>
      <c r="J130" s="123"/>
      <c r="K130" s="123"/>
      <c r="L130" s="86"/>
      <c r="M130" s="86"/>
      <c r="N130" s="86"/>
      <c r="O130" s="86"/>
      <c r="P130" s="86"/>
      <c r="Q130" s="86"/>
      <c r="R130" s="86"/>
      <c r="S130" s="86"/>
      <c r="T130" s="86"/>
      <c r="U130" s="86"/>
      <c r="V130" s="86"/>
      <c r="W130" s="86"/>
      <c r="X130" s="86"/>
      <c r="Y130" s="86"/>
      <c r="Z130" s="86"/>
    </row>
    <row r="131" spans="1:26" ht="14.25" customHeight="1" x14ac:dyDescent="0.3">
      <c r="A131" s="86"/>
      <c r="B131" s="86"/>
      <c r="C131" s="86"/>
      <c r="D131" s="86"/>
      <c r="E131" s="86"/>
      <c r="F131" s="86"/>
      <c r="G131" s="86"/>
      <c r="H131" s="86"/>
      <c r="I131" s="86"/>
      <c r="J131" s="123"/>
      <c r="K131" s="123"/>
      <c r="L131" s="86"/>
      <c r="M131" s="86"/>
      <c r="N131" s="86"/>
      <c r="O131" s="86"/>
      <c r="P131" s="86"/>
      <c r="Q131" s="86"/>
      <c r="R131" s="86"/>
      <c r="S131" s="86"/>
      <c r="T131" s="86"/>
      <c r="U131" s="86"/>
      <c r="V131" s="86"/>
      <c r="W131" s="86"/>
      <c r="X131" s="86"/>
      <c r="Y131" s="86"/>
      <c r="Z131" s="86"/>
    </row>
    <row r="132" spans="1:26" ht="14.25" customHeight="1" x14ac:dyDescent="0.3">
      <c r="A132" s="86"/>
      <c r="B132" s="86"/>
      <c r="C132" s="86"/>
      <c r="D132" s="86"/>
      <c r="E132" s="86"/>
      <c r="F132" s="86"/>
      <c r="G132" s="86"/>
      <c r="H132" s="86"/>
      <c r="I132" s="86"/>
      <c r="J132" s="123"/>
      <c r="K132" s="123"/>
      <c r="L132" s="86"/>
      <c r="M132" s="86"/>
      <c r="N132" s="86"/>
      <c r="O132" s="86"/>
      <c r="P132" s="86"/>
      <c r="Q132" s="86"/>
      <c r="R132" s="86"/>
      <c r="S132" s="86"/>
      <c r="T132" s="86"/>
      <c r="U132" s="86"/>
      <c r="V132" s="86"/>
      <c r="W132" s="86"/>
      <c r="X132" s="86"/>
      <c r="Y132" s="86"/>
      <c r="Z132" s="86"/>
    </row>
    <row r="133" spans="1:26" ht="14.25" customHeight="1" x14ac:dyDescent="0.3">
      <c r="A133" s="86"/>
      <c r="B133" s="86"/>
      <c r="C133" s="86"/>
      <c r="D133" s="86"/>
      <c r="E133" s="86"/>
      <c r="F133" s="86"/>
      <c r="G133" s="86"/>
      <c r="H133" s="86"/>
      <c r="I133" s="86"/>
      <c r="J133" s="123"/>
      <c r="K133" s="123"/>
      <c r="L133" s="86"/>
      <c r="M133" s="86"/>
      <c r="N133" s="86"/>
      <c r="O133" s="86"/>
      <c r="P133" s="86"/>
      <c r="Q133" s="86"/>
      <c r="R133" s="86"/>
      <c r="S133" s="86"/>
      <c r="T133" s="86"/>
      <c r="U133" s="86"/>
      <c r="V133" s="86"/>
      <c r="W133" s="86"/>
      <c r="X133" s="86"/>
      <c r="Y133" s="86"/>
      <c r="Z133" s="86"/>
    </row>
    <row r="134" spans="1:26" ht="14.25" customHeight="1" x14ac:dyDescent="0.3">
      <c r="A134" s="86"/>
      <c r="B134" s="86"/>
      <c r="C134" s="86"/>
      <c r="D134" s="86"/>
      <c r="E134" s="86"/>
      <c r="F134" s="86"/>
      <c r="G134" s="86"/>
      <c r="H134" s="86"/>
      <c r="I134" s="86"/>
      <c r="J134" s="123"/>
      <c r="K134" s="123"/>
      <c r="L134" s="86"/>
      <c r="M134" s="86"/>
      <c r="N134" s="86"/>
      <c r="O134" s="86"/>
      <c r="P134" s="86"/>
      <c r="Q134" s="86"/>
      <c r="R134" s="86"/>
      <c r="S134" s="86"/>
      <c r="T134" s="86"/>
      <c r="U134" s="86"/>
      <c r="V134" s="86"/>
      <c r="W134" s="86"/>
      <c r="X134" s="86"/>
      <c r="Y134" s="86"/>
      <c r="Z134" s="86"/>
    </row>
    <row r="135" spans="1:26" ht="14.25" customHeight="1" x14ac:dyDescent="0.3">
      <c r="A135" s="86"/>
      <c r="B135" s="86"/>
      <c r="C135" s="86"/>
      <c r="D135" s="86"/>
      <c r="E135" s="86"/>
      <c r="F135" s="86"/>
      <c r="G135" s="86"/>
      <c r="H135" s="86"/>
      <c r="I135" s="86"/>
      <c r="J135" s="123"/>
      <c r="K135" s="123"/>
      <c r="L135" s="86"/>
      <c r="M135" s="86"/>
      <c r="N135" s="86"/>
      <c r="O135" s="86"/>
      <c r="P135" s="86"/>
      <c r="Q135" s="86"/>
      <c r="R135" s="86"/>
      <c r="S135" s="86"/>
      <c r="T135" s="86"/>
      <c r="U135" s="86"/>
      <c r="V135" s="86"/>
      <c r="W135" s="86"/>
      <c r="X135" s="86"/>
      <c r="Y135" s="86"/>
      <c r="Z135" s="86"/>
    </row>
    <row r="136" spans="1:26" ht="14.25" customHeight="1" x14ac:dyDescent="0.3">
      <c r="A136" s="86"/>
      <c r="B136" s="86"/>
      <c r="C136" s="86"/>
      <c r="D136" s="86"/>
      <c r="E136" s="86"/>
      <c r="F136" s="86"/>
      <c r="G136" s="86"/>
      <c r="H136" s="86"/>
      <c r="I136" s="86"/>
      <c r="J136" s="123"/>
      <c r="K136" s="123"/>
      <c r="L136" s="86"/>
      <c r="M136" s="86"/>
      <c r="N136" s="86"/>
      <c r="O136" s="86"/>
      <c r="P136" s="86"/>
      <c r="Q136" s="86"/>
      <c r="R136" s="86"/>
      <c r="S136" s="86"/>
      <c r="T136" s="86"/>
      <c r="U136" s="86"/>
      <c r="V136" s="86"/>
      <c r="W136" s="86"/>
      <c r="X136" s="86"/>
      <c r="Y136" s="86"/>
      <c r="Z136" s="86"/>
    </row>
    <row r="137" spans="1:26" ht="14.25" customHeight="1" x14ac:dyDescent="0.3">
      <c r="A137" s="86"/>
      <c r="B137" s="86"/>
      <c r="C137" s="86"/>
      <c r="D137" s="86"/>
      <c r="E137" s="86"/>
      <c r="F137" s="86"/>
      <c r="G137" s="86"/>
      <c r="H137" s="86"/>
      <c r="I137" s="86"/>
      <c r="J137" s="123"/>
      <c r="K137" s="123"/>
      <c r="L137" s="86"/>
      <c r="M137" s="86"/>
      <c r="N137" s="86"/>
      <c r="O137" s="86"/>
      <c r="P137" s="86"/>
      <c r="Q137" s="86"/>
      <c r="R137" s="86"/>
      <c r="S137" s="86"/>
      <c r="T137" s="86"/>
      <c r="U137" s="86"/>
      <c r="V137" s="86"/>
      <c r="W137" s="86"/>
      <c r="X137" s="86"/>
      <c r="Y137" s="86"/>
      <c r="Z137" s="86"/>
    </row>
    <row r="138" spans="1:26" ht="14.25" customHeight="1" x14ac:dyDescent="0.3">
      <c r="A138" s="86"/>
      <c r="B138" s="86"/>
      <c r="C138" s="86"/>
      <c r="D138" s="86"/>
      <c r="E138" s="86"/>
      <c r="F138" s="86"/>
      <c r="G138" s="86"/>
      <c r="H138" s="86"/>
      <c r="I138" s="86"/>
      <c r="J138" s="123"/>
      <c r="K138" s="123"/>
      <c r="L138" s="86"/>
      <c r="M138" s="86"/>
      <c r="N138" s="86"/>
      <c r="O138" s="86"/>
      <c r="P138" s="86"/>
      <c r="Q138" s="86"/>
      <c r="R138" s="86"/>
      <c r="S138" s="86"/>
      <c r="T138" s="86"/>
      <c r="U138" s="86"/>
      <c r="V138" s="86"/>
      <c r="W138" s="86"/>
      <c r="X138" s="86"/>
      <c r="Y138" s="86"/>
      <c r="Z138" s="86"/>
    </row>
    <row r="139" spans="1:26" ht="14.25" customHeight="1" x14ac:dyDescent="0.3">
      <c r="A139" s="86"/>
      <c r="B139" s="86"/>
      <c r="C139" s="86"/>
      <c r="D139" s="86"/>
      <c r="E139" s="86"/>
      <c r="F139" s="86"/>
      <c r="G139" s="86"/>
      <c r="H139" s="86"/>
      <c r="I139" s="86"/>
      <c r="J139" s="123"/>
      <c r="K139" s="123"/>
      <c r="L139" s="86"/>
      <c r="M139" s="86"/>
      <c r="N139" s="86"/>
      <c r="O139" s="86"/>
      <c r="P139" s="86"/>
      <c r="Q139" s="86"/>
      <c r="R139" s="86"/>
      <c r="S139" s="86"/>
      <c r="T139" s="86"/>
      <c r="U139" s="86"/>
      <c r="V139" s="86"/>
      <c r="W139" s="86"/>
      <c r="X139" s="86"/>
      <c r="Y139" s="86"/>
      <c r="Z139" s="86"/>
    </row>
    <row r="140" spans="1:26" ht="14.25" customHeight="1" x14ac:dyDescent="0.3">
      <c r="A140" s="86"/>
      <c r="B140" s="86"/>
      <c r="C140" s="86"/>
      <c r="D140" s="86"/>
      <c r="E140" s="86"/>
      <c r="F140" s="86"/>
      <c r="G140" s="86"/>
      <c r="H140" s="86"/>
      <c r="I140" s="86"/>
      <c r="J140" s="123"/>
      <c r="K140" s="123"/>
      <c r="L140" s="86"/>
      <c r="M140" s="86"/>
      <c r="N140" s="86"/>
      <c r="O140" s="86"/>
      <c r="P140" s="86"/>
      <c r="Q140" s="86"/>
      <c r="R140" s="86"/>
      <c r="S140" s="86"/>
      <c r="T140" s="86"/>
      <c r="U140" s="86"/>
      <c r="V140" s="86"/>
      <c r="W140" s="86"/>
      <c r="X140" s="86"/>
      <c r="Y140" s="86"/>
      <c r="Z140" s="86"/>
    </row>
    <row r="141" spans="1:26" ht="14.25" customHeight="1" x14ac:dyDescent="0.3">
      <c r="A141" s="86"/>
      <c r="B141" s="86"/>
      <c r="C141" s="86"/>
      <c r="D141" s="86"/>
      <c r="E141" s="86"/>
      <c r="F141" s="86"/>
      <c r="G141" s="86"/>
      <c r="H141" s="86"/>
      <c r="I141" s="86"/>
      <c r="J141" s="123"/>
      <c r="K141" s="123"/>
      <c r="L141" s="86"/>
      <c r="M141" s="86"/>
      <c r="N141" s="86"/>
      <c r="O141" s="86"/>
      <c r="P141" s="86"/>
      <c r="Q141" s="86"/>
      <c r="R141" s="86"/>
      <c r="S141" s="86"/>
      <c r="T141" s="86"/>
      <c r="U141" s="86"/>
      <c r="V141" s="86"/>
      <c r="W141" s="86"/>
      <c r="X141" s="86"/>
      <c r="Y141" s="86"/>
      <c r="Z141" s="86"/>
    </row>
    <row r="142" spans="1:26" ht="14.25" customHeight="1" x14ac:dyDescent="0.3">
      <c r="A142" s="86"/>
      <c r="B142" s="86"/>
      <c r="C142" s="86"/>
      <c r="D142" s="86"/>
      <c r="E142" s="86"/>
      <c r="F142" s="86"/>
      <c r="G142" s="86"/>
      <c r="H142" s="86"/>
      <c r="I142" s="86"/>
      <c r="J142" s="123"/>
      <c r="K142" s="123"/>
      <c r="L142" s="86"/>
      <c r="M142" s="86"/>
      <c r="N142" s="86"/>
      <c r="O142" s="86"/>
      <c r="P142" s="86"/>
      <c r="Q142" s="86"/>
      <c r="R142" s="86"/>
      <c r="S142" s="86"/>
      <c r="T142" s="86"/>
      <c r="U142" s="86"/>
      <c r="V142" s="86"/>
      <c r="W142" s="86"/>
      <c r="X142" s="86"/>
      <c r="Y142" s="86"/>
      <c r="Z142" s="86"/>
    </row>
    <row r="143" spans="1:26" ht="14.25" customHeight="1" x14ac:dyDescent="0.3">
      <c r="A143" s="86"/>
      <c r="B143" s="86"/>
      <c r="C143" s="86"/>
      <c r="D143" s="86"/>
      <c r="E143" s="86"/>
      <c r="F143" s="86"/>
      <c r="G143" s="86"/>
      <c r="H143" s="86"/>
      <c r="I143" s="86"/>
      <c r="J143" s="123"/>
      <c r="K143" s="123"/>
      <c r="L143" s="86"/>
      <c r="M143" s="86"/>
      <c r="N143" s="86"/>
      <c r="O143" s="86"/>
      <c r="P143" s="86"/>
      <c r="Q143" s="86"/>
      <c r="R143" s="86"/>
      <c r="S143" s="86"/>
      <c r="T143" s="86"/>
      <c r="U143" s="86"/>
      <c r="V143" s="86"/>
      <c r="W143" s="86"/>
      <c r="X143" s="86"/>
      <c r="Y143" s="86"/>
      <c r="Z143" s="86"/>
    </row>
    <row r="144" spans="1:26" ht="14.25" customHeight="1" x14ac:dyDescent="0.3">
      <c r="A144" s="86"/>
      <c r="B144" s="86"/>
      <c r="C144" s="86"/>
      <c r="D144" s="86"/>
      <c r="E144" s="86"/>
      <c r="F144" s="86"/>
      <c r="G144" s="86"/>
      <c r="H144" s="86"/>
      <c r="I144" s="86"/>
      <c r="J144" s="123"/>
      <c r="K144" s="123"/>
      <c r="L144" s="86"/>
      <c r="M144" s="86"/>
      <c r="N144" s="86"/>
      <c r="O144" s="86"/>
      <c r="P144" s="86"/>
      <c r="Q144" s="86"/>
      <c r="R144" s="86"/>
      <c r="S144" s="86"/>
      <c r="T144" s="86"/>
      <c r="U144" s="86"/>
      <c r="V144" s="86"/>
      <c r="W144" s="86"/>
      <c r="X144" s="86"/>
      <c r="Y144" s="86"/>
      <c r="Z144" s="86"/>
    </row>
    <row r="145" spans="1:26" ht="14.25" customHeight="1" x14ac:dyDescent="0.3">
      <c r="A145" s="86"/>
      <c r="B145" s="86"/>
      <c r="C145" s="86"/>
      <c r="D145" s="86"/>
      <c r="E145" s="86"/>
      <c r="F145" s="86"/>
      <c r="G145" s="86"/>
      <c r="H145" s="86"/>
      <c r="I145" s="86"/>
      <c r="J145" s="123"/>
      <c r="K145" s="123"/>
      <c r="L145" s="86"/>
      <c r="M145" s="86"/>
      <c r="N145" s="86"/>
      <c r="O145" s="86"/>
      <c r="P145" s="86"/>
      <c r="Q145" s="86"/>
      <c r="R145" s="86"/>
      <c r="S145" s="86"/>
      <c r="T145" s="86"/>
      <c r="U145" s="86"/>
      <c r="V145" s="86"/>
      <c r="W145" s="86"/>
      <c r="X145" s="86"/>
      <c r="Y145" s="86"/>
      <c r="Z145" s="86"/>
    </row>
    <row r="146" spans="1:26" ht="14.25" customHeight="1" x14ac:dyDescent="0.3">
      <c r="A146" s="86"/>
      <c r="B146" s="86"/>
      <c r="C146" s="86"/>
      <c r="D146" s="86"/>
      <c r="E146" s="86"/>
      <c r="F146" s="86"/>
      <c r="G146" s="86"/>
      <c r="H146" s="86"/>
      <c r="I146" s="86"/>
      <c r="J146" s="123"/>
      <c r="K146" s="123"/>
      <c r="L146" s="86"/>
      <c r="M146" s="86"/>
      <c r="N146" s="86"/>
      <c r="O146" s="86"/>
      <c r="P146" s="86"/>
      <c r="Q146" s="86"/>
      <c r="R146" s="86"/>
      <c r="S146" s="86"/>
      <c r="T146" s="86"/>
      <c r="U146" s="86"/>
      <c r="V146" s="86"/>
      <c r="W146" s="86"/>
      <c r="X146" s="86"/>
      <c r="Y146" s="86"/>
      <c r="Z146" s="86"/>
    </row>
    <row r="147" spans="1:26" ht="14.25" customHeight="1" x14ac:dyDescent="0.3">
      <c r="A147" s="86"/>
      <c r="B147" s="86"/>
      <c r="C147" s="86"/>
      <c r="D147" s="86"/>
      <c r="E147" s="86"/>
      <c r="F147" s="86"/>
      <c r="G147" s="86"/>
      <c r="H147" s="86"/>
      <c r="I147" s="86"/>
      <c r="J147" s="123"/>
      <c r="K147" s="123"/>
      <c r="L147" s="86"/>
      <c r="M147" s="86"/>
      <c r="N147" s="86"/>
      <c r="O147" s="86"/>
      <c r="P147" s="86"/>
      <c r="Q147" s="86"/>
      <c r="R147" s="86"/>
      <c r="S147" s="86"/>
      <c r="T147" s="86"/>
      <c r="U147" s="86"/>
      <c r="V147" s="86"/>
      <c r="W147" s="86"/>
      <c r="X147" s="86"/>
      <c r="Y147" s="86"/>
      <c r="Z147" s="86"/>
    </row>
    <row r="148" spans="1:26" ht="14.25" customHeight="1" x14ac:dyDescent="0.3">
      <c r="A148" s="86"/>
      <c r="B148" s="86"/>
      <c r="C148" s="86"/>
      <c r="D148" s="86"/>
      <c r="E148" s="86"/>
      <c r="F148" s="86"/>
      <c r="G148" s="86"/>
      <c r="H148" s="86"/>
      <c r="I148" s="86"/>
      <c r="J148" s="123"/>
      <c r="K148" s="123"/>
      <c r="L148" s="86"/>
      <c r="M148" s="86"/>
      <c r="N148" s="86"/>
      <c r="O148" s="86"/>
      <c r="P148" s="86"/>
      <c r="Q148" s="86"/>
      <c r="R148" s="86"/>
      <c r="S148" s="86"/>
      <c r="T148" s="86"/>
      <c r="U148" s="86"/>
      <c r="V148" s="86"/>
      <c r="W148" s="86"/>
      <c r="X148" s="86"/>
      <c r="Y148" s="86"/>
      <c r="Z148" s="86"/>
    </row>
    <row r="149" spans="1:26" ht="14.25" customHeight="1" x14ac:dyDescent="0.3">
      <c r="A149" s="86"/>
      <c r="B149" s="86"/>
      <c r="C149" s="86"/>
      <c r="D149" s="86"/>
      <c r="E149" s="86"/>
      <c r="F149" s="86"/>
      <c r="G149" s="86"/>
      <c r="H149" s="86"/>
      <c r="I149" s="86"/>
      <c r="J149" s="123"/>
      <c r="K149" s="123"/>
      <c r="L149" s="86"/>
      <c r="M149" s="86"/>
      <c r="N149" s="86"/>
      <c r="O149" s="86"/>
      <c r="P149" s="86"/>
      <c r="Q149" s="86"/>
      <c r="R149" s="86"/>
      <c r="S149" s="86"/>
      <c r="T149" s="86"/>
      <c r="U149" s="86"/>
      <c r="V149" s="86"/>
      <c r="W149" s="86"/>
      <c r="X149" s="86"/>
      <c r="Y149" s="86"/>
      <c r="Z149" s="86"/>
    </row>
    <row r="150" spans="1:26" ht="14.25" customHeight="1" x14ac:dyDescent="0.3">
      <c r="A150" s="86"/>
      <c r="B150" s="86"/>
      <c r="C150" s="86"/>
      <c r="D150" s="86"/>
      <c r="E150" s="86"/>
      <c r="F150" s="86"/>
      <c r="G150" s="86"/>
      <c r="H150" s="86"/>
      <c r="I150" s="86"/>
      <c r="J150" s="123"/>
      <c r="K150" s="123"/>
      <c r="L150" s="86"/>
      <c r="M150" s="86"/>
      <c r="N150" s="86"/>
      <c r="O150" s="86"/>
      <c r="P150" s="86"/>
      <c r="Q150" s="86"/>
      <c r="R150" s="86"/>
      <c r="S150" s="86"/>
      <c r="T150" s="86"/>
      <c r="U150" s="86"/>
      <c r="V150" s="86"/>
      <c r="W150" s="86"/>
      <c r="X150" s="86"/>
      <c r="Y150" s="86"/>
      <c r="Z150" s="86"/>
    </row>
    <row r="151" spans="1:26" ht="14.25" customHeight="1" x14ac:dyDescent="0.3">
      <c r="A151" s="86"/>
      <c r="B151" s="86"/>
      <c r="C151" s="86"/>
      <c r="D151" s="86"/>
      <c r="E151" s="86"/>
      <c r="F151" s="86"/>
      <c r="G151" s="86"/>
      <c r="H151" s="86"/>
      <c r="I151" s="86"/>
      <c r="J151" s="123"/>
      <c r="K151" s="123"/>
      <c r="L151" s="86"/>
      <c r="M151" s="86"/>
      <c r="N151" s="86"/>
      <c r="O151" s="86"/>
      <c r="P151" s="86"/>
      <c r="Q151" s="86"/>
      <c r="R151" s="86"/>
      <c r="S151" s="86"/>
      <c r="T151" s="86"/>
      <c r="U151" s="86"/>
      <c r="V151" s="86"/>
      <c r="W151" s="86"/>
      <c r="X151" s="86"/>
      <c r="Y151" s="86"/>
      <c r="Z151" s="86"/>
    </row>
    <row r="152" spans="1:26" ht="14.25" customHeight="1" x14ac:dyDescent="0.3">
      <c r="A152" s="86"/>
      <c r="B152" s="86"/>
      <c r="C152" s="86"/>
      <c r="D152" s="86"/>
      <c r="E152" s="86"/>
      <c r="F152" s="86"/>
      <c r="G152" s="86"/>
      <c r="H152" s="86"/>
      <c r="I152" s="86"/>
      <c r="J152" s="123"/>
      <c r="K152" s="123"/>
      <c r="L152" s="86"/>
      <c r="M152" s="86"/>
      <c r="N152" s="86"/>
      <c r="O152" s="86"/>
      <c r="P152" s="86"/>
      <c r="Q152" s="86"/>
      <c r="R152" s="86"/>
      <c r="S152" s="86"/>
      <c r="T152" s="86"/>
      <c r="U152" s="86"/>
      <c r="V152" s="86"/>
      <c r="W152" s="86"/>
      <c r="X152" s="86"/>
      <c r="Y152" s="86"/>
      <c r="Z152" s="86"/>
    </row>
    <row r="153" spans="1:26" ht="14.25" customHeight="1" x14ac:dyDescent="0.3">
      <c r="A153" s="86"/>
      <c r="B153" s="86"/>
      <c r="C153" s="86"/>
      <c r="D153" s="86"/>
      <c r="E153" s="86"/>
      <c r="F153" s="86"/>
      <c r="G153" s="86"/>
      <c r="H153" s="86"/>
      <c r="I153" s="86"/>
      <c r="J153" s="123"/>
      <c r="K153" s="123"/>
      <c r="L153" s="86"/>
      <c r="M153" s="86"/>
      <c r="N153" s="86"/>
      <c r="O153" s="86"/>
      <c r="P153" s="86"/>
      <c r="Q153" s="86"/>
      <c r="R153" s="86"/>
      <c r="S153" s="86"/>
      <c r="T153" s="86"/>
      <c r="U153" s="86"/>
      <c r="V153" s="86"/>
      <c r="W153" s="86"/>
      <c r="X153" s="86"/>
      <c r="Y153" s="86"/>
      <c r="Z153" s="86"/>
    </row>
    <row r="154" spans="1:26" ht="14.25" customHeight="1" x14ac:dyDescent="0.3">
      <c r="A154" s="86"/>
      <c r="B154" s="86"/>
      <c r="C154" s="86"/>
      <c r="D154" s="86"/>
      <c r="E154" s="86"/>
      <c r="F154" s="86"/>
      <c r="G154" s="86"/>
      <c r="H154" s="86"/>
      <c r="I154" s="86"/>
      <c r="J154" s="123"/>
      <c r="K154" s="123"/>
      <c r="L154" s="86"/>
      <c r="M154" s="86"/>
      <c r="N154" s="86"/>
      <c r="O154" s="86"/>
      <c r="P154" s="86"/>
      <c r="Q154" s="86"/>
      <c r="R154" s="86"/>
      <c r="S154" s="86"/>
      <c r="T154" s="86"/>
      <c r="U154" s="86"/>
      <c r="V154" s="86"/>
      <c r="W154" s="86"/>
      <c r="X154" s="86"/>
      <c r="Y154" s="86"/>
      <c r="Z154" s="86"/>
    </row>
    <row r="155" spans="1:26" ht="14.25" customHeight="1" x14ac:dyDescent="0.3">
      <c r="A155" s="86"/>
      <c r="B155" s="86"/>
      <c r="C155" s="86"/>
      <c r="D155" s="86"/>
      <c r="E155" s="86"/>
      <c r="F155" s="86"/>
      <c r="G155" s="86"/>
      <c r="H155" s="86"/>
      <c r="I155" s="86"/>
      <c r="J155" s="123"/>
      <c r="K155" s="123"/>
      <c r="L155" s="86"/>
      <c r="M155" s="86"/>
      <c r="N155" s="86"/>
      <c r="O155" s="86"/>
      <c r="P155" s="86"/>
      <c r="Q155" s="86"/>
      <c r="R155" s="86"/>
      <c r="S155" s="86"/>
      <c r="T155" s="86"/>
      <c r="U155" s="86"/>
      <c r="V155" s="86"/>
      <c r="W155" s="86"/>
      <c r="X155" s="86"/>
      <c r="Y155" s="86"/>
      <c r="Z155" s="86"/>
    </row>
    <row r="156" spans="1:26" ht="14.25" customHeight="1" x14ac:dyDescent="0.3">
      <c r="A156" s="86"/>
      <c r="B156" s="86"/>
      <c r="C156" s="86"/>
      <c r="D156" s="86"/>
      <c r="E156" s="86"/>
      <c r="F156" s="86"/>
      <c r="G156" s="86"/>
      <c r="H156" s="86"/>
      <c r="I156" s="86"/>
      <c r="J156" s="123"/>
      <c r="K156" s="123"/>
      <c r="L156" s="86"/>
      <c r="M156" s="86"/>
      <c r="N156" s="86"/>
      <c r="O156" s="86"/>
      <c r="P156" s="86"/>
      <c r="Q156" s="86"/>
      <c r="R156" s="86"/>
      <c r="S156" s="86"/>
      <c r="T156" s="86"/>
      <c r="U156" s="86"/>
      <c r="V156" s="86"/>
      <c r="W156" s="86"/>
      <c r="X156" s="86"/>
      <c r="Y156" s="86"/>
      <c r="Z156" s="86"/>
    </row>
    <row r="157" spans="1:26" ht="14.25" customHeight="1" x14ac:dyDescent="0.3">
      <c r="A157" s="86"/>
      <c r="B157" s="86"/>
      <c r="C157" s="86"/>
      <c r="D157" s="86"/>
      <c r="E157" s="86"/>
      <c r="F157" s="86"/>
      <c r="G157" s="86"/>
      <c r="H157" s="86"/>
      <c r="I157" s="86"/>
      <c r="J157" s="123"/>
      <c r="K157" s="123"/>
      <c r="L157" s="86"/>
      <c r="M157" s="86"/>
      <c r="N157" s="86"/>
      <c r="O157" s="86"/>
      <c r="P157" s="86"/>
      <c r="Q157" s="86"/>
      <c r="R157" s="86"/>
      <c r="S157" s="86"/>
      <c r="T157" s="86"/>
      <c r="U157" s="86"/>
      <c r="V157" s="86"/>
      <c r="W157" s="86"/>
      <c r="X157" s="86"/>
      <c r="Y157" s="86"/>
      <c r="Z157" s="86"/>
    </row>
    <row r="158" spans="1:26" ht="14.25" customHeight="1" x14ac:dyDescent="0.3">
      <c r="A158" s="86"/>
      <c r="B158" s="86"/>
      <c r="C158" s="86"/>
      <c r="D158" s="86"/>
      <c r="E158" s="86"/>
      <c r="F158" s="86"/>
      <c r="G158" s="86"/>
      <c r="H158" s="86"/>
      <c r="I158" s="86"/>
      <c r="J158" s="123"/>
      <c r="K158" s="123"/>
      <c r="L158" s="86"/>
      <c r="M158" s="86"/>
      <c r="N158" s="86"/>
      <c r="O158" s="86"/>
      <c r="P158" s="86"/>
      <c r="Q158" s="86"/>
      <c r="R158" s="86"/>
      <c r="S158" s="86"/>
      <c r="T158" s="86"/>
      <c r="U158" s="86"/>
      <c r="V158" s="86"/>
      <c r="W158" s="86"/>
      <c r="X158" s="86"/>
      <c r="Y158" s="86"/>
      <c r="Z158" s="86"/>
    </row>
    <row r="159" spans="1:26" ht="14.25" customHeight="1" x14ac:dyDescent="0.3">
      <c r="A159" s="86"/>
      <c r="B159" s="86"/>
      <c r="C159" s="86"/>
      <c r="D159" s="86"/>
      <c r="E159" s="86"/>
      <c r="F159" s="86"/>
      <c r="G159" s="86"/>
      <c r="H159" s="86"/>
      <c r="I159" s="86"/>
      <c r="J159" s="123"/>
      <c r="K159" s="123"/>
      <c r="L159" s="86"/>
      <c r="M159" s="86"/>
      <c r="N159" s="86"/>
      <c r="O159" s="86"/>
      <c r="P159" s="86"/>
      <c r="Q159" s="86"/>
      <c r="R159" s="86"/>
      <c r="S159" s="86"/>
      <c r="T159" s="86"/>
      <c r="U159" s="86"/>
      <c r="V159" s="86"/>
      <c r="W159" s="86"/>
      <c r="X159" s="86"/>
      <c r="Y159" s="86"/>
      <c r="Z159" s="86"/>
    </row>
    <row r="160" spans="1:26" ht="14.25" customHeight="1" x14ac:dyDescent="0.3">
      <c r="A160" s="86"/>
      <c r="B160" s="86"/>
      <c r="C160" s="86"/>
      <c r="D160" s="86"/>
      <c r="E160" s="86"/>
      <c r="F160" s="86"/>
      <c r="G160" s="86"/>
      <c r="H160" s="86"/>
      <c r="I160" s="86"/>
      <c r="J160" s="123"/>
      <c r="K160" s="123"/>
      <c r="L160" s="86"/>
      <c r="M160" s="86"/>
      <c r="N160" s="86"/>
      <c r="O160" s="86"/>
      <c r="P160" s="86"/>
      <c r="Q160" s="86"/>
      <c r="R160" s="86"/>
      <c r="S160" s="86"/>
      <c r="T160" s="86"/>
      <c r="U160" s="86"/>
      <c r="V160" s="86"/>
      <c r="W160" s="86"/>
      <c r="X160" s="86"/>
      <c r="Y160" s="86"/>
      <c r="Z160" s="86"/>
    </row>
    <row r="161" spans="1:26" ht="14.25" customHeight="1" x14ac:dyDescent="0.3">
      <c r="A161" s="86"/>
      <c r="B161" s="86"/>
      <c r="C161" s="86"/>
      <c r="D161" s="86"/>
      <c r="E161" s="86"/>
      <c r="F161" s="86"/>
      <c r="G161" s="86"/>
      <c r="H161" s="86"/>
      <c r="I161" s="86"/>
      <c r="J161" s="123"/>
      <c r="K161" s="123"/>
      <c r="L161" s="86"/>
      <c r="M161" s="86"/>
      <c r="N161" s="86"/>
      <c r="O161" s="86"/>
      <c r="P161" s="86"/>
      <c r="Q161" s="86"/>
      <c r="R161" s="86"/>
      <c r="S161" s="86"/>
      <c r="T161" s="86"/>
      <c r="U161" s="86"/>
      <c r="V161" s="86"/>
      <c r="W161" s="86"/>
      <c r="X161" s="86"/>
      <c r="Y161" s="86"/>
      <c r="Z161" s="86"/>
    </row>
    <row r="162" spans="1:26" ht="14.25" customHeight="1" x14ac:dyDescent="0.3">
      <c r="A162" s="86"/>
      <c r="B162" s="86"/>
      <c r="C162" s="86"/>
      <c r="D162" s="86"/>
      <c r="E162" s="86"/>
      <c r="F162" s="86"/>
      <c r="G162" s="86"/>
      <c r="H162" s="86"/>
      <c r="I162" s="86"/>
      <c r="J162" s="123"/>
      <c r="K162" s="123"/>
      <c r="L162" s="86"/>
      <c r="M162" s="86"/>
      <c r="N162" s="86"/>
      <c r="O162" s="86"/>
      <c r="P162" s="86"/>
      <c r="Q162" s="86"/>
      <c r="R162" s="86"/>
      <c r="S162" s="86"/>
      <c r="T162" s="86"/>
      <c r="U162" s="86"/>
      <c r="V162" s="86"/>
      <c r="W162" s="86"/>
      <c r="X162" s="86"/>
      <c r="Y162" s="86"/>
      <c r="Z162" s="86"/>
    </row>
    <row r="163" spans="1:26" ht="14.25" customHeight="1" x14ac:dyDescent="0.3">
      <c r="A163" s="86"/>
      <c r="B163" s="86"/>
      <c r="C163" s="86"/>
      <c r="D163" s="86"/>
      <c r="E163" s="86"/>
      <c r="F163" s="86"/>
      <c r="G163" s="86"/>
      <c r="H163" s="86"/>
      <c r="I163" s="86"/>
      <c r="J163" s="123"/>
      <c r="K163" s="123"/>
      <c r="L163" s="86"/>
      <c r="M163" s="86"/>
      <c r="N163" s="86"/>
      <c r="O163" s="86"/>
      <c r="P163" s="86"/>
      <c r="Q163" s="86"/>
      <c r="R163" s="86"/>
      <c r="S163" s="86"/>
      <c r="T163" s="86"/>
      <c r="U163" s="86"/>
      <c r="V163" s="86"/>
      <c r="W163" s="86"/>
      <c r="X163" s="86"/>
      <c r="Y163" s="86"/>
      <c r="Z163" s="86"/>
    </row>
    <row r="164" spans="1:26" ht="14.25" customHeight="1" x14ac:dyDescent="0.3">
      <c r="A164" s="86"/>
      <c r="B164" s="86"/>
      <c r="C164" s="86"/>
      <c r="D164" s="86"/>
      <c r="E164" s="86"/>
      <c r="F164" s="86"/>
      <c r="G164" s="86"/>
      <c r="H164" s="86"/>
      <c r="I164" s="86"/>
      <c r="J164" s="123"/>
      <c r="K164" s="123"/>
      <c r="L164" s="86"/>
      <c r="M164" s="86"/>
      <c r="N164" s="86"/>
      <c r="O164" s="86"/>
      <c r="P164" s="86"/>
      <c r="Q164" s="86"/>
      <c r="R164" s="86"/>
      <c r="S164" s="86"/>
      <c r="T164" s="86"/>
      <c r="U164" s="86"/>
      <c r="V164" s="86"/>
      <c r="W164" s="86"/>
      <c r="X164" s="86"/>
      <c r="Y164" s="86"/>
      <c r="Z164" s="86"/>
    </row>
    <row r="165" spans="1:26" ht="14.25" customHeight="1" x14ac:dyDescent="0.3">
      <c r="A165" s="86"/>
      <c r="B165" s="86"/>
      <c r="C165" s="86"/>
      <c r="D165" s="86"/>
      <c r="E165" s="86"/>
      <c r="F165" s="86"/>
      <c r="G165" s="86"/>
      <c r="H165" s="86"/>
      <c r="I165" s="86"/>
      <c r="J165" s="123"/>
      <c r="K165" s="123"/>
      <c r="L165" s="86"/>
      <c r="M165" s="86"/>
      <c r="N165" s="86"/>
      <c r="O165" s="86"/>
      <c r="P165" s="86"/>
      <c r="Q165" s="86"/>
      <c r="R165" s="86"/>
      <c r="S165" s="86"/>
      <c r="T165" s="86"/>
      <c r="U165" s="86"/>
      <c r="V165" s="86"/>
      <c r="W165" s="86"/>
      <c r="X165" s="86"/>
      <c r="Y165" s="86"/>
      <c r="Z165" s="86"/>
    </row>
    <row r="166" spans="1:26" ht="14.25" customHeight="1" x14ac:dyDescent="0.3">
      <c r="A166" s="86"/>
      <c r="B166" s="86"/>
      <c r="C166" s="86"/>
      <c r="D166" s="86"/>
      <c r="E166" s="86"/>
      <c r="F166" s="86"/>
      <c r="G166" s="86"/>
      <c r="H166" s="86"/>
      <c r="I166" s="86"/>
      <c r="J166" s="123"/>
      <c r="K166" s="123"/>
      <c r="L166" s="86"/>
      <c r="M166" s="86"/>
      <c r="N166" s="86"/>
      <c r="O166" s="86"/>
      <c r="P166" s="86"/>
      <c r="Q166" s="86"/>
      <c r="R166" s="86"/>
      <c r="S166" s="86"/>
      <c r="T166" s="86"/>
      <c r="U166" s="86"/>
      <c r="V166" s="86"/>
      <c r="W166" s="86"/>
      <c r="X166" s="86"/>
      <c r="Y166" s="86"/>
      <c r="Z166" s="86"/>
    </row>
    <row r="167" spans="1:26" ht="14.25" customHeight="1" x14ac:dyDescent="0.3">
      <c r="A167" s="86"/>
      <c r="B167" s="86"/>
      <c r="C167" s="86"/>
      <c r="D167" s="86"/>
      <c r="E167" s="86"/>
      <c r="F167" s="86"/>
      <c r="G167" s="86"/>
      <c r="H167" s="86"/>
      <c r="I167" s="86"/>
      <c r="J167" s="123"/>
      <c r="K167" s="123"/>
      <c r="L167" s="86"/>
      <c r="M167" s="86"/>
      <c r="N167" s="86"/>
      <c r="O167" s="86"/>
      <c r="P167" s="86"/>
      <c r="Q167" s="86"/>
      <c r="R167" s="86"/>
      <c r="S167" s="86"/>
      <c r="T167" s="86"/>
      <c r="U167" s="86"/>
      <c r="V167" s="86"/>
      <c r="W167" s="86"/>
      <c r="X167" s="86"/>
      <c r="Y167" s="86"/>
      <c r="Z167" s="86"/>
    </row>
    <row r="168" spans="1:26" ht="14.25" customHeight="1" x14ac:dyDescent="0.3">
      <c r="A168" s="86"/>
      <c r="B168" s="86"/>
      <c r="C168" s="86"/>
      <c r="D168" s="86"/>
      <c r="E168" s="86"/>
      <c r="F168" s="86"/>
      <c r="G168" s="86"/>
      <c r="H168" s="86"/>
      <c r="I168" s="86"/>
      <c r="J168" s="123"/>
      <c r="K168" s="123"/>
      <c r="L168" s="86"/>
      <c r="M168" s="86"/>
      <c r="N168" s="86"/>
      <c r="O168" s="86"/>
      <c r="P168" s="86"/>
      <c r="Q168" s="86"/>
      <c r="R168" s="86"/>
      <c r="S168" s="86"/>
      <c r="T168" s="86"/>
      <c r="U168" s="86"/>
      <c r="V168" s="86"/>
      <c r="W168" s="86"/>
      <c r="X168" s="86"/>
      <c r="Y168" s="86"/>
      <c r="Z168" s="86"/>
    </row>
    <row r="169" spans="1:26" ht="14.25" customHeight="1" x14ac:dyDescent="0.3">
      <c r="A169" s="86"/>
      <c r="B169" s="86"/>
      <c r="C169" s="86"/>
      <c r="D169" s="86"/>
      <c r="E169" s="86"/>
      <c r="F169" s="86"/>
      <c r="G169" s="86"/>
      <c r="H169" s="86"/>
      <c r="I169" s="86"/>
      <c r="J169" s="123"/>
      <c r="K169" s="123"/>
      <c r="L169" s="86"/>
      <c r="M169" s="86"/>
      <c r="N169" s="86"/>
      <c r="O169" s="86"/>
      <c r="P169" s="86"/>
      <c r="Q169" s="86"/>
      <c r="R169" s="86"/>
      <c r="S169" s="86"/>
      <c r="T169" s="86"/>
      <c r="U169" s="86"/>
      <c r="V169" s="86"/>
      <c r="W169" s="86"/>
      <c r="X169" s="86"/>
      <c r="Y169" s="86"/>
      <c r="Z169" s="86"/>
    </row>
    <row r="170" spans="1:26" ht="14.25" customHeight="1" x14ac:dyDescent="0.3">
      <c r="A170" s="86"/>
      <c r="B170" s="86"/>
      <c r="C170" s="86"/>
      <c r="D170" s="86"/>
      <c r="E170" s="86"/>
      <c r="F170" s="86"/>
      <c r="G170" s="86"/>
      <c r="H170" s="86"/>
      <c r="I170" s="86"/>
      <c r="J170" s="123"/>
      <c r="K170" s="123"/>
      <c r="L170" s="86"/>
      <c r="M170" s="86"/>
      <c r="N170" s="86"/>
      <c r="O170" s="86"/>
      <c r="P170" s="86"/>
      <c r="Q170" s="86"/>
      <c r="R170" s="86"/>
      <c r="S170" s="86"/>
      <c r="T170" s="86"/>
      <c r="U170" s="86"/>
      <c r="V170" s="86"/>
      <c r="W170" s="86"/>
      <c r="X170" s="86"/>
      <c r="Y170" s="86"/>
      <c r="Z170" s="86"/>
    </row>
    <row r="171" spans="1:26" ht="14.25" customHeight="1" x14ac:dyDescent="0.3">
      <c r="A171" s="86"/>
      <c r="B171" s="86"/>
      <c r="C171" s="86"/>
      <c r="D171" s="86"/>
      <c r="E171" s="86"/>
      <c r="F171" s="86"/>
      <c r="G171" s="86"/>
      <c r="H171" s="86"/>
      <c r="I171" s="86"/>
      <c r="J171" s="123"/>
      <c r="K171" s="123"/>
      <c r="L171" s="86"/>
      <c r="M171" s="86"/>
      <c r="N171" s="86"/>
      <c r="O171" s="86"/>
      <c r="P171" s="86"/>
      <c r="Q171" s="86"/>
      <c r="R171" s="86"/>
      <c r="S171" s="86"/>
      <c r="T171" s="86"/>
      <c r="U171" s="86"/>
      <c r="V171" s="86"/>
      <c r="W171" s="86"/>
      <c r="X171" s="86"/>
      <c r="Y171" s="86"/>
      <c r="Z171" s="86"/>
    </row>
    <row r="172" spans="1:26" ht="14.25" customHeight="1" x14ac:dyDescent="0.3">
      <c r="A172" s="86"/>
      <c r="B172" s="86"/>
      <c r="C172" s="86"/>
      <c r="D172" s="86"/>
      <c r="E172" s="86"/>
      <c r="F172" s="86"/>
      <c r="G172" s="86"/>
      <c r="H172" s="86"/>
      <c r="I172" s="86"/>
      <c r="J172" s="123"/>
      <c r="K172" s="123"/>
      <c r="L172" s="86"/>
      <c r="M172" s="86"/>
      <c r="N172" s="86"/>
      <c r="O172" s="86"/>
      <c r="P172" s="86"/>
      <c r="Q172" s="86"/>
      <c r="R172" s="86"/>
      <c r="S172" s="86"/>
      <c r="T172" s="86"/>
      <c r="U172" s="86"/>
      <c r="V172" s="86"/>
      <c r="W172" s="86"/>
      <c r="X172" s="86"/>
      <c r="Y172" s="86"/>
      <c r="Z172" s="86"/>
    </row>
    <row r="173" spans="1:26" ht="14.25" customHeight="1" x14ac:dyDescent="0.3">
      <c r="A173" s="86"/>
      <c r="B173" s="86"/>
      <c r="C173" s="86"/>
      <c r="D173" s="86"/>
      <c r="E173" s="86"/>
      <c r="F173" s="86"/>
      <c r="G173" s="86"/>
      <c r="H173" s="86"/>
      <c r="I173" s="86"/>
      <c r="J173" s="123"/>
      <c r="K173" s="123"/>
      <c r="L173" s="86"/>
      <c r="M173" s="86"/>
      <c r="N173" s="86"/>
      <c r="O173" s="86"/>
      <c r="P173" s="86"/>
      <c r="Q173" s="86"/>
      <c r="R173" s="86"/>
      <c r="S173" s="86"/>
      <c r="T173" s="86"/>
      <c r="U173" s="86"/>
      <c r="V173" s="86"/>
      <c r="W173" s="86"/>
      <c r="X173" s="86"/>
      <c r="Y173" s="86"/>
      <c r="Z173" s="86"/>
    </row>
    <row r="174" spans="1:26" ht="14.25" customHeight="1" x14ac:dyDescent="0.3">
      <c r="A174" s="86"/>
      <c r="B174" s="86"/>
      <c r="C174" s="86"/>
      <c r="D174" s="86"/>
      <c r="E174" s="86"/>
      <c r="F174" s="86"/>
      <c r="G174" s="86"/>
      <c r="H174" s="86"/>
      <c r="I174" s="86"/>
      <c r="J174" s="123"/>
      <c r="K174" s="123"/>
      <c r="L174" s="86"/>
      <c r="M174" s="86"/>
      <c r="N174" s="86"/>
      <c r="O174" s="86"/>
      <c r="P174" s="86"/>
      <c r="Q174" s="86"/>
      <c r="R174" s="86"/>
      <c r="S174" s="86"/>
      <c r="T174" s="86"/>
      <c r="U174" s="86"/>
      <c r="V174" s="86"/>
      <c r="W174" s="86"/>
      <c r="X174" s="86"/>
      <c r="Y174" s="86"/>
      <c r="Z174" s="86"/>
    </row>
    <row r="175" spans="1:26" ht="14.25" customHeight="1" x14ac:dyDescent="0.3">
      <c r="A175" s="86"/>
      <c r="B175" s="86"/>
      <c r="C175" s="86"/>
      <c r="D175" s="86"/>
      <c r="E175" s="86"/>
      <c r="F175" s="86"/>
      <c r="G175" s="86"/>
      <c r="H175" s="86"/>
      <c r="I175" s="86"/>
      <c r="J175" s="123"/>
      <c r="K175" s="123"/>
      <c r="L175" s="86"/>
      <c r="M175" s="86"/>
      <c r="N175" s="86"/>
      <c r="O175" s="86"/>
      <c r="P175" s="86"/>
      <c r="Q175" s="86"/>
      <c r="R175" s="86"/>
      <c r="S175" s="86"/>
      <c r="T175" s="86"/>
      <c r="U175" s="86"/>
      <c r="V175" s="86"/>
      <c r="W175" s="86"/>
      <c r="X175" s="86"/>
      <c r="Y175" s="86"/>
      <c r="Z175" s="86"/>
    </row>
    <row r="176" spans="1:26" ht="14.25" customHeight="1" x14ac:dyDescent="0.3">
      <c r="A176" s="86"/>
      <c r="B176" s="86"/>
      <c r="C176" s="86"/>
      <c r="D176" s="86"/>
      <c r="E176" s="86"/>
      <c r="F176" s="86"/>
      <c r="G176" s="86"/>
      <c r="H176" s="86"/>
      <c r="I176" s="86"/>
      <c r="J176" s="123"/>
      <c r="K176" s="123"/>
      <c r="L176" s="86"/>
      <c r="M176" s="86"/>
      <c r="N176" s="86"/>
      <c r="O176" s="86"/>
      <c r="P176" s="86"/>
      <c r="Q176" s="86"/>
      <c r="R176" s="86"/>
      <c r="S176" s="86"/>
      <c r="T176" s="86"/>
      <c r="U176" s="86"/>
      <c r="V176" s="86"/>
      <c r="W176" s="86"/>
      <c r="X176" s="86"/>
      <c r="Y176" s="86"/>
      <c r="Z176" s="86"/>
    </row>
    <row r="177" spans="1:26" ht="14.25" customHeight="1" x14ac:dyDescent="0.3">
      <c r="A177" s="86"/>
      <c r="B177" s="86"/>
      <c r="C177" s="86"/>
      <c r="D177" s="86"/>
      <c r="E177" s="86"/>
      <c r="F177" s="86"/>
      <c r="G177" s="86"/>
      <c r="H177" s="86"/>
      <c r="I177" s="86"/>
      <c r="J177" s="123"/>
      <c r="K177" s="123"/>
      <c r="L177" s="86"/>
      <c r="M177" s="86"/>
      <c r="N177" s="86"/>
      <c r="O177" s="86"/>
      <c r="P177" s="86"/>
      <c r="Q177" s="86"/>
      <c r="R177" s="86"/>
      <c r="S177" s="86"/>
      <c r="T177" s="86"/>
      <c r="U177" s="86"/>
      <c r="V177" s="86"/>
      <c r="W177" s="86"/>
      <c r="X177" s="86"/>
      <c r="Y177" s="86"/>
      <c r="Z177" s="86"/>
    </row>
    <row r="178" spans="1:26" ht="14.25" customHeight="1" x14ac:dyDescent="0.3">
      <c r="A178" s="86"/>
      <c r="B178" s="86"/>
      <c r="C178" s="86"/>
      <c r="D178" s="86"/>
      <c r="E178" s="86"/>
      <c r="F178" s="86"/>
      <c r="G178" s="86"/>
      <c r="H178" s="86"/>
      <c r="I178" s="86"/>
      <c r="J178" s="123"/>
      <c r="K178" s="123"/>
      <c r="L178" s="86"/>
      <c r="M178" s="86"/>
      <c r="N178" s="86"/>
      <c r="O178" s="86"/>
      <c r="P178" s="86"/>
      <c r="Q178" s="86"/>
      <c r="R178" s="86"/>
      <c r="S178" s="86"/>
      <c r="T178" s="86"/>
      <c r="U178" s="86"/>
      <c r="V178" s="86"/>
      <c r="W178" s="86"/>
      <c r="X178" s="86"/>
      <c r="Y178" s="86"/>
      <c r="Z178" s="86"/>
    </row>
    <row r="179" spans="1:26" ht="14.25" customHeight="1" x14ac:dyDescent="0.3">
      <c r="A179" s="86"/>
      <c r="B179" s="86"/>
      <c r="C179" s="86"/>
      <c r="D179" s="86"/>
      <c r="E179" s="86"/>
      <c r="F179" s="86"/>
      <c r="G179" s="86"/>
      <c r="H179" s="86"/>
      <c r="I179" s="86"/>
      <c r="J179" s="123"/>
      <c r="K179" s="123"/>
      <c r="L179" s="86"/>
      <c r="M179" s="86"/>
      <c r="N179" s="86"/>
      <c r="O179" s="86"/>
      <c r="P179" s="86"/>
      <c r="Q179" s="86"/>
      <c r="R179" s="86"/>
      <c r="S179" s="86"/>
      <c r="T179" s="86"/>
      <c r="U179" s="86"/>
      <c r="V179" s="86"/>
      <c r="W179" s="86"/>
      <c r="X179" s="86"/>
      <c r="Y179" s="86"/>
      <c r="Z179" s="86"/>
    </row>
    <row r="180" spans="1:26" ht="14.25" customHeight="1" x14ac:dyDescent="0.3">
      <c r="A180" s="86"/>
      <c r="B180" s="86"/>
      <c r="C180" s="86"/>
      <c r="D180" s="86"/>
      <c r="E180" s="86"/>
      <c r="F180" s="86"/>
      <c r="G180" s="86"/>
      <c r="H180" s="86"/>
      <c r="I180" s="86"/>
      <c r="J180" s="123"/>
      <c r="K180" s="123"/>
      <c r="L180" s="86"/>
      <c r="M180" s="86"/>
      <c r="N180" s="86"/>
      <c r="O180" s="86"/>
      <c r="P180" s="86"/>
      <c r="Q180" s="86"/>
      <c r="R180" s="86"/>
      <c r="S180" s="86"/>
      <c r="T180" s="86"/>
      <c r="U180" s="86"/>
      <c r="V180" s="86"/>
      <c r="W180" s="86"/>
      <c r="X180" s="86"/>
      <c r="Y180" s="86"/>
      <c r="Z180" s="86"/>
    </row>
    <row r="181" spans="1:26" ht="14.25" customHeight="1" x14ac:dyDescent="0.3">
      <c r="A181" s="86"/>
      <c r="B181" s="86"/>
      <c r="C181" s="86"/>
      <c r="D181" s="86"/>
      <c r="E181" s="86"/>
      <c r="F181" s="86"/>
      <c r="G181" s="86"/>
      <c r="H181" s="86"/>
      <c r="I181" s="86"/>
      <c r="J181" s="123"/>
      <c r="K181" s="123"/>
      <c r="L181" s="86"/>
      <c r="M181" s="86"/>
      <c r="N181" s="86"/>
      <c r="O181" s="86"/>
      <c r="P181" s="86"/>
      <c r="Q181" s="86"/>
      <c r="R181" s="86"/>
      <c r="S181" s="86"/>
      <c r="T181" s="86"/>
      <c r="U181" s="86"/>
      <c r="V181" s="86"/>
      <c r="W181" s="86"/>
      <c r="X181" s="86"/>
      <c r="Y181" s="86"/>
      <c r="Z181" s="86"/>
    </row>
    <row r="182" spans="1:26" ht="14.25" customHeight="1" x14ac:dyDescent="0.3">
      <c r="A182" s="86"/>
      <c r="B182" s="86"/>
      <c r="C182" s="86"/>
      <c r="D182" s="86"/>
      <c r="E182" s="86"/>
      <c r="F182" s="86"/>
      <c r="G182" s="86"/>
      <c r="H182" s="86"/>
      <c r="I182" s="86"/>
      <c r="J182" s="123"/>
      <c r="K182" s="123"/>
      <c r="L182" s="86"/>
      <c r="M182" s="86"/>
      <c r="N182" s="86"/>
      <c r="O182" s="86"/>
      <c r="P182" s="86"/>
      <c r="Q182" s="86"/>
      <c r="R182" s="86"/>
      <c r="S182" s="86"/>
      <c r="T182" s="86"/>
      <c r="U182" s="86"/>
      <c r="V182" s="86"/>
      <c r="W182" s="86"/>
      <c r="X182" s="86"/>
      <c r="Y182" s="86"/>
      <c r="Z182" s="86"/>
    </row>
    <row r="183" spans="1:26" ht="14.25" customHeight="1" x14ac:dyDescent="0.3">
      <c r="A183" s="86"/>
      <c r="B183" s="86"/>
      <c r="C183" s="86"/>
      <c r="D183" s="86"/>
      <c r="E183" s="86"/>
      <c r="F183" s="86"/>
      <c r="G183" s="86"/>
      <c r="H183" s="86"/>
      <c r="I183" s="86"/>
      <c r="J183" s="123"/>
      <c r="K183" s="123"/>
      <c r="L183" s="86"/>
      <c r="M183" s="86"/>
      <c r="N183" s="86"/>
      <c r="O183" s="86"/>
      <c r="P183" s="86"/>
      <c r="Q183" s="86"/>
      <c r="R183" s="86"/>
      <c r="S183" s="86"/>
      <c r="T183" s="86"/>
      <c r="U183" s="86"/>
      <c r="V183" s="86"/>
      <c r="W183" s="86"/>
      <c r="X183" s="86"/>
      <c r="Y183" s="86"/>
      <c r="Z183" s="86"/>
    </row>
    <row r="184" spans="1:26" ht="14.25" customHeight="1" x14ac:dyDescent="0.3">
      <c r="A184" s="86"/>
      <c r="B184" s="86"/>
      <c r="C184" s="86"/>
      <c r="D184" s="86"/>
      <c r="E184" s="86"/>
      <c r="F184" s="86"/>
      <c r="G184" s="86"/>
      <c r="H184" s="86"/>
      <c r="I184" s="86"/>
      <c r="J184" s="123"/>
      <c r="K184" s="123"/>
      <c r="L184" s="86"/>
      <c r="M184" s="86"/>
      <c r="N184" s="86"/>
      <c r="O184" s="86"/>
      <c r="P184" s="86"/>
      <c r="Q184" s="86"/>
      <c r="R184" s="86"/>
      <c r="S184" s="86"/>
      <c r="T184" s="86"/>
      <c r="U184" s="86"/>
      <c r="V184" s="86"/>
      <c r="W184" s="86"/>
      <c r="X184" s="86"/>
      <c r="Y184" s="86"/>
      <c r="Z184" s="86"/>
    </row>
    <row r="185" spans="1:26" ht="14.25" customHeight="1" x14ac:dyDescent="0.3">
      <c r="A185" s="86"/>
      <c r="B185" s="86"/>
      <c r="C185" s="86"/>
      <c r="D185" s="86"/>
      <c r="E185" s="86"/>
      <c r="F185" s="86"/>
      <c r="G185" s="86"/>
      <c r="H185" s="86"/>
      <c r="I185" s="86"/>
      <c r="J185" s="123"/>
      <c r="K185" s="123"/>
      <c r="L185" s="86"/>
      <c r="M185" s="86"/>
      <c r="N185" s="86"/>
      <c r="O185" s="86"/>
      <c r="P185" s="86"/>
      <c r="Q185" s="86"/>
      <c r="R185" s="86"/>
      <c r="S185" s="86"/>
      <c r="T185" s="86"/>
      <c r="U185" s="86"/>
      <c r="V185" s="86"/>
      <c r="W185" s="86"/>
      <c r="X185" s="86"/>
      <c r="Y185" s="86"/>
      <c r="Z185" s="86"/>
    </row>
    <row r="186" spans="1:26" ht="14.25" customHeight="1" x14ac:dyDescent="0.3">
      <c r="A186" s="86"/>
      <c r="B186" s="86"/>
      <c r="C186" s="86"/>
      <c r="D186" s="86"/>
      <c r="E186" s="86"/>
      <c r="F186" s="86"/>
      <c r="G186" s="86"/>
      <c r="H186" s="86"/>
      <c r="I186" s="86"/>
      <c r="J186" s="123"/>
      <c r="K186" s="123"/>
      <c r="L186" s="86"/>
      <c r="M186" s="86"/>
      <c r="N186" s="86"/>
      <c r="O186" s="86"/>
      <c r="P186" s="86"/>
      <c r="Q186" s="86"/>
      <c r="R186" s="86"/>
      <c r="S186" s="86"/>
      <c r="T186" s="86"/>
      <c r="U186" s="86"/>
      <c r="V186" s="86"/>
      <c r="W186" s="86"/>
      <c r="X186" s="86"/>
      <c r="Y186" s="86"/>
      <c r="Z186" s="86"/>
    </row>
    <row r="187" spans="1:26" ht="14.25" customHeight="1" x14ac:dyDescent="0.3">
      <c r="A187" s="86"/>
      <c r="B187" s="86"/>
      <c r="C187" s="86"/>
      <c r="D187" s="86"/>
      <c r="E187" s="86"/>
      <c r="F187" s="86"/>
      <c r="G187" s="86"/>
      <c r="H187" s="86"/>
      <c r="I187" s="86"/>
      <c r="J187" s="123"/>
      <c r="K187" s="123"/>
      <c r="L187" s="86"/>
      <c r="M187" s="86"/>
      <c r="N187" s="86"/>
      <c r="O187" s="86"/>
      <c r="P187" s="86"/>
      <c r="Q187" s="86"/>
      <c r="R187" s="86"/>
      <c r="S187" s="86"/>
      <c r="T187" s="86"/>
      <c r="U187" s="86"/>
      <c r="V187" s="86"/>
      <c r="W187" s="86"/>
      <c r="X187" s="86"/>
      <c r="Y187" s="86"/>
      <c r="Z187" s="86"/>
    </row>
    <row r="188" spans="1:26" ht="14.25" customHeight="1" x14ac:dyDescent="0.3">
      <c r="A188" s="86"/>
      <c r="B188" s="86"/>
      <c r="C188" s="86"/>
      <c r="D188" s="86"/>
      <c r="E188" s="86"/>
      <c r="F188" s="86"/>
      <c r="G188" s="86"/>
      <c r="H188" s="86"/>
      <c r="I188" s="86"/>
      <c r="J188" s="123"/>
      <c r="K188" s="123"/>
      <c r="L188" s="86"/>
      <c r="M188" s="86"/>
      <c r="N188" s="86"/>
      <c r="O188" s="86"/>
      <c r="P188" s="86"/>
      <c r="Q188" s="86"/>
      <c r="R188" s="86"/>
      <c r="S188" s="86"/>
      <c r="T188" s="86"/>
      <c r="U188" s="86"/>
      <c r="V188" s="86"/>
      <c r="W188" s="86"/>
      <c r="X188" s="86"/>
      <c r="Y188" s="86"/>
      <c r="Z188" s="86"/>
    </row>
    <row r="189" spans="1:26" ht="14.25" customHeight="1" x14ac:dyDescent="0.3">
      <c r="A189" s="86"/>
      <c r="B189" s="86"/>
      <c r="C189" s="86"/>
      <c r="D189" s="86"/>
      <c r="E189" s="86"/>
      <c r="F189" s="86"/>
      <c r="G189" s="86"/>
      <c r="H189" s="86"/>
      <c r="I189" s="86"/>
      <c r="J189" s="123"/>
      <c r="K189" s="123"/>
      <c r="L189" s="86"/>
      <c r="M189" s="86"/>
      <c r="N189" s="86"/>
      <c r="O189" s="86"/>
      <c r="P189" s="86"/>
      <c r="Q189" s="86"/>
      <c r="R189" s="86"/>
      <c r="S189" s="86"/>
      <c r="T189" s="86"/>
      <c r="U189" s="86"/>
      <c r="V189" s="86"/>
      <c r="W189" s="86"/>
      <c r="X189" s="86"/>
      <c r="Y189" s="86"/>
      <c r="Z189" s="86"/>
    </row>
    <row r="190" spans="1:26" ht="14.25" customHeight="1" x14ac:dyDescent="0.3">
      <c r="A190" s="86"/>
      <c r="B190" s="86"/>
      <c r="C190" s="86"/>
      <c r="D190" s="86"/>
      <c r="E190" s="86"/>
      <c r="F190" s="86"/>
      <c r="G190" s="86"/>
      <c r="H190" s="86"/>
      <c r="I190" s="86"/>
      <c r="J190" s="123"/>
      <c r="K190" s="123"/>
      <c r="L190" s="86"/>
      <c r="M190" s="86"/>
      <c r="N190" s="86"/>
      <c r="O190" s="86"/>
      <c r="P190" s="86"/>
      <c r="Q190" s="86"/>
      <c r="R190" s="86"/>
      <c r="S190" s="86"/>
      <c r="T190" s="86"/>
      <c r="U190" s="86"/>
      <c r="V190" s="86"/>
      <c r="W190" s="86"/>
      <c r="X190" s="86"/>
      <c r="Y190" s="86"/>
      <c r="Z190" s="86"/>
    </row>
    <row r="191" spans="1:26" ht="14.25" customHeight="1" x14ac:dyDescent="0.3">
      <c r="A191" s="86"/>
      <c r="B191" s="86"/>
      <c r="C191" s="86"/>
      <c r="D191" s="86"/>
      <c r="E191" s="86"/>
      <c r="F191" s="86"/>
      <c r="G191" s="86"/>
      <c r="H191" s="86"/>
      <c r="I191" s="86"/>
      <c r="J191" s="123"/>
      <c r="K191" s="123"/>
      <c r="L191" s="86"/>
      <c r="M191" s="86"/>
      <c r="N191" s="86"/>
      <c r="O191" s="86"/>
      <c r="P191" s="86"/>
      <c r="Q191" s="86"/>
      <c r="R191" s="86"/>
      <c r="S191" s="86"/>
      <c r="T191" s="86"/>
      <c r="U191" s="86"/>
      <c r="V191" s="86"/>
      <c r="W191" s="86"/>
      <c r="X191" s="86"/>
      <c r="Y191" s="86"/>
      <c r="Z191" s="86"/>
    </row>
    <row r="192" spans="1:26" ht="14.25" customHeight="1" x14ac:dyDescent="0.3">
      <c r="A192" s="86"/>
      <c r="B192" s="86"/>
      <c r="C192" s="86"/>
      <c r="D192" s="86"/>
      <c r="E192" s="86"/>
      <c r="F192" s="86"/>
      <c r="G192" s="86"/>
      <c r="H192" s="86"/>
      <c r="I192" s="86"/>
      <c r="J192" s="123"/>
      <c r="K192" s="123"/>
      <c r="L192" s="86"/>
      <c r="M192" s="86"/>
      <c r="N192" s="86"/>
      <c r="O192" s="86"/>
      <c r="P192" s="86"/>
      <c r="Q192" s="86"/>
      <c r="R192" s="86"/>
      <c r="S192" s="86"/>
      <c r="T192" s="86"/>
      <c r="U192" s="86"/>
      <c r="V192" s="86"/>
      <c r="W192" s="86"/>
      <c r="X192" s="86"/>
      <c r="Y192" s="86"/>
      <c r="Z192" s="86"/>
    </row>
    <row r="193" spans="1:26" ht="14.25" customHeight="1" x14ac:dyDescent="0.3">
      <c r="A193" s="86"/>
      <c r="B193" s="86"/>
      <c r="C193" s="86"/>
      <c r="D193" s="86"/>
      <c r="E193" s="86"/>
      <c r="F193" s="86"/>
      <c r="G193" s="86"/>
      <c r="H193" s="86"/>
      <c r="I193" s="86"/>
      <c r="J193" s="123"/>
      <c r="K193" s="123"/>
      <c r="L193" s="86"/>
      <c r="M193" s="86"/>
      <c r="N193" s="86"/>
      <c r="O193" s="86"/>
      <c r="P193" s="86"/>
      <c r="Q193" s="86"/>
      <c r="R193" s="86"/>
      <c r="S193" s="86"/>
      <c r="T193" s="86"/>
      <c r="U193" s="86"/>
      <c r="V193" s="86"/>
      <c r="W193" s="86"/>
      <c r="X193" s="86"/>
      <c r="Y193" s="86"/>
      <c r="Z193" s="86"/>
    </row>
    <row r="194" spans="1:26" ht="14.25" customHeight="1" x14ac:dyDescent="0.3">
      <c r="A194" s="86"/>
      <c r="B194" s="86"/>
      <c r="C194" s="86"/>
      <c r="D194" s="86"/>
      <c r="E194" s="86"/>
      <c r="F194" s="86"/>
      <c r="G194" s="86"/>
      <c r="H194" s="86"/>
      <c r="I194" s="86"/>
      <c r="J194" s="123"/>
      <c r="K194" s="123"/>
      <c r="L194" s="86"/>
      <c r="M194" s="86"/>
      <c r="N194" s="86"/>
      <c r="O194" s="86"/>
      <c r="P194" s="86"/>
      <c r="Q194" s="86"/>
      <c r="R194" s="86"/>
      <c r="S194" s="86"/>
      <c r="T194" s="86"/>
      <c r="U194" s="86"/>
      <c r="V194" s="86"/>
      <c r="W194" s="86"/>
      <c r="X194" s="86"/>
      <c r="Y194" s="86"/>
      <c r="Z194" s="86"/>
    </row>
    <row r="195" spans="1:26" ht="14.25" customHeight="1" x14ac:dyDescent="0.3">
      <c r="A195" s="86"/>
      <c r="B195" s="86"/>
      <c r="C195" s="86"/>
      <c r="D195" s="86"/>
      <c r="E195" s="86"/>
      <c r="F195" s="86"/>
      <c r="G195" s="86"/>
      <c r="H195" s="86"/>
      <c r="I195" s="86"/>
      <c r="J195" s="123"/>
      <c r="K195" s="123"/>
      <c r="L195" s="86"/>
      <c r="M195" s="86"/>
      <c r="N195" s="86"/>
      <c r="O195" s="86"/>
      <c r="P195" s="86"/>
      <c r="Q195" s="86"/>
      <c r="R195" s="86"/>
      <c r="S195" s="86"/>
      <c r="T195" s="86"/>
      <c r="U195" s="86"/>
      <c r="V195" s="86"/>
      <c r="W195" s="86"/>
      <c r="X195" s="86"/>
      <c r="Y195" s="86"/>
      <c r="Z195" s="86"/>
    </row>
    <row r="196" spans="1:26" ht="14.25" customHeight="1" x14ac:dyDescent="0.3">
      <c r="A196" s="86"/>
      <c r="B196" s="86"/>
      <c r="C196" s="86"/>
      <c r="D196" s="86"/>
      <c r="E196" s="86"/>
      <c r="F196" s="86"/>
      <c r="G196" s="86"/>
      <c r="H196" s="86"/>
      <c r="I196" s="86"/>
      <c r="J196" s="123"/>
      <c r="K196" s="123"/>
      <c r="L196" s="86"/>
      <c r="M196" s="86"/>
      <c r="N196" s="86"/>
      <c r="O196" s="86"/>
      <c r="P196" s="86"/>
      <c r="Q196" s="86"/>
      <c r="R196" s="86"/>
      <c r="S196" s="86"/>
      <c r="T196" s="86"/>
      <c r="U196" s="86"/>
      <c r="V196" s="86"/>
      <c r="W196" s="86"/>
      <c r="X196" s="86"/>
      <c r="Y196" s="86"/>
      <c r="Z196" s="86"/>
    </row>
    <row r="197" spans="1:26" ht="14.25" customHeight="1" x14ac:dyDescent="0.3">
      <c r="A197" s="86"/>
      <c r="B197" s="86"/>
      <c r="C197" s="86"/>
      <c r="D197" s="86"/>
      <c r="E197" s="86"/>
      <c r="F197" s="86"/>
      <c r="G197" s="86"/>
      <c r="H197" s="86"/>
      <c r="I197" s="86"/>
      <c r="J197" s="123"/>
      <c r="K197" s="123"/>
      <c r="L197" s="86"/>
      <c r="M197" s="86"/>
      <c r="N197" s="86"/>
      <c r="O197" s="86"/>
      <c r="P197" s="86"/>
      <c r="Q197" s="86"/>
      <c r="R197" s="86"/>
      <c r="S197" s="86"/>
      <c r="T197" s="86"/>
      <c r="U197" s="86"/>
      <c r="V197" s="86"/>
      <c r="W197" s="86"/>
      <c r="X197" s="86"/>
      <c r="Y197" s="86"/>
      <c r="Z197" s="86"/>
    </row>
    <row r="198" spans="1:26" ht="14.25" customHeight="1" x14ac:dyDescent="0.3">
      <c r="A198" s="86"/>
      <c r="B198" s="86"/>
      <c r="C198" s="86"/>
      <c r="D198" s="86"/>
      <c r="E198" s="86"/>
      <c r="F198" s="86"/>
      <c r="G198" s="86"/>
      <c r="H198" s="86"/>
      <c r="I198" s="86"/>
      <c r="J198" s="123"/>
      <c r="K198" s="123"/>
      <c r="L198" s="86"/>
      <c r="M198" s="86"/>
      <c r="N198" s="86"/>
      <c r="O198" s="86"/>
      <c r="P198" s="86"/>
      <c r="Q198" s="86"/>
      <c r="R198" s="86"/>
      <c r="S198" s="86"/>
      <c r="T198" s="86"/>
      <c r="U198" s="86"/>
      <c r="V198" s="86"/>
      <c r="W198" s="86"/>
      <c r="X198" s="86"/>
      <c r="Y198" s="86"/>
      <c r="Z198" s="86"/>
    </row>
    <row r="199" spans="1:26" ht="14.25" customHeight="1" x14ac:dyDescent="0.3">
      <c r="A199" s="86"/>
      <c r="B199" s="86"/>
      <c r="C199" s="86"/>
      <c r="D199" s="86"/>
      <c r="E199" s="86"/>
      <c r="F199" s="86"/>
      <c r="G199" s="86"/>
      <c r="H199" s="86"/>
      <c r="I199" s="86"/>
      <c r="J199" s="123"/>
      <c r="K199" s="123"/>
      <c r="L199" s="86"/>
      <c r="M199" s="86"/>
      <c r="N199" s="86"/>
      <c r="O199" s="86"/>
      <c r="P199" s="86"/>
      <c r="Q199" s="86"/>
      <c r="R199" s="86"/>
      <c r="S199" s="86"/>
      <c r="T199" s="86"/>
      <c r="U199" s="86"/>
      <c r="V199" s="86"/>
      <c r="W199" s="86"/>
      <c r="X199" s="86"/>
      <c r="Y199" s="86"/>
      <c r="Z199" s="86"/>
    </row>
    <row r="200" spans="1:26" ht="14.25" customHeight="1" x14ac:dyDescent="0.3">
      <c r="A200" s="86"/>
      <c r="B200" s="86"/>
      <c r="C200" s="86"/>
      <c r="D200" s="86"/>
      <c r="E200" s="86"/>
      <c r="F200" s="86"/>
      <c r="G200" s="86"/>
      <c r="H200" s="86"/>
      <c r="I200" s="86"/>
      <c r="J200" s="123"/>
      <c r="K200" s="123"/>
      <c r="L200" s="86"/>
      <c r="M200" s="86"/>
      <c r="N200" s="86"/>
      <c r="O200" s="86"/>
      <c r="P200" s="86"/>
      <c r="Q200" s="86"/>
      <c r="R200" s="86"/>
      <c r="S200" s="86"/>
      <c r="T200" s="86"/>
      <c r="U200" s="86"/>
      <c r="V200" s="86"/>
      <c r="W200" s="86"/>
      <c r="X200" s="86"/>
      <c r="Y200" s="86"/>
      <c r="Z200" s="86"/>
    </row>
    <row r="201" spans="1:26" ht="14.25" customHeight="1" x14ac:dyDescent="0.3">
      <c r="A201" s="86"/>
      <c r="B201" s="86"/>
      <c r="C201" s="86"/>
      <c r="D201" s="86"/>
      <c r="E201" s="86"/>
      <c r="F201" s="86"/>
      <c r="G201" s="86"/>
      <c r="H201" s="86"/>
      <c r="I201" s="86"/>
      <c r="J201" s="123"/>
      <c r="K201" s="123"/>
      <c r="L201" s="86"/>
      <c r="M201" s="86"/>
      <c r="N201" s="86"/>
      <c r="O201" s="86"/>
      <c r="P201" s="86"/>
      <c r="Q201" s="86"/>
      <c r="R201" s="86"/>
      <c r="S201" s="86"/>
      <c r="T201" s="86"/>
      <c r="U201" s="86"/>
      <c r="V201" s="86"/>
      <c r="W201" s="86"/>
      <c r="X201" s="86"/>
      <c r="Y201" s="86"/>
      <c r="Z201" s="86"/>
    </row>
    <row r="202" spans="1:26" ht="14.25" customHeight="1" x14ac:dyDescent="0.3">
      <c r="A202" s="86"/>
      <c r="B202" s="86"/>
      <c r="C202" s="86"/>
      <c r="D202" s="86"/>
      <c r="E202" s="86"/>
      <c r="F202" s="86"/>
      <c r="G202" s="86"/>
      <c r="H202" s="86"/>
      <c r="I202" s="86"/>
      <c r="J202" s="123"/>
      <c r="K202" s="123"/>
      <c r="L202" s="86"/>
      <c r="M202" s="86"/>
      <c r="N202" s="86"/>
      <c r="O202" s="86"/>
      <c r="P202" s="86"/>
      <c r="Q202" s="86"/>
      <c r="R202" s="86"/>
      <c r="S202" s="86"/>
      <c r="T202" s="86"/>
      <c r="U202" s="86"/>
      <c r="V202" s="86"/>
      <c r="W202" s="86"/>
      <c r="X202" s="86"/>
      <c r="Y202" s="86"/>
      <c r="Z202" s="86"/>
    </row>
    <row r="203" spans="1:26" ht="14.25" customHeight="1" x14ac:dyDescent="0.3">
      <c r="A203" s="86"/>
      <c r="B203" s="86"/>
      <c r="C203" s="86"/>
      <c r="D203" s="86"/>
      <c r="E203" s="86"/>
      <c r="F203" s="86"/>
      <c r="G203" s="86"/>
      <c r="H203" s="86"/>
      <c r="I203" s="86"/>
      <c r="J203" s="123"/>
      <c r="K203" s="123"/>
      <c r="L203" s="86"/>
      <c r="M203" s="86"/>
      <c r="N203" s="86"/>
      <c r="O203" s="86"/>
      <c r="P203" s="86"/>
      <c r="Q203" s="86"/>
      <c r="R203" s="86"/>
      <c r="S203" s="86"/>
      <c r="T203" s="86"/>
      <c r="U203" s="86"/>
      <c r="V203" s="86"/>
      <c r="W203" s="86"/>
      <c r="X203" s="86"/>
      <c r="Y203" s="86"/>
      <c r="Z203" s="86"/>
    </row>
    <row r="204" spans="1:26" ht="14.25" customHeight="1" x14ac:dyDescent="0.3">
      <c r="A204" s="86"/>
      <c r="B204" s="86"/>
      <c r="C204" s="86"/>
      <c r="D204" s="86"/>
      <c r="E204" s="86"/>
      <c r="F204" s="86"/>
      <c r="G204" s="86"/>
      <c r="H204" s="86"/>
      <c r="I204" s="86"/>
      <c r="J204" s="123"/>
      <c r="K204" s="123"/>
      <c r="L204" s="86"/>
      <c r="M204" s="86"/>
      <c r="N204" s="86"/>
      <c r="O204" s="86"/>
      <c r="P204" s="86"/>
      <c r="Q204" s="86"/>
      <c r="R204" s="86"/>
      <c r="S204" s="86"/>
      <c r="T204" s="86"/>
      <c r="U204" s="86"/>
      <c r="V204" s="86"/>
      <c r="W204" s="86"/>
      <c r="X204" s="86"/>
      <c r="Y204" s="86"/>
      <c r="Z204" s="86"/>
    </row>
    <row r="205" spans="1:26" ht="14.25" customHeight="1" x14ac:dyDescent="0.3">
      <c r="A205" s="86"/>
      <c r="B205" s="86"/>
      <c r="C205" s="86"/>
      <c r="D205" s="86"/>
      <c r="E205" s="86"/>
      <c r="F205" s="86"/>
      <c r="G205" s="86"/>
      <c r="H205" s="86"/>
      <c r="I205" s="86"/>
      <c r="J205" s="123"/>
      <c r="K205" s="123"/>
      <c r="L205" s="86"/>
      <c r="M205" s="86"/>
      <c r="N205" s="86"/>
      <c r="O205" s="86"/>
      <c r="P205" s="86"/>
      <c r="Q205" s="86"/>
      <c r="R205" s="86"/>
      <c r="S205" s="86"/>
      <c r="T205" s="86"/>
      <c r="U205" s="86"/>
      <c r="V205" s="86"/>
      <c r="W205" s="86"/>
      <c r="X205" s="86"/>
      <c r="Y205" s="86"/>
      <c r="Z205" s="86"/>
    </row>
    <row r="206" spans="1:26" ht="14.25" customHeight="1" x14ac:dyDescent="0.3">
      <c r="A206" s="86"/>
      <c r="B206" s="86"/>
      <c r="C206" s="86"/>
      <c r="D206" s="86"/>
      <c r="E206" s="86"/>
      <c r="F206" s="86"/>
      <c r="G206" s="86"/>
      <c r="H206" s="86"/>
      <c r="I206" s="86"/>
      <c r="J206" s="123"/>
      <c r="K206" s="123"/>
      <c r="L206" s="86"/>
      <c r="M206" s="86"/>
      <c r="N206" s="86"/>
      <c r="O206" s="86"/>
      <c r="P206" s="86"/>
      <c r="Q206" s="86"/>
      <c r="R206" s="86"/>
      <c r="S206" s="86"/>
      <c r="T206" s="86"/>
      <c r="U206" s="86"/>
      <c r="V206" s="86"/>
      <c r="W206" s="86"/>
      <c r="X206" s="86"/>
      <c r="Y206" s="86"/>
      <c r="Z206" s="86"/>
    </row>
    <row r="207" spans="1:26" ht="14.25" customHeight="1" x14ac:dyDescent="0.3">
      <c r="A207" s="86"/>
      <c r="B207" s="86"/>
      <c r="C207" s="86"/>
      <c r="D207" s="86"/>
      <c r="E207" s="86"/>
      <c r="F207" s="86"/>
      <c r="G207" s="86"/>
      <c r="H207" s="86"/>
      <c r="I207" s="86"/>
      <c r="J207" s="123"/>
      <c r="K207" s="123"/>
      <c r="L207" s="86"/>
      <c r="M207" s="86"/>
      <c r="N207" s="86"/>
      <c r="O207" s="86"/>
      <c r="P207" s="86"/>
      <c r="Q207" s="86"/>
      <c r="R207" s="86"/>
      <c r="S207" s="86"/>
      <c r="T207" s="86"/>
      <c r="U207" s="86"/>
      <c r="V207" s="86"/>
      <c r="W207" s="86"/>
      <c r="X207" s="86"/>
      <c r="Y207" s="86"/>
      <c r="Z207" s="86"/>
    </row>
    <row r="208" spans="1:26" ht="14.25" customHeight="1" x14ac:dyDescent="0.3">
      <c r="A208" s="86"/>
      <c r="B208" s="86"/>
      <c r="C208" s="86"/>
      <c r="D208" s="86"/>
      <c r="E208" s="86"/>
      <c r="F208" s="86"/>
      <c r="G208" s="86"/>
      <c r="H208" s="86"/>
      <c r="I208" s="86"/>
      <c r="J208" s="123"/>
      <c r="K208" s="123"/>
      <c r="L208" s="86"/>
      <c r="M208" s="86"/>
      <c r="N208" s="86"/>
      <c r="O208" s="86"/>
      <c r="P208" s="86"/>
      <c r="Q208" s="86"/>
      <c r="R208" s="86"/>
      <c r="S208" s="86"/>
      <c r="T208" s="86"/>
      <c r="U208" s="86"/>
      <c r="V208" s="86"/>
      <c r="W208" s="86"/>
      <c r="X208" s="86"/>
      <c r="Y208" s="86"/>
      <c r="Z208" s="86"/>
    </row>
    <row r="209" spans="1:26" ht="14.25" customHeight="1" x14ac:dyDescent="0.3">
      <c r="A209" s="86"/>
      <c r="B209" s="86"/>
      <c r="C209" s="86"/>
      <c r="D209" s="86"/>
      <c r="E209" s="86"/>
      <c r="F209" s="86"/>
      <c r="G209" s="86"/>
      <c r="H209" s="86"/>
      <c r="I209" s="86"/>
      <c r="J209" s="123"/>
      <c r="K209" s="123"/>
      <c r="L209" s="86"/>
      <c r="M209" s="86"/>
      <c r="N209" s="86"/>
      <c r="O209" s="86"/>
      <c r="P209" s="86"/>
      <c r="Q209" s="86"/>
      <c r="R209" s="86"/>
      <c r="S209" s="86"/>
      <c r="T209" s="86"/>
      <c r="U209" s="86"/>
      <c r="V209" s="86"/>
      <c r="W209" s="86"/>
      <c r="X209" s="86"/>
      <c r="Y209" s="86"/>
      <c r="Z209" s="86"/>
    </row>
    <row r="210" spans="1:26" ht="14.25" customHeight="1" x14ac:dyDescent="0.3">
      <c r="A210" s="86"/>
      <c r="B210" s="86"/>
      <c r="C210" s="86"/>
      <c r="D210" s="86"/>
      <c r="E210" s="86"/>
      <c r="F210" s="86"/>
      <c r="G210" s="86"/>
      <c r="H210" s="86"/>
      <c r="I210" s="86"/>
      <c r="J210" s="123"/>
      <c r="K210" s="123"/>
      <c r="L210" s="86"/>
      <c r="M210" s="86"/>
      <c r="N210" s="86"/>
      <c r="O210" s="86"/>
      <c r="P210" s="86"/>
      <c r="Q210" s="86"/>
      <c r="R210" s="86"/>
      <c r="S210" s="86"/>
      <c r="T210" s="86"/>
      <c r="U210" s="86"/>
      <c r="V210" s="86"/>
      <c r="W210" s="86"/>
      <c r="X210" s="86"/>
      <c r="Y210" s="86"/>
      <c r="Z210" s="86"/>
    </row>
    <row r="211" spans="1:26" ht="14.25" customHeight="1" x14ac:dyDescent="0.3">
      <c r="A211" s="86"/>
      <c r="B211" s="86"/>
      <c r="C211" s="86"/>
      <c r="D211" s="86"/>
      <c r="E211" s="86"/>
      <c r="F211" s="86"/>
      <c r="G211" s="86"/>
      <c r="H211" s="86"/>
      <c r="I211" s="86"/>
      <c r="J211" s="123"/>
      <c r="K211" s="123"/>
      <c r="L211" s="86"/>
      <c r="M211" s="86"/>
      <c r="N211" s="86"/>
      <c r="O211" s="86"/>
      <c r="P211" s="86"/>
      <c r="Q211" s="86"/>
      <c r="R211" s="86"/>
      <c r="S211" s="86"/>
      <c r="T211" s="86"/>
      <c r="U211" s="86"/>
      <c r="V211" s="86"/>
      <c r="W211" s="86"/>
      <c r="X211" s="86"/>
      <c r="Y211" s="86"/>
      <c r="Z211" s="86"/>
    </row>
    <row r="212" spans="1:26" ht="14.25" customHeight="1" x14ac:dyDescent="0.3">
      <c r="A212" s="86"/>
      <c r="B212" s="86"/>
      <c r="C212" s="86"/>
      <c r="D212" s="86"/>
      <c r="E212" s="86"/>
      <c r="F212" s="86"/>
      <c r="G212" s="86"/>
      <c r="H212" s="86"/>
      <c r="I212" s="86"/>
      <c r="J212" s="123"/>
      <c r="K212" s="123"/>
      <c r="L212" s="86"/>
      <c r="M212" s="86"/>
      <c r="N212" s="86"/>
      <c r="O212" s="86"/>
      <c r="P212" s="86"/>
      <c r="Q212" s="86"/>
      <c r="R212" s="86"/>
      <c r="S212" s="86"/>
      <c r="T212" s="86"/>
      <c r="U212" s="86"/>
      <c r="V212" s="86"/>
      <c r="W212" s="86"/>
      <c r="X212" s="86"/>
      <c r="Y212" s="86"/>
      <c r="Z212" s="86"/>
    </row>
    <row r="213" spans="1:26" ht="14.25" customHeight="1" x14ac:dyDescent="0.3">
      <c r="A213" s="86"/>
      <c r="B213" s="86"/>
      <c r="C213" s="86"/>
      <c r="D213" s="86"/>
      <c r="E213" s="86"/>
      <c r="F213" s="86"/>
      <c r="G213" s="86"/>
      <c r="H213" s="86"/>
      <c r="I213" s="86"/>
      <c r="J213" s="123"/>
      <c r="K213" s="123"/>
      <c r="L213" s="86"/>
      <c r="M213" s="86"/>
      <c r="N213" s="86"/>
      <c r="O213" s="86"/>
      <c r="P213" s="86"/>
      <c r="Q213" s="86"/>
      <c r="R213" s="86"/>
      <c r="S213" s="86"/>
      <c r="T213" s="86"/>
      <c r="U213" s="86"/>
      <c r="V213" s="86"/>
      <c r="W213" s="86"/>
      <c r="X213" s="86"/>
      <c r="Y213" s="86"/>
      <c r="Z213" s="86"/>
    </row>
    <row r="214" spans="1:26" ht="14.25" customHeight="1" x14ac:dyDescent="0.3">
      <c r="A214" s="86"/>
      <c r="B214" s="86"/>
      <c r="C214" s="86"/>
      <c r="D214" s="86"/>
      <c r="E214" s="86"/>
      <c r="F214" s="86"/>
      <c r="G214" s="86"/>
      <c r="H214" s="86"/>
      <c r="I214" s="86"/>
      <c r="J214" s="123"/>
      <c r="K214" s="123"/>
      <c r="L214" s="86"/>
      <c r="M214" s="86"/>
      <c r="N214" s="86"/>
      <c r="O214" s="86"/>
      <c r="P214" s="86"/>
      <c r="Q214" s="86"/>
      <c r="R214" s="86"/>
      <c r="S214" s="86"/>
      <c r="T214" s="86"/>
      <c r="U214" s="86"/>
      <c r="V214" s="86"/>
      <c r="W214" s="86"/>
      <c r="X214" s="86"/>
      <c r="Y214" s="86"/>
      <c r="Z214" s="86"/>
    </row>
    <row r="215" spans="1:26" ht="14.25" customHeight="1" x14ac:dyDescent="0.3">
      <c r="A215" s="86"/>
      <c r="B215" s="86"/>
      <c r="C215" s="86"/>
      <c r="D215" s="86"/>
      <c r="E215" s="86"/>
      <c r="F215" s="86"/>
      <c r="G215" s="86"/>
      <c r="H215" s="86"/>
      <c r="I215" s="86"/>
      <c r="J215" s="123"/>
      <c r="K215" s="123"/>
      <c r="L215" s="86"/>
      <c r="M215" s="86"/>
      <c r="N215" s="86"/>
      <c r="O215" s="86"/>
      <c r="P215" s="86"/>
      <c r="Q215" s="86"/>
      <c r="R215" s="86"/>
      <c r="S215" s="86"/>
      <c r="T215" s="86"/>
      <c r="U215" s="86"/>
      <c r="V215" s="86"/>
      <c r="W215" s="86"/>
      <c r="X215" s="86"/>
      <c r="Y215" s="86"/>
      <c r="Z215" s="86"/>
    </row>
    <row r="216" spans="1:26" ht="15.75" customHeight="1" x14ac:dyDescent="0.3">
      <c r="J216" s="124"/>
      <c r="K216" s="124"/>
    </row>
    <row r="217" spans="1:26" ht="15.75" customHeight="1" x14ac:dyDescent="0.3">
      <c r="J217" s="124"/>
      <c r="K217" s="124"/>
    </row>
    <row r="218" spans="1:26" ht="15.75" customHeight="1" x14ac:dyDescent="0.3">
      <c r="J218" s="124"/>
      <c r="K218" s="124"/>
    </row>
    <row r="219" spans="1:26" ht="15.75" customHeight="1" x14ac:dyDescent="0.3">
      <c r="J219" s="124"/>
      <c r="K219" s="124"/>
    </row>
    <row r="220" spans="1:26" ht="15.75" customHeight="1" x14ac:dyDescent="0.3">
      <c r="J220" s="124"/>
      <c r="K220" s="12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7">
    <mergeCell ref="A1:N1"/>
    <mergeCell ref="A2:A3"/>
    <mergeCell ref="B2:B3"/>
    <mergeCell ref="C2:C3"/>
    <mergeCell ref="J2:J3"/>
    <mergeCell ref="K2:K3"/>
    <mergeCell ref="L2:N2"/>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6"/>
  <sheetViews>
    <sheetView topLeftCell="A8" zoomScale="95" workbookViewId="0">
      <selection activeCell="F4" sqref="F4"/>
    </sheetView>
  </sheetViews>
  <sheetFormatPr baseColWidth="10" defaultColWidth="12.6640625" defaultRowHeight="15" customHeight="1" x14ac:dyDescent="0.3"/>
  <cols>
    <col min="1" max="1" width="5.5" style="4" customWidth="1"/>
    <col min="2" max="2" width="9.9140625" style="4" customWidth="1"/>
    <col min="3" max="3" width="51.9140625" style="4" customWidth="1"/>
    <col min="4" max="4" width="11.5" style="4" customWidth="1"/>
    <col min="5" max="6" width="33" style="4" customWidth="1"/>
    <col min="7" max="7" width="38.9140625" style="4" customWidth="1"/>
    <col min="8" max="8" width="40.4140625" style="4" customWidth="1"/>
    <col min="9" max="9" width="33" style="4" customWidth="1"/>
    <col min="10" max="10" width="38.6640625" style="4" customWidth="1"/>
    <col min="11" max="11" width="36.5" style="4" customWidth="1"/>
    <col min="12" max="14" width="5.6640625" style="4" customWidth="1"/>
    <col min="15" max="15" width="25.9140625" style="4" customWidth="1"/>
    <col min="16" max="26" width="10" style="4" customWidth="1"/>
    <col min="27" max="16384" width="12.6640625" style="4"/>
  </cols>
  <sheetData>
    <row r="1" spans="1:26" ht="14.25" customHeight="1" x14ac:dyDescent="0.3">
      <c r="A1" s="606" t="s">
        <v>90</v>
      </c>
      <c r="B1" s="596"/>
      <c r="C1" s="596"/>
      <c r="D1" s="596"/>
      <c r="E1" s="596"/>
      <c r="F1" s="596"/>
      <c r="G1" s="596"/>
      <c r="H1" s="596"/>
      <c r="I1" s="596"/>
      <c r="J1" s="596"/>
      <c r="K1" s="596"/>
      <c r="L1" s="596"/>
      <c r="M1" s="596"/>
      <c r="N1" s="597"/>
      <c r="O1" s="125"/>
      <c r="P1" s="86"/>
      <c r="Q1" s="86"/>
      <c r="R1" s="86"/>
      <c r="S1" s="86"/>
      <c r="T1" s="86"/>
      <c r="U1" s="86"/>
      <c r="V1" s="86"/>
      <c r="W1" s="86"/>
      <c r="X1" s="86"/>
      <c r="Y1" s="86"/>
      <c r="Z1" s="86"/>
    </row>
    <row r="2" spans="1:26" ht="14.25" customHeight="1" thickBot="1" x14ac:dyDescent="0.35">
      <c r="A2" s="598" t="s">
        <v>1</v>
      </c>
      <c r="B2" s="600" t="s">
        <v>2</v>
      </c>
      <c r="C2" s="602" t="s">
        <v>3</v>
      </c>
      <c r="D2" s="126"/>
      <c r="E2" s="88" t="s">
        <v>5</v>
      </c>
      <c r="F2" s="88" t="s">
        <v>6</v>
      </c>
      <c r="G2" s="89" t="s">
        <v>7</v>
      </c>
      <c r="H2" s="88" t="s">
        <v>8</v>
      </c>
      <c r="I2" s="88" t="s">
        <v>9</v>
      </c>
      <c r="J2" s="607" t="s">
        <v>91</v>
      </c>
      <c r="K2" s="607" t="s">
        <v>11</v>
      </c>
      <c r="L2" s="608" t="s">
        <v>12</v>
      </c>
      <c r="M2" s="596"/>
      <c r="N2" s="597"/>
      <c r="O2" s="127"/>
      <c r="P2" s="86"/>
      <c r="Q2" s="86"/>
      <c r="R2" s="86"/>
      <c r="S2" s="86"/>
      <c r="T2" s="86"/>
      <c r="U2" s="86"/>
      <c r="V2" s="86"/>
      <c r="W2" s="86"/>
      <c r="X2" s="86"/>
      <c r="Y2" s="86"/>
      <c r="Z2" s="86"/>
    </row>
    <row r="3" spans="1:26" ht="69.75" customHeight="1" thickTop="1" thickBot="1" x14ac:dyDescent="0.35">
      <c r="A3" s="599"/>
      <c r="B3" s="601"/>
      <c r="C3" s="603"/>
      <c r="D3" s="128" t="s">
        <v>897</v>
      </c>
      <c r="E3" s="294" t="s">
        <v>14</v>
      </c>
      <c r="F3" s="294" t="s">
        <v>15</v>
      </c>
      <c r="G3" s="295" t="s">
        <v>1102</v>
      </c>
      <c r="H3" s="294" t="s">
        <v>1103</v>
      </c>
      <c r="I3" s="294" t="s">
        <v>1101</v>
      </c>
      <c r="J3" s="601"/>
      <c r="K3" s="601"/>
      <c r="L3" s="129" t="s">
        <v>16</v>
      </c>
      <c r="M3" s="93" t="s">
        <v>17</v>
      </c>
      <c r="N3" s="93" t="s">
        <v>18</v>
      </c>
      <c r="O3" s="127"/>
      <c r="P3" s="86"/>
      <c r="Q3" s="86"/>
      <c r="R3" s="86"/>
      <c r="S3" s="86"/>
      <c r="T3" s="86"/>
      <c r="U3" s="86"/>
      <c r="V3" s="86"/>
      <c r="W3" s="86"/>
      <c r="X3" s="86"/>
      <c r="Y3" s="86"/>
      <c r="Z3" s="86"/>
    </row>
    <row r="4" spans="1:26" ht="180.75" customHeight="1" thickTop="1" x14ac:dyDescent="0.3">
      <c r="A4" s="94" t="s">
        <v>19</v>
      </c>
      <c r="B4" s="94" t="s">
        <v>92</v>
      </c>
      <c r="C4" s="84" t="s">
        <v>93</v>
      </c>
      <c r="D4" s="130" t="s">
        <v>898</v>
      </c>
      <c r="E4" s="73" t="s">
        <v>94</v>
      </c>
      <c r="F4" s="73" t="s">
        <v>1299</v>
      </c>
      <c r="G4" s="73" t="s">
        <v>899</v>
      </c>
      <c r="H4" s="73" t="s">
        <v>900</v>
      </c>
      <c r="I4" s="71" t="s">
        <v>901</v>
      </c>
      <c r="J4" s="74" t="s">
        <v>56</v>
      </c>
      <c r="K4" s="131" t="s">
        <v>902</v>
      </c>
      <c r="L4" s="132"/>
      <c r="M4" s="132"/>
      <c r="N4" s="132"/>
      <c r="O4" s="133"/>
      <c r="P4" s="86"/>
      <c r="Q4" s="86"/>
      <c r="R4" s="86"/>
      <c r="S4" s="86"/>
      <c r="T4" s="86"/>
      <c r="U4" s="86"/>
      <c r="V4" s="86"/>
      <c r="W4" s="86"/>
      <c r="X4" s="86"/>
      <c r="Y4" s="86"/>
      <c r="Z4" s="86"/>
    </row>
    <row r="5" spans="1:26" ht="235" customHeight="1" x14ac:dyDescent="0.3">
      <c r="A5" s="100" t="s">
        <v>26</v>
      </c>
      <c r="B5" s="100" t="s">
        <v>1214</v>
      </c>
      <c r="C5" s="69" t="s">
        <v>96</v>
      </c>
      <c r="D5" s="130" t="s">
        <v>903</v>
      </c>
      <c r="E5" s="72" t="s">
        <v>97</v>
      </c>
      <c r="F5" s="72" t="s">
        <v>98</v>
      </c>
      <c r="G5" s="72" t="s">
        <v>904</v>
      </c>
      <c r="H5" s="72" t="s">
        <v>905</v>
      </c>
      <c r="I5" s="72" t="s">
        <v>906</v>
      </c>
      <c r="J5" s="42" t="s">
        <v>907</v>
      </c>
      <c r="K5" s="45" t="s">
        <v>1104</v>
      </c>
      <c r="L5" s="134"/>
      <c r="M5" s="135"/>
      <c r="N5" s="134"/>
      <c r="O5" s="136"/>
      <c r="P5" s="137"/>
      <c r="Q5" s="137"/>
      <c r="R5" s="137"/>
      <c r="S5" s="137"/>
      <c r="T5" s="137"/>
      <c r="U5" s="137"/>
      <c r="V5" s="137"/>
      <c r="W5" s="137"/>
      <c r="X5" s="137"/>
      <c r="Y5" s="137"/>
      <c r="Z5" s="137"/>
    </row>
    <row r="6" spans="1:26" ht="180" customHeight="1" x14ac:dyDescent="0.3">
      <c r="A6" s="105" t="s">
        <v>26</v>
      </c>
      <c r="B6" s="105" t="s">
        <v>100</v>
      </c>
      <c r="C6" s="69" t="s">
        <v>101</v>
      </c>
      <c r="D6" s="130" t="s">
        <v>903</v>
      </c>
      <c r="E6" s="81" t="s">
        <v>102</v>
      </c>
      <c r="F6" s="81" t="s">
        <v>908</v>
      </c>
      <c r="G6" s="72" t="s">
        <v>909</v>
      </c>
      <c r="H6" s="81" t="s">
        <v>103</v>
      </c>
      <c r="I6" s="138" t="s">
        <v>104</v>
      </c>
      <c r="J6" s="42" t="s">
        <v>1076</v>
      </c>
      <c r="K6" s="45" t="s">
        <v>910</v>
      </c>
      <c r="L6" s="139"/>
      <c r="M6" s="139"/>
      <c r="N6" s="139"/>
      <c r="O6" s="133"/>
      <c r="P6" s="86"/>
      <c r="Q6" s="86"/>
      <c r="R6" s="86"/>
      <c r="S6" s="86"/>
      <c r="T6" s="86"/>
      <c r="U6" s="86"/>
      <c r="V6" s="86"/>
      <c r="W6" s="86"/>
      <c r="X6" s="86"/>
      <c r="Y6" s="86"/>
      <c r="Z6" s="86"/>
    </row>
    <row r="7" spans="1:26" ht="210" customHeight="1" x14ac:dyDescent="0.3">
      <c r="A7" s="94" t="s">
        <v>19</v>
      </c>
      <c r="B7" s="94" t="s">
        <v>105</v>
      </c>
      <c r="C7" s="84" t="s">
        <v>106</v>
      </c>
      <c r="D7" s="130" t="s">
        <v>911</v>
      </c>
      <c r="E7" s="140" t="s">
        <v>107</v>
      </c>
      <c r="F7" s="73" t="s">
        <v>912</v>
      </c>
      <c r="G7" s="141" t="s">
        <v>913</v>
      </c>
      <c r="H7" s="73" t="s">
        <v>830</v>
      </c>
      <c r="I7" s="71" t="s">
        <v>914</v>
      </c>
      <c r="J7" s="74" t="s">
        <v>915</v>
      </c>
      <c r="K7" s="74" t="s">
        <v>916</v>
      </c>
      <c r="L7" s="132"/>
      <c r="M7" s="132"/>
      <c r="N7" s="132"/>
      <c r="O7" s="133"/>
      <c r="P7" s="86"/>
      <c r="Q7" s="86"/>
      <c r="R7" s="86"/>
      <c r="S7" s="86"/>
      <c r="T7" s="86"/>
      <c r="U7" s="86"/>
      <c r="V7" s="86"/>
      <c r="W7" s="86"/>
      <c r="X7" s="86"/>
      <c r="Y7" s="86"/>
      <c r="Z7" s="86"/>
    </row>
    <row r="8" spans="1:26" ht="118.5" customHeight="1" x14ac:dyDescent="0.3">
      <c r="A8" s="105" t="s">
        <v>26</v>
      </c>
      <c r="B8" s="105" t="s">
        <v>108</v>
      </c>
      <c r="C8" s="26" t="s">
        <v>917</v>
      </c>
      <c r="D8" s="130" t="s">
        <v>109</v>
      </c>
      <c r="E8" s="81" t="s">
        <v>110</v>
      </c>
      <c r="F8" s="81" t="s">
        <v>111</v>
      </c>
      <c r="G8" s="81" t="s">
        <v>112</v>
      </c>
      <c r="H8" s="81" t="s">
        <v>918</v>
      </c>
      <c r="I8" s="81" t="s">
        <v>113</v>
      </c>
      <c r="J8" s="42" t="s">
        <v>834</v>
      </c>
      <c r="K8" s="45" t="s">
        <v>919</v>
      </c>
      <c r="L8" s="142"/>
      <c r="M8" s="107"/>
      <c r="N8" s="142"/>
      <c r="O8" s="143"/>
      <c r="P8" s="86"/>
      <c r="Q8" s="86"/>
      <c r="R8" s="86"/>
      <c r="S8" s="86"/>
      <c r="T8" s="86"/>
      <c r="U8" s="86"/>
      <c r="V8" s="86"/>
      <c r="W8" s="86"/>
      <c r="X8" s="86"/>
      <c r="Y8" s="86"/>
      <c r="Z8" s="86"/>
    </row>
    <row r="9" spans="1:26" ht="168" x14ac:dyDescent="0.3">
      <c r="A9" s="105" t="s">
        <v>26</v>
      </c>
      <c r="B9" s="105" t="s">
        <v>114</v>
      </c>
      <c r="C9" s="69" t="s">
        <v>1215</v>
      </c>
      <c r="D9" s="130" t="s">
        <v>115</v>
      </c>
      <c r="E9" s="144" t="s">
        <v>116</v>
      </c>
      <c r="F9" s="145" t="s">
        <v>117</v>
      </c>
      <c r="G9" s="145" t="s">
        <v>118</v>
      </c>
      <c r="H9" s="145" t="s">
        <v>920</v>
      </c>
      <c r="I9" s="75" t="s">
        <v>921</v>
      </c>
      <c r="J9" s="146" t="s">
        <v>119</v>
      </c>
      <c r="K9" s="37" t="s">
        <v>120</v>
      </c>
      <c r="L9" s="147"/>
      <c r="M9" s="107"/>
      <c r="N9" s="142"/>
      <c r="O9" s="133"/>
      <c r="P9" s="86"/>
      <c r="Q9" s="86"/>
      <c r="R9" s="86"/>
      <c r="S9" s="86"/>
      <c r="T9" s="86"/>
      <c r="U9" s="86"/>
      <c r="V9" s="86"/>
      <c r="W9" s="86"/>
      <c r="X9" s="86"/>
      <c r="Y9" s="86"/>
      <c r="Z9" s="86"/>
    </row>
    <row r="10" spans="1:26" ht="126" x14ac:dyDescent="0.3">
      <c r="A10" s="94" t="s">
        <v>19</v>
      </c>
      <c r="B10" s="94" t="s">
        <v>121</v>
      </c>
      <c r="C10" s="84" t="s">
        <v>1078</v>
      </c>
      <c r="D10" s="130" t="s">
        <v>922</v>
      </c>
      <c r="E10" s="73" t="s">
        <v>122</v>
      </c>
      <c r="F10" s="73" t="s">
        <v>123</v>
      </c>
      <c r="G10" s="73" t="s">
        <v>923</v>
      </c>
      <c r="H10" s="73" t="s">
        <v>924</v>
      </c>
      <c r="I10" s="76" t="s">
        <v>925</v>
      </c>
      <c r="J10" s="71" t="s">
        <v>56</v>
      </c>
      <c r="K10" s="77" t="s">
        <v>838</v>
      </c>
      <c r="L10" s="148"/>
      <c r="M10" s="132"/>
      <c r="N10" s="132"/>
      <c r="O10" s="125"/>
      <c r="P10" s="86"/>
      <c r="Q10" s="86"/>
      <c r="R10" s="86"/>
      <c r="S10" s="86"/>
      <c r="T10" s="86"/>
      <c r="U10" s="86"/>
      <c r="V10" s="86"/>
      <c r="W10" s="86"/>
      <c r="X10" s="86"/>
      <c r="Y10" s="86"/>
      <c r="Z10" s="86"/>
    </row>
    <row r="11" spans="1:26" ht="126" x14ac:dyDescent="0.3">
      <c r="A11" s="105" t="s">
        <v>26</v>
      </c>
      <c r="B11" s="105" t="s">
        <v>124</v>
      </c>
      <c r="C11" s="69" t="s">
        <v>1079</v>
      </c>
      <c r="D11" s="130" t="s">
        <v>125</v>
      </c>
      <c r="E11" s="72" t="s">
        <v>126</v>
      </c>
      <c r="F11" s="144" t="s">
        <v>127</v>
      </c>
      <c r="G11" s="145" t="s">
        <v>128</v>
      </c>
      <c r="H11" s="144" t="s">
        <v>129</v>
      </c>
      <c r="I11" s="149" t="s">
        <v>130</v>
      </c>
      <c r="J11" s="45" t="s">
        <v>131</v>
      </c>
      <c r="K11" s="150" t="s">
        <v>132</v>
      </c>
      <c r="L11" s="142"/>
      <c r="M11" s="142"/>
      <c r="N11" s="142"/>
      <c r="O11" s="125"/>
      <c r="P11" s="86"/>
      <c r="Q11" s="86"/>
      <c r="R11" s="86"/>
      <c r="S11" s="86"/>
      <c r="T11" s="86"/>
      <c r="U11" s="86"/>
      <c r="V11" s="86"/>
      <c r="W11" s="86"/>
      <c r="X11" s="86"/>
      <c r="Y11" s="86"/>
      <c r="Z11" s="86"/>
    </row>
    <row r="12" spans="1:26" ht="165" customHeight="1" x14ac:dyDescent="0.3">
      <c r="A12" s="105" t="s">
        <v>26</v>
      </c>
      <c r="B12" s="105" t="s">
        <v>133</v>
      </c>
      <c r="C12" s="69" t="s">
        <v>1080</v>
      </c>
      <c r="D12" s="91" t="s">
        <v>134</v>
      </c>
      <c r="E12" s="72" t="s">
        <v>135</v>
      </c>
      <c r="F12" s="81" t="s">
        <v>136</v>
      </c>
      <c r="G12" s="81" t="s">
        <v>843</v>
      </c>
      <c r="H12" s="81" t="s">
        <v>926</v>
      </c>
      <c r="I12" s="81" t="s">
        <v>842</v>
      </c>
      <c r="J12" s="45" t="s">
        <v>927</v>
      </c>
      <c r="K12" s="42" t="s">
        <v>928</v>
      </c>
      <c r="L12" s="147"/>
      <c r="M12" s="142"/>
      <c r="N12" s="142"/>
      <c r="O12" s="125"/>
      <c r="P12" s="86"/>
      <c r="Q12" s="86"/>
      <c r="R12" s="86"/>
      <c r="S12" s="86"/>
      <c r="T12" s="86"/>
      <c r="U12" s="86"/>
      <c r="V12" s="86"/>
      <c r="W12" s="86"/>
      <c r="X12" s="86"/>
      <c r="Y12" s="86"/>
      <c r="Z12" s="86"/>
    </row>
    <row r="13" spans="1:26" ht="120" customHeight="1" x14ac:dyDescent="0.3">
      <c r="A13" s="94" t="s">
        <v>19</v>
      </c>
      <c r="B13" s="94" t="s">
        <v>137</v>
      </c>
      <c r="C13" s="84" t="s">
        <v>138</v>
      </c>
      <c r="D13" s="151" t="s">
        <v>929</v>
      </c>
      <c r="E13" s="77" t="s">
        <v>139</v>
      </c>
      <c r="F13" s="82" t="s">
        <v>140</v>
      </c>
      <c r="G13" s="82" t="s">
        <v>844</v>
      </c>
      <c r="H13" s="82" t="s">
        <v>141</v>
      </c>
      <c r="I13" s="152" t="s">
        <v>142</v>
      </c>
      <c r="J13" s="153" t="s">
        <v>56</v>
      </c>
      <c r="K13" s="50" t="s">
        <v>143</v>
      </c>
      <c r="L13" s="154"/>
      <c r="M13" s="107"/>
      <c r="N13" s="132"/>
      <c r="O13" s="133"/>
      <c r="P13" s="86"/>
      <c r="Q13" s="86"/>
      <c r="R13" s="86"/>
      <c r="S13" s="86"/>
      <c r="T13" s="86"/>
      <c r="U13" s="86"/>
      <c r="V13" s="86"/>
      <c r="W13" s="86"/>
      <c r="X13" s="86"/>
      <c r="Y13" s="86"/>
      <c r="Z13" s="86"/>
    </row>
    <row r="14" spans="1:26" ht="120" customHeight="1" x14ac:dyDescent="0.3">
      <c r="A14" s="105" t="s">
        <v>26</v>
      </c>
      <c r="B14" s="105" t="s">
        <v>144</v>
      </c>
      <c r="C14" s="69" t="s">
        <v>1081</v>
      </c>
      <c r="D14" s="155" t="s">
        <v>99</v>
      </c>
      <c r="E14" s="72" t="s">
        <v>930</v>
      </c>
      <c r="F14" s="72" t="s">
        <v>931</v>
      </c>
      <c r="G14" s="72" t="s">
        <v>932</v>
      </c>
      <c r="H14" s="72" t="s">
        <v>145</v>
      </c>
      <c r="I14" s="156" t="s">
        <v>933</v>
      </c>
      <c r="J14" s="37" t="s">
        <v>146</v>
      </c>
      <c r="K14" s="37" t="s">
        <v>147</v>
      </c>
      <c r="L14" s="147"/>
      <c r="M14" s="142"/>
      <c r="N14" s="142"/>
      <c r="O14" s="125"/>
      <c r="P14" s="86"/>
      <c r="Q14" s="86"/>
      <c r="R14" s="86"/>
      <c r="S14" s="86"/>
      <c r="T14" s="86"/>
      <c r="U14" s="86"/>
      <c r="V14" s="86"/>
      <c r="W14" s="86"/>
      <c r="X14" s="86"/>
      <c r="Y14" s="86"/>
      <c r="Z14" s="86"/>
    </row>
    <row r="15" spans="1:26" ht="120" customHeight="1" x14ac:dyDescent="0.3">
      <c r="A15" s="105" t="s">
        <v>26</v>
      </c>
      <c r="B15" s="105" t="s">
        <v>148</v>
      </c>
      <c r="C15" s="69" t="s">
        <v>149</v>
      </c>
      <c r="D15" s="157" t="s">
        <v>150</v>
      </c>
      <c r="E15" s="72" t="s">
        <v>934</v>
      </c>
      <c r="F15" s="72" t="s">
        <v>151</v>
      </c>
      <c r="G15" s="72" t="s">
        <v>152</v>
      </c>
      <c r="H15" s="72" t="s">
        <v>153</v>
      </c>
      <c r="I15" s="156" t="s">
        <v>935</v>
      </c>
      <c r="J15" s="37" t="s">
        <v>936</v>
      </c>
      <c r="K15" s="37" t="s">
        <v>154</v>
      </c>
      <c r="L15" s="147"/>
      <c r="M15" s="142"/>
      <c r="N15" s="142"/>
      <c r="O15" s="125"/>
      <c r="P15" s="86"/>
      <c r="Q15" s="86"/>
      <c r="R15" s="86"/>
      <c r="S15" s="86"/>
      <c r="T15" s="86"/>
      <c r="U15" s="86"/>
      <c r="V15" s="86"/>
      <c r="W15" s="86"/>
      <c r="X15" s="86"/>
      <c r="Y15" s="86"/>
      <c r="Z15" s="86"/>
    </row>
    <row r="16" spans="1:26" ht="14.25" customHeight="1" x14ac:dyDescent="0.3">
      <c r="A16" s="158"/>
      <c r="B16" s="158"/>
      <c r="C16" s="158"/>
      <c r="D16" s="158"/>
      <c r="E16" s="158"/>
      <c r="F16" s="158"/>
      <c r="G16" s="158"/>
      <c r="H16" s="158"/>
      <c r="I16" s="158"/>
      <c r="J16" s="66"/>
      <c r="K16" s="66"/>
      <c r="L16" s="158"/>
      <c r="M16" s="158"/>
      <c r="N16" s="158"/>
      <c r="O16" s="86"/>
      <c r="P16" s="86"/>
      <c r="Q16" s="86"/>
      <c r="R16" s="86"/>
      <c r="S16" s="86"/>
      <c r="T16" s="86"/>
      <c r="U16" s="86"/>
      <c r="V16" s="86"/>
      <c r="W16" s="86"/>
      <c r="X16" s="86"/>
      <c r="Y16" s="86"/>
      <c r="Z16" s="86"/>
    </row>
    <row r="17" spans="1:26" ht="14.25" customHeight="1" x14ac:dyDescent="0.3">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1:26" ht="14.25" customHeight="1" x14ac:dyDescent="0.3">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row>
    <row r="19" spans="1:26" ht="14.25" customHeight="1" x14ac:dyDescent="0.3">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6" ht="14.25" customHeight="1" x14ac:dyDescent="0.3">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ht="14.25" customHeight="1" x14ac:dyDescent="0.3">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ht="14.25" customHeight="1" x14ac:dyDescent="0.3">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1:26" ht="14.25" customHeight="1" x14ac:dyDescent="0.3">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ht="14.25" customHeight="1" x14ac:dyDescent="0.3">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ht="14.25" customHeight="1" x14ac:dyDescent="0.3">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1:26" ht="14.25" customHeight="1" x14ac:dyDescent="0.3">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row>
    <row r="27" spans="1:26" ht="14.25" customHeight="1" x14ac:dyDescent="0.3">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14.25" customHeight="1" x14ac:dyDescent="0.3">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ht="14.25" customHeight="1" x14ac:dyDescent="0.3">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row>
    <row r="30" spans="1:26" ht="14.25" customHeight="1" x14ac:dyDescent="0.3">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row>
    <row r="31" spans="1:26" ht="14.25" customHeight="1" x14ac:dyDescent="0.3">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ht="14.25" customHeight="1" x14ac:dyDescent="0.3">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1:26" ht="14.25" customHeight="1" x14ac:dyDescent="0.3">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ht="14.25" customHeight="1" x14ac:dyDescent="0.3">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1:26" ht="14.25" customHeight="1" x14ac:dyDescent="0.3">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row>
    <row r="36" spans="1:26" ht="14.25" customHeight="1" x14ac:dyDescent="0.3">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row>
    <row r="37" spans="1:26" ht="14.25" customHeight="1" x14ac:dyDescent="0.3">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1:26" ht="14.25" customHeight="1" x14ac:dyDescent="0.3">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row>
    <row r="39" spans="1:26" ht="14.25" customHeight="1" x14ac:dyDescent="0.3">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row>
    <row r="40" spans="1:26" ht="14.25" customHeight="1" x14ac:dyDescent="0.3">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row>
    <row r="41" spans="1:26" ht="14.25" customHeight="1" x14ac:dyDescent="0.3">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row>
    <row r="42" spans="1:26" ht="14.25" customHeight="1" x14ac:dyDescent="0.3">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row>
    <row r="43" spans="1:26" ht="14.25" customHeight="1" x14ac:dyDescent="0.3">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ht="14.25" customHeight="1" x14ac:dyDescent="0.3">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5" spans="1:26" ht="14.25" customHeight="1" x14ac:dyDescent="0.3">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ht="14.25" customHeight="1" x14ac:dyDescent="0.3">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ht="14.25" customHeight="1" x14ac:dyDescent="0.3">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4.25" customHeight="1" x14ac:dyDescent="0.3">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4.25" customHeight="1" x14ac:dyDescent="0.3">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ht="14.25" customHeight="1" x14ac:dyDescent="0.3">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4.25" customHeight="1" x14ac:dyDescent="0.3">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ht="14.25" customHeight="1" x14ac:dyDescent="0.3">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ht="14.25" customHeight="1" x14ac:dyDescent="0.3">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ht="14.25" customHeight="1" x14ac:dyDescent="0.3">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ht="14.25" customHeight="1" x14ac:dyDescent="0.3">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ht="14.25" customHeight="1" x14ac:dyDescent="0.3">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ht="14.25" customHeight="1" x14ac:dyDescent="0.3">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ht="14.25" customHeight="1" x14ac:dyDescent="0.3">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ht="14.25" customHeight="1" x14ac:dyDescent="0.3">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ht="14.25" customHeight="1" x14ac:dyDescent="0.3">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ht="14.25" customHeight="1" x14ac:dyDescent="0.3">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ht="14.25" customHeight="1" x14ac:dyDescent="0.3">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ht="14.25" customHeight="1" x14ac:dyDescent="0.3">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ht="14.25" customHeight="1" x14ac:dyDescent="0.3">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ht="14.25" customHeight="1" x14ac:dyDescent="0.3">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ht="14.25" customHeight="1" x14ac:dyDescent="0.3">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ht="14.25" customHeight="1" x14ac:dyDescent="0.3">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4.25" customHeight="1" x14ac:dyDescent="0.3">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ht="14.25" customHeight="1" x14ac:dyDescent="0.3">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ht="14.25" customHeight="1" x14ac:dyDescent="0.3">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4.25" customHeight="1" x14ac:dyDescent="0.3">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ht="14.25" customHeight="1" x14ac:dyDescent="0.3">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ht="14.25" customHeight="1" x14ac:dyDescent="0.3">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ht="14.25" customHeight="1" x14ac:dyDescent="0.3">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3">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3">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3">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3">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3">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3">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3">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3">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3">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3">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3">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3">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3">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3">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3">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3">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3">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3">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3">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3">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3">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3">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3">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3">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3">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3">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3">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3">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3">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3">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3">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3">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3">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3">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3">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3">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3">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3">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3">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3">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3">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3">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3">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3">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3">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3">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3">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3">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3">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3">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3">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3">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3">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3">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3">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3">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3">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3">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3">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3">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3">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3">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3">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3">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3">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3">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3">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3">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3">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3">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3">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3">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3">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3">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3">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3">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3">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3">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3">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3">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3">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3">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3">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3">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3">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3">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3">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3">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3">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3">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3">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3">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3">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3">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3">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3">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3">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3">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3">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3">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3">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3">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3">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3">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3">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3">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3">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3">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3">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3">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3">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3">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3">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3">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3">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3">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3">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3">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3">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3">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3">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3">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3">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3">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3">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3">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3">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3">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3">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3">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3">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3">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3">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3">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3">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3">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3">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3">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3">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3">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3">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5.75" customHeight="1" x14ac:dyDescent="0.3"/>
    <row r="217" spans="1:26" ht="15.75" customHeight="1" x14ac:dyDescent="0.3"/>
    <row r="218" spans="1:26" ht="15.75" customHeight="1" x14ac:dyDescent="0.3"/>
    <row r="219" spans="1:26" ht="15.75" customHeight="1" x14ac:dyDescent="0.3"/>
    <row r="220" spans="1:26" ht="15.75" customHeight="1" x14ac:dyDescent="0.3"/>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sheetData>
  <mergeCells count="7">
    <mergeCell ref="A1:N1"/>
    <mergeCell ref="A2:A3"/>
    <mergeCell ref="B2:B3"/>
    <mergeCell ref="C2:C3"/>
    <mergeCell ref="J2:J3"/>
    <mergeCell ref="K2:K3"/>
    <mergeCell ref="L2:N2"/>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00"/>
  <sheetViews>
    <sheetView topLeftCell="C18" workbookViewId="0">
      <selection activeCell="E23" sqref="E23"/>
    </sheetView>
  </sheetViews>
  <sheetFormatPr baseColWidth="10" defaultColWidth="12.6640625" defaultRowHeight="15" customHeight="1" x14ac:dyDescent="0.3"/>
  <cols>
    <col min="1" max="1" width="7" style="4" customWidth="1"/>
    <col min="2" max="2" width="5.6640625" style="4" customWidth="1"/>
    <col min="3" max="3" width="47.1640625" style="4" customWidth="1"/>
    <col min="4" max="4" width="11.6640625" style="4" customWidth="1"/>
    <col min="5" max="8" width="33" style="4" customWidth="1"/>
    <col min="9" max="9" width="39.4140625" style="4" customWidth="1"/>
    <col min="10" max="11" width="33" style="4" customWidth="1"/>
    <col min="12" max="14" width="5.6640625" style="4" customWidth="1"/>
    <col min="15" max="23" width="10" style="4" customWidth="1"/>
    <col min="24" max="24" width="15.6640625" style="4" customWidth="1"/>
    <col min="25" max="34" width="10" style="4" customWidth="1"/>
    <col min="35" max="16384" width="12.6640625" style="4"/>
  </cols>
  <sheetData>
    <row r="1" spans="1:34" ht="23" x14ac:dyDescent="0.3">
      <c r="A1" s="609" t="s">
        <v>155</v>
      </c>
      <c r="B1" s="610"/>
      <c r="C1" s="610"/>
      <c r="D1" s="610"/>
      <c r="E1" s="610"/>
      <c r="F1" s="610"/>
      <c r="G1" s="610"/>
      <c r="H1" s="610"/>
      <c r="I1" s="610"/>
      <c r="J1" s="610"/>
      <c r="K1" s="610"/>
      <c r="L1" s="610"/>
      <c r="M1" s="610"/>
      <c r="N1" s="610"/>
      <c r="O1" s="86"/>
      <c r="P1" s="86"/>
      <c r="Q1" s="86"/>
      <c r="R1" s="86"/>
      <c r="S1" s="86"/>
      <c r="T1" s="86"/>
      <c r="U1" s="86"/>
      <c r="V1" s="86"/>
      <c r="W1" s="86"/>
      <c r="X1" s="86"/>
      <c r="Y1" s="86"/>
      <c r="Z1" s="86"/>
      <c r="AA1" s="86"/>
      <c r="AB1" s="86"/>
      <c r="AC1" s="86"/>
      <c r="AD1" s="86"/>
      <c r="AE1" s="86"/>
      <c r="AF1" s="86"/>
      <c r="AG1" s="86"/>
      <c r="AH1" s="86"/>
    </row>
    <row r="2" spans="1:34" ht="54.5" thickBot="1" x14ac:dyDescent="0.35">
      <c r="A2" s="611" t="s">
        <v>1</v>
      </c>
      <c r="B2" s="600" t="s">
        <v>2</v>
      </c>
      <c r="C2" s="602" t="s">
        <v>3</v>
      </c>
      <c r="D2" s="126"/>
      <c r="E2" s="291" t="s">
        <v>5</v>
      </c>
      <c r="F2" s="291" t="s">
        <v>6</v>
      </c>
      <c r="G2" s="292" t="s">
        <v>7</v>
      </c>
      <c r="H2" s="291" t="s">
        <v>8</v>
      </c>
      <c r="I2" s="291" t="s">
        <v>9</v>
      </c>
      <c r="J2" s="604" t="s">
        <v>156</v>
      </c>
      <c r="K2" s="602" t="s">
        <v>157</v>
      </c>
      <c r="L2" s="605" t="s">
        <v>12</v>
      </c>
      <c r="M2" s="596"/>
      <c r="N2" s="597"/>
      <c r="O2" s="125"/>
      <c r="P2" s="86"/>
      <c r="Q2" s="86"/>
      <c r="R2" s="86"/>
      <c r="S2" s="86"/>
      <c r="T2" s="86"/>
      <c r="U2" s="86"/>
      <c r="V2" s="86"/>
      <c r="W2" s="86"/>
      <c r="X2" s="86"/>
      <c r="Y2" s="86"/>
      <c r="Z2" s="86"/>
      <c r="AA2" s="86"/>
      <c r="AB2" s="86"/>
      <c r="AC2" s="86"/>
      <c r="AD2" s="86"/>
      <c r="AE2" s="86"/>
      <c r="AF2" s="86"/>
      <c r="AG2" s="86"/>
      <c r="AH2" s="86"/>
    </row>
    <row r="3" spans="1:34" ht="78.5" thickTop="1" thickBot="1" x14ac:dyDescent="0.35">
      <c r="A3" s="612"/>
      <c r="B3" s="601"/>
      <c r="C3" s="603"/>
      <c r="D3" s="290" t="s">
        <v>938</v>
      </c>
      <c r="E3" s="294" t="s">
        <v>14</v>
      </c>
      <c r="F3" s="294" t="s">
        <v>15</v>
      </c>
      <c r="G3" s="295" t="s">
        <v>1102</v>
      </c>
      <c r="H3" s="294" t="s">
        <v>1103</v>
      </c>
      <c r="I3" s="294" t="s">
        <v>1101</v>
      </c>
      <c r="J3" s="613"/>
      <c r="K3" s="603"/>
      <c r="L3" s="93" t="s">
        <v>16</v>
      </c>
      <c r="M3" s="93" t="s">
        <v>17</v>
      </c>
      <c r="N3" s="93" t="s">
        <v>18</v>
      </c>
      <c r="O3" s="125"/>
      <c r="P3" s="86"/>
      <c r="Q3" s="86"/>
      <c r="R3" s="86"/>
      <c r="S3" s="86"/>
      <c r="T3" s="86"/>
      <c r="U3" s="86"/>
      <c r="V3" s="86"/>
      <c r="W3" s="86"/>
      <c r="X3" s="86"/>
      <c r="Y3" s="86"/>
      <c r="Z3" s="86"/>
      <c r="AA3" s="86"/>
      <c r="AB3" s="86"/>
      <c r="AC3" s="86"/>
      <c r="AD3" s="86"/>
      <c r="AE3" s="86"/>
      <c r="AF3" s="86"/>
      <c r="AG3" s="86"/>
      <c r="AH3" s="86"/>
    </row>
    <row r="4" spans="1:34" ht="14" hidden="1" x14ac:dyDescent="0.3">
      <c r="A4" s="159" t="s">
        <v>19</v>
      </c>
      <c r="B4" s="160"/>
      <c r="C4" s="161"/>
      <c r="D4" s="130"/>
      <c r="E4" s="293"/>
      <c r="F4" s="293"/>
      <c r="G4" s="293"/>
      <c r="H4" s="293"/>
      <c r="I4" s="293"/>
      <c r="J4" s="162"/>
      <c r="K4" s="163"/>
      <c r="L4" s="164"/>
      <c r="M4" s="107"/>
      <c r="N4" s="142"/>
      <c r="O4" s="125"/>
      <c r="P4" s="86"/>
      <c r="Q4" s="86"/>
      <c r="R4" s="86"/>
      <c r="S4" s="86"/>
      <c r="T4" s="86"/>
      <c r="U4" s="86"/>
      <c r="V4" s="86"/>
      <c r="W4" s="86"/>
      <c r="X4" s="86"/>
      <c r="Y4" s="86"/>
      <c r="Z4" s="86"/>
      <c r="AA4" s="86"/>
      <c r="AB4" s="86"/>
      <c r="AC4" s="86"/>
      <c r="AD4" s="86"/>
      <c r="AE4" s="86"/>
      <c r="AF4" s="86"/>
      <c r="AG4" s="86"/>
      <c r="AH4" s="86"/>
    </row>
    <row r="5" spans="1:34" ht="126.5" thickTop="1" x14ac:dyDescent="0.3">
      <c r="A5" s="94" t="s">
        <v>19</v>
      </c>
      <c r="B5" s="94" t="s">
        <v>158</v>
      </c>
      <c r="C5" s="84" t="s">
        <v>159</v>
      </c>
      <c r="D5" s="165" t="s">
        <v>939</v>
      </c>
      <c r="E5" s="70" t="s">
        <v>160</v>
      </c>
      <c r="F5" s="28" t="s">
        <v>161</v>
      </c>
      <c r="G5" s="61" t="s">
        <v>162</v>
      </c>
      <c r="H5" s="61" t="s">
        <v>163</v>
      </c>
      <c r="I5" s="70" t="s">
        <v>937</v>
      </c>
      <c r="J5" s="50" t="s">
        <v>56</v>
      </c>
      <c r="K5" s="166" t="s">
        <v>164</v>
      </c>
      <c r="L5" s="96"/>
      <c r="M5" s="96"/>
      <c r="N5" s="167"/>
      <c r="O5" s="85"/>
      <c r="P5" s="86"/>
      <c r="Q5" s="86"/>
      <c r="R5" s="86"/>
      <c r="S5" s="86"/>
      <c r="T5" s="86"/>
      <c r="U5" s="86"/>
      <c r="V5" s="86"/>
      <c r="W5" s="86"/>
      <c r="X5" s="86"/>
      <c r="Y5" s="86"/>
      <c r="Z5" s="86"/>
      <c r="AA5" s="86"/>
      <c r="AB5" s="86"/>
      <c r="AC5" s="86"/>
      <c r="AD5" s="86"/>
      <c r="AE5" s="86"/>
      <c r="AF5" s="86"/>
      <c r="AG5" s="86"/>
      <c r="AH5" s="86"/>
    </row>
    <row r="6" spans="1:34" ht="154" x14ac:dyDescent="0.3">
      <c r="A6" s="105" t="s">
        <v>26</v>
      </c>
      <c r="B6" s="168" t="s">
        <v>165</v>
      </c>
      <c r="C6" s="69" t="s">
        <v>166</v>
      </c>
      <c r="D6" s="169" t="s">
        <v>167</v>
      </c>
      <c r="E6" s="63" t="s">
        <v>168</v>
      </c>
      <c r="F6" s="40" t="s">
        <v>169</v>
      </c>
      <c r="G6" s="40" t="s">
        <v>940</v>
      </c>
      <c r="H6" s="170" t="s">
        <v>170</v>
      </c>
      <c r="I6" s="102" t="s">
        <v>171</v>
      </c>
      <c r="J6" s="45" t="s">
        <v>172</v>
      </c>
      <c r="K6" s="42" t="s">
        <v>173</v>
      </c>
      <c r="L6" s="171"/>
      <c r="M6" s="96"/>
      <c r="N6" s="167"/>
      <c r="O6" s="125"/>
      <c r="P6" s="86"/>
      <c r="Q6" s="86"/>
      <c r="R6" s="86"/>
      <c r="S6" s="86"/>
      <c r="T6" s="86"/>
      <c r="U6" s="86"/>
      <c r="V6" s="86"/>
      <c r="W6" s="86"/>
      <c r="X6" s="86"/>
      <c r="Y6" s="86"/>
      <c r="Z6" s="86"/>
      <c r="AA6" s="86"/>
      <c r="AB6" s="86"/>
      <c r="AC6" s="86"/>
      <c r="AD6" s="86"/>
      <c r="AE6" s="86"/>
      <c r="AF6" s="86"/>
      <c r="AG6" s="86"/>
      <c r="AH6" s="86"/>
    </row>
    <row r="7" spans="1:34" ht="234.75" customHeight="1" x14ac:dyDescent="0.3">
      <c r="A7" s="105" t="s">
        <v>26</v>
      </c>
      <c r="B7" s="168" t="s">
        <v>174</v>
      </c>
      <c r="C7" s="69" t="s">
        <v>175</v>
      </c>
      <c r="D7" s="169" t="s">
        <v>176</v>
      </c>
      <c r="E7" s="3" t="s">
        <v>177</v>
      </c>
      <c r="F7" s="1" t="s">
        <v>178</v>
      </c>
      <c r="G7" s="1" t="s">
        <v>179</v>
      </c>
      <c r="H7" s="1" t="s">
        <v>180</v>
      </c>
      <c r="I7" s="1" t="s">
        <v>181</v>
      </c>
      <c r="J7" s="45" t="s">
        <v>182</v>
      </c>
      <c r="K7" s="45" t="s">
        <v>183</v>
      </c>
      <c r="L7" s="171"/>
      <c r="M7" s="96"/>
      <c r="N7" s="167"/>
      <c r="O7" s="125"/>
      <c r="P7" s="86"/>
      <c r="Q7" s="86"/>
      <c r="R7" s="86"/>
      <c r="S7" s="86"/>
      <c r="T7" s="86"/>
      <c r="U7" s="86"/>
      <c r="V7" s="86"/>
      <c r="W7" s="86"/>
      <c r="X7" s="86"/>
      <c r="Y7" s="86"/>
      <c r="Z7" s="86"/>
      <c r="AA7" s="86"/>
      <c r="AB7" s="86"/>
      <c r="AC7" s="86"/>
      <c r="AD7" s="86"/>
      <c r="AE7" s="86"/>
      <c r="AF7" s="86"/>
      <c r="AG7" s="86"/>
      <c r="AH7" s="86"/>
    </row>
    <row r="8" spans="1:34" ht="168" x14ac:dyDescent="0.3">
      <c r="A8" s="105" t="s">
        <v>26</v>
      </c>
      <c r="B8" s="168" t="s">
        <v>184</v>
      </c>
      <c r="C8" s="69" t="s">
        <v>941</v>
      </c>
      <c r="D8" s="172" t="s">
        <v>185</v>
      </c>
      <c r="E8" s="63" t="s">
        <v>942</v>
      </c>
      <c r="F8" s="1" t="s">
        <v>186</v>
      </c>
      <c r="G8" s="1" t="s">
        <v>943</v>
      </c>
      <c r="H8" s="1" t="s">
        <v>187</v>
      </c>
      <c r="I8" s="35" t="s">
        <v>188</v>
      </c>
      <c r="J8" s="45" t="s">
        <v>189</v>
      </c>
      <c r="K8" s="37" t="s">
        <v>190</v>
      </c>
      <c r="L8" s="171"/>
      <c r="M8" s="96"/>
      <c r="N8" s="167"/>
      <c r="O8" s="125"/>
      <c r="P8" s="86"/>
      <c r="Q8" s="86"/>
      <c r="R8" s="86"/>
      <c r="S8" s="86"/>
      <c r="T8" s="86"/>
      <c r="U8" s="86"/>
      <c r="V8" s="86"/>
      <c r="W8" s="86"/>
      <c r="X8" s="86"/>
      <c r="Y8" s="86"/>
      <c r="Z8" s="86"/>
      <c r="AA8" s="86"/>
      <c r="AB8" s="86"/>
      <c r="AC8" s="86"/>
      <c r="AD8" s="86"/>
      <c r="AE8" s="86"/>
      <c r="AF8" s="86"/>
      <c r="AG8" s="86"/>
      <c r="AH8" s="86"/>
    </row>
    <row r="9" spans="1:34" ht="224" x14ac:dyDescent="0.3">
      <c r="A9" s="173" t="s">
        <v>26</v>
      </c>
      <c r="B9" s="174" t="s">
        <v>191</v>
      </c>
      <c r="C9" s="175" t="s">
        <v>1217</v>
      </c>
      <c r="D9" s="176" t="s">
        <v>192</v>
      </c>
      <c r="E9" s="40" t="s">
        <v>193</v>
      </c>
      <c r="F9" s="177" t="s">
        <v>194</v>
      </c>
      <c r="G9" s="40" t="s">
        <v>195</v>
      </c>
      <c r="H9" s="80" t="s">
        <v>196</v>
      </c>
      <c r="I9" s="80" t="s">
        <v>197</v>
      </c>
      <c r="J9" s="37" t="s">
        <v>944</v>
      </c>
      <c r="K9" s="68" t="s">
        <v>945</v>
      </c>
      <c r="L9" s="178"/>
      <c r="M9" s="117"/>
      <c r="N9" s="179"/>
      <c r="O9" s="121"/>
      <c r="P9" s="86"/>
      <c r="Q9" s="86"/>
      <c r="R9" s="86"/>
      <c r="S9" s="86"/>
      <c r="T9" s="86"/>
      <c r="U9" s="86"/>
      <c r="V9" s="86"/>
      <c r="W9" s="86"/>
      <c r="X9" s="86"/>
      <c r="Y9" s="86"/>
      <c r="Z9" s="86"/>
      <c r="AA9" s="86"/>
      <c r="AB9" s="86"/>
      <c r="AC9" s="86"/>
      <c r="AD9" s="86"/>
      <c r="AE9" s="86"/>
      <c r="AF9" s="86"/>
      <c r="AG9" s="86"/>
      <c r="AH9" s="86"/>
    </row>
    <row r="10" spans="1:34" ht="196" x14ac:dyDescent="0.3">
      <c r="A10" s="105" t="s">
        <v>26</v>
      </c>
      <c r="B10" s="168" t="s">
        <v>198</v>
      </c>
      <c r="C10" s="26" t="s">
        <v>199</v>
      </c>
      <c r="D10" s="169" t="s">
        <v>200</v>
      </c>
      <c r="E10" s="63" t="s">
        <v>201</v>
      </c>
      <c r="F10" s="63" t="s">
        <v>202</v>
      </c>
      <c r="G10" s="1" t="s">
        <v>946</v>
      </c>
      <c r="H10" s="1" t="s">
        <v>203</v>
      </c>
      <c r="I10" s="1" t="s">
        <v>204</v>
      </c>
      <c r="J10" s="37" t="s">
        <v>947</v>
      </c>
      <c r="K10" s="37" t="s">
        <v>948</v>
      </c>
      <c r="L10" s="171"/>
      <c r="M10" s="96"/>
      <c r="N10" s="167"/>
      <c r="O10" s="125"/>
      <c r="P10" s="86"/>
      <c r="Q10" s="86"/>
      <c r="R10" s="86"/>
      <c r="S10" s="86"/>
      <c r="T10" s="86"/>
      <c r="U10" s="86"/>
      <c r="V10" s="86"/>
      <c r="W10" s="86"/>
      <c r="X10" s="86"/>
      <c r="Y10" s="86"/>
      <c r="Z10" s="86"/>
      <c r="AA10" s="86"/>
      <c r="AB10" s="86"/>
      <c r="AC10" s="86"/>
      <c r="AD10" s="86"/>
      <c r="AE10" s="86"/>
      <c r="AF10" s="86"/>
      <c r="AG10" s="86"/>
      <c r="AH10" s="86"/>
    </row>
    <row r="11" spans="1:34" ht="98" x14ac:dyDescent="0.3">
      <c r="A11" s="180" t="s">
        <v>19</v>
      </c>
      <c r="B11" s="180" t="s">
        <v>205</v>
      </c>
      <c r="C11" s="84" t="s">
        <v>206</v>
      </c>
      <c r="D11" s="169" t="s">
        <v>949</v>
      </c>
      <c r="E11" s="53" t="s">
        <v>207</v>
      </c>
      <c r="F11" s="53" t="s">
        <v>208</v>
      </c>
      <c r="G11" s="54" t="s">
        <v>209</v>
      </c>
      <c r="H11" s="54" t="s">
        <v>210</v>
      </c>
      <c r="I11" s="54" t="s">
        <v>211</v>
      </c>
      <c r="J11" s="50" t="s">
        <v>56</v>
      </c>
      <c r="K11" s="64" t="s">
        <v>950</v>
      </c>
      <c r="L11" s="96"/>
      <c r="M11" s="96"/>
      <c r="N11" s="167"/>
      <c r="O11" s="85"/>
      <c r="P11" s="86"/>
      <c r="Q11" s="86"/>
      <c r="R11" s="86"/>
      <c r="S11" s="86"/>
      <c r="T11" s="86"/>
      <c r="U11" s="86"/>
      <c r="V11" s="86"/>
      <c r="W11" s="86"/>
      <c r="X11" s="86"/>
      <c r="Y11" s="86"/>
      <c r="Z11" s="86"/>
      <c r="AA11" s="86"/>
      <c r="AB11" s="86"/>
      <c r="AC11" s="86"/>
      <c r="AD11" s="86"/>
      <c r="AE11" s="86"/>
      <c r="AF11" s="86"/>
      <c r="AG11" s="86"/>
      <c r="AH11" s="86"/>
    </row>
    <row r="12" spans="1:34" ht="140" x14ac:dyDescent="0.3">
      <c r="A12" s="100" t="s">
        <v>26</v>
      </c>
      <c r="B12" s="181" t="s">
        <v>212</v>
      </c>
      <c r="C12" s="67" t="s">
        <v>951</v>
      </c>
      <c r="D12" s="182" t="s">
        <v>213</v>
      </c>
      <c r="E12" s="81" t="s">
        <v>214</v>
      </c>
      <c r="F12" s="1" t="s">
        <v>215</v>
      </c>
      <c r="G12" s="1" t="s">
        <v>952</v>
      </c>
      <c r="H12" s="1" t="s">
        <v>953</v>
      </c>
      <c r="I12" s="1" t="s">
        <v>829</v>
      </c>
      <c r="J12" s="37" t="s">
        <v>954</v>
      </c>
      <c r="K12" s="37" t="s">
        <v>955</v>
      </c>
      <c r="L12" s="183"/>
      <c r="M12" s="183"/>
      <c r="N12" s="184"/>
      <c r="O12" s="185"/>
      <c r="P12" s="185"/>
      <c r="Q12" s="185"/>
      <c r="R12" s="185"/>
      <c r="S12" s="185"/>
      <c r="T12" s="185"/>
      <c r="U12" s="185"/>
      <c r="V12" s="185"/>
      <c r="W12" s="185"/>
      <c r="X12" s="185"/>
      <c r="Y12" s="185"/>
      <c r="Z12" s="186"/>
      <c r="AA12" s="186"/>
      <c r="AB12" s="186"/>
      <c r="AC12" s="186"/>
      <c r="AD12" s="186"/>
      <c r="AE12" s="186"/>
      <c r="AF12" s="186"/>
      <c r="AG12" s="186"/>
      <c r="AH12" s="186"/>
    </row>
    <row r="13" spans="1:34" ht="165" customHeight="1" x14ac:dyDescent="0.3">
      <c r="A13" s="100" t="s">
        <v>26</v>
      </c>
      <c r="B13" s="187" t="s">
        <v>216</v>
      </c>
      <c r="C13" s="26" t="s">
        <v>1082</v>
      </c>
      <c r="D13" s="188" t="s">
        <v>217</v>
      </c>
      <c r="E13" s="40" t="s">
        <v>956</v>
      </c>
      <c r="F13" s="40" t="s">
        <v>957</v>
      </c>
      <c r="G13" s="40" t="s">
        <v>958</v>
      </c>
      <c r="H13" s="40" t="s">
        <v>959</v>
      </c>
      <c r="I13" s="40" t="s">
        <v>218</v>
      </c>
      <c r="J13" s="45" t="s">
        <v>960</v>
      </c>
      <c r="K13" s="45" t="s">
        <v>219</v>
      </c>
      <c r="L13" s="178"/>
      <c r="M13" s="117"/>
      <c r="N13" s="179"/>
      <c r="O13" s="189"/>
      <c r="P13" s="86"/>
      <c r="Q13" s="86"/>
      <c r="R13" s="86"/>
      <c r="S13" s="86"/>
      <c r="T13" s="86"/>
      <c r="U13" s="86"/>
      <c r="V13" s="86"/>
      <c r="W13" s="86"/>
      <c r="X13" s="86"/>
      <c r="Y13" s="86"/>
      <c r="Z13" s="86"/>
      <c r="AA13" s="86"/>
      <c r="AB13" s="86"/>
      <c r="AC13" s="86"/>
      <c r="AD13" s="86"/>
      <c r="AE13" s="86"/>
      <c r="AF13" s="86"/>
      <c r="AG13" s="86"/>
      <c r="AH13" s="86"/>
    </row>
    <row r="14" spans="1:34" ht="154" x14ac:dyDescent="0.3">
      <c r="A14" s="100" t="s">
        <v>26</v>
      </c>
      <c r="B14" s="190" t="s">
        <v>220</v>
      </c>
      <c r="C14" s="26" t="s">
        <v>961</v>
      </c>
      <c r="D14" s="191" t="s">
        <v>221</v>
      </c>
      <c r="E14" s="40" t="s">
        <v>222</v>
      </c>
      <c r="F14" s="40" t="s">
        <v>962</v>
      </c>
      <c r="G14" s="40" t="s">
        <v>828</v>
      </c>
      <c r="H14" s="40" t="s">
        <v>223</v>
      </c>
      <c r="I14" s="40" t="s">
        <v>963</v>
      </c>
      <c r="J14" s="45" t="s">
        <v>224</v>
      </c>
      <c r="K14" s="45" t="s">
        <v>225</v>
      </c>
      <c r="L14" s="178"/>
      <c r="M14" s="117"/>
      <c r="N14" s="179"/>
      <c r="O14" s="189"/>
      <c r="P14" s="86"/>
      <c r="Q14" s="86"/>
      <c r="R14" s="86"/>
      <c r="S14" s="86"/>
      <c r="T14" s="86"/>
      <c r="U14" s="86"/>
      <c r="V14" s="86"/>
      <c r="W14" s="86"/>
      <c r="X14" s="86"/>
      <c r="Y14" s="86"/>
      <c r="Z14" s="86"/>
      <c r="AA14" s="86"/>
      <c r="AB14" s="86"/>
      <c r="AC14" s="86"/>
      <c r="AD14" s="86"/>
      <c r="AE14" s="86"/>
      <c r="AF14" s="86"/>
      <c r="AG14" s="86"/>
      <c r="AH14" s="86"/>
    </row>
    <row r="15" spans="1:34" ht="120" customHeight="1" x14ac:dyDescent="0.3">
      <c r="A15" s="192" t="s">
        <v>26</v>
      </c>
      <c r="B15" s="193" t="s">
        <v>226</v>
      </c>
      <c r="C15" s="175" t="s">
        <v>227</v>
      </c>
      <c r="D15" s="188" t="s">
        <v>228</v>
      </c>
      <c r="E15" s="81" t="s">
        <v>229</v>
      </c>
      <c r="F15" s="1" t="s">
        <v>230</v>
      </c>
      <c r="G15" s="1" t="s">
        <v>827</v>
      </c>
      <c r="H15" s="1" t="s">
        <v>964</v>
      </c>
      <c r="I15" s="1" t="s">
        <v>231</v>
      </c>
      <c r="J15" s="2" t="s">
        <v>965</v>
      </c>
      <c r="K15" s="37" t="s">
        <v>966</v>
      </c>
      <c r="L15" s="171"/>
      <c r="M15" s="96"/>
      <c r="N15" s="167"/>
      <c r="O15" s="85"/>
      <c r="P15" s="86"/>
      <c r="Q15" s="86"/>
      <c r="R15" s="86"/>
      <c r="S15" s="86"/>
      <c r="T15" s="86"/>
      <c r="U15" s="86"/>
      <c r="V15" s="86"/>
      <c r="W15" s="86"/>
      <c r="X15" s="86"/>
      <c r="Y15" s="86"/>
      <c r="Z15" s="86"/>
      <c r="AA15" s="86"/>
      <c r="AB15" s="86"/>
      <c r="AC15" s="86"/>
      <c r="AD15" s="86"/>
      <c r="AE15" s="86"/>
      <c r="AF15" s="86"/>
      <c r="AG15" s="86"/>
      <c r="AH15" s="86"/>
    </row>
    <row r="16" spans="1:34" ht="120" customHeight="1" x14ac:dyDescent="0.3">
      <c r="A16" s="100" t="s">
        <v>26</v>
      </c>
      <c r="B16" s="190" t="s">
        <v>232</v>
      </c>
      <c r="C16" s="26" t="s">
        <v>1083</v>
      </c>
      <c r="D16" s="194" t="s">
        <v>233</v>
      </c>
      <c r="E16" s="1" t="s">
        <v>967</v>
      </c>
      <c r="F16" s="1" t="s">
        <v>234</v>
      </c>
      <c r="G16" s="1" t="s">
        <v>235</v>
      </c>
      <c r="H16" s="1" t="s">
        <v>236</v>
      </c>
      <c r="I16" s="35" t="s">
        <v>968</v>
      </c>
      <c r="J16" s="37" t="s">
        <v>969</v>
      </c>
      <c r="K16" s="37" t="s">
        <v>970</v>
      </c>
      <c r="L16" s="178"/>
      <c r="M16" s="117"/>
      <c r="N16" s="179"/>
      <c r="O16" s="189"/>
      <c r="P16" s="86"/>
      <c r="Q16" s="86"/>
      <c r="R16" s="86"/>
      <c r="S16" s="86"/>
      <c r="T16" s="86"/>
      <c r="U16" s="86"/>
      <c r="V16" s="86"/>
      <c r="W16" s="86"/>
      <c r="X16" s="86"/>
      <c r="Y16" s="86"/>
      <c r="Z16" s="86"/>
      <c r="AA16" s="86"/>
      <c r="AB16" s="86"/>
      <c r="AC16" s="86"/>
      <c r="AD16" s="86"/>
      <c r="AE16" s="86"/>
      <c r="AF16" s="86"/>
      <c r="AG16" s="86"/>
      <c r="AH16" s="86"/>
    </row>
    <row r="17" spans="1:34" ht="161" customHeight="1" x14ac:dyDescent="0.3">
      <c r="A17" s="94" t="s">
        <v>19</v>
      </c>
      <c r="B17" s="195" t="s">
        <v>237</v>
      </c>
      <c r="C17" s="65" t="s">
        <v>971</v>
      </c>
      <c r="D17" s="101" t="s">
        <v>972</v>
      </c>
      <c r="E17" s="61" t="s">
        <v>973</v>
      </c>
      <c r="F17" s="61" t="s">
        <v>238</v>
      </c>
      <c r="G17" s="53" t="s">
        <v>974</v>
      </c>
      <c r="H17" s="53" t="s">
        <v>975</v>
      </c>
      <c r="I17" s="53" t="s">
        <v>239</v>
      </c>
      <c r="J17" s="50" t="s">
        <v>24</v>
      </c>
      <c r="K17" s="196" t="s">
        <v>240</v>
      </c>
      <c r="L17" s="96"/>
      <c r="M17" s="96"/>
      <c r="N17" s="167"/>
      <c r="O17" s="85"/>
      <c r="P17" s="86"/>
      <c r="Q17" s="86"/>
      <c r="R17" s="86"/>
      <c r="S17" s="86"/>
      <c r="T17" s="86"/>
      <c r="U17" s="86"/>
      <c r="V17" s="86"/>
      <c r="W17" s="86"/>
      <c r="X17" s="86"/>
      <c r="Y17" s="86"/>
      <c r="Z17" s="86"/>
      <c r="AA17" s="86"/>
      <c r="AB17" s="86"/>
      <c r="AC17" s="86"/>
      <c r="AD17" s="86"/>
      <c r="AE17" s="86"/>
      <c r="AF17" s="86"/>
      <c r="AG17" s="86"/>
      <c r="AH17" s="86"/>
    </row>
    <row r="18" spans="1:34" ht="120" customHeight="1" x14ac:dyDescent="0.3">
      <c r="A18" s="100" t="s">
        <v>26</v>
      </c>
      <c r="B18" s="187" t="s">
        <v>241</v>
      </c>
      <c r="C18" s="26" t="s">
        <v>976</v>
      </c>
      <c r="D18" s="488" t="s">
        <v>1218</v>
      </c>
      <c r="E18" s="197" t="s">
        <v>242</v>
      </c>
      <c r="F18" s="198" t="s">
        <v>243</v>
      </c>
      <c r="G18" s="1" t="s">
        <v>244</v>
      </c>
      <c r="H18" s="1" t="s">
        <v>245</v>
      </c>
      <c r="I18" s="1" t="s">
        <v>246</v>
      </c>
      <c r="J18" s="37" t="s">
        <v>247</v>
      </c>
      <c r="K18" s="37" t="s">
        <v>248</v>
      </c>
      <c r="L18" s="117"/>
      <c r="M18" s="117"/>
      <c r="N18" s="179"/>
      <c r="O18" s="189"/>
      <c r="P18" s="86"/>
      <c r="Q18" s="86"/>
      <c r="R18" s="86"/>
      <c r="S18" s="86"/>
      <c r="T18" s="86"/>
      <c r="U18" s="86"/>
      <c r="V18" s="86"/>
      <c r="W18" s="86"/>
      <c r="X18" s="86"/>
      <c r="Y18" s="86"/>
      <c r="Z18" s="86"/>
      <c r="AA18" s="86"/>
      <c r="AB18" s="86"/>
      <c r="AC18" s="86"/>
      <c r="AD18" s="86"/>
      <c r="AE18" s="86"/>
      <c r="AF18" s="86"/>
      <c r="AG18" s="86"/>
      <c r="AH18" s="86"/>
    </row>
    <row r="19" spans="1:34" ht="148.5" customHeight="1" x14ac:dyDescent="0.3">
      <c r="A19" s="105" t="s">
        <v>26</v>
      </c>
      <c r="B19" s="168" t="s">
        <v>249</v>
      </c>
      <c r="C19" s="69" t="s">
        <v>1216</v>
      </c>
      <c r="D19" s="172" t="s">
        <v>250</v>
      </c>
      <c r="E19" s="122" t="s">
        <v>251</v>
      </c>
      <c r="F19" s="39" t="s">
        <v>252</v>
      </c>
      <c r="G19" s="1" t="s">
        <v>253</v>
      </c>
      <c r="H19" s="1" t="s">
        <v>254</v>
      </c>
      <c r="I19" s="63" t="s">
        <v>255</v>
      </c>
      <c r="J19" s="37" t="s">
        <v>256</v>
      </c>
      <c r="K19" s="37" t="s">
        <v>257</v>
      </c>
      <c r="L19" s="96"/>
      <c r="M19" s="96"/>
      <c r="N19" s="167"/>
      <c r="O19" s="85"/>
      <c r="P19" s="86"/>
      <c r="Q19" s="86"/>
      <c r="R19" s="86"/>
      <c r="S19" s="86"/>
      <c r="T19" s="86"/>
      <c r="U19" s="86"/>
      <c r="V19" s="86"/>
      <c r="W19" s="86"/>
      <c r="X19" s="86"/>
      <c r="Y19" s="86"/>
      <c r="Z19" s="86"/>
      <c r="AA19" s="86"/>
      <c r="AB19" s="86"/>
      <c r="AC19" s="86"/>
      <c r="AD19" s="86"/>
      <c r="AE19" s="86"/>
      <c r="AF19" s="86"/>
      <c r="AG19" s="86"/>
      <c r="AH19" s="86"/>
    </row>
    <row r="20" spans="1:34" ht="14.25" customHeight="1" x14ac:dyDescent="0.3">
      <c r="A20" s="86"/>
      <c r="B20" s="86"/>
      <c r="C20" s="86"/>
      <c r="D20" s="86"/>
      <c r="E20" s="577"/>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row>
    <row r="21" spans="1:34" ht="14.25" customHeight="1" x14ac:dyDescent="0.3">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row>
    <row r="22" spans="1:34" ht="14.25" customHeight="1" x14ac:dyDescent="0.3">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row>
    <row r="23" spans="1:34" ht="14.25" customHeight="1" x14ac:dyDescent="0.3">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row>
    <row r="24" spans="1:34" ht="14.25" customHeight="1" x14ac:dyDescent="0.3">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row>
    <row r="25" spans="1:34" ht="14.25" customHeight="1" x14ac:dyDescent="0.3">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row>
    <row r="26" spans="1:34" ht="14.25" customHeight="1" x14ac:dyDescent="0.3">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row>
    <row r="27" spans="1:34" ht="14.25" customHeight="1" x14ac:dyDescent="0.3">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row>
    <row r="28" spans="1:34" ht="14.25" customHeight="1" x14ac:dyDescent="0.3">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row>
    <row r="29" spans="1:34" ht="14.25" customHeight="1" x14ac:dyDescent="0.3">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row>
    <row r="30" spans="1:34" ht="14.25" customHeight="1" x14ac:dyDescent="0.3">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row>
    <row r="31" spans="1:34" ht="14.25" customHeight="1" x14ac:dyDescent="0.3">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row>
    <row r="32" spans="1:34" ht="14.25" customHeight="1" x14ac:dyDescent="0.3">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ht="14.25" customHeight="1" x14ac:dyDescent="0.3">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row>
    <row r="34" spans="1:34" ht="14.25" customHeight="1" x14ac:dyDescent="0.3">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row>
    <row r="35" spans="1:34" ht="14.25" customHeight="1" x14ac:dyDescent="0.3">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row>
    <row r="36" spans="1:34" ht="14.25" customHeight="1" x14ac:dyDescent="0.3">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row>
    <row r="37" spans="1:34" ht="14.25" customHeight="1" x14ac:dyDescent="0.3">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row>
    <row r="38" spans="1:34" ht="14.25" customHeight="1" x14ac:dyDescent="0.3">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row>
    <row r="39" spans="1:34" ht="14.25" customHeight="1" x14ac:dyDescent="0.3">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row>
    <row r="40" spans="1:34" ht="14.25" customHeight="1" x14ac:dyDescent="0.3">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row>
    <row r="41" spans="1:34" ht="14.25" customHeight="1" x14ac:dyDescent="0.3">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row>
    <row r="42" spans="1:34" ht="14.25" customHeight="1" x14ac:dyDescent="0.3">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row>
    <row r="43" spans="1:34" ht="14.25" customHeight="1" x14ac:dyDescent="0.3">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row>
    <row r="44" spans="1:34" ht="14.25" customHeight="1" x14ac:dyDescent="0.3">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row>
    <row r="45" spans="1:34" ht="14.25" customHeight="1" x14ac:dyDescent="0.3">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row>
    <row r="46" spans="1:34" ht="14.25" customHeight="1" x14ac:dyDescent="0.3">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row>
    <row r="47" spans="1:34" ht="14.25" customHeight="1" x14ac:dyDescent="0.3">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row>
    <row r="48" spans="1:34" ht="14.25" customHeight="1" x14ac:dyDescent="0.3">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row>
    <row r="49" spans="1:34" ht="14.25" customHeight="1" x14ac:dyDescent="0.3">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row>
    <row r="50" spans="1:34" ht="14.25" customHeight="1" x14ac:dyDescent="0.3">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row>
    <row r="51" spans="1:34" ht="14.25" customHeight="1" x14ac:dyDescent="0.3">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row>
    <row r="52" spans="1:34" ht="14.25" customHeight="1" x14ac:dyDescent="0.3">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row>
    <row r="53" spans="1:34" ht="14.25" customHeight="1" x14ac:dyDescent="0.3">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row>
    <row r="54" spans="1:34" ht="14.25" customHeight="1" x14ac:dyDescent="0.3">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row>
    <row r="55" spans="1:34" ht="14.25" customHeight="1" x14ac:dyDescent="0.3">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row>
    <row r="56" spans="1:34" ht="14.25" customHeight="1" x14ac:dyDescent="0.3">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row>
    <row r="57" spans="1:34" ht="14.25" customHeight="1" x14ac:dyDescent="0.3">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row>
    <row r="58" spans="1:34" ht="14.25" customHeight="1" x14ac:dyDescent="0.3">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row>
    <row r="59" spans="1:34" ht="14.25" customHeight="1" x14ac:dyDescent="0.3">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row>
    <row r="60" spans="1:34" ht="14.25" customHeight="1" x14ac:dyDescent="0.3">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row>
    <row r="61" spans="1:34" ht="14.25" customHeight="1" x14ac:dyDescent="0.3">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row>
    <row r="62" spans="1:34" ht="14.25" customHeight="1" x14ac:dyDescent="0.3">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row>
    <row r="63" spans="1:34" ht="14.25" customHeight="1" x14ac:dyDescent="0.3">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row>
    <row r="64" spans="1:34" ht="14.25" customHeight="1" x14ac:dyDescent="0.3">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row>
    <row r="65" spans="1:34" ht="14.25" customHeight="1" x14ac:dyDescent="0.3">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row>
    <row r="66" spans="1:34" ht="14.25" customHeight="1" x14ac:dyDescent="0.3">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row>
    <row r="67" spans="1:34" ht="14.25" customHeight="1" x14ac:dyDescent="0.3">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row>
    <row r="68" spans="1:34" ht="14.25" customHeight="1" x14ac:dyDescent="0.3">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row>
    <row r="69" spans="1:34" ht="14.25" customHeight="1" x14ac:dyDescent="0.3">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row>
    <row r="70" spans="1:34" ht="14.25" customHeight="1" x14ac:dyDescent="0.3">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row>
    <row r="71" spans="1:34" ht="14.25" customHeight="1" x14ac:dyDescent="0.3">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row>
    <row r="72" spans="1:34" ht="14.25" customHeight="1" x14ac:dyDescent="0.3">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row>
    <row r="73" spans="1:34" ht="14.25" customHeight="1" x14ac:dyDescent="0.3">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row>
    <row r="74" spans="1:34" ht="14.25" customHeight="1" x14ac:dyDescent="0.3">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row>
    <row r="75" spans="1:34" ht="14.25" customHeight="1" x14ac:dyDescent="0.3">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row>
    <row r="76" spans="1:34" ht="14.25" customHeight="1" x14ac:dyDescent="0.3">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row>
    <row r="77" spans="1:34" ht="14.25" customHeight="1" x14ac:dyDescent="0.3">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row>
    <row r="78" spans="1:34" ht="14.25" customHeight="1" x14ac:dyDescent="0.3">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row>
    <row r="79" spans="1:34" ht="14.25" customHeight="1" x14ac:dyDescent="0.3">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row>
    <row r="80" spans="1:34" ht="14.25" customHeight="1" x14ac:dyDescent="0.3">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row>
    <row r="81" spans="1:34" ht="14.25" customHeight="1" x14ac:dyDescent="0.3">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row>
    <row r="82" spans="1:34" ht="14.25" customHeight="1" x14ac:dyDescent="0.3">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row>
    <row r="83" spans="1:34" ht="14.25" customHeight="1" x14ac:dyDescent="0.3">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row>
    <row r="84" spans="1:34" ht="14.25" customHeight="1" x14ac:dyDescent="0.3">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row>
    <row r="85" spans="1:34" ht="14.25" customHeight="1" x14ac:dyDescent="0.3">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row>
    <row r="86" spans="1:34" ht="14.25" customHeight="1" x14ac:dyDescent="0.3">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row>
    <row r="87" spans="1:34" ht="14.25" customHeight="1" x14ac:dyDescent="0.3">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row>
    <row r="88" spans="1:34" ht="14.25" customHeight="1" x14ac:dyDescent="0.3">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row>
    <row r="89" spans="1:34" ht="14.25" customHeight="1" x14ac:dyDescent="0.3">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row>
    <row r="90" spans="1:34" ht="14.25" customHeight="1" x14ac:dyDescent="0.3">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row>
    <row r="91" spans="1:34" ht="14.25" customHeight="1" x14ac:dyDescent="0.3">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row>
    <row r="92" spans="1:34" ht="14.25" customHeight="1" x14ac:dyDescent="0.3">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row>
    <row r="93" spans="1:34" ht="14.25" customHeight="1" x14ac:dyDescent="0.3">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row>
    <row r="94" spans="1:34" ht="14.25" customHeight="1" x14ac:dyDescent="0.3">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row>
    <row r="95" spans="1:34" ht="14.25" customHeight="1" x14ac:dyDescent="0.3">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row>
    <row r="96" spans="1:34" ht="14.25" customHeight="1" x14ac:dyDescent="0.3">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row>
    <row r="97" spans="1:34" ht="14.25" customHeight="1" x14ac:dyDescent="0.3">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row>
    <row r="98" spans="1:34" ht="14.25" customHeight="1" x14ac:dyDescent="0.3">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row>
    <row r="99" spans="1:34" ht="14.25" customHeight="1" x14ac:dyDescent="0.3">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row>
    <row r="100" spans="1:34" ht="14.25" customHeight="1" x14ac:dyDescent="0.3">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row>
    <row r="101" spans="1:34" ht="14.25" customHeight="1" x14ac:dyDescent="0.3">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row>
    <row r="102" spans="1:34" ht="14.25" customHeight="1" x14ac:dyDescent="0.3">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row>
    <row r="103" spans="1:34" ht="14.25" customHeight="1" x14ac:dyDescent="0.3">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row>
    <row r="104" spans="1:34" ht="14.25" customHeight="1" x14ac:dyDescent="0.3">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row>
    <row r="105" spans="1:34" ht="14.25" customHeight="1" x14ac:dyDescent="0.3">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row>
    <row r="106" spans="1:34" ht="14.25" customHeight="1" x14ac:dyDescent="0.3">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row>
    <row r="107" spans="1:34" ht="14.25" customHeight="1" x14ac:dyDescent="0.3">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row>
    <row r="108" spans="1:34" ht="14.25" customHeight="1" x14ac:dyDescent="0.3">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row>
    <row r="109" spans="1:34" ht="14.25" customHeight="1" x14ac:dyDescent="0.3">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row>
    <row r="110" spans="1:34" ht="14.25" customHeight="1" x14ac:dyDescent="0.3">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row>
    <row r="111" spans="1:34" ht="14.25" customHeight="1" x14ac:dyDescent="0.3">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row>
    <row r="112" spans="1:34" ht="14.25" customHeight="1" x14ac:dyDescent="0.3">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row>
    <row r="113" spans="1:34" ht="14.25" customHeight="1" x14ac:dyDescent="0.3">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row>
    <row r="114" spans="1:34" ht="14.25" customHeight="1" x14ac:dyDescent="0.3">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row>
    <row r="115" spans="1:34" ht="14.25" customHeight="1" x14ac:dyDescent="0.3">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row>
    <row r="116" spans="1:34" ht="14.25" customHeight="1" x14ac:dyDescent="0.3">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row>
    <row r="117" spans="1:34" ht="14.25" customHeight="1" x14ac:dyDescent="0.3">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row>
    <row r="118" spans="1:34" ht="14.25" customHeight="1" x14ac:dyDescent="0.3">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row>
    <row r="119" spans="1:34" ht="14.25" customHeight="1" x14ac:dyDescent="0.3">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row>
    <row r="120" spans="1:34" ht="14.25" customHeight="1" x14ac:dyDescent="0.3">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row>
    <row r="121" spans="1:34" ht="14.25" customHeight="1" x14ac:dyDescent="0.3">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row>
    <row r="122" spans="1:34" ht="14.25" customHeight="1" x14ac:dyDescent="0.3">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row>
    <row r="123" spans="1:34" ht="14.25" customHeight="1" x14ac:dyDescent="0.3">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row>
    <row r="124" spans="1:34" ht="14.25" customHeight="1" x14ac:dyDescent="0.3">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row>
    <row r="125" spans="1:34" ht="14.25" customHeight="1" x14ac:dyDescent="0.3">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row>
    <row r="126" spans="1:34" ht="14.25" customHeight="1" x14ac:dyDescent="0.3">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row>
    <row r="127" spans="1:34" ht="14.25" customHeight="1" x14ac:dyDescent="0.3">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row>
    <row r="128" spans="1:34" ht="14.25" customHeight="1" x14ac:dyDescent="0.3">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row>
    <row r="129" spans="1:34" ht="14.25" customHeight="1" x14ac:dyDescent="0.3">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row>
    <row r="130" spans="1:34" ht="14.25" customHeight="1" x14ac:dyDescent="0.3">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row>
    <row r="131" spans="1:34" ht="14.25" customHeight="1" x14ac:dyDescent="0.3">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row>
    <row r="132" spans="1:34" ht="14.25" customHeight="1" x14ac:dyDescent="0.3">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row>
    <row r="133" spans="1:34" ht="14.25" customHeight="1" x14ac:dyDescent="0.3">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row>
    <row r="134" spans="1:34" ht="14.25" customHeight="1" x14ac:dyDescent="0.3">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row>
    <row r="135" spans="1:34" ht="14.25" customHeight="1" x14ac:dyDescent="0.3">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row>
    <row r="136" spans="1:34" ht="14.25" customHeight="1" x14ac:dyDescent="0.3">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row>
    <row r="137" spans="1:34" ht="14.25" customHeight="1" x14ac:dyDescent="0.3">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row>
    <row r="138" spans="1:34" ht="14.25" customHeight="1" x14ac:dyDescent="0.3">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row>
    <row r="139" spans="1:34" ht="14.25" customHeight="1" x14ac:dyDescent="0.3">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row>
    <row r="140" spans="1:34" ht="14.25" customHeight="1" x14ac:dyDescent="0.3">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row>
    <row r="141" spans="1:34" ht="14.25" customHeight="1" x14ac:dyDescent="0.3">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row>
    <row r="142" spans="1:34" ht="14.25" customHeight="1" x14ac:dyDescent="0.3">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row>
    <row r="143" spans="1:34" ht="14.25" customHeight="1" x14ac:dyDescent="0.3">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row>
    <row r="144" spans="1:34" ht="14.25" customHeight="1" x14ac:dyDescent="0.3">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row>
    <row r="145" spans="1:34" ht="14.25" customHeight="1" x14ac:dyDescent="0.3">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row>
    <row r="146" spans="1:34" ht="14.25" customHeight="1" x14ac:dyDescent="0.3">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row>
    <row r="147" spans="1:34" ht="14.25" customHeight="1" x14ac:dyDescent="0.3">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row>
    <row r="148" spans="1:34" ht="14.25" customHeight="1" x14ac:dyDescent="0.3">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row>
    <row r="149" spans="1:34" ht="14.25" customHeight="1" x14ac:dyDescent="0.3">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row>
    <row r="150" spans="1:34" ht="14.25" customHeight="1" x14ac:dyDescent="0.3">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row>
    <row r="151" spans="1:34" ht="14.25" customHeight="1" x14ac:dyDescent="0.3">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row>
    <row r="152" spans="1:34" ht="14.25" customHeight="1" x14ac:dyDescent="0.3">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row>
    <row r="153" spans="1:34" ht="14.25" customHeight="1" x14ac:dyDescent="0.3">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row>
    <row r="154" spans="1:34" ht="14.25" customHeight="1" x14ac:dyDescent="0.3">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row>
    <row r="155" spans="1:34" ht="14.25" customHeight="1" x14ac:dyDescent="0.3">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row>
    <row r="156" spans="1:34" ht="14.25" customHeight="1" x14ac:dyDescent="0.3">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row>
    <row r="157" spans="1:34" ht="14.25" customHeight="1" x14ac:dyDescent="0.3">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row>
    <row r="158" spans="1:34" ht="14.25" customHeight="1" x14ac:dyDescent="0.3">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row>
    <row r="159" spans="1:34" ht="14.25" customHeight="1" x14ac:dyDescent="0.3">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row>
    <row r="160" spans="1:34" ht="14.25" customHeight="1" x14ac:dyDescent="0.3">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row>
    <row r="161" spans="1:34" ht="14.25" customHeight="1" x14ac:dyDescent="0.3">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row>
    <row r="162" spans="1:34" ht="14.25" customHeight="1" x14ac:dyDescent="0.3">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row>
    <row r="163" spans="1:34" ht="14.25" customHeight="1" x14ac:dyDescent="0.3">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row>
    <row r="164" spans="1:34" ht="14.25" customHeight="1" x14ac:dyDescent="0.3">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row>
    <row r="165" spans="1:34" ht="14.25" customHeight="1" x14ac:dyDescent="0.3">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row>
    <row r="166" spans="1:34" ht="14.25" customHeight="1" x14ac:dyDescent="0.3">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row>
    <row r="167" spans="1:34" ht="14.25" customHeight="1" x14ac:dyDescent="0.3">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row>
    <row r="168" spans="1:34" ht="14.25" customHeight="1" x14ac:dyDescent="0.3">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row>
    <row r="169" spans="1:34" ht="14.25" customHeight="1" x14ac:dyDescent="0.3">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row>
    <row r="170" spans="1:34" ht="14.25" customHeight="1" x14ac:dyDescent="0.3">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row>
    <row r="171" spans="1:34" ht="14.25" customHeight="1" x14ac:dyDescent="0.3">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row>
    <row r="172" spans="1:34" ht="14.25" customHeight="1" x14ac:dyDescent="0.3">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row>
    <row r="173" spans="1:34" ht="14.25" customHeight="1" x14ac:dyDescent="0.3">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row>
    <row r="174" spans="1:34" ht="14.25" customHeight="1" x14ac:dyDescent="0.3">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row>
    <row r="175" spans="1:34" ht="14.25" customHeight="1" x14ac:dyDescent="0.3">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row>
    <row r="176" spans="1:34" ht="14.25" customHeight="1" x14ac:dyDescent="0.3">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row>
    <row r="177" spans="1:34" ht="14.25" customHeight="1" x14ac:dyDescent="0.3">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row>
    <row r="178" spans="1:34" ht="14.25" customHeight="1" x14ac:dyDescent="0.3">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row>
    <row r="179" spans="1:34" ht="14.25" customHeight="1" x14ac:dyDescent="0.3">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row>
    <row r="180" spans="1:34" ht="14.25" customHeight="1" x14ac:dyDescent="0.3">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row>
    <row r="181" spans="1:34" ht="14.25" customHeight="1" x14ac:dyDescent="0.3">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row>
    <row r="182" spans="1:34" ht="14.25" customHeight="1" x14ac:dyDescent="0.3">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row>
    <row r="183" spans="1:34" ht="14.25" customHeight="1" x14ac:dyDescent="0.3">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row>
    <row r="184" spans="1:34" ht="14.25" customHeight="1" x14ac:dyDescent="0.3">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row>
    <row r="185" spans="1:34" ht="14.25" customHeight="1" x14ac:dyDescent="0.3">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row>
    <row r="186" spans="1:34" ht="14.25" customHeight="1" x14ac:dyDescent="0.3">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row>
    <row r="187" spans="1:34" ht="14.25" customHeight="1" x14ac:dyDescent="0.3">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row>
    <row r="188" spans="1:34" ht="14.25" customHeight="1" x14ac:dyDescent="0.3">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row>
    <row r="189" spans="1:34" ht="14.25" customHeight="1" x14ac:dyDescent="0.3">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row>
    <row r="190" spans="1:34" ht="14.25" customHeight="1" x14ac:dyDescent="0.3">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row>
    <row r="191" spans="1:34" ht="14.25" customHeight="1" x14ac:dyDescent="0.3">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row>
    <row r="192" spans="1:34" ht="14.25" customHeight="1" x14ac:dyDescent="0.3">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row>
    <row r="193" spans="1:34" ht="14.25" customHeight="1" x14ac:dyDescent="0.3">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row>
    <row r="194" spans="1:34" ht="14.25" customHeight="1" x14ac:dyDescent="0.3">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row>
    <row r="195" spans="1:34" ht="14.25" customHeight="1" x14ac:dyDescent="0.3">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row>
    <row r="196" spans="1:34" ht="14.25" customHeight="1" x14ac:dyDescent="0.3">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row>
    <row r="197" spans="1:34" ht="14.25" customHeight="1" x14ac:dyDescent="0.3">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row>
    <row r="198" spans="1:34" ht="14.25" customHeight="1" x14ac:dyDescent="0.3">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row>
    <row r="199" spans="1:34" ht="14.25" customHeight="1" x14ac:dyDescent="0.3">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row>
    <row r="200" spans="1:34" ht="14.25" customHeight="1" x14ac:dyDescent="0.3">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row>
    <row r="201" spans="1:34" ht="14.25" customHeight="1" x14ac:dyDescent="0.3">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row>
    <row r="202" spans="1:34" ht="14.25" customHeight="1" x14ac:dyDescent="0.3">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row>
    <row r="203" spans="1:34" ht="14.25" customHeight="1" x14ac:dyDescent="0.3">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row>
    <row r="204" spans="1:34" ht="14.25" customHeight="1" x14ac:dyDescent="0.3">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row>
    <row r="205" spans="1:34" ht="14.25" customHeight="1" x14ac:dyDescent="0.3">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row>
    <row r="206" spans="1:34" ht="14.25" customHeight="1" x14ac:dyDescent="0.3">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row>
    <row r="207" spans="1:34" ht="14.25" customHeight="1" x14ac:dyDescent="0.3">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row>
    <row r="208" spans="1:34" ht="14.25" customHeight="1" x14ac:dyDescent="0.3">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row>
    <row r="209" spans="1:34" ht="14.25" customHeight="1" x14ac:dyDescent="0.3">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row>
    <row r="210" spans="1:34" ht="14.25" customHeight="1" x14ac:dyDescent="0.3">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row>
    <row r="211" spans="1:34" ht="14.25" customHeight="1" x14ac:dyDescent="0.3">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row>
    <row r="212" spans="1:34" ht="14.25" customHeight="1" x14ac:dyDescent="0.3">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row>
    <row r="213" spans="1:34" ht="14.25" customHeight="1" x14ac:dyDescent="0.3">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row>
    <row r="214" spans="1:34" ht="14.25" customHeight="1" x14ac:dyDescent="0.3">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row>
    <row r="215" spans="1:34" ht="14.25" customHeight="1" x14ac:dyDescent="0.3">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row>
    <row r="216" spans="1:34" ht="14.25" customHeight="1" x14ac:dyDescent="0.3">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row>
    <row r="217" spans="1:34" ht="14.25" customHeight="1" x14ac:dyDescent="0.3">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row>
    <row r="218" spans="1:34" ht="14.25" customHeight="1" x14ac:dyDescent="0.3">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row>
    <row r="219" spans="1:34" ht="15.75" customHeight="1" x14ac:dyDescent="0.3"/>
    <row r="220" spans="1:34" ht="15.75" customHeight="1" x14ac:dyDescent="0.3"/>
    <row r="221" spans="1:34" ht="15.75" customHeight="1" x14ac:dyDescent="0.3"/>
    <row r="222" spans="1:34" ht="15.75" customHeight="1" x14ac:dyDescent="0.3"/>
    <row r="223" spans="1:34" ht="15.75" customHeight="1" x14ac:dyDescent="0.3"/>
    <row r="224" spans="1:3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7">
    <mergeCell ref="A1:N1"/>
    <mergeCell ref="A2:A3"/>
    <mergeCell ref="B2:B3"/>
    <mergeCell ref="C2:C3"/>
    <mergeCell ref="J2:J3"/>
    <mergeCell ref="K2:K3"/>
    <mergeCell ref="L2:N2"/>
  </mergeCells>
  <phoneticPr fontId="97" type="noConversion"/>
  <conditionalFormatting sqref="E7">
    <cfRule type="notContainsBlanks" dxfId="1" priority="1">
      <formula>LEN(TRIM(E7))&gt;0</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H21" workbookViewId="0">
      <selection activeCell="D2" sqref="A2:XFD2"/>
    </sheetView>
  </sheetViews>
  <sheetFormatPr baseColWidth="10" defaultColWidth="12.6640625" defaultRowHeight="15" customHeight="1" x14ac:dyDescent="0.3"/>
  <cols>
    <col min="1" max="1" width="10.1640625" style="4" customWidth="1"/>
    <col min="2" max="2" width="10" style="4" customWidth="1"/>
    <col min="3" max="3" width="44.25" style="4" customWidth="1"/>
    <col min="4" max="4" width="11.75" style="4" customWidth="1"/>
    <col min="5" max="6" width="32.9140625" style="4" customWidth="1"/>
    <col min="7" max="7" width="41.6640625" style="4" customWidth="1"/>
    <col min="8" max="9" width="32.9140625" style="4" customWidth="1"/>
    <col min="10" max="10" width="40.75" style="4" customWidth="1"/>
    <col min="11" max="11" width="41" style="4" customWidth="1"/>
    <col min="12" max="14" width="5.6640625" style="4" customWidth="1"/>
    <col min="15" max="15" width="20.5" style="4" customWidth="1"/>
    <col min="16" max="26" width="15.25" style="4" customWidth="1"/>
    <col min="27" max="16384" width="12.6640625" style="4"/>
  </cols>
  <sheetData>
    <row r="1" spans="1:26" ht="23" x14ac:dyDescent="0.5">
      <c r="A1" s="617" t="s">
        <v>258</v>
      </c>
      <c r="B1" s="610"/>
      <c r="C1" s="610"/>
      <c r="D1" s="610"/>
      <c r="E1" s="610"/>
      <c r="F1" s="610"/>
      <c r="G1" s="610"/>
      <c r="H1" s="610"/>
      <c r="I1" s="610"/>
      <c r="J1" s="610"/>
      <c r="K1" s="610"/>
      <c r="L1" s="610"/>
      <c r="M1" s="610"/>
      <c r="N1" s="618"/>
      <c r="O1" s="199"/>
      <c r="P1" s="86"/>
      <c r="Q1" s="86"/>
      <c r="R1" s="86"/>
      <c r="S1" s="86"/>
      <c r="T1" s="86"/>
      <c r="U1" s="86"/>
      <c r="V1" s="86"/>
      <c r="W1" s="86"/>
      <c r="X1" s="86"/>
      <c r="Y1" s="86"/>
      <c r="Z1" s="86"/>
    </row>
    <row r="2" spans="1:26" ht="54.5" thickBot="1" x14ac:dyDescent="0.35">
      <c r="A2" s="611" t="s">
        <v>1</v>
      </c>
      <c r="B2" s="600" t="s">
        <v>2</v>
      </c>
      <c r="C2" s="604" t="s">
        <v>3</v>
      </c>
      <c r="D2" s="126"/>
      <c r="E2" s="88" t="s">
        <v>5</v>
      </c>
      <c r="F2" s="88" t="s">
        <v>6</v>
      </c>
      <c r="G2" s="89" t="s">
        <v>7</v>
      </c>
      <c r="H2" s="88" t="s">
        <v>8</v>
      </c>
      <c r="I2" s="88" t="s">
        <v>9</v>
      </c>
      <c r="J2" s="619" t="s">
        <v>91</v>
      </c>
      <c r="K2" s="619" t="s">
        <v>11</v>
      </c>
      <c r="L2" s="608" t="s">
        <v>12</v>
      </c>
      <c r="M2" s="596"/>
      <c r="N2" s="597"/>
      <c r="O2" s="199"/>
      <c r="P2" s="86"/>
      <c r="Q2" s="86"/>
      <c r="R2" s="86"/>
      <c r="S2" s="86"/>
      <c r="T2" s="86"/>
      <c r="U2" s="86"/>
      <c r="V2" s="86"/>
      <c r="W2" s="86"/>
      <c r="X2" s="86"/>
      <c r="Y2" s="86"/>
      <c r="Z2" s="86"/>
    </row>
    <row r="3" spans="1:26" ht="78.5" thickTop="1" thickBot="1" x14ac:dyDescent="0.35">
      <c r="A3" s="612"/>
      <c r="B3" s="601"/>
      <c r="C3" s="601"/>
      <c r="D3" s="200" t="s">
        <v>259</v>
      </c>
      <c r="E3" s="294" t="s">
        <v>14</v>
      </c>
      <c r="F3" s="294" t="s">
        <v>15</v>
      </c>
      <c r="G3" s="295" t="s">
        <v>1102</v>
      </c>
      <c r="H3" s="294" t="s">
        <v>1103</v>
      </c>
      <c r="I3" s="294" t="s">
        <v>1101</v>
      </c>
      <c r="J3" s="601"/>
      <c r="K3" s="601"/>
      <c r="L3" s="129" t="s">
        <v>16</v>
      </c>
      <c r="M3" s="93" t="s">
        <v>17</v>
      </c>
      <c r="N3" s="93" t="s">
        <v>18</v>
      </c>
      <c r="O3" s="199"/>
      <c r="P3" s="86"/>
      <c r="Q3" s="86"/>
      <c r="R3" s="86"/>
      <c r="S3" s="86"/>
      <c r="T3" s="86"/>
      <c r="U3" s="86"/>
      <c r="V3" s="86"/>
      <c r="W3" s="86"/>
      <c r="X3" s="86"/>
      <c r="Y3" s="86"/>
      <c r="Z3" s="86"/>
    </row>
    <row r="4" spans="1:26" ht="78" thickTop="1" x14ac:dyDescent="0.3">
      <c r="A4" s="94" t="s">
        <v>19</v>
      </c>
      <c r="B4" s="94" t="s">
        <v>260</v>
      </c>
      <c r="C4" s="84" t="s">
        <v>261</v>
      </c>
      <c r="D4" s="201" t="s">
        <v>977</v>
      </c>
      <c r="E4" s="70" t="s">
        <v>262</v>
      </c>
      <c r="F4" s="70" t="s">
        <v>263</v>
      </c>
      <c r="G4" s="70" t="s">
        <v>978</v>
      </c>
      <c r="H4" s="59" t="s">
        <v>264</v>
      </c>
      <c r="I4" s="49" t="s">
        <v>979</v>
      </c>
      <c r="J4" s="285" t="s">
        <v>56</v>
      </c>
      <c r="K4" s="202" t="s">
        <v>265</v>
      </c>
      <c r="L4" s="203"/>
      <c r="M4" s="204"/>
      <c r="N4" s="204"/>
      <c r="O4" s="199"/>
      <c r="P4" s="86"/>
      <c r="Q4" s="86"/>
      <c r="R4" s="86"/>
      <c r="S4" s="86"/>
      <c r="T4" s="86"/>
      <c r="U4" s="86"/>
      <c r="V4" s="86"/>
      <c r="W4" s="86"/>
      <c r="X4" s="86"/>
      <c r="Y4" s="86"/>
      <c r="Z4" s="86"/>
    </row>
    <row r="5" spans="1:26" ht="84" x14ac:dyDescent="0.3">
      <c r="A5" s="105" t="s">
        <v>26</v>
      </c>
      <c r="B5" s="105" t="s">
        <v>266</v>
      </c>
      <c r="C5" s="69" t="s">
        <v>267</v>
      </c>
      <c r="D5" s="169" t="s">
        <v>268</v>
      </c>
      <c r="E5" s="63" t="s">
        <v>980</v>
      </c>
      <c r="F5" s="63" t="s">
        <v>981</v>
      </c>
      <c r="G5" s="63" t="s">
        <v>982</v>
      </c>
      <c r="H5" s="63" t="s">
        <v>269</v>
      </c>
      <c r="I5" s="39" t="s">
        <v>270</v>
      </c>
      <c r="J5" s="42" t="s">
        <v>1096</v>
      </c>
      <c r="K5" s="42" t="s">
        <v>1097</v>
      </c>
      <c r="L5" s="203"/>
      <c r="M5" s="205"/>
      <c r="N5" s="205"/>
      <c r="O5" s="199"/>
      <c r="P5" s="86"/>
      <c r="Q5" s="86"/>
      <c r="R5" s="86"/>
      <c r="S5" s="86"/>
      <c r="T5" s="86"/>
      <c r="U5" s="86"/>
      <c r="V5" s="86"/>
      <c r="W5" s="86"/>
      <c r="X5" s="86"/>
      <c r="Y5" s="86"/>
      <c r="Z5" s="86"/>
    </row>
    <row r="6" spans="1:26" ht="98" x14ac:dyDescent="0.3">
      <c r="A6" s="105" t="s">
        <v>26</v>
      </c>
      <c r="B6" s="105" t="s">
        <v>271</v>
      </c>
      <c r="C6" s="48" t="s">
        <v>272</v>
      </c>
      <c r="D6" s="108" t="s">
        <v>273</v>
      </c>
      <c r="E6" s="63" t="s">
        <v>274</v>
      </c>
      <c r="F6" s="63" t="s">
        <v>275</v>
      </c>
      <c r="G6" s="63" t="s">
        <v>276</v>
      </c>
      <c r="H6" s="63" t="s">
        <v>983</v>
      </c>
      <c r="I6" s="39" t="s">
        <v>984</v>
      </c>
      <c r="J6" s="42" t="s">
        <v>1098</v>
      </c>
      <c r="K6" s="42" t="s">
        <v>277</v>
      </c>
      <c r="L6" s="203"/>
      <c r="M6" s="119"/>
      <c r="N6" s="205"/>
      <c r="O6" s="199"/>
      <c r="P6" s="86"/>
      <c r="Q6" s="86"/>
      <c r="R6" s="86"/>
      <c r="S6" s="86"/>
      <c r="T6" s="86"/>
      <c r="U6" s="86"/>
      <c r="V6" s="86"/>
      <c r="W6" s="86"/>
      <c r="X6" s="86"/>
      <c r="Y6" s="86"/>
      <c r="Z6" s="86"/>
    </row>
    <row r="7" spans="1:26" ht="84" x14ac:dyDescent="0.3">
      <c r="A7" s="100" t="s">
        <v>26</v>
      </c>
      <c r="B7" s="100" t="s">
        <v>278</v>
      </c>
      <c r="C7" s="48" t="s">
        <v>985</v>
      </c>
      <c r="D7" s="108" t="s">
        <v>279</v>
      </c>
      <c r="E7" s="1" t="s">
        <v>280</v>
      </c>
      <c r="F7" s="1" t="s">
        <v>281</v>
      </c>
      <c r="G7" s="1" t="s">
        <v>282</v>
      </c>
      <c r="H7" s="1" t="s">
        <v>283</v>
      </c>
      <c r="I7" s="35" t="s">
        <v>284</v>
      </c>
      <c r="J7" s="45" t="s">
        <v>986</v>
      </c>
      <c r="K7" s="45" t="s">
        <v>1099</v>
      </c>
      <c r="L7" s="109"/>
      <c r="M7" s="103"/>
      <c r="N7" s="92"/>
      <c r="O7" s="111"/>
      <c r="P7" s="86"/>
      <c r="Q7" s="86"/>
      <c r="R7" s="86"/>
      <c r="S7" s="86"/>
      <c r="T7" s="86"/>
      <c r="U7" s="86"/>
      <c r="V7" s="86"/>
      <c r="W7" s="86"/>
      <c r="X7" s="86"/>
      <c r="Y7" s="86"/>
      <c r="Z7" s="86"/>
    </row>
    <row r="8" spans="1:26" ht="142" x14ac:dyDescent="0.3">
      <c r="A8" s="105" t="s">
        <v>26</v>
      </c>
      <c r="B8" s="105" t="s">
        <v>285</v>
      </c>
      <c r="C8" s="48" t="s">
        <v>987</v>
      </c>
      <c r="D8" s="206" t="s">
        <v>286</v>
      </c>
      <c r="E8" s="63" t="s">
        <v>280</v>
      </c>
      <c r="F8" s="63" t="s">
        <v>988</v>
      </c>
      <c r="G8" s="1" t="s">
        <v>287</v>
      </c>
      <c r="H8" s="1" t="s">
        <v>288</v>
      </c>
      <c r="I8" s="35" t="s">
        <v>289</v>
      </c>
      <c r="J8" s="2" t="s">
        <v>820</v>
      </c>
      <c r="K8" s="207" t="s">
        <v>290</v>
      </c>
      <c r="L8" s="203"/>
      <c r="M8" s="119"/>
      <c r="N8" s="205"/>
      <c r="O8" s="199"/>
      <c r="P8" s="86"/>
      <c r="Q8" s="86"/>
      <c r="R8" s="86"/>
      <c r="S8" s="86"/>
      <c r="T8" s="86"/>
      <c r="U8" s="86"/>
      <c r="V8" s="86"/>
      <c r="W8" s="86"/>
      <c r="X8" s="86"/>
      <c r="Y8" s="86"/>
      <c r="Z8" s="86"/>
    </row>
    <row r="9" spans="1:26" ht="98" x14ac:dyDescent="0.3">
      <c r="A9" s="105" t="s">
        <v>26</v>
      </c>
      <c r="B9" s="105" t="s">
        <v>291</v>
      </c>
      <c r="C9" s="208" t="s">
        <v>292</v>
      </c>
      <c r="D9" s="108" t="s">
        <v>293</v>
      </c>
      <c r="E9" s="63" t="s">
        <v>280</v>
      </c>
      <c r="F9" s="72" t="s">
        <v>294</v>
      </c>
      <c r="G9" s="81" t="s">
        <v>295</v>
      </c>
      <c r="H9" s="72" t="s">
        <v>296</v>
      </c>
      <c r="I9" s="72" t="s">
        <v>297</v>
      </c>
      <c r="J9" s="286" t="s">
        <v>298</v>
      </c>
      <c r="K9" s="2" t="s">
        <v>299</v>
      </c>
      <c r="L9" s="119"/>
      <c r="M9" s="119"/>
      <c r="N9" s="119"/>
      <c r="O9" s="199"/>
      <c r="P9" s="86"/>
      <c r="Q9" s="86"/>
      <c r="R9" s="86"/>
      <c r="S9" s="86"/>
      <c r="T9" s="86"/>
      <c r="U9" s="86"/>
      <c r="V9" s="86"/>
      <c r="W9" s="86"/>
      <c r="X9" s="86"/>
      <c r="Y9" s="86"/>
      <c r="Z9" s="86"/>
    </row>
    <row r="10" spans="1:26" ht="84" x14ac:dyDescent="0.3">
      <c r="A10" s="94" t="s">
        <v>19</v>
      </c>
      <c r="B10" s="94" t="s">
        <v>300</v>
      </c>
      <c r="C10" s="84" t="s">
        <v>301</v>
      </c>
      <c r="D10" s="101" t="s">
        <v>989</v>
      </c>
      <c r="E10" s="70" t="s">
        <v>302</v>
      </c>
      <c r="F10" s="59" t="s">
        <v>303</v>
      </c>
      <c r="G10" s="61" t="s">
        <v>819</v>
      </c>
      <c r="H10" s="59" t="s">
        <v>264</v>
      </c>
      <c r="I10" s="49" t="s">
        <v>979</v>
      </c>
      <c r="J10" s="202" t="s">
        <v>56</v>
      </c>
      <c r="K10" s="202" t="s">
        <v>304</v>
      </c>
      <c r="L10" s="171"/>
      <c r="M10" s="205"/>
      <c r="N10" s="205"/>
      <c r="O10" s="199"/>
      <c r="P10" s="86"/>
      <c r="Q10" s="86"/>
      <c r="R10" s="86"/>
      <c r="S10" s="86"/>
      <c r="T10" s="86"/>
      <c r="U10" s="86"/>
      <c r="V10" s="86"/>
      <c r="W10" s="86"/>
      <c r="X10" s="86"/>
      <c r="Y10" s="86"/>
      <c r="Z10" s="86"/>
    </row>
    <row r="11" spans="1:26" ht="112" x14ac:dyDescent="0.3">
      <c r="A11" s="105" t="s">
        <v>26</v>
      </c>
      <c r="B11" s="105" t="s">
        <v>305</v>
      </c>
      <c r="C11" s="60" t="s">
        <v>818</v>
      </c>
      <c r="D11" s="101" t="s">
        <v>306</v>
      </c>
      <c r="E11" s="34" t="s">
        <v>307</v>
      </c>
      <c r="F11" s="1" t="s">
        <v>308</v>
      </c>
      <c r="G11" s="1" t="s">
        <v>309</v>
      </c>
      <c r="H11" s="1" t="s">
        <v>310</v>
      </c>
      <c r="I11" s="35" t="s">
        <v>311</v>
      </c>
      <c r="J11" s="42" t="s">
        <v>1100</v>
      </c>
      <c r="K11" s="287" t="s">
        <v>312</v>
      </c>
      <c r="L11" s="154"/>
      <c r="M11" s="107"/>
      <c r="N11" s="107"/>
      <c r="O11" s="199"/>
      <c r="P11" s="86"/>
      <c r="Q11" s="86"/>
      <c r="R11" s="86"/>
      <c r="S11" s="86"/>
      <c r="T11" s="86"/>
      <c r="U11" s="86"/>
      <c r="V11" s="86"/>
      <c r="W11" s="86"/>
      <c r="X11" s="86"/>
      <c r="Y11" s="86"/>
      <c r="Z11" s="86"/>
    </row>
    <row r="12" spans="1:26" ht="98" x14ac:dyDescent="0.3">
      <c r="A12" s="105" t="s">
        <v>26</v>
      </c>
      <c r="B12" s="105" t="s">
        <v>313</v>
      </c>
      <c r="C12" s="209" t="s">
        <v>990</v>
      </c>
      <c r="D12" s="101" t="s">
        <v>314</v>
      </c>
      <c r="E12" s="63" t="s">
        <v>280</v>
      </c>
      <c r="F12" s="1" t="s">
        <v>315</v>
      </c>
      <c r="G12" s="63" t="s">
        <v>991</v>
      </c>
      <c r="H12" s="1" t="s">
        <v>316</v>
      </c>
      <c r="I12" s="35" t="s">
        <v>317</v>
      </c>
      <c r="J12" s="45" t="s">
        <v>992</v>
      </c>
      <c r="K12" s="62" t="s">
        <v>993</v>
      </c>
      <c r="L12" s="203"/>
      <c r="M12" s="205"/>
      <c r="N12" s="205"/>
      <c r="O12" s="210"/>
      <c r="P12" s="86"/>
      <c r="Q12" s="86"/>
      <c r="R12" s="86"/>
      <c r="S12" s="86"/>
      <c r="T12" s="86"/>
      <c r="U12" s="86"/>
      <c r="V12" s="86"/>
      <c r="W12" s="86"/>
      <c r="X12" s="86"/>
      <c r="Y12" s="86"/>
      <c r="Z12" s="86"/>
    </row>
    <row r="13" spans="1:26" ht="99.75" customHeight="1" x14ac:dyDescent="0.3">
      <c r="A13" s="105" t="s">
        <v>26</v>
      </c>
      <c r="B13" s="105" t="s">
        <v>318</v>
      </c>
      <c r="C13" s="48" t="s">
        <v>994</v>
      </c>
      <c r="D13" s="101" t="s">
        <v>319</v>
      </c>
      <c r="E13" s="63" t="s">
        <v>280</v>
      </c>
      <c r="F13" s="63" t="s">
        <v>320</v>
      </c>
      <c r="G13" s="1" t="s">
        <v>321</v>
      </c>
      <c r="H13" s="1" t="s">
        <v>322</v>
      </c>
      <c r="I13" s="35" t="s">
        <v>323</v>
      </c>
      <c r="J13" s="42" t="s">
        <v>995</v>
      </c>
      <c r="K13" s="42" t="s">
        <v>996</v>
      </c>
      <c r="L13" s="203"/>
      <c r="M13" s="119"/>
      <c r="N13" s="205"/>
      <c r="O13" s="211"/>
      <c r="P13" s="86"/>
      <c r="Q13" s="86"/>
      <c r="R13" s="86"/>
      <c r="S13" s="86"/>
      <c r="T13" s="86"/>
      <c r="U13" s="86"/>
      <c r="V13" s="86"/>
      <c r="W13" s="86"/>
      <c r="X13" s="86"/>
      <c r="Y13" s="86"/>
      <c r="Z13" s="86"/>
    </row>
    <row r="14" spans="1:26" ht="108.75" customHeight="1" x14ac:dyDescent="0.3">
      <c r="A14" s="105" t="s">
        <v>26</v>
      </c>
      <c r="B14" s="105" t="s">
        <v>324</v>
      </c>
      <c r="C14" s="48" t="s">
        <v>997</v>
      </c>
      <c r="D14" s="101" t="s">
        <v>325</v>
      </c>
      <c r="E14" s="63" t="s">
        <v>280</v>
      </c>
      <c r="F14" s="63" t="s">
        <v>326</v>
      </c>
      <c r="G14" s="1" t="s">
        <v>327</v>
      </c>
      <c r="H14" s="1" t="s">
        <v>998</v>
      </c>
      <c r="I14" s="35" t="s">
        <v>328</v>
      </c>
      <c r="J14" s="42" t="s">
        <v>999</v>
      </c>
      <c r="K14" s="42" t="s">
        <v>1000</v>
      </c>
      <c r="L14" s="203"/>
      <c r="M14" s="119"/>
      <c r="N14" s="119"/>
      <c r="O14" s="199"/>
      <c r="P14" s="86"/>
      <c r="Q14" s="86"/>
      <c r="R14" s="86"/>
      <c r="S14" s="86"/>
      <c r="T14" s="86"/>
      <c r="U14" s="86"/>
      <c r="V14" s="86"/>
      <c r="W14" s="86"/>
      <c r="X14" s="86"/>
      <c r="Y14" s="86"/>
      <c r="Z14" s="86"/>
    </row>
    <row r="15" spans="1:26" ht="196.5" customHeight="1" x14ac:dyDescent="0.3">
      <c r="A15" s="105" t="s">
        <v>26</v>
      </c>
      <c r="B15" s="105" t="s">
        <v>329</v>
      </c>
      <c r="C15" s="69" t="s">
        <v>330</v>
      </c>
      <c r="D15" s="91" t="s">
        <v>331</v>
      </c>
      <c r="E15" s="63" t="s">
        <v>332</v>
      </c>
      <c r="F15" s="1" t="s">
        <v>333</v>
      </c>
      <c r="G15" s="1" t="s">
        <v>1001</v>
      </c>
      <c r="H15" s="1" t="s">
        <v>334</v>
      </c>
      <c r="I15" s="35" t="s">
        <v>335</v>
      </c>
      <c r="J15" s="288" t="s">
        <v>1002</v>
      </c>
      <c r="K15" s="2" t="s">
        <v>336</v>
      </c>
      <c r="L15" s="154"/>
      <c r="M15" s="107"/>
      <c r="N15" s="107"/>
      <c r="O15" s="199"/>
      <c r="P15" s="86"/>
      <c r="Q15" s="86"/>
      <c r="R15" s="86"/>
      <c r="S15" s="86"/>
      <c r="T15" s="86"/>
      <c r="U15" s="86"/>
      <c r="V15" s="86"/>
      <c r="W15" s="86"/>
      <c r="X15" s="86"/>
      <c r="Y15" s="86"/>
      <c r="Z15" s="86"/>
    </row>
    <row r="16" spans="1:26" ht="31.5" customHeight="1" x14ac:dyDescent="0.3">
      <c r="A16" s="614" t="s">
        <v>337</v>
      </c>
      <c r="B16" s="615"/>
      <c r="C16" s="615"/>
      <c r="D16" s="615"/>
      <c r="E16" s="615"/>
      <c r="F16" s="615"/>
      <c r="G16" s="615"/>
      <c r="H16" s="615"/>
      <c r="I16" s="615"/>
      <c r="J16" s="615"/>
      <c r="K16" s="616"/>
      <c r="L16" s="154"/>
      <c r="M16" s="107"/>
      <c r="N16" s="107"/>
      <c r="O16" s="199"/>
      <c r="P16" s="86"/>
      <c r="Q16" s="86"/>
      <c r="R16" s="86"/>
      <c r="S16" s="86"/>
      <c r="T16" s="86"/>
      <c r="U16" s="86"/>
      <c r="V16" s="86"/>
      <c r="W16" s="86"/>
      <c r="X16" s="86"/>
      <c r="Y16" s="86"/>
      <c r="Z16" s="86"/>
    </row>
    <row r="17" spans="1:26" ht="120" customHeight="1" x14ac:dyDescent="0.3">
      <c r="A17" s="94" t="s">
        <v>19</v>
      </c>
      <c r="B17" s="94" t="s">
        <v>338</v>
      </c>
      <c r="C17" s="84" t="s">
        <v>1003</v>
      </c>
      <c r="D17" s="101" t="s">
        <v>1004</v>
      </c>
      <c r="E17" s="212" t="s">
        <v>339</v>
      </c>
      <c r="F17" s="59" t="s">
        <v>340</v>
      </c>
      <c r="G17" s="59" t="s">
        <v>1005</v>
      </c>
      <c r="H17" s="59" t="s">
        <v>264</v>
      </c>
      <c r="I17" s="49" t="s">
        <v>1006</v>
      </c>
      <c r="J17" s="58" t="s">
        <v>56</v>
      </c>
      <c r="K17" s="58" t="s">
        <v>1007</v>
      </c>
      <c r="L17" s="171"/>
      <c r="M17" s="205"/>
      <c r="N17" s="119"/>
      <c r="O17" s="199"/>
      <c r="P17" s="86"/>
      <c r="Q17" s="86"/>
      <c r="R17" s="86"/>
      <c r="S17" s="86"/>
      <c r="T17" s="86"/>
      <c r="U17" s="86"/>
      <c r="V17" s="86"/>
      <c r="W17" s="86"/>
      <c r="X17" s="86"/>
      <c r="Y17" s="86"/>
      <c r="Z17" s="86"/>
    </row>
    <row r="18" spans="1:26" ht="162" customHeight="1" x14ac:dyDescent="0.3">
      <c r="A18" s="100" t="s">
        <v>26</v>
      </c>
      <c r="B18" s="100" t="s">
        <v>341</v>
      </c>
      <c r="C18" s="48" t="s">
        <v>1008</v>
      </c>
      <c r="D18" s="169" t="s">
        <v>342</v>
      </c>
      <c r="E18" s="1" t="s">
        <v>343</v>
      </c>
      <c r="F18" s="1" t="s">
        <v>344</v>
      </c>
      <c r="G18" s="1" t="s">
        <v>345</v>
      </c>
      <c r="H18" s="1" t="s">
        <v>1009</v>
      </c>
      <c r="I18" s="35" t="s">
        <v>346</v>
      </c>
      <c r="J18" s="37" t="s">
        <v>347</v>
      </c>
      <c r="K18" s="37" t="s">
        <v>348</v>
      </c>
      <c r="L18" s="109"/>
      <c r="M18" s="110"/>
      <c r="N18" s="110"/>
      <c r="O18" s="111"/>
      <c r="P18" s="86"/>
      <c r="Q18" s="86"/>
      <c r="R18" s="86"/>
      <c r="S18" s="86"/>
      <c r="T18" s="86"/>
      <c r="U18" s="86"/>
      <c r="V18" s="86"/>
      <c r="W18" s="86"/>
      <c r="X18" s="86"/>
      <c r="Y18" s="86"/>
      <c r="Z18" s="86"/>
    </row>
    <row r="19" spans="1:26" ht="135" customHeight="1" x14ac:dyDescent="0.3">
      <c r="A19" s="100" t="s">
        <v>26</v>
      </c>
      <c r="B19" s="100" t="s">
        <v>349</v>
      </c>
      <c r="C19" s="26" t="s">
        <v>1010</v>
      </c>
      <c r="D19" s="169" t="s">
        <v>350</v>
      </c>
      <c r="E19" s="1" t="s">
        <v>351</v>
      </c>
      <c r="F19" s="1" t="s">
        <v>352</v>
      </c>
      <c r="G19" s="1" t="s">
        <v>353</v>
      </c>
      <c r="H19" s="1" t="s">
        <v>354</v>
      </c>
      <c r="I19" s="1" t="s">
        <v>355</v>
      </c>
      <c r="J19" s="245" t="s">
        <v>356</v>
      </c>
      <c r="K19" s="37" t="s">
        <v>357</v>
      </c>
      <c r="L19" s="103"/>
      <c r="M19" s="110"/>
      <c r="N19" s="110"/>
      <c r="O19" s="111"/>
      <c r="P19" s="86"/>
      <c r="Q19" s="86"/>
      <c r="R19" s="86"/>
      <c r="S19" s="86"/>
      <c r="T19" s="86"/>
      <c r="U19" s="86"/>
      <c r="V19" s="86"/>
      <c r="W19" s="86"/>
      <c r="X19" s="86"/>
      <c r="Y19" s="86"/>
      <c r="Z19" s="86"/>
    </row>
    <row r="20" spans="1:26" ht="135" customHeight="1" x14ac:dyDescent="0.3">
      <c r="A20" s="113" t="s">
        <v>19</v>
      </c>
      <c r="B20" s="113" t="s">
        <v>358</v>
      </c>
      <c r="C20" s="213" t="s">
        <v>1011</v>
      </c>
      <c r="D20" s="101" t="s">
        <v>1012</v>
      </c>
      <c r="E20" s="30" t="s">
        <v>302</v>
      </c>
      <c r="F20" s="61" t="s">
        <v>359</v>
      </c>
      <c r="G20" s="61" t="s">
        <v>1013</v>
      </c>
      <c r="H20" s="61" t="s">
        <v>360</v>
      </c>
      <c r="I20" s="28" t="s">
        <v>1014</v>
      </c>
      <c r="J20" s="289" t="s">
        <v>56</v>
      </c>
      <c r="K20" s="55" t="s">
        <v>1015</v>
      </c>
      <c r="L20" s="214"/>
      <c r="M20" s="215"/>
      <c r="N20" s="215"/>
      <c r="O20" s="216"/>
      <c r="P20" s="216"/>
      <c r="Q20" s="216"/>
      <c r="R20" s="216"/>
      <c r="S20" s="216"/>
      <c r="T20" s="216"/>
      <c r="U20" s="216"/>
      <c r="V20" s="216"/>
      <c r="W20" s="216"/>
      <c r="X20" s="216"/>
      <c r="Y20" s="216"/>
      <c r="Z20" s="216"/>
    </row>
    <row r="21" spans="1:26" ht="162.75" customHeight="1" x14ac:dyDescent="0.3">
      <c r="A21" s="100" t="s">
        <v>26</v>
      </c>
      <c r="B21" s="100" t="s">
        <v>361</v>
      </c>
      <c r="C21" s="48" t="s">
        <v>1016</v>
      </c>
      <c r="D21" s="169" t="s">
        <v>362</v>
      </c>
      <c r="E21" s="34" t="s">
        <v>363</v>
      </c>
      <c r="F21" s="1" t="s">
        <v>364</v>
      </c>
      <c r="G21" s="1" t="s">
        <v>1017</v>
      </c>
      <c r="H21" s="1" t="s">
        <v>365</v>
      </c>
      <c r="I21" s="35" t="s">
        <v>366</v>
      </c>
      <c r="J21" s="56" t="s">
        <v>1018</v>
      </c>
      <c r="K21" s="217" t="s">
        <v>367</v>
      </c>
      <c r="L21" s="218"/>
      <c r="M21" s="219"/>
      <c r="N21" s="219"/>
      <c r="O21" s="216"/>
      <c r="P21" s="216"/>
      <c r="Q21" s="216"/>
      <c r="R21" s="216"/>
      <c r="S21" s="216"/>
      <c r="T21" s="216"/>
      <c r="U21" s="216"/>
      <c r="V21" s="216"/>
      <c r="W21" s="216"/>
      <c r="X21" s="216"/>
      <c r="Y21" s="216"/>
      <c r="Z21" s="216"/>
    </row>
    <row r="22" spans="1:26" ht="120" customHeight="1" x14ac:dyDescent="0.3">
      <c r="A22" s="100" t="s">
        <v>26</v>
      </c>
      <c r="B22" s="100" t="s">
        <v>368</v>
      </c>
      <c r="C22" s="48" t="s">
        <v>1019</v>
      </c>
      <c r="D22" s="169" t="s">
        <v>362</v>
      </c>
      <c r="E22" s="34" t="s">
        <v>369</v>
      </c>
      <c r="F22" s="1" t="s">
        <v>370</v>
      </c>
      <c r="G22" s="1" t="s">
        <v>371</v>
      </c>
      <c r="H22" s="1" t="s">
        <v>372</v>
      </c>
      <c r="I22" s="35" t="s">
        <v>373</v>
      </c>
      <c r="J22" s="56" t="s">
        <v>374</v>
      </c>
      <c r="K22" s="220" t="s">
        <v>375</v>
      </c>
      <c r="L22" s="218"/>
      <c r="M22" s="219"/>
      <c r="N22" s="219"/>
      <c r="O22" s="216"/>
      <c r="P22" s="216"/>
      <c r="Q22" s="216"/>
      <c r="R22" s="216"/>
      <c r="S22" s="216"/>
      <c r="T22" s="216"/>
      <c r="U22" s="216"/>
      <c r="V22" s="216"/>
      <c r="W22" s="216"/>
      <c r="X22" s="216"/>
      <c r="Y22" s="216"/>
      <c r="Z22" s="216"/>
    </row>
    <row r="23" spans="1:26" ht="14.25" customHeight="1" x14ac:dyDescent="0.35">
      <c r="A23" s="221"/>
      <c r="B23" s="222"/>
      <c r="C23" s="222"/>
      <c r="D23" s="223"/>
      <c r="E23" s="223"/>
      <c r="F23" s="223"/>
      <c r="G23" s="223"/>
      <c r="H23" s="223"/>
      <c r="I23" s="223"/>
      <c r="J23" s="223"/>
      <c r="K23" s="223"/>
      <c r="L23" s="224"/>
      <c r="M23" s="224"/>
      <c r="N23" s="224"/>
      <c r="O23" s="86"/>
      <c r="P23" s="86"/>
      <c r="Q23" s="86"/>
      <c r="R23" s="86"/>
      <c r="S23" s="86"/>
      <c r="T23" s="86"/>
      <c r="U23" s="86"/>
      <c r="V23" s="86"/>
      <c r="W23" s="86"/>
      <c r="X23" s="86"/>
      <c r="Y23" s="86"/>
      <c r="Z23" s="86"/>
    </row>
    <row r="24" spans="1:26" ht="14.25" customHeight="1" x14ac:dyDescent="0.3">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ht="12.75" customHeight="1" x14ac:dyDescent="0.3">
      <c r="A25" s="86"/>
      <c r="B25" s="86"/>
      <c r="C25" s="225"/>
      <c r="D25" s="86"/>
      <c r="E25" s="86"/>
      <c r="F25" s="86"/>
      <c r="G25" s="86"/>
      <c r="H25" s="86"/>
      <c r="I25" s="86"/>
      <c r="J25" s="86"/>
      <c r="K25" s="86"/>
      <c r="L25" s="86"/>
      <c r="M25" s="86"/>
      <c r="N25" s="86"/>
      <c r="O25" s="86"/>
      <c r="P25" s="86"/>
      <c r="Q25" s="86"/>
      <c r="R25" s="86"/>
      <c r="S25" s="86"/>
      <c r="T25" s="86"/>
      <c r="U25" s="86"/>
      <c r="V25" s="86"/>
      <c r="W25" s="86"/>
      <c r="X25" s="86"/>
      <c r="Y25" s="86"/>
      <c r="Z25" s="86"/>
    </row>
    <row r="26" spans="1:26" ht="12.75" customHeight="1" x14ac:dyDescent="0.3">
      <c r="A26" s="86"/>
      <c r="B26" s="86"/>
      <c r="C26" s="225"/>
      <c r="D26" s="86"/>
      <c r="E26" s="86"/>
      <c r="F26" s="86"/>
      <c r="G26" s="86"/>
      <c r="H26" s="86"/>
      <c r="I26" s="86"/>
      <c r="J26" s="86"/>
      <c r="K26" s="86"/>
      <c r="L26" s="86"/>
      <c r="M26" s="86"/>
      <c r="N26" s="86"/>
      <c r="O26" s="86"/>
      <c r="P26" s="86"/>
      <c r="Q26" s="86"/>
      <c r="R26" s="86"/>
      <c r="S26" s="86"/>
      <c r="T26" s="86"/>
      <c r="U26" s="86"/>
      <c r="V26" s="86"/>
      <c r="W26" s="86"/>
      <c r="X26" s="86"/>
      <c r="Y26" s="86"/>
      <c r="Z26" s="86"/>
    </row>
    <row r="27" spans="1:26" ht="12.75" customHeight="1" x14ac:dyDescent="0.3">
      <c r="A27" s="86"/>
      <c r="B27" s="86"/>
      <c r="C27" s="225"/>
      <c r="D27" s="86"/>
      <c r="E27" s="86"/>
      <c r="F27" s="86"/>
      <c r="G27" s="86"/>
      <c r="H27" s="86"/>
      <c r="I27" s="86"/>
      <c r="J27" s="86"/>
      <c r="K27" s="86"/>
      <c r="L27" s="86"/>
      <c r="M27" s="86"/>
      <c r="N27" s="86"/>
      <c r="O27" s="86"/>
      <c r="P27" s="86"/>
      <c r="Q27" s="86"/>
      <c r="R27" s="86"/>
      <c r="S27" s="86"/>
      <c r="T27" s="86"/>
      <c r="U27" s="86"/>
      <c r="V27" s="86"/>
      <c r="W27" s="86"/>
      <c r="X27" s="86"/>
      <c r="Y27" s="86"/>
      <c r="Z27" s="86"/>
    </row>
    <row r="28" spans="1:26" ht="12.75" customHeight="1" x14ac:dyDescent="0.3">
      <c r="A28" s="86"/>
      <c r="B28" s="86"/>
      <c r="C28" s="225"/>
      <c r="D28" s="86"/>
      <c r="E28" s="86"/>
      <c r="F28" s="86"/>
      <c r="G28" s="86"/>
      <c r="H28" s="86"/>
      <c r="I28" s="86"/>
      <c r="J28" s="86"/>
      <c r="K28" s="86"/>
      <c r="L28" s="86"/>
      <c r="M28" s="86"/>
      <c r="N28" s="86"/>
      <c r="O28" s="86"/>
      <c r="P28" s="86"/>
      <c r="Q28" s="86"/>
      <c r="R28" s="86"/>
      <c r="S28" s="86"/>
      <c r="T28" s="86"/>
      <c r="U28" s="86"/>
      <c r="V28" s="86"/>
      <c r="W28" s="86"/>
      <c r="X28" s="86"/>
      <c r="Y28" s="86"/>
      <c r="Z28" s="86"/>
    </row>
    <row r="29" spans="1:26" ht="12.75" customHeight="1" x14ac:dyDescent="0.3">
      <c r="A29" s="86"/>
      <c r="B29" s="86"/>
      <c r="C29" s="225"/>
      <c r="D29" s="86"/>
      <c r="E29" s="86"/>
      <c r="F29" s="86"/>
      <c r="G29" s="86"/>
      <c r="H29" s="86"/>
      <c r="I29" s="86"/>
      <c r="J29" s="86"/>
      <c r="K29" s="86"/>
      <c r="L29" s="86"/>
      <c r="M29" s="86"/>
      <c r="N29" s="86"/>
      <c r="O29" s="86"/>
      <c r="P29" s="86"/>
      <c r="Q29" s="86"/>
      <c r="R29" s="86"/>
      <c r="S29" s="86"/>
      <c r="T29" s="86"/>
      <c r="U29" s="86"/>
      <c r="V29" s="86"/>
      <c r="W29" s="86"/>
      <c r="X29" s="86"/>
      <c r="Y29" s="86"/>
      <c r="Z29" s="86"/>
    </row>
    <row r="30" spans="1:26" ht="12.75" customHeight="1" x14ac:dyDescent="0.3">
      <c r="A30" s="86"/>
      <c r="B30" s="86"/>
      <c r="C30" s="225"/>
      <c r="D30" s="86"/>
      <c r="E30" s="86"/>
      <c r="F30" s="86"/>
      <c r="G30" s="86"/>
      <c r="H30" s="86"/>
      <c r="I30" s="86"/>
      <c r="J30" s="86"/>
      <c r="K30" s="86"/>
      <c r="L30" s="86"/>
      <c r="M30" s="86"/>
      <c r="N30" s="86"/>
      <c r="O30" s="86"/>
      <c r="P30" s="86"/>
      <c r="Q30" s="86"/>
      <c r="R30" s="86"/>
      <c r="S30" s="86"/>
      <c r="T30" s="86"/>
      <c r="U30" s="86"/>
      <c r="V30" s="86"/>
      <c r="W30" s="86"/>
      <c r="X30" s="86"/>
      <c r="Y30" s="86"/>
      <c r="Z30" s="86"/>
    </row>
    <row r="31" spans="1:26" ht="12.75" customHeight="1" x14ac:dyDescent="0.3">
      <c r="A31" s="86"/>
      <c r="B31" s="86"/>
      <c r="C31" s="225"/>
      <c r="D31" s="86"/>
      <c r="E31" s="86"/>
      <c r="F31" s="86"/>
      <c r="G31" s="86"/>
      <c r="H31" s="86"/>
      <c r="I31" s="86"/>
      <c r="J31" s="86"/>
      <c r="K31" s="86"/>
      <c r="L31" s="86"/>
      <c r="M31" s="86"/>
      <c r="N31" s="86"/>
      <c r="O31" s="86"/>
      <c r="P31" s="86"/>
      <c r="Q31" s="86"/>
      <c r="R31" s="86"/>
      <c r="S31" s="86"/>
      <c r="T31" s="86"/>
      <c r="U31" s="86"/>
      <c r="V31" s="86"/>
      <c r="W31" s="86"/>
      <c r="X31" s="86"/>
      <c r="Y31" s="86"/>
      <c r="Z31" s="86"/>
    </row>
    <row r="32" spans="1:26" ht="12.75" customHeight="1" x14ac:dyDescent="0.3">
      <c r="A32" s="86"/>
      <c r="B32" s="86"/>
      <c r="C32" s="225"/>
      <c r="D32" s="86"/>
      <c r="E32" s="86"/>
      <c r="F32" s="86"/>
      <c r="G32" s="86"/>
      <c r="H32" s="86"/>
      <c r="I32" s="86"/>
      <c r="J32" s="86"/>
      <c r="K32" s="86"/>
      <c r="L32" s="86"/>
      <c r="M32" s="86"/>
      <c r="N32" s="86"/>
      <c r="O32" s="86"/>
      <c r="P32" s="86"/>
      <c r="Q32" s="86"/>
      <c r="R32" s="86"/>
      <c r="S32" s="86"/>
      <c r="T32" s="86"/>
      <c r="U32" s="86"/>
      <c r="V32" s="86"/>
      <c r="W32" s="86"/>
      <c r="X32" s="86"/>
      <c r="Y32" s="86"/>
      <c r="Z32" s="86"/>
    </row>
    <row r="33" spans="1:26" ht="12.75" customHeight="1" x14ac:dyDescent="0.3">
      <c r="A33" s="86"/>
      <c r="B33" s="86"/>
      <c r="C33" s="225"/>
      <c r="D33" s="86"/>
      <c r="E33" s="86"/>
      <c r="F33" s="86"/>
      <c r="G33" s="86"/>
      <c r="H33" s="86"/>
      <c r="I33" s="86"/>
      <c r="J33" s="86"/>
      <c r="K33" s="86"/>
      <c r="L33" s="86"/>
      <c r="M33" s="86"/>
      <c r="N33" s="86"/>
      <c r="O33" s="86"/>
      <c r="P33" s="86"/>
      <c r="Q33" s="86"/>
      <c r="R33" s="86"/>
      <c r="S33" s="86"/>
      <c r="T33" s="86"/>
      <c r="U33" s="86"/>
      <c r="V33" s="86"/>
      <c r="W33" s="86"/>
      <c r="X33" s="86"/>
      <c r="Y33" s="86"/>
      <c r="Z33" s="86"/>
    </row>
    <row r="34" spans="1:26" ht="12.75" customHeight="1" x14ac:dyDescent="0.3">
      <c r="A34" s="86"/>
      <c r="B34" s="86"/>
      <c r="C34" s="225"/>
      <c r="D34" s="86"/>
      <c r="E34" s="86"/>
      <c r="F34" s="86"/>
      <c r="G34" s="86"/>
      <c r="H34" s="86"/>
      <c r="I34" s="86"/>
      <c r="J34" s="86"/>
      <c r="K34" s="86"/>
      <c r="L34" s="86"/>
      <c r="M34" s="86"/>
      <c r="N34" s="86"/>
      <c r="O34" s="86"/>
      <c r="P34" s="86"/>
      <c r="Q34" s="86"/>
      <c r="R34" s="86"/>
      <c r="S34" s="86"/>
      <c r="T34" s="86"/>
      <c r="U34" s="86"/>
      <c r="V34" s="86"/>
      <c r="W34" s="86"/>
      <c r="X34" s="86"/>
      <c r="Y34" s="86"/>
      <c r="Z34" s="86"/>
    </row>
    <row r="35" spans="1:26" ht="12.75" customHeight="1" x14ac:dyDescent="0.3">
      <c r="A35" s="86"/>
      <c r="B35" s="86"/>
      <c r="C35" s="225"/>
      <c r="D35" s="86"/>
      <c r="E35" s="86"/>
      <c r="F35" s="86"/>
      <c r="G35" s="86"/>
      <c r="H35" s="86"/>
      <c r="I35" s="86"/>
      <c r="J35" s="86"/>
      <c r="K35" s="86"/>
      <c r="L35" s="86"/>
      <c r="M35" s="86"/>
      <c r="N35" s="86"/>
      <c r="O35" s="86"/>
      <c r="P35" s="86"/>
      <c r="Q35" s="86"/>
      <c r="R35" s="86"/>
      <c r="S35" s="86"/>
      <c r="T35" s="86"/>
      <c r="U35" s="86"/>
      <c r="V35" s="86"/>
      <c r="W35" s="86"/>
      <c r="X35" s="86"/>
      <c r="Y35" s="86"/>
      <c r="Z35" s="86"/>
    </row>
    <row r="36" spans="1:26" ht="12.75" customHeight="1" x14ac:dyDescent="0.3">
      <c r="A36" s="86"/>
      <c r="B36" s="86"/>
      <c r="C36" s="225"/>
      <c r="D36" s="86"/>
      <c r="E36" s="86"/>
      <c r="F36" s="86"/>
      <c r="G36" s="86"/>
      <c r="H36" s="86"/>
      <c r="I36" s="86"/>
      <c r="J36" s="86"/>
      <c r="K36" s="86"/>
      <c r="L36" s="86"/>
      <c r="M36" s="86"/>
      <c r="N36" s="86"/>
      <c r="O36" s="86"/>
      <c r="P36" s="86"/>
      <c r="Q36" s="86"/>
      <c r="R36" s="86"/>
      <c r="S36" s="86"/>
      <c r="T36" s="86"/>
      <c r="U36" s="86"/>
      <c r="V36" s="86"/>
      <c r="W36" s="86"/>
      <c r="X36" s="86"/>
      <c r="Y36" s="86"/>
      <c r="Z36" s="86"/>
    </row>
    <row r="37" spans="1:26" ht="12.75" customHeight="1" x14ac:dyDescent="0.3">
      <c r="A37" s="86"/>
      <c r="B37" s="86"/>
      <c r="C37" s="225"/>
      <c r="D37" s="86"/>
      <c r="E37" s="86"/>
      <c r="F37" s="86"/>
      <c r="G37" s="86"/>
      <c r="H37" s="86"/>
      <c r="I37" s="86"/>
      <c r="J37" s="86"/>
      <c r="K37" s="86"/>
      <c r="L37" s="86"/>
      <c r="M37" s="86"/>
      <c r="N37" s="86"/>
      <c r="O37" s="86"/>
      <c r="P37" s="86"/>
      <c r="Q37" s="86"/>
      <c r="R37" s="86"/>
      <c r="S37" s="86"/>
      <c r="T37" s="86"/>
      <c r="U37" s="86"/>
      <c r="V37" s="86"/>
      <c r="W37" s="86"/>
      <c r="X37" s="86"/>
      <c r="Y37" s="86"/>
      <c r="Z37" s="86"/>
    </row>
    <row r="38" spans="1:26" ht="12.75" customHeight="1" x14ac:dyDescent="0.3">
      <c r="A38" s="86"/>
      <c r="B38" s="86"/>
      <c r="C38" s="225"/>
      <c r="D38" s="86"/>
      <c r="E38" s="86"/>
      <c r="F38" s="86"/>
      <c r="G38" s="86"/>
      <c r="H38" s="86"/>
      <c r="I38" s="86"/>
      <c r="J38" s="86"/>
      <c r="K38" s="86"/>
      <c r="L38" s="86"/>
      <c r="M38" s="86"/>
      <c r="N38" s="86"/>
      <c r="O38" s="86"/>
      <c r="P38" s="86"/>
      <c r="Q38" s="86"/>
      <c r="R38" s="86"/>
      <c r="S38" s="86"/>
      <c r="T38" s="86"/>
      <c r="U38" s="86"/>
      <c r="V38" s="86"/>
      <c r="W38" s="86"/>
      <c r="X38" s="86"/>
      <c r="Y38" s="86"/>
      <c r="Z38" s="86"/>
    </row>
    <row r="39" spans="1:26" ht="12.75" customHeight="1" x14ac:dyDescent="0.3">
      <c r="A39" s="86"/>
      <c r="B39" s="86"/>
      <c r="C39" s="225"/>
      <c r="D39" s="86"/>
      <c r="E39" s="86"/>
      <c r="F39" s="86"/>
      <c r="G39" s="86"/>
      <c r="H39" s="86"/>
      <c r="I39" s="86"/>
      <c r="J39" s="86"/>
      <c r="K39" s="86"/>
      <c r="L39" s="86"/>
      <c r="M39" s="86"/>
      <c r="N39" s="86"/>
      <c r="O39" s="86"/>
      <c r="P39" s="86"/>
      <c r="Q39" s="86"/>
      <c r="R39" s="86"/>
      <c r="S39" s="86"/>
      <c r="T39" s="86"/>
      <c r="U39" s="86"/>
      <c r="V39" s="86"/>
      <c r="W39" s="86"/>
      <c r="X39" s="86"/>
      <c r="Y39" s="86"/>
      <c r="Z39" s="86"/>
    </row>
    <row r="40" spans="1:26" ht="12.75" customHeight="1" x14ac:dyDescent="0.3">
      <c r="A40" s="86"/>
      <c r="B40" s="86"/>
      <c r="C40" s="225"/>
      <c r="D40" s="86"/>
      <c r="E40" s="86"/>
      <c r="F40" s="86"/>
      <c r="G40" s="86"/>
      <c r="H40" s="86"/>
      <c r="I40" s="86"/>
      <c r="J40" s="86"/>
      <c r="K40" s="86"/>
      <c r="L40" s="86"/>
      <c r="M40" s="86"/>
      <c r="N40" s="86"/>
      <c r="O40" s="86"/>
      <c r="P40" s="86"/>
      <c r="Q40" s="86"/>
      <c r="R40" s="86"/>
      <c r="S40" s="86"/>
      <c r="T40" s="86"/>
      <c r="U40" s="86"/>
      <c r="V40" s="86"/>
      <c r="W40" s="86"/>
      <c r="X40" s="86"/>
      <c r="Y40" s="86"/>
      <c r="Z40" s="86"/>
    </row>
    <row r="41" spans="1:26" ht="12.75" customHeight="1" x14ac:dyDescent="0.3">
      <c r="A41" s="86"/>
      <c r="B41" s="86"/>
      <c r="C41" s="225"/>
      <c r="D41" s="86"/>
      <c r="E41" s="86"/>
      <c r="F41" s="86"/>
      <c r="G41" s="86"/>
      <c r="H41" s="86"/>
      <c r="I41" s="86"/>
      <c r="J41" s="86"/>
      <c r="K41" s="86"/>
      <c r="L41" s="86"/>
      <c r="M41" s="86"/>
      <c r="N41" s="86"/>
      <c r="O41" s="86"/>
      <c r="P41" s="86"/>
      <c r="Q41" s="86"/>
      <c r="R41" s="86"/>
      <c r="S41" s="86"/>
      <c r="T41" s="86"/>
      <c r="U41" s="86"/>
      <c r="V41" s="86"/>
      <c r="W41" s="86"/>
      <c r="X41" s="86"/>
      <c r="Y41" s="86"/>
      <c r="Z41" s="86"/>
    </row>
    <row r="42" spans="1:26" ht="14.25" customHeight="1" x14ac:dyDescent="0.3">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row>
    <row r="43" spans="1:26" ht="14.25" customHeight="1" x14ac:dyDescent="0.3">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ht="14.25" customHeight="1" x14ac:dyDescent="0.3">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5" spans="1:26" ht="14.25" customHeight="1" x14ac:dyDescent="0.3">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ht="14.25" customHeight="1" x14ac:dyDescent="0.3">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ht="14.25" customHeight="1" x14ac:dyDescent="0.3">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4.25" customHeight="1" x14ac:dyDescent="0.3">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4.25" customHeight="1" x14ac:dyDescent="0.3">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ht="14.25" customHeight="1" x14ac:dyDescent="0.3">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4.25" customHeight="1" x14ac:dyDescent="0.3">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ht="14.25" customHeight="1" x14ac:dyDescent="0.3">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ht="14.25" customHeight="1" x14ac:dyDescent="0.3">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ht="14.25" customHeight="1" x14ac:dyDescent="0.3">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ht="14.25" customHeight="1" x14ac:dyDescent="0.3">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ht="14.25" customHeight="1" x14ac:dyDescent="0.3">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ht="14.25" customHeight="1" x14ac:dyDescent="0.3">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ht="14.25" customHeight="1" x14ac:dyDescent="0.3">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ht="14.25" customHeight="1" x14ac:dyDescent="0.3">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ht="14.25" customHeight="1" x14ac:dyDescent="0.3">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ht="14.25" customHeight="1" x14ac:dyDescent="0.3">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ht="14.25" customHeight="1" x14ac:dyDescent="0.3">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ht="14.25" customHeight="1" x14ac:dyDescent="0.3">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ht="14.25" customHeight="1" x14ac:dyDescent="0.3">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ht="14.25" customHeight="1" x14ac:dyDescent="0.3">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ht="14.25" customHeight="1" x14ac:dyDescent="0.3">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ht="14.25" customHeight="1" x14ac:dyDescent="0.3">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4.25" customHeight="1" x14ac:dyDescent="0.3">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ht="14.25" customHeight="1" x14ac:dyDescent="0.3">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ht="14.25" customHeight="1" x14ac:dyDescent="0.3">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4.25" customHeight="1" x14ac:dyDescent="0.3">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ht="14.25" customHeight="1" x14ac:dyDescent="0.3">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ht="14.25" customHeight="1" x14ac:dyDescent="0.3">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ht="14.25" customHeight="1" x14ac:dyDescent="0.3">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3">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3">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3">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3">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3">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3">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3">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3">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3">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3">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3">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3">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3">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3">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3">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3">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3">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3">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3">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3">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3">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3">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3">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3">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3">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3">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3">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3">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3">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3">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3">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3">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3">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3">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3">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3">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3">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3">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3">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3">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3">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3">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3">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3">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3">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3">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3">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3">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3">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3">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3">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3">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3">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3">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3">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3">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3">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3">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3">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3">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3">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3">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3">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3">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3">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3">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3">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3">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3">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3">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3">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3">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3">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3">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3">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3">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3">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3">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3">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3">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3">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3">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3">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3">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3">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3">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3">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3">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3">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3">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3">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3">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3">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3">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3">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3">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3">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3">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3">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3">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3">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3">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3">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3">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3">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3">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3">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3">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3">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3">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3">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3">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3">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3">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3">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3">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3">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3">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3">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3">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3">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3">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3">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3">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3">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3">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3">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3">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3">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3">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3">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3">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3">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3">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3">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3">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3">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3">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3">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3">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3">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4.25" customHeight="1" x14ac:dyDescent="0.3">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ht="14.25" customHeight="1" x14ac:dyDescent="0.3">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ht="14.25" customHeight="1" x14ac:dyDescent="0.3">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ht="14.25" customHeight="1" x14ac:dyDescent="0.3">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ht="14.25" customHeight="1" x14ac:dyDescent="0.3">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ht="14.25" customHeight="1" x14ac:dyDescent="0.3">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ht="14.25" customHeight="1" x14ac:dyDescent="0.3">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16:K16"/>
    <mergeCell ref="A1:N1"/>
    <mergeCell ref="A2:A3"/>
    <mergeCell ref="B2:B3"/>
    <mergeCell ref="C2:C3"/>
    <mergeCell ref="J2:J3"/>
    <mergeCell ref="K2:K3"/>
    <mergeCell ref="L2:N2"/>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6"/>
  <sheetViews>
    <sheetView topLeftCell="A6" workbookViewId="0">
      <selection activeCell="A16" sqref="A16:A19"/>
    </sheetView>
  </sheetViews>
  <sheetFormatPr baseColWidth="10" defaultColWidth="12.6640625" defaultRowHeight="15" customHeight="1" x14ac:dyDescent="0.3"/>
  <cols>
    <col min="1" max="1" width="10.1640625" style="4" customWidth="1"/>
    <col min="2" max="2" width="8.9140625" style="4" customWidth="1"/>
    <col min="3" max="3" width="32" style="4" customWidth="1"/>
    <col min="4" max="4" width="11.5" style="4" customWidth="1"/>
    <col min="5" max="5" width="34.4140625" style="4" customWidth="1"/>
    <col min="6" max="6" width="42.1640625" style="4" customWidth="1"/>
    <col min="7" max="7" width="53.9140625" style="4" customWidth="1"/>
    <col min="8" max="8" width="42" style="4" customWidth="1"/>
    <col min="9" max="9" width="37.4140625" style="4" customWidth="1"/>
    <col min="10" max="10" width="34.4140625" style="4" customWidth="1"/>
    <col min="11" max="11" width="35.1640625" style="4" customWidth="1"/>
    <col min="12" max="14" width="5.6640625" style="4" customWidth="1"/>
    <col min="15" max="26" width="42.75" style="4" customWidth="1"/>
    <col min="27" max="16384" width="12.6640625" style="4"/>
  </cols>
  <sheetData>
    <row r="1" spans="1:26" ht="26.25" customHeight="1" x14ac:dyDescent="0.3">
      <c r="A1" s="620" t="s">
        <v>376</v>
      </c>
      <c r="B1" s="610"/>
      <c r="C1" s="610"/>
      <c r="D1" s="610"/>
      <c r="E1" s="610"/>
      <c r="F1" s="610"/>
      <c r="G1" s="610"/>
      <c r="H1" s="610"/>
      <c r="I1" s="610"/>
      <c r="J1" s="610"/>
      <c r="K1" s="610"/>
      <c r="L1" s="610"/>
      <c r="M1" s="610"/>
      <c r="N1" s="610"/>
      <c r="O1" s="86"/>
      <c r="P1" s="86"/>
      <c r="Q1" s="86"/>
      <c r="R1" s="86"/>
      <c r="S1" s="86"/>
      <c r="T1" s="86"/>
      <c r="U1" s="86"/>
      <c r="V1" s="86"/>
      <c r="W1" s="86"/>
      <c r="X1" s="86"/>
      <c r="Y1" s="86"/>
      <c r="Z1" s="86"/>
    </row>
    <row r="2" spans="1:26" ht="52" customHeight="1" thickBot="1" x14ac:dyDescent="0.35">
      <c r="A2" s="621" t="s">
        <v>1</v>
      </c>
      <c r="B2" s="600" t="s">
        <v>2</v>
      </c>
      <c r="C2" s="602" t="s">
        <v>3</v>
      </c>
      <c r="D2" s="126"/>
      <c r="E2" s="88" t="s">
        <v>5</v>
      </c>
      <c r="F2" s="88" t="s">
        <v>6</v>
      </c>
      <c r="G2" s="89" t="s">
        <v>7</v>
      </c>
      <c r="H2" s="88" t="s">
        <v>8</v>
      </c>
      <c r="I2" s="88" t="s">
        <v>9</v>
      </c>
      <c r="J2" s="622" t="s">
        <v>91</v>
      </c>
      <c r="K2" s="622" t="s">
        <v>11</v>
      </c>
      <c r="L2" s="608" t="s">
        <v>12</v>
      </c>
      <c r="M2" s="596"/>
      <c r="N2" s="596"/>
      <c r="O2" s="86"/>
      <c r="P2" s="86"/>
      <c r="Q2" s="86"/>
      <c r="R2" s="86"/>
      <c r="S2" s="86"/>
      <c r="T2" s="86"/>
      <c r="U2" s="86"/>
      <c r="V2" s="86"/>
      <c r="W2" s="86"/>
      <c r="X2" s="86"/>
      <c r="Y2" s="86"/>
      <c r="Z2" s="86"/>
    </row>
    <row r="3" spans="1:26" ht="96" customHeight="1" thickTop="1" thickBot="1" x14ac:dyDescent="0.35">
      <c r="A3" s="601"/>
      <c r="B3" s="601"/>
      <c r="C3" s="603"/>
      <c r="D3" s="128" t="s">
        <v>1021</v>
      </c>
      <c r="E3" s="294" t="s">
        <v>14</v>
      </c>
      <c r="F3" s="294" t="s">
        <v>15</v>
      </c>
      <c r="G3" s="295" t="s">
        <v>1102</v>
      </c>
      <c r="H3" s="294" t="s">
        <v>1103</v>
      </c>
      <c r="I3" s="294" t="s">
        <v>1101</v>
      </c>
      <c r="J3" s="623"/>
      <c r="K3" s="623"/>
      <c r="L3" s="129" t="s">
        <v>16</v>
      </c>
      <c r="M3" s="93" t="s">
        <v>17</v>
      </c>
      <c r="N3" s="93" t="s">
        <v>18</v>
      </c>
      <c r="O3" s="226"/>
      <c r="P3" s="86"/>
      <c r="Q3" s="86"/>
      <c r="R3" s="86"/>
      <c r="S3" s="86"/>
      <c r="T3" s="86"/>
      <c r="U3" s="86"/>
      <c r="V3" s="86"/>
      <c r="W3" s="86"/>
      <c r="X3" s="86"/>
      <c r="Y3" s="86"/>
      <c r="Z3" s="86"/>
    </row>
    <row r="4" spans="1:26" s="86" customFormat="1" ht="133" customHeight="1" thickTop="1" x14ac:dyDescent="0.3">
      <c r="A4" s="94" t="s">
        <v>19</v>
      </c>
      <c r="B4" s="94" t="s">
        <v>377</v>
      </c>
      <c r="C4" s="213" t="s">
        <v>1221</v>
      </c>
      <c r="D4" s="101" t="s">
        <v>1022</v>
      </c>
      <c r="E4" s="27" t="s">
        <v>806</v>
      </c>
      <c r="F4" s="38" t="s">
        <v>1023</v>
      </c>
      <c r="G4" s="31" t="s">
        <v>1024</v>
      </c>
      <c r="H4" s="31" t="s">
        <v>378</v>
      </c>
      <c r="I4" s="49" t="s">
        <v>1025</v>
      </c>
      <c r="J4" s="50" t="s">
        <v>56</v>
      </c>
      <c r="K4" s="50" t="s">
        <v>1026</v>
      </c>
      <c r="L4" s="227"/>
      <c r="M4" s="228"/>
      <c r="N4" s="228"/>
      <c r="O4" s="226"/>
    </row>
    <row r="5" spans="1:26" ht="149.25" customHeight="1" x14ac:dyDescent="0.3">
      <c r="A5" s="105" t="s">
        <v>26</v>
      </c>
      <c r="B5" s="229" t="s">
        <v>379</v>
      </c>
      <c r="C5" s="26" t="s">
        <v>1084</v>
      </c>
      <c r="D5" s="101" t="s">
        <v>380</v>
      </c>
      <c r="E5" s="230" t="s">
        <v>381</v>
      </c>
      <c r="F5" s="231" t="s">
        <v>1027</v>
      </c>
      <c r="G5" s="231" t="s">
        <v>382</v>
      </c>
      <c r="H5" s="231" t="s">
        <v>383</v>
      </c>
      <c r="I5" s="232" t="s">
        <v>384</v>
      </c>
      <c r="J5" s="45" t="s">
        <v>385</v>
      </c>
      <c r="K5" s="45" t="s">
        <v>386</v>
      </c>
      <c r="L5" s="227"/>
      <c r="M5" s="228"/>
      <c r="N5" s="228"/>
      <c r="O5" s="226"/>
      <c r="P5" s="86"/>
      <c r="Q5" s="86"/>
      <c r="R5" s="86"/>
      <c r="S5" s="86"/>
      <c r="T5" s="86"/>
      <c r="U5" s="86"/>
      <c r="V5" s="86"/>
      <c r="W5" s="86"/>
      <c r="X5" s="86"/>
      <c r="Y5" s="86"/>
      <c r="Z5" s="86"/>
    </row>
    <row r="6" spans="1:26" ht="138" customHeight="1" x14ac:dyDescent="0.3">
      <c r="A6" s="105" t="s">
        <v>26</v>
      </c>
      <c r="B6" s="229" t="s">
        <v>387</v>
      </c>
      <c r="C6" s="69" t="s">
        <v>1085</v>
      </c>
      <c r="D6" s="101" t="s">
        <v>388</v>
      </c>
      <c r="E6" s="34" t="s">
        <v>1028</v>
      </c>
      <c r="F6" s="63" t="s">
        <v>1029</v>
      </c>
      <c r="G6" s="1" t="s">
        <v>1030</v>
      </c>
      <c r="H6" s="63" t="s">
        <v>389</v>
      </c>
      <c r="I6" s="39" t="s">
        <v>1031</v>
      </c>
      <c r="J6" s="37" t="s">
        <v>1032</v>
      </c>
      <c r="K6" s="37" t="s">
        <v>1033</v>
      </c>
      <c r="L6" s="227"/>
      <c r="M6" s="228"/>
      <c r="N6" s="228"/>
      <c r="O6" s="226"/>
      <c r="P6" s="86"/>
      <c r="Q6" s="86"/>
      <c r="R6" s="86"/>
      <c r="S6" s="86"/>
      <c r="T6" s="86"/>
      <c r="U6" s="86"/>
      <c r="V6" s="86"/>
      <c r="W6" s="86"/>
      <c r="X6" s="86"/>
      <c r="Y6" s="86"/>
      <c r="Z6" s="86"/>
    </row>
    <row r="7" spans="1:26" ht="147.75" customHeight="1" x14ac:dyDescent="0.3">
      <c r="A7" s="195" t="s">
        <v>19</v>
      </c>
      <c r="B7" s="195" t="s">
        <v>390</v>
      </c>
      <c r="C7" s="65" t="s">
        <v>1034</v>
      </c>
      <c r="D7" s="91" t="s">
        <v>1035</v>
      </c>
      <c r="E7" s="54" t="s">
        <v>391</v>
      </c>
      <c r="F7" s="54" t="s">
        <v>392</v>
      </c>
      <c r="G7" s="53" t="s">
        <v>1020</v>
      </c>
      <c r="H7" s="53" t="s">
        <v>1036</v>
      </c>
      <c r="I7" s="54" t="s">
        <v>1037</v>
      </c>
      <c r="J7" s="50" t="s">
        <v>56</v>
      </c>
      <c r="K7" s="51" t="s">
        <v>1038</v>
      </c>
      <c r="L7" s="233"/>
      <c r="M7" s="228"/>
      <c r="N7" s="228"/>
      <c r="O7" s="226"/>
      <c r="P7" s="86"/>
      <c r="Q7" s="86"/>
      <c r="R7" s="86"/>
      <c r="S7" s="86"/>
      <c r="T7" s="86"/>
      <c r="U7" s="86"/>
      <c r="V7" s="86"/>
      <c r="W7" s="86"/>
      <c r="X7" s="86"/>
      <c r="Y7" s="86"/>
      <c r="Z7" s="86"/>
    </row>
    <row r="8" spans="1:26" ht="262.5" customHeight="1" x14ac:dyDescent="0.3">
      <c r="A8" s="105" t="s">
        <v>26</v>
      </c>
      <c r="B8" s="229" t="s">
        <v>393</v>
      </c>
      <c r="C8" s="26" t="s">
        <v>394</v>
      </c>
      <c r="D8" s="91" t="s">
        <v>395</v>
      </c>
      <c r="E8" s="40" t="s">
        <v>396</v>
      </c>
      <c r="F8" s="40" t="s">
        <v>1039</v>
      </c>
      <c r="G8" s="40" t="s">
        <v>397</v>
      </c>
      <c r="H8" s="40" t="s">
        <v>398</v>
      </c>
      <c r="I8" s="40" t="s">
        <v>1040</v>
      </c>
      <c r="J8" s="45" t="s">
        <v>399</v>
      </c>
      <c r="K8" s="45" t="s">
        <v>1041</v>
      </c>
      <c r="L8" s="227"/>
      <c r="M8" s="228"/>
      <c r="N8" s="228"/>
      <c r="O8" s="226"/>
      <c r="P8" s="86"/>
      <c r="Q8" s="86"/>
      <c r="R8" s="86"/>
      <c r="S8" s="86"/>
      <c r="T8" s="86"/>
      <c r="U8" s="86"/>
      <c r="V8" s="86"/>
      <c r="W8" s="86"/>
      <c r="X8" s="86"/>
      <c r="Y8" s="86"/>
      <c r="Z8" s="86"/>
    </row>
    <row r="9" spans="1:26" ht="300" customHeight="1" x14ac:dyDescent="0.3">
      <c r="A9" s="208" t="s">
        <v>26</v>
      </c>
      <c r="B9" s="229" t="s">
        <v>400</v>
      </c>
      <c r="C9" s="118" t="s">
        <v>401</v>
      </c>
      <c r="D9" s="234" t="s">
        <v>402</v>
      </c>
      <c r="E9" s="81" t="s">
        <v>403</v>
      </c>
      <c r="F9" s="81" t="s">
        <v>404</v>
      </c>
      <c r="G9" s="81" t="s">
        <v>1042</v>
      </c>
      <c r="H9" s="81" t="s">
        <v>405</v>
      </c>
      <c r="I9" s="81" t="s">
        <v>406</v>
      </c>
      <c r="J9" s="235" t="s">
        <v>407</v>
      </c>
      <c r="K9" s="235" t="s">
        <v>408</v>
      </c>
      <c r="L9" s="236"/>
      <c r="M9" s="237"/>
      <c r="N9" s="237"/>
      <c r="O9" s="238"/>
      <c r="P9" s="86"/>
      <c r="Q9" s="86"/>
      <c r="R9" s="86"/>
      <c r="S9" s="86"/>
      <c r="T9" s="86"/>
      <c r="U9" s="86"/>
      <c r="V9" s="86"/>
      <c r="W9" s="86"/>
      <c r="X9" s="86"/>
      <c r="Y9" s="86"/>
      <c r="Z9" s="86"/>
    </row>
    <row r="10" spans="1:26" ht="124.5" customHeight="1" x14ac:dyDescent="0.3">
      <c r="A10" s="195" t="s">
        <v>19</v>
      </c>
      <c r="B10" s="195" t="s">
        <v>409</v>
      </c>
      <c r="C10" s="213" t="s">
        <v>1086</v>
      </c>
      <c r="D10" s="101" t="s">
        <v>1043</v>
      </c>
      <c r="E10" s="30" t="s">
        <v>1044</v>
      </c>
      <c r="F10" s="31" t="s">
        <v>1045</v>
      </c>
      <c r="G10" s="31" t="s">
        <v>1046</v>
      </c>
      <c r="H10" s="31" t="s">
        <v>1047</v>
      </c>
      <c r="I10" s="32" t="s">
        <v>811</v>
      </c>
      <c r="J10" s="33" t="s">
        <v>56</v>
      </c>
      <c r="K10" s="29" t="s">
        <v>815</v>
      </c>
      <c r="L10" s="239"/>
      <c r="M10" s="228"/>
      <c r="N10" s="228"/>
      <c r="O10" s="226"/>
      <c r="P10" s="86"/>
      <c r="Q10" s="86"/>
      <c r="R10" s="86"/>
      <c r="S10" s="86"/>
      <c r="T10" s="86"/>
      <c r="U10" s="86"/>
      <c r="V10" s="86"/>
      <c r="W10" s="86"/>
      <c r="X10" s="86"/>
      <c r="Y10" s="86"/>
      <c r="Z10" s="86"/>
    </row>
    <row r="11" spans="1:26" ht="250.5" customHeight="1" x14ac:dyDescent="0.3">
      <c r="A11" s="105" t="s">
        <v>26</v>
      </c>
      <c r="B11" s="229" t="s">
        <v>410</v>
      </c>
      <c r="C11" s="26" t="s">
        <v>411</v>
      </c>
      <c r="D11" s="240" t="s">
        <v>412</v>
      </c>
      <c r="E11" s="34" t="s">
        <v>1048</v>
      </c>
      <c r="F11" s="1" t="s">
        <v>1049</v>
      </c>
      <c r="G11" s="1" t="s">
        <v>1050</v>
      </c>
      <c r="H11" s="35" t="s">
        <v>1051</v>
      </c>
      <c r="I11" s="1" t="s">
        <v>413</v>
      </c>
      <c r="J11" s="37" t="s">
        <v>1052</v>
      </c>
      <c r="K11" s="37" t="s">
        <v>1053</v>
      </c>
      <c r="L11" s="227"/>
      <c r="M11" s="228"/>
      <c r="N11" s="228"/>
      <c r="O11" s="226"/>
      <c r="P11" s="86"/>
      <c r="Q11" s="86"/>
      <c r="R11" s="86"/>
      <c r="S11" s="86"/>
      <c r="T11" s="86"/>
      <c r="U11" s="86"/>
      <c r="V11" s="86"/>
      <c r="W11" s="86"/>
      <c r="X11" s="86"/>
      <c r="Y11" s="86"/>
      <c r="Z11" s="86"/>
    </row>
    <row r="12" spans="1:26" ht="204.75" customHeight="1" x14ac:dyDescent="0.3">
      <c r="A12" s="105" t="s">
        <v>26</v>
      </c>
      <c r="B12" s="229" t="s">
        <v>414</v>
      </c>
      <c r="C12" s="26" t="s">
        <v>1087</v>
      </c>
      <c r="D12" s="241" t="s">
        <v>415</v>
      </c>
      <c r="E12" s="34" t="s">
        <v>416</v>
      </c>
      <c r="F12" s="1" t="s">
        <v>417</v>
      </c>
      <c r="G12" s="1" t="s">
        <v>1054</v>
      </c>
      <c r="H12" s="35" t="s">
        <v>1055</v>
      </c>
      <c r="I12" s="1" t="s">
        <v>418</v>
      </c>
      <c r="J12" s="45" t="s">
        <v>813</v>
      </c>
      <c r="K12" s="45" t="s">
        <v>419</v>
      </c>
      <c r="L12" s="242"/>
      <c r="M12" s="243"/>
      <c r="N12" s="243"/>
      <c r="O12" s="226"/>
      <c r="P12" s="86"/>
      <c r="Q12" s="86"/>
      <c r="R12" s="86"/>
      <c r="S12" s="86"/>
      <c r="T12" s="86"/>
      <c r="U12" s="86"/>
      <c r="V12" s="86"/>
      <c r="W12" s="86"/>
      <c r="X12" s="86"/>
      <c r="Y12" s="86"/>
      <c r="Z12" s="86"/>
    </row>
    <row r="13" spans="1:26" ht="249.75" customHeight="1" x14ac:dyDescent="0.3">
      <c r="A13" s="105" t="s">
        <v>26</v>
      </c>
      <c r="B13" s="229" t="s">
        <v>420</v>
      </c>
      <c r="C13" s="26" t="s">
        <v>1088</v>
      </c>
      <c r="D13" s="244" t="s">
        <v>421</v>
      </c>
      <c r="E13" s="34" t="s">
        <v>422</v>
      </c>
      <c r="F13" s="1" t="s">
        <v>423</v>
      </c>
      <c r="G13" s="1" t="s">
        <v>1241</v>
      </c>
      <c r="H13" s="35" t="s">
        <v>1056</v>
      </c>
      <c r="I13" s="1" t="s">
        <v>424</v>
      </c>
      <c r="J13" s="245" t="s">
        <v>425</v>
      </c>
      <c r="K13" s="245" t="s">
        <v>1240</v>
      </c>
      <c r="L13" s="246"/>
      <c r="M13" s="247"/>
      <c r="N13" s="248"/>
      <c r="O13" s="249"/>
      <c r="P13" s="86"/>
      <c r="Q13" s="86"/>
      <c r="R13" s="86"/>
      <c r="S13" s="86"/>
      <c r="T13" s="86"/>
      <c r="U13" s="86"/>
      <c r="V13" s="86"/>
      <c r="W13" s="86"/>
      <c r="X13" s="86"/>
      <c r="Y13" s="86"/>
      <c r="Z13" s="86"/>
    </row>
    <row r="14" spans="1:26" ht="159.75" customHeight="1" x14ac:dyDescent="0.3">
      <c r="A14" s="195" t="s">
        <v>19</v>
      </c>
      <c r="B14" s="195" t="s">
        <v>426</v>
      </c>
      <c r="C14" s="284" t="s">
        <v>1089</v>
      </c>
      <c r="D14" s="101" t="s">
        <v>1057</v>
      </c>
      <c r="E14" s="52" t="s">
        <v>1058</v>
      </c>
      <c r="F14" s="41" t="s">
        <v>1059</v>
      </c>
      <c r="G14" s="41" t="s">
        <v>1060</v>
      </c>
      <c r="H14" s="41" t="s">
        <v>1061</v>
      </c>
      <c r="I14" s="46" t="s">
        <v>1062</v>
      </c>
      <c r="J14" s="202" t="s">
        <v>56</v>
      </c>
      <c r="K14" s="250" t="s">
        <v>427</v>
      </c>
      <c r="L14" s="251"/>
      <c r="M14" s="252"/>
      <c r="N14" s="252"/>
      <c r="O14" s="226"/>
      <c r="P14" s="86"/>
      <c r="Q14" s="86"/>
      <c r="R14" s="86"/>
      <c r="S14" s="86"/>
      <c r="T14" s="86"/>
      <c r="U14" s="86"/>
      <c r="V14" s="86"/>
      <c r="W14" s="86"/>
      <c r="X14" s="86"/>
      <c r="Y14" s="86"/>
      <c r="Z14" s="86"/>
    </row>
    <row r="15" spans="1:26" ht="196.5" customHeight="1" x14ac:dyDescent="0.3">
      <c r="A15" s="253" t="s">
        <v>26</v>
      </c>
      <c r="B15" s="254" t="s">
        <v>428</v>
      </c>
      <c r="C15" s="47" t="s">
        <v>1063</v>
      </c>
      <c r="D15" s="101" t="s">
        <v>429</v>
      </c>
      <c r="E15" s="63" t="s">
        <v>430</v>
      </c>
      <c r="F15" s="36" t="s">
        <v>431</v>
      </c>
      <c r="G15" s="36" t="s">
        <v>432</v>
      </c>
      <c r="H15" s="36" t="s">
        <v>814</v>
      </c>
      <c r="I15" s="39" t="s">
        <v>433</v>
      </c>
      <c r="J15" s="42" t="s">
        <v>1064</v>
      </c>
      <c r="K15" s="42" t="s">
        <v>1065</v>
      </c>
      <c r="L15" s="255"/>
      <c r="M15" s="252"/>
      <c r="N15" s="252"/>
      <c r="O15" s="249"/>
      <c r="P15" s="86"/>
      <c r="Q15" s="86"/>
      <c r="R15" s="86"/>
      <c r="S15" s="86"/>
      <c r="T15" s="86"/>
      <c r="U15" s="86"/>
      <c r="V15" s="86"/>
      <c r="W15" s="86"/>
      <c r="X15" s="86"/>
      <c r="Y15" s="86"/>
      <c r="Z15" s="86"/>
    </row>
    <row r="16" spans="1:26" ht="255.75" customHeight="1" x14ac:dyDescent="0.3">
      <c r="A16" s="100" t="s">
        <v>26</v>
      </c>
      <c r="B16" s="256" t="s">
        <v>434</v>
      </c>
      <c r="C16" s="26" t="s">
        <v>1090</v>
      </c>
      <c r="D16" s="101" t="s">
        <v>435</v>
      </c>
      <c r="E16" s="1" t="s">
        <v>1066</v>
      </c>
      <c r="F16" s="1" t="s">
        <v>1067</v>
      </c>
      <c r="G16" s="1" t="s">
        <v>1093</v>
      </c>
      <c r="H16" s="1" t="s">
        <v>1094</v>
      </c>
      <c r="I16" s="35" t="s">
        <v>1095</v>
      </c>
      <c r="J16" s="37" t="s">
        <v>1068</v>
      </c>
      <c r="K16" s="37" t="s">
        <v>812</v>
      </c>
      <c r="L16" s="257"/>
      <c r="M16" s="258"/>
      <c r="N16" s="259"/>
      <c r="O16" s="98"/>
      <c r="P16" s="98"/>
      <c r="Q16" s="98"/>
      <c r="R16" s="98"/>
      <c r="S16" s="98"/>
      <c r="T16" s="98"/>
      <c r="U16" s="98"/>
      <c r="V16" s="98"/>
      <c r="W16" s="98"/>
      <c r="X16" s="98"/>
      <c r="Y16" s="98"/>
      <c r="Z16" s="99"/>
    </row>
    <row r="17" spans="1:26" ht="153" customHeight="1" x14ac:dyDescent="0.3">
      <c r="A17" s="100" t="s">
        <v>26</v>
      </c>
      <c r="B17" s="229" t="s">
        <v>437</v>
      </c>
      <c r="C17" s="48" t="s">
        <v>1091</v>
      </c>
      <c r="D17" s="101" t="s">
        <v>436</v>
      </c>
      <c r="E17" s="260" t="s">
        <v>438</v>
      </c>
      <c r="F17" s="63" t="s">
        <v>439</v>
      </c>
      <c r="G17" s="63" t="s">
        <v>440</v>
      </c>
      <c r="H17" s="63" t="s">
        <v>441</v>
      </c>
      <c r="I17" s="39" t="s">
        <v>442</v>
      </c>
      <c r="J17" s="42" t="s">
        <v>1069</v>
      </c>
      <c r="K17" s="42" t="s">
        <v>1070</v>
      </c>
      <c r="L17" s="227"/>
      <c r="M17" s="228"/>
      <c r="N17" s="228"/>
      <c r="O17" s="249"/>
      <c r="P17" s="86"/>
      <c r="Q17" s="86"/>
      <c r="R17" s="86"/>
      <c r="S17" s="86"/>
      <c r="T17" s="86"/>
      <c r="U17" s="86"/>
      <c r="V17" s="86"/>
      <c r="W17" s="86"/>
      <c r="X17" s="86"/>
      <c r="Y17" s="86"/>
      <c r="Z17" s="86"/>
    </row>
    <row r="18" spans="1:26" ht="168" customHeight="1" x14ac:dyDescent="0.3">
      <c r="A18" s="100" t="s">
        <v>26</v>
      </c>
      <c r="B18" s="229" t="s">
        <v>443</v>
      </c>
      <c r="C18" s="48" t="s">
        <v>1092</v>
      </c>
      <c r="D18" s="101" t="s">
        <v>444</v>
      </c>
      <c r="E18" s="260" t="s">
        <v>445</v>
      </c>
      <c r="F18" s="63" t="s">
        <v>446</v>
      </c>
      <c r="G18" s="63" t="s">
        <v>447</v>
      </c>
      <c r="H18" s="63" t="s">
        <v>448</v>
      </c>
      <c r="I18" s="39" t="s">
        <v>449</v>
      </c>
      <c r="J18" s="42" t="s">
        <v>1071</v>
      </c>
      <c r="K18" s="43" t="s">
        <v>810</v>
      </c>
      <c r="L18" s="227"/>
      <c r="M18" s="228"/>
      <c r="N18" s="228"/>
      <c r="O18" s="249"/>
      <c r="P18" s="86"/>
      <c r="Q18" s="86"/>
      <c r="R18" s="86"/>
      <c r="S18" s="86"/>
      <c r="T18" s="86"/>
      <c r="U18" s="86"/>
      <c r="V18" s="86"/>
      <c r="W18" s="86"/>
      <c r="X18" s="86"/>
      <c r="Y18" s="86"/>
      <c r="Z18" s="86"/>
    </row>
    <row r="19" spans="1:26" ht="204" customHeight="1" x14ac:dyDescent="0.3">
      <c r="A19" s="100" t="s">
        <v>26</v>
      </c>
      <c r="B19" s="229" t="s">
        <v>450</v>
      </c>
      <c r="C19" s="48" t="s">
        <v>1072</v>
      </c>
      <c r="D19" s="101" t="s">
        <v>429</v>
      </c>
      <c r="E19" s="63" t="s">
        <v>451</v>
      </c>
      <c r="F19" s="36" t="s">
        <v>452</v>
      </c>
      <c r="G19" s="63" t="s">
        <v>1073</v>
      </c>
      <c r="H19" s="63" t="s">
        <v>453</v>
      </c>
      <c r="I19" s="39" t="s">
        <v>454</v>
      </c>
      <c r="J19" s="44" t="s">
        <v>1074</v>
      </c>
      <c r="K19" s="2" t="s">
        <v>1075</v>
      </c>
      <c r="L19" s="227"/>
      <c r="M19" s="228"/>
      <c r="N19" s="228"/>
      <c r="O19" s="249"/>
      <c r="P19" s="86"/>
      <c r="Q19" s="86"/>
      <c r="R19" s="86"/>
      <c r="S19" s="86"/>
      <c r="T19" s="86"/>
      <c r="U19" s="86"/>
      <c r="V19" s="86"/>
      <c r="W19" s="86"/>
      <c r="X19" s="86"/>
      <c r="Y19" s="86"/>
      <c r="Z19" s="86"/>
    </row>
    <row r="20" spans="1:26" ht="14.25" customHeight="1" x14ac:dyDescent="0.3">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ht="14.25" customHeight="1" x14ac:dyDescent="0.3">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ht="14.25" customHeight="1" x14ac:dyDescent="0.3">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1:26" ht="14.25" customHeight="1" x14ac:dyDescent="0.3">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ht="14.25" customHeight="1" x14ac:dyDescent="0.3">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ht="14.25" customHeight="1" x14ac:dyDescent="0.3">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1:26" ht="14.25" customHeight="1" x14ac:dyDescent="0.3">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row>
    <row r="27" spans="1:26" ht="14.25" customHeight="1" x14ac:dyDescent="0.3">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14.25" customHeight="1" x14ac:dyDescent="0.3">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ht="14.25" customHeight="1" x14ac:dyDescent="0.3">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row>
    <row r="30" spans="1:26" ht="14.25" customHeight="1" x14ac:dyDescent="0.3">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row>
    <row r="31" spans="1:26" ht="14.25" customHeight="1" x14ac:dyDescent="0.3">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ht="14.25" customHeight="1" x14ac:dyDescent="0.3">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1:26" ht="14.25" customHeight="1" x14ac:dyDescent="0.3">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ht="14.25" customHeight="1" x14ac:dyDescent="0.3">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1:26" ht="14.25" customHeight="1" x14ac:dyDescent="0.3">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row>
    <row r="36" spans="1:26" ht="14.25" customHeight="1" x14ac:dyDescent="0.3">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row>
    <row r="37" spans="1:26" ht="14.25" customHeight="1" x14ac:dyDescent="0.3">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1:26" ht="14.25" customHeight="1" x14ac:dyDescent="0.3">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row>
    <row r="39" spans="1:26" ht="14.25" customHeight="1" x14ac:dyDescent="0.3">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row>
    <row r="40" spans="1:26" ht="14.25" customHeight="1" x14ac:dyDescent="0.3">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row>
    <row r="41" spans="1:26" ht="14.25" customHeight="1" x14ac:dyDescent="0.3">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row>
    <row r="42" spans="1:26" ht="14.25" customHeight="1" x14ac:dyDescent="0.3">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row>
    <row r="43" spans="1:26" ht="14.25" customHeight="1" x14ac:dyDescent="0.3">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ht="14.25" customHeight="1" x14ac:dyDescent="0.3">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5" spans="1:26" ht="14.25" customHeight="1" x14ac:dyDescent="0.3">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ht="14.25" customHeight="1" x14ac:dyDescent="0.3">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ht="14.25" customHeight="1" x14ac:dyDescent="0.3">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4.25" customHeight="1" x14ac:dyDescent="0.3">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4.25" customHeight="1" x14ac:dyDescent="0.3">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ht="14.25" customHeight="1" x14ac:dyDescent="0.3">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4.25" customHeight="1" x14ac:dyDescent="0.3">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ht="14.25" customHeight="1" x14ac:dyDescent="0.3">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ht="14.25" customHeight="1" x14ac:dyDescent="0.3">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ht="14.25" customHeight="1" x14ac:dyDescent="0.3">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ht="14.25" customHeight="1" x14ac:dyDescent="0.3">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ht="14.25" customHeight="1" x14ac:dyDescent="0.3">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ht="14.25" customHeight="1" x14ac:dyDescent="0.3">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ht="14.25" customHeight="1" x14ac:dyDescent="0.3">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ht="14.25" customHeight="1" x14ac:dyDescent="0.3">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ht="14.25" customHeight="1" x14ac:dyDescent="0.3">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ht="14.25" customHeight="1" x14ac:dyDescent="0.3">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ht="14.25" customHeight="1" x14ac:dyDescent="0.3">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ht="14.25" customHeight="1" x14ac:dyDescent="0.3">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ht="14.25" customHeight="1" x14ac:dyDescent="0.3">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ht="14.25" customHeight="1" x14ac:dyDescent="0.3">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ht="14.25" customHeight="1" x14ac:dyDescent="0.3">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ht="14.25" customHeight="1" x14ac:dyDescent="0.3">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4.25" customHeight="1" x14ac:dyDescent="0.3">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ht="14.25" customHeight="1" x14ac:dyDescent="0.3">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ht="14.25" customHeight="1" x14ac:dyDescent="0.3">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4.25" customHeight="1" x14ac:dyDescent="0.3">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ht="14.25" customHeight="1" x14ac:dyDescent="0.3">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ht="14.25" customHeight="1" x14ac:dyDescent="0.3">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ht="14.25" customHeight="1" x14ac:dyDescent="0.3">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3">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3">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3">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3">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3">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3">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3">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3">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3">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3">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3">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3">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3">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3">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3">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3">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3">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3">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3">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3">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3">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3">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3">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3">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3">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3">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3">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3">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3">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3">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3">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3">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3">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3">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3">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3">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3">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3">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3">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3">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3">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3">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3">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3">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3">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3">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3">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3">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3">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3">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3">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3">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3">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3">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3">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3">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3">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3">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3">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3">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3">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3">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3">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3">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3">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3">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3">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3">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3">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3">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3">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3">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3">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3">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3">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3">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3">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3">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3">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3">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3">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3">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3">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3">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3">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3">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3">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3">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3">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3">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3">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3">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3">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3">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3">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3">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3">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3">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3">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3">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3">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3">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3">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3">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3">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3">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3">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3">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3">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3">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3">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3">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3">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3">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3">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3">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3">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3">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3">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3">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3">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3">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3">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3">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3">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3">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3">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3">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3">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3">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3">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3">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3">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3">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3">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3">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3">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3">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3">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3">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3">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4.25" customHeight="1" x14ac:dyDescent="0.3">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ht="14.25" customHeight="1" x14ac:dyDescent="0.3">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ht="14.25" customHeight="1" x14ac:dyDescent="0.3">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ht="14.25" customHeight="1" x14ac:dyDescent="0.3">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ht="15.75" customHeight="1" x14ac:dyDescent="0.3"/>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sheetData>
  <mergeCells count="7">
    <mergeCell ref="A1:N1"/>
    <mergeCell ref="A2:A3"/>
    <mergeCell ref="B2:B3"/>
    <mergeCell ref="C2:C3"/>
    <mergeCell ref="J2:J3"/>
    <mergeCell ref="K2:K3"/>
    <mergeCell ref="L2:N2"/>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34E30-58BB-4571-BEF8-365AB486BA8A}">
  <dimension ref="A1:AQ688"/>
  <sheetViews>
    <sheetView topLeftCell="O1" workbookViewId="0">
      <selection activeCell="R13" sqref="R13"/>
    </sheetView>
  </sheetViews>
  <sheetFormatPr baseColWidth="10" defaultColWidth="10.5" defaultRowHeight="13" x14ac:dyDescent="0.25"/>
  <cols>
    <col min="1" max="1" width="4.83203125" style="473" customWidth="1"/>
    <col min="2" max="2" width="5.6640625" style="473" customWidth="1"/>
    <col min="3" max="3" width="59.1640625" style="485" customWidth="1"/>
    <col min="4" max="4" width="13.25" style="326" customWidth="1"/>
    <col min="5" max="5" width="17.9140625" style="474" customWidth="1"/>
    <col min="6" max="6" width="9.9140625" style="474" customWidth="1"/>
    <col min="7" max="7" width="29.33203125" style="328" customWidth="1"/>
    <col min="8" max="8" width="9.9140625" style="328" customWidth="1"/>
    <col min="9" max="9" width="29.5" style="328" customWidth="1"/>
    <col min="10" max="10" width="9.4140625" style="328" customWidth="1"/>
    <col min="11" max="11" width="29.33203125" style="328" customWidth="1"/>
    <col min="12" max="12" width="10.25" style="328" customWidth="1"/>
    <col min="13" max="13" width="28.83203125" style="328" customWidth="1"/>
    <col min="14" max="14" width="31.33203125" style="328" customWidth="1"/>
    <col min="15" max="15" width="10.83203125" style="328" customWidth="1"/>
    <col min="16" max="16" width="34.1640625" style="328" customWidth="1"/>
    <col min="17" max="17" width="10.83203125" style="328" customWidth="1"/>
    <col min="18" max="18" width="34.1640625" style="328" customWidth="1"/>
    <col min="19" max="19" width="8" style="328" customWidth="1"/>
    <col min="20" max="20" width="8.4140625" style="328" customWidth="1"/>
    <col min="21" max="21" width="8.6640625" style="328" customWidth="1"/>
    <col min="22" max="22" width="71.08203125" style="328" customWidth="1"/>
    <col min="23" max="23" width="0.1640625" style="328" customWidth="1"/>
    <col min="24" max="33" width="10.5" style="328"/>
    <col min="34" max="34" width="13.58203125" style="328" customWidth="1"/>
    <col min="35" max="16384" width="10.5" style="328"/>
  </cols>
  <sheetData>
    <row r="1" spans="1:43" ht="44.25" customHeight="1" thickBot="1" x14ac:dyDescent="0.3">
      <c r="A1" s="641" t="s">
        <v>1</v>
      </c>
      <c r="B1" s="325"/>
      <c r="C1" s="643" t="s">
        <v>1189</v>
      </c>
      <c r="D1" s="644"/>
      <c r="E1" s="644"/>
      <c r="F1" s="644"/>
      <c r="G1" s="644"/>
      <c r="H1" s="644"/>
      <c r="I1" s="644"/>
      <c r="J1" s="644"/>
      <c r="K1" s="644"/>
      <c r="L1" s="644"/>
      <c r="M1" s="644"/>
      <c r="N1" s="644"/>
      <c r="O1" s="644"/>
      <c r="P1" s="644"/>
      <c r="Q1" s="644"/>
      <c r="R1" s="644"/>
      <c r="S1" s="644"/>
      <c r="T1" s="644"/>
      <c r="U1" s="645"/>
      <c r="V1" s="326"/>
      <c r="W1" s="327"/>
      <c r="X1" s="327"/>
      <c r="Y1" s="327"/>
      <c r="Z1" s="327"/>
      <c r="AA1" s="327"/>
      <c r="AB1" s="327"/>
      <c r="AC1" s="327"/>
      <c r="AD1" s="327"/>
      <c r="AE1" s="327"/>
      <c r="AF1" s="327"/>
      <c r="AG1" s="327"/>
      <c r="AH1" s="327"/>
      <c r="AI1" s="327"/>
      <c r="AJ1" s="327"/>
      <c r="AK1" s="327"/>
      <c r="AL1" s="327"/>
      <c r="AM1" s="327"/>
      <c r="AN1" s="327"/>
      <c r="AO1" s="327"/>
      <c r="AP1" s="327"/>
      <c r="AQ1" s="327"/>
    </row>
    <row r="2" spans="1:43" s="216" customFormat="1" ht="10.5" hidden="1" customHeight="1" x14ac:dyDescent="0.4">
      <c r="A2" s="641"/>
      <c r="B2" s="325"/>
      <c r="C2" s="490"/>
      <c r="D2" s="329"/>
      <c r="E2" s="646"/>
      <c r="F2" s="647"/>
      <c r="G2" s="647"/>
      <c r="H2" s="647"/>
      <c r="I2" s="647"/>
      <c r="J2" s="647"/>
      <c r="K2" s="647"/>
      <c r="L2" s="647"/>
      <c r="M2" s="647"/>
      <c r="N2" s="647"/>
      <c r="O2" s="647"/>
      <c r="P2" s="647"/>
      <c r="Q2" s="647"/>
      <c r="R2" s="647"/>
      <c r="S2" s="647"/>
      <c r="T2" s="647"/>
      <c r="U2" s="648"/>
      <c r="W2" s="330"/>
      <c r="X2" s="330"/>
      <c r="Y2" s="330"/>
      <c r="Z2" s="330"/>
      <c r="AA2" s="330"/>
      <c r="AB2" s="330"/>
      <c r="AC2" s="330"/>
      <c r="AD2" s="330"/>
      <c r="AE2" s="330"/>
      <c r="AF2" s="330"/>
      <c r="AG2" s="330"/>
      <c r="AH2" s="330"/>
      <c r="AI2" s="330"/>
      <c r="AJ2" s="330"/>
      <c r="AK2" s="330"/>
      <c r="AL2" s="330"/>
      <c r="AM2" s="330"/>
      <c r="AN2" s="330"/>
      <c r="AO2" s="330"/>
      <c r="AP2" s="330"/>
      <c r="AQ2" s="330"/>
    </row>
    <row r="3" spans="1:43" s="79" customFormat="1" ht="9" hidden="1" customHeight="1" x14ac:dyDescent="0.3">
      <c r="A3" s="641"/>
      <c r="B3" s="325"/>
      <c r="C3" s="331"/>
      <c r="D3" s="332"/>
      <c r="E3" s="649"/>
      <c r="F3" s="650"/>
      <c r="G3" s="650"/>
      <c r="H3" s="650"/>
      <c r="I3" s="650"/>
      <c r="J3" s="650"/>
      <c r="K3" s="650"/>
      <c r="L3" s="650"/>
      <c r="M3" s="650"/>
      <c r="N3" s="650"/>
      <c r="O3" s="650"/>
      <c r="P3" s="650"/>
      <c r="Q3" s="650"/>
      <c r="R3" s="650"/>
      <c r="S3" s="650"/>
      <c r="T3" s="650"/>
      <c r="U3" s="651"/>
      <c r="W3" s="333"/>
      <c r="X3" s="333"/>
      <c r="Y3" s="333"/>
      <c r="Z3" s="333"/>
      <c r="AA3" s="333"/>
      <c r="AB3" s="333"/>
      <c r="AC3" s="333"/>
      <c r="AD3" s="333"/>
      <c r="AE3" s="333"/>
      <c r="AF3" s="333"/>
      <c r="AG3" s="333"/>
      <c r="AH3" s="334"/>
      <c r="AI3" s="334"/>
      <c r="AJ3" s="334"/>
      <c r="AK3" s="334">
        <v>1</v>
      </c>
      <c r="AL3" s="333"/>
      <c r="AM3" s="333"/>
      <c r="AN3" s="333"/>
      <c r="AO3" s="333"/>
      <c r="AP3" s="333"/>
      <c r="AQ3" s="333"/>
    </row>
    <row r="4" spans="1:43" s="79" customFormat="1" ht="11.25" hidden="1" customHeight="1" x14ac:dyDescent="0.3">
      <c r="A4" s="641"/>
      <c r="B4" s="325"/>
      <c r="C4" s="331"/>
      <c r="D4" s="332"/>
      <c r="E4" s="652"/>
      <c r="F4" s="653"/>
      <c r="G4" s="653"/>
      <c r="H4" s="653"/>
      <c r="I4" s="653"/>
      <c r="J4" s="653"/>
      <c r="K4" s="653"/>
      <c r="L4" s="653"/>
      <c r="M4" s="653"/>
      <c r="N4" s="653"/>
      <c r="O4" s="653"/>
      <c r="P4" s="653"/>
      <c r="Q4" s="653"/>
      <c r="R4" s="653"/>
      <c r="S4" s="653"/>
      <c r="T4" s="653"/>
      <c r="U4" s="654"/>
      <c r="W4" s="333"/>
      <c r="X4" s="333"/>
      <c r="Y4" s="333"/>
      <c r="Z4" s="333"/>
      <c r="AA4" s="333"/>
      <c r="AB4" s="333"/>
      <c r="AC4" s="333"/>
      <c r="AD4" s="333"/>
      <c r="AE4" s="333"/>
      <c r="AF4" s="333"/>
      <c r="AG4" s="333"/>
      <c r="AH4" s="334"/>
      <c r="AI4" s="334"/>
      <c r="AJ4" s="334"/>
      <c r="AK4" s="334">
        <v>2</v>
      </c>
      <c r="AL4" s="333"/>
      <c r="AM4" s="333"/>
      <c r="AN4" s="333"/>
      <c r="AO4" s="333"/>
      <c r="AP4" s="333"/>
      <c r="AQ4" s="333"/>
    </row>
    <row r="5" spans="1:43" s="216" customFormat="1" ht="12" hidden="1" customHeight="1" x14ac:dyDescent="0.3">
      <c r="A5" s="641"/>
      <c r="B5" s="325"/>
      <c r="C5" s="655"/>
      <c r="D5" s="335"/>
      <c r="E5" s="649"/>
      <c r="F5" s="650"/>
      <c r="G5" s="650"/>
      <c r="H5" s="650"/>
      <c r="I5" s="650"/>
      <c r="J5" s="650"/>
      <c r="K5" s="650"/>
      <c r="L5" s="650"/>
      <c r="M5" s="650"/>
      <c r="N5" s="650"/>
      <c r="O5" s="650"/>
      <c r="P5" s="650"/>
      <c r="Q5" s="650"/>
      <c r="R5" s="650"/>
      <c r="S5" s="650"/>
      <c r="T5" s="650"/>
      <c r="U5" s="651"/>
      <c r="W5" s="330"/>
      <c r="X5" s="330"/>
      <c r="Y5" s="330"/>
      <c r="Z5" s="330"/>
      <c r="AA5" s="330"/>
      <c r="AB5" s="330"/>
      <c r="AC5" s="330"/>
      <c r="AD5" s="330"/>
      <c r="AE5" s="330"/>
      <c r="AF5" s="330"/>
      <c r="AG5" s="330"/>
      <c r="AH5" s="336"/>
      <c r="AI5" s="336"/>
      <c r="AJ5" s="336"/>
      <c r="AK5" s="336">
        <v>3</v>
      </c>
      <c r="AL5" s="330"/>
      <c r="AM5" s="330"/>
      <c r="AN5" s="330"/>
      <c r="AO5" s="330"/>
      <c r="AP5" s="330"/>
      <c r="AQ5" s="330"/>
    </row>
    <row r="6" spans="1:43" s="216" customFormat="1" ht="12.75" hidden="1" customHeight="1" x14ac:dyDescent="0.3">
      <c r="A6" s="641"/>
      <c r="B6" s="325"/>
      <c r="C6" s="656"/>
      <c r="D6" s="337"/>
      <c r="E6" s="649"/>
      <c r="F6" s="650"/>
      <c r="G6" s="650"/>
      <c r="H6" s="650"/>
      <c r="I6" s="650"/>
      <c r="J6" s="650"/>
      <c r="K6" s="650"/>
      <c r="L6" s="650"/>
      <c r="M6" s="650"/>
      <c r="N6" s="650"/>
      <c r="O6" s="650"/>
      <c r="P6" s="650"/>
      <c r="Q6" s="650"/>
      <c r="R6" s="650"/>
      <c r="S6" s="650"/>
      <c r="T6" s="650"/>
      <c r="U6" s="651"/>
      <c r="W6" s="330"/>
      <c r="X6" s="330"/>
      <c r="Y6" s="330"/>
      <c r="Z6" s="330"/>
      <c r="AA6" s="330"/>
      <c r="AB6" s="330"/>
      <c r="AC6" s="330"/>
      <c r="AD6" s="330"/>
      <c r="AE6" s="330"/>
      <c r="AF6" s="330"/>
      <c r="AG6" s="330"/>
      <c r="AH6" s="336" t="s">
        <v>1190</v>
      </c>
      <c r="AI6" s="336"/>
      <c r="AJ6" s="338" t="s">
        <v>1191</v>
      </c>
      <c r="AK6" s="336">
        <v>4</v>
      </c>
      <c r="AL6" s="330"/>
      <c r="AM6" s="330"/>
      <c r="AN6" s="330"/>
      <c r="AO6" s="330"/>
      <c r="AP6" s="330"/>
      <c r="AQ6" s="330"/>
    </row>
    <row r="7" spans="1:43" s="216" customFormat="1" ht="13.5" hidden="1" customHeight="1" x14ac:dyDescent="0.3">
      <c r="A7" s="641"/>
      <c r="B7" s="325"/>
      <c r="C7" s="331"/>
      <c r="D7" s="332"/>
      <c r="E7" s="649"/>
      <c r="F7" s="650"/>
      <c r="G7" s="650"/>
      <c r="H7" s="650"/>
      <c r="I7" s="650"/>
      <c r="J7" s="650"/>
      <c r="K7" s="650"/>
      <c r="L7" s="650"/>
      <c r="M7" s="650"/>
      <c r="N7" s="650"/>
      <c r="O7" s="650"/>
      <c r="P7" s="650"/>
      <c r="Q7" s="650"/>
      <c r="R7" s="650"/>
      <c r="S7" s="650"/>
      <c r="T7" s="650"/>
      <c r="U7" s="651"/>
      <c r="W7" s="330"/>
      <c r="X7" s="330"/>
      <c r="Y7" s="330"/>
      <c r="Z7" s="330"/>
      <c r="AA7" s="330"/>
      <c r="AB7" s="330"/>
      <c r="AC7" s="330"/>
      <c r="AD7" s="330"/>
      <c r="AE7" s="330"/>
      <c r="AF7" s="330"/>
      <c r="AG7" s="330"/>
      <c r="AH7" s="336" t="s">
        <v>1192</v>
      </c>
      <c r="AI7" s="336"/>
      <c r="AJ7" s="338" t="s">
        <v>1192</v>
      </c>
      <c r="AK7" s="336">
        <v>5</v>
      </c>
      <c r="AL7" s="330"/>
      <c r="AM7" s="330"/>
      <c r="AN7" s="330"/>
      <c r="AO7" s="330"/>
      <c r="AP7" s="330"/>
      <c r="AQ7" s="330"/>
    </row>
    <row r="8" spans="1:43" s="216" customFormat="1" ht="16.5" hidden="1" customHeight="1" x14ac:dyDescent="0.3">
      <c r="A8" s="641"/>
      <c r="B8" s="339"/>
      <c r="C8" s="331"/>
      <c r="D8" s="335"/>
      <c r="E8" s="657"/>
      <c r="F8" s="658"/>
      <c r="G8" s="658"/>
      <c r="H8" s="658"/>
      <c r="I8" s="658"/>
      <c r="J8" s="658"/>
      <c r="K8" s="658"/>
      <c r="L8" s="658"/>
      <c r="M8" s="658"/>
      <c r="N8" s="658"/>
      <c r="O8" s="658"/>
      <c r="P8" s="658"/>
      <c r="Q8" s="658"/>
      <c r="R8" s="658"/>
      <c r="S8" s="658"/>
      <c r="T8" s="658"/>
      <c r="U8" s="659"/>
      <c r="V8" s="340"/>
      <c r="W8" s="330"/>
      <c r="X8" s="330"/>
      <c r="Y8" s="330"/>
      <c r="Z8" s="330"/>
      <c r="AA8" s="330"/>
      <c r="AB8" s="330"/>
      <c r="AC8" s="330"/>
      <c r="AD8" s="330"/>
      <c r="AE8" s="330"/>
      <c r="AF8" s="330"/>
      <c r="AG8" s="330"/>
      <c r="AH8" s="330"/>
      <c r="AI8" s="330"/>
      <c r="AJ8" s="330"/>
      <c r="AK8" s="330"/>
      <c r="AL8" s="330"/>
      <c r="AM8" s="330"/>
      <c r="AN8" s="330"/>
      <c r="AO8" s="330"/>
      <c r="AP8" s="330"/>
      <c r="AQ8" s="330"/>
    </row>
    <row r="9" spans="1:43" ht="132.75" customHeight="1" thickTop="1" thickBot="1" x14ac:dyDescent="0.3">
      <c r="A9" s="642"/>
      <c r="B9" s="341"/>
      <c r="C9" s="635" t="s">
        <v>1193</v>
      </c>
      <c r="D9" s="342"/>
      <c r="E9" s="343"/>
      <c r="F9" s="344"/>
      <c r="G9" s="637" t="s">
        <v>1194</v>
      </c>
      <c r="H9" s="345"/>
      <c r="I9" s="631" t="s">
        <v>1195</v>
      </c>
      <c r="J9" s="346"/>
      <c r="K9" s="639" t="s">
        <v>1196</v>
      </c>
      <c r="L9" s="345"/>
      <c r="M9" s="631" t="s">
        <v>1197</v>
      </c>
      <c r="N9" s="633"/>
      <c r="O9" s="345"/>
      <c r="P9" s="660" t="s">
        <v>1198</v>
      </c>
      <c r="Q9" s="345"/>
      <c r="R9" s="624" t="s">
        <v>1199</v>
      </c>
      <c r="S9" s="626" t="s">
        <v>1200</v>
      </c>
      <c r="T9" s="627"/>
      <c r="U9" s="628"/>
      <c r="V9" s="629" t="s">
        <v>1297</v>
      </c>
      <c r="W9" s="327"/>
      <c r="X9" s="327"/>
      <c r="Y9" s="327"/>
      <c r="Z9" s="327"/>
      <c r="AA9" s="327"/>
      <c r="AB9" s="327"/>
      <c r="AC9" s="327"/>
      <c r="AD9" s="327"/>
      <c r="AE9" s="327"/>
      <c r="AF9" s="327"/>
      <c r="AG9" s="327"/>
      <c r="AH9" s="327"/>
      <c r="AI9" s="327"/>
      <c r="AJ9" s="327"/>
      <c r="AK9" s="327"/>
      <c r="AL9" s="327"/>
      <c r="AM9" s="327"/>
      <c r="AN9" s="327"/>
      <c r="AO9" s="327"/>
      <c r="AP9" s="327"/>
      <c r="AQ9" s="327"/>
    </row>
    <row r="10" spans="1:43" ht="62.25" customHeight="1" thickTop="1" thickBot="1" x14ac:dyDescent="0.3">
      <c r="A10" s="347" t="s">
        <v>1201</v>
      </c>
      <c r="B10" s="348"/>
      <c r="C10" s="636"/>
      <c r="D10" s="349" t="s">
        <v>1202</v>
      </c>
      <c r="E10" s="350" t="s">
        <v>1212</v>
      </c>
      <c r="F10" s="351" t="s">
        <v>1203</v>
      </c>
      <c r="G10" s="638"/>
      <c r="H10" s="352" t="s">
        <v>1204</v>
      </c>
      <c r="I10" s="632"/>
      <c r="J10" s="351" t="s">
        <v>1205</v>
      </c>
      <c r="K10" s="640"/>
      <c r="L10" s="352" t="s">
        <v>1206</v>
      </c>
      <c r="M10" s="632"/>
      <c r="N10" s="634"/>
      <c r="O10" s="353" t="s">
        <v>1207</v>
      </c>
      <c r="P10" s="661"/>
      <c r="Q10" s="353" t="s">
        <v>1208</v>
      </c>
      <c r="R10" s="625"/>
      <c r="S10" s="354" t="s">
        <v>16</v>
      </c>
      <c r="T10" s="355" t="s">
        <v>17</v>
      </c>
      <c r="U10" s="356" t="s">
        <v>18</v>
      </c>
      <c r="V10" s="630"/>
      <c r="W10" s="327"/>
      <c r="X10" s="327"/>
      <c r="Y10" s="327"/>
      <c r="Z10" s="327"/>
      <c r="AA10" s="327"/>
      <c r="AB10" s="327"/>
      <c r="AC10" s="327"/>
      <c r="AD10" s="327"/>
      <c r="AE10" s="327"/>
      <c r="AF10" s="327"/>
      <c r="AG10" s="327"/>
      <c r="AH10" s="327"/>
      <c r="AI10" s="327"/>
      <c r="AJ10" s="327"/>
      <c r="AK10" s="327"/>
      <c r="AL10" s="327"/>
      <c r="AM10" s="327"/>
      <c r="AN10" s="327"/>
      <c r="AO10" s="327"/>
      <c r="AP10" s="327"/>
      <c r="AQ10" s="327"/>
    </row>
    <row r="11" spans="1:43" ht="35.25" customHeight="1" thickBot="1" x14ac:dyDescent="0.3">
      <c r="A11" s="357"/>
      <c r="B11" s="358"/>
      <c r="C11" s="489" t="s">
        <v>1286</v>
      </c>
      <c r="D11" s="359"/>
      <c r="E11" s="360"/>
      <c r="F11" s="360"/>
      <c r="G11" s="361"/>
      <c r="H11" s="362"/>
      <c r="I11" s="363"/>
      <c r="J11" s="362"/>
      <c r="K11" s="363"/>
      <c r="L11" s="362"/>
      <c r="M11" s="364"/>
      <c r="N11" s="365"/>
      <c r="O11" s="362"/>
      <c r="P11" s="366"/>
      <c r="Q11" s="362"/>
      <c r="R11" s="367"/>
      <c r="S11" s="368"/>
      <c r="T11" s="369"/>
      <c r="U11" s="370"/>
      <c r="V11" s="371"/>
      <c r="W11" s="327"/>
      <c r="X11" s="327"/>
      <c r="Y11" s="327"/>
      <c r="Z11" s="327"/>
      <c r="AA11" s="327"/>
      <c r="AB11" s="327"/>
      <c r="AC11" s="327"/>
      <c r="AD11" s="327"/>
      <c r="AE11" s="327"/>
      <c r="AF11" s="327"/>
      <c r="AG11" s="327"/>
      <c r="AH11" s="327"/>
      <c r="AI11" s="327"/>
      <c r="AJ11" s="327"/>
      <c r="AK11" s="327"/>
      <c r="AL11" s="327"/>
      <c r="AM11" s="327"/>
      <c r="AN11" s="327"/>
      <c r="AO11" s="327"/>
      <c r="AP11" s="327"/>
      <c r="AQ11" s="327"/>
    </row>
    <row r="12" spans="1:43" ht="72.75" customHeight="1" thickBot="1" x14ac:dyDescent="0.3">
      <c r="A12" s="372" t="str">
        <f>'Axe stratégie et gouvernance'!A4</f>
        <v>S</v>
      </c>
      <c r="B12" s="372" t="str">
        <f>'Axe stratégie et gouvernance'!B4</f>
        <v>1.1</v>
      </c>
      <c r="C12" s="475" t="str">
        <f>'Axe stratégie et gouvernance'!C4</f>
        <v>Formaliser sa politique de Responsabilité Sociétale &amp; Développement Durable (DD&amp;RS) et l'intégrer à toute l'activité de l'établissement</v>
      </c>
      <c r="D12" s="373" t="s">
        <v>1209</v>
      </c>
      <c r="E12" s="374" t="str">
        <f>'Axe stratégie et gouvernance'!D4</f>
        <v>16;17</v>
      </c>
      <c r="F12" s="375" t="s">
        <v>1191</v>
      </c>
      <c r="G12" s="376"/>
      <c r="H12" s="377" t="s">
        <v>1191</v>
      </c>
      <c r="I12" s="378"/>
      <c r="J12" s="377" t="s">
        <v>1191</v>
      </c>
      <c r="K12" s="378"/>
      <c r="L12" s="377" t="s">
        <v>1191</v>
      </c>
      <c r="M12" s="378"/>
      <c r="N12" s="379"/>
      <c r="O12" s="377" t="s">
        <v>1191</v>
      </c>
      <c r="P12" s="380"/>
      <c r="Q12" s="377" t="s">
        <v>1191</v>
      </c>
      <c r="R12" s="376"/>
      <c r="S12" s="381"/>
      <c r="T12" s="381"/>
      <c r="U12" s="381"/>
      <c r="V12" s="382"/>
      <c r="W12" s="327"/>
      <c r="X12" s="327"/>
      <c r="Y12" s="327"/>
      <c r="Z12" s="327"/>
      <c r="AA12" s="327"/>
      <c r="AB12" s="327"/>
      <c r="AC12" s="327"/>
      <c r="AD12" s="327"/>
      <c r="AE12" s="327"/>
      <c r="AF12" s="327"/>
      <c r="AG12" s="327"/>
      <c r="AH12" s="327"/>
      <c r="AI12" s="327"/>
      <c r="AJ12" s="327"/>
      <c r="AK12" s="327"/>
      <c r="AL12" s="327"/>
      <c r="AM12" s="327"/>
      <c r="AN12" s="327"/>
      <c r="AO12" s="327"/>
      <c r="AP12" s="327"/>
      <c r="AQ12" s="327"/>
    </row>
    <row r="13" spans="1:43" ht="41.25" customHeight="1" thickBot="1" x14ac:dyDescent="0.3">
      <c r="A13" s="476" t="str">
        <f>'Axe stratégie et gouvernance'!A5</f>
        <v>O</v>
      </c>
      <c r="B13" s="476" t="str">
        <f>'Axe stratégie et gouvernance'!B5</f>
        <v>1.1.1</v>
      </c>
      <c r="C13" s="477" t="str">
        <f>'Axe stratégie et gouvernance'!C5</f>
        <v>Définir sa stratégie et élaborer un plan d'actions en couvrant toutes les dimensions du DD&amp;RS</v>
      </c>
      <c r="D13" s="383" t="s">
        <v>1192</v>
      </c>
      <c r="E13" s="374" t="str">
        <f>'Axe stratégie et gouvernance'!D5</f>
        <v>16.7;16.6;16.b
17.14;17.17</v>
      </c>
      <c r="F13" s="384" t="s">
        <v>1191</v>
      </c>
      <c r="G13" s="385"/>
      <c r="H13" s="384" t="s">
        <v>1191</v>
      </c>
      <c r="I13" s="385"/>
      <c r="J13" s="384" t="s">
        <v>1191</v>
      </c>
      <c r="K13" s="385"/>
      <c r="L13" s="384" t="s">
        <v>1191</v>
      </c>
      <c r="M13" s="385"/>
      <c r="N13" s="386"/>
      <c r="O13" s="384" t="s">
        <v>1191</v>
      </c>
      <c r="P13" s="387"/>
      <c r="Q13" s="384" t="s">
        <v>1191</v>
      </c>
      <c r="R13" s="385"/>
      <c r="S13" s="388"/>
      <c r="T13" s="388"/>
      <c r="U13" s="388"/>
      <c r="V13" s="389"/>
      <c r="W13" s="327">
        <f>IF(Q13="oui",1,"")</f>
        <v>1</v>
      </c>
      <c r="X13" s="327"/>
      <c r="Y13" s="327"/>
      <c r="Z13" s="327"/>
      <c r="AA13" s="327"/>
      <c r="AB13" s="327"/>
      <c r="AC13" s="327"/>
      <c r="AD13" s="327"/>
      <c r="AE13" s="327"/>
      <c r="AF13" s="327"/>
      <c r="AG13" s="327"/>
      <c r="AH13" s="327"/>
      <c r="AI13" s="327"/>
      <c r="AJ13" s="327"/>
      <c r="AK13" s="327"/>
      <c r="AL13" s="327"/>
      <c r="AM13" s="327"/>
      <c r="AN13" s="327"/>
      <c r="AO13" s="327"/>
      <c r="AP13" s="327"/>
      <c r="AQ13" s="327"/>
    </row>
    <row r="14" spans="1:43" ht="48" customHeight="1" thickBot="1" x14ac:dyDescent="0.3">
      <c r="A14" s="476" t="str">
        <f>'Axe stratégie et gouvernance'!A6</f>
        <v>O</v>
      </c>
      <c r="B14" s="476" t="str">
        <f>'Axe stratégie et gouvernance'!B6</f>
        <v>1.1.2</v>
      </c>
      <c r="C14" s="477" t="str">
        <f>'Axe stratégie et gouvernance'!C6</f>
        <v>Intégrer la démarche à l'ensemble des services/directions de l'établissement et de ses activités fonctionnelles et opérationnelles</v>
      </c>
      <c r="D14" s="390" t="s">
        <v>1192</v>
      </c>
      <c r="E14" s="374" t="str">
        <f>'Axe stratégie et gouvernance'!D6</f>
        <v>16.6;16.7</v>
      </c>
      <c r="F14" s="384" t="s">
        <v>1191</v>
      </c>
      <c r="G14" s="385"/>
      <c r="H14" s="384" t="s">
        <v>1191</v>
      </c>
      <c r="I14" s="385"/>
      <c r="J14" s="384" t="s">
        <v>1191</v>
      </c>
      <c r="K14" s="385"/>
      <c r="L14" s="384" t="s">
        <v>1191</v>
      </c>
      <c r="M14" s="385"/>
      <c r="N14" s="391"/>
      <c r="O14" s="384" t="s">
        <v>1191</v>
      </c>
      <c r="P14" s="392"/>
      <c r="Q14" s="384" t="s">
        <v>1191</v>
      </c>
      <c r="R14" s="385"/>
      <c r="S14" s="388"/>
      <c r="T14" s="388"/>
      <c r="U14" s="388"/>
      <c r="V14" s="389"/>
      <c r="W14" s="327">
        <f>IF(Q14="oui",1,"")</f>
        <v>1</v>
      </c>
      <c r="X14" s="327"/>
      <c r="Y14" s="327"/>
      <c r="Z14" s="327"/>
      <c r="AA14" s="327"/>
      <c r="AB14" s="327"/>
      <c r="AC14" s="327"/>
      <c r="AD14" s="327"/>
      <c r="AE14" s="327"/>
      <c r="AF14" s="327"/>
      <c r="AG14" s="327"/>
      <c r="AH14" s="327"/>
      <c r="AI14" s="327"/>
      <c r="AJ14" s="327"/>
      <c r="AK14" s="327"/>
      <c r="AL14" s="327"/>
      <c r="AM14" s="327"/>
      <c r="AN14" s="327"/>
      <c r="AO14" s="327"/>
      <c r="AP14" s="327"/>
      <c r="AQ14" s="327"/>
    </row>
    <row r="15" spans="1:43" ht="53.25" customHeight="1" thickBot="1" x14ac:dyDescent="0.3">
      <c r="A15" s="476" t="str">
        <f>'Axe stratégie et gouvernance'!A7</f>
        <v>O</v>
      </c>
      <c r="B15" s="476" t="str">
        <f>'Axe stratégie et gouvernance'!B7</f>
        <v>1.1.3</v>
      </c>
      <c r="C15" s="477" t="str">
        <f>'Axe stratégie et gouvernance'!C7</f>
        <v xml:space="preserve">Mettre en place une politique d'achats responsables </v>
      </c>
      <c r="D15" s="390" t="s">
        <v>1192</v>
      </c>
      <c r="E15" s="374" t="str">
        <f>'Axe stratégie et gouvernance'!D7</f>
        <v>12.2;12.3;12.5;12.6;
12.7;16.6;8.4</v>
      </c>
      <c r="F15" s="384" t="s">
        <v>1191</v>
      </c>
      <c r="G15" s="385"/>
      <c r="H15" s="384" t="s">
        <v>1191</v>
      </c>
      <c r="I15" s="385"/>
      <c r="J15" s="384" t="s">
        <v>1191</v>
      </c>
      <c r="K15" s="385"/>
      <c r="L15" s="384" t="s">
        <v>1191</v>
      </c>
      <c r="M15" s="385"/>
      <c r="N15" s="391"/>
      <c r="O15" s="384" t="s">
        <v>1191</v>
      </c>
      <c r="P15" s="392"/>
      <c r="Q15" s="384" t="s">
        <v>1191</v>
      </c>
      <c r="R15" s="385"/>
      <c r="S15" s="388"/>
      <c r="T15" s="388"/>
      <c r="U15" s="388"/>
      <c r="V15" s="389"/>
      <c r="W15" s="327">
        <f>IF(Q15="oui",1,"")</f>
        <v>1</v>
      </c>
      <c r="X15" s="327"/>
      <c r="Y15" s="327"/>
      <c r="Z15" s="327"/>
      <c r="AA15" s="327"/>
      <c r="AB15" s="327"/>
      <c r="AC15" s="327"/>
      <c r="AD15" s="327"/>
      <c r="AE15" s="327"/>
      <c r="AF15" s="327"/>
      <c r="AG15" s="327"/>
      <c r="AH15" s="327"/>
      <c r="AI15" s="327"/>
      <c r="AJ15" s="327"/>
      <c r="AK15" s="327"/>
      <c r="AL15" s="327"/>
      <c r="AM15" s="327"/>
      <c r="AN15" s="327"/>
      <c r="AO15" s="327"/>
      <c r="AP15" s="327"/>
      <c r="AQ15" s="327"/>
    </row>
    <row r="16" spans="1:43" ht="62" customHeight="1" thickBot="1" x14ac:dyDescent="0.3">
      <c r="A16" s="476" t="str">
        <f>'Axe stratégie et gouvernance'!A8</f>
        <v>O</v>
      </c>
      <c r="B16" s="476" t="str">
        <f>'Axe stratégie et gouvernance'!B8</f>
        <v>1.1.4</v>
      </c>
      <c r="C16" s="477" t="str">
        <f>'Axe stratégie et gouvernance'!C8</f>
        <v xml:space="preserve">Communiquer sur  les objectifs, les pratiques et rendre compte des résultats de la démarche DD&amp;RS auprès de toutes les parties prenantes
</v>
      </c>
      <c r="D16" s="390" t="s">
        <v>1192</v>
      </c>
      <c r="E16" s="374" t="str">
        <f>'Axe stratégie et gouvernance'!D8</f>
        <v>16;10</v>
      </c>
      <c r="F16" s="384" t="s">
        <v>1191</v>
      </c>
      <c r="G16" s="385"/>
      <c r="H16" s="384" t="s">
        <v>1191</v>
      </c>
      <c r="I16" s="385"/>
      <c r="J16" s="384" t="s">
        <v>1191</v>
      </c>
      <c r="K16" s="385"/>
      <c r="L16" s="384" t="s">
        <v>1191</v>
      </c>
      <c r="M16" s="385"/>
      <c r="N16" s="391"/>
      <c r="O16" s="384" t="s">
        <v>1191</v>
      </c>
      <c r="P16" s="392"/>
      <c r="Q16" s="384" t="s">
        <v>1191</v>
      </c>
      <c r="R16" s="385"/>
      <c r="S16" s="388"/>
      <c r="T16" s="388"/>
      <c r="U16" s="388"/>
      <c r="V16" s="389"/>
      <c r="W16" s="327">
        <f>IF(Q16="oui",1,"")</f>
        <v>1</v>
      </c>
      <c r="X16" s="327"/>
      <c r="Y16" s="327"/>
      <c r="Z16" s="327"/>
      <c r="AA16" s="327"/>
      <c r="AB16" s="327"/>
      <c r="AC16" s="327"/>
      <c r="AD16" s="327"/>
      <c r="AE16" s="327"/>
      <c r="AF16" s="327"/>
      <c r="AG16" s="327"/>
      <c r="AH16" s="327"/>
      <c r="AI16" s="327"/>
      <c r="AJ16" s="327"/>
      <c r="AK16" s="327"/>
      <c r="AL16" s="327"/>
      <c r="AM16" s="327"/>
      <c r="AN16" s="327"/>
      <c r="AO16" s="327"/>
      <c r="AP16" s="327"/>
      <c r="AQ16" s="327"/>
    </row>
    <row r="17" spans="1:43" ht="52.5" customHeight="1" thickBot="1" x14ac:dyDescent="0.3">
      <c r="A17" s="372" t="str">
        <f>'Axe stratégie et gouvernance'!A9</f>
        <v>S</v>
      </c>
      <c r="B17" s="372" t="str">
        <f>'Axe stratégie et gouvernance'!B9</f>
        <v>1.2</v>
      </c>
      <c r="C17" s="475" t="str">
        <f>'Axe stratégie et gouvernance'!C9</f>
        <v xml:space="preserve">Déployer (ressources humaines, techniques et financières...) et piloter la stratégie DD&amp;RS au sein de l'Etablissement (structures, collaborateurs, tableaux de bord, …) </v>
      </c>
      <c r="D17" s="373" t="s">
        <v>1209</v>
      </c>
      <c r="E17" s="374" t="str">
        <f>'Axe stratégie et gouvernance'!D9</f>
        <v>11;16;17</v>
      </c>
      <c r="F17" s="377" t="s">
        <v>1191</v>
      </c>
      <c r="G17" s="378"/>
      <c r="H17" s="377" t="s">
        <v>1191</v>
      </c>
      <c r="I17" s="378"/>
      <c r="J17" s="377" t="s">
        <v>1191</v>
      </c>
      <c r="K17" s="378"/>
      <c r="L17" s="377" t="s">
        <v>1191</v>
      </c>
      <c r="M17" s="378"/>
      <c r="N17" s="394"/>
      <c r="O17" s="377" t="s">
        <v>1191</v>
      </c>
      <c r="P17" s="395"/>
      <c r="Q17" s="377" t="s">
        <v>1191</v>
      </c>
      <c r="R17" s="378"/>
      <c r="S17" s="381"/>
      <c r="T17" s="381"/>
      <c r="U17" s="381"/>
      <c r="V17" s="382"/>
      <c r="W17" s="327"/>
      <c r="X17" s="327"/>
      <c r="Y17" s="327"/>
      <c r="Z17" s="327"/>
      <c r="AA17" s="327"/>
      <c r="AB17" s="327"/>
      <c r="AC17" s="327"/>
      <c r="AD17" s="327"/>
      <c r="AE17" s="327"/>
      <c r="AF17" s="327"/>
      <c r="AG17" s="327"/>
      <c r="AH17" s="327"/>
      <c r="AI17" s="327"/>
      <c r="AJ17" s="327"/>
      <c r="AK17" s="327"/>
      <c r="AL17" s="327"/>
      <c r="AM17" s="327"/>
      <c r="AN17" s="327"/>
      <c r="AO17" s="327"/>
      <c r="AP17" s="327"/>
      <c r="AQ17" s="327"/>
    </row>
    <row r="18" spans="1:43" ht="40.5" customHeight="1" thickBot="1" x14ac:dyDescent="0.3">
      <c r="A18" s="476" t="str">
        <f>'Axe stratégie et gouvernance'!A10</f>
        <v>O</v>
      </c>
      <c r="B18" s="476" t="str">
        <f>'Axe stratégie et gouvernance'!B10</f>
        <v>1.2.1</v>
      </c>
      <c r="C18" s="477" t="str">
        <f>'Axe stratégie et gouvernance'!C10</f>
        <v>Affecter des moyens à la conduite du DD&amp;RS</v>
      </c>
      <c r="D18" s="383" t="s">
        <v>1192</v>
      </c>
      <c r="E18" s="374" t="str">
        <f>'Axe stratégie et gouvernance'!D10</f>
        <v>11.3;16.6;16.7;
17.14;17.17</v>
      </c>
      <c r="F18" s="384" t="s">
        <v>1191</v>
      </c>
      <c r="G18" s="385"/>
      <c r="H18" s="384" t="s">
        <v>1191</v>
      </c>
      <c r="I18" s="385"/>
      <c r="J18" s="384" t="s">
        <v>1191</v>
      </c>
      <c r="K18" s="385"/>
      <c r="L18" s="384" t="s">
        <v>1191</v>
      </c>
      <c r="M18" s="385"/>
      <c r="N18" s="391"/>
      <c r="O18" s="384" t="s">
        <v>1191</v>
      </c>
      <c r="P18" s="392"/>
      <c r="Q18" s="384" t="s">
        <v>1191</v>
      </c>
      <c r="R18" s="385"/>
      <c r="S18" s="388"/>
      <c r="T18" s="388"/>
      <c r="U18" s="388"/>
      <c r="V18" s="389"/>
      <c r="W18" s="327">
        <f t="shared" ref="W18:W23" si="0">IF(Q18="oui",1,"")</f>
        <v>1</v>
      </c>
      <c r="X18" s="327"/>
      <c r="Y18" s="327"/>
      <c r="Z18" s="327"/>
      <c r="AA18" s="327"/>
      <c r="AB18" s="327"/>
      <c r="AC18" s="327"/>
      <c r="AD18" s="327"/>
      <c r="AE18" s="327"/>
      <c r="AF18" s="327"/>
      <c r="AG18" s="327"/>
      <c r="AH18" s="327"/>
      <c r="AI18" s="327"/>
      <c r="AJ18" s="327"/>
      <c r="AK18" s="327"/>
      <c r="AL18" s="327"/>
      <c r="AM18" s="327"/>
      <c r="AN18" s="327"/>
      <c r="AO18" s="327"/>
      <c r="AP18" s="327"/>
      <c r="AQ18" s="327"/>
    </row>
    <row r="19" spans="1:43" ht="65.25" customHeight="1" thickBot="1" x14ac:dyDescent="0.3">
      <c r="A19" s="476" t="str">
        <f>'Axe stratégie et gouvernance'!A11</f>
        <v>O</v>
      </c>
      <c r="B19" s="476" t="str">
        <f>'Axe stratégie et gouvernance'!B11</f>
        <v>1.2.2</v>
      </c>
      <c r="C19" s="477" t="str">
        <f>'Axe stratégie et gouvernance'!C11</f>
        <v>Evaluer, analyser la performance de la démarche DD&amp;RS</v>
      </c>
      <c r="D19" s="383" t="s">
        <v>1192</v>
      </c>
      <c r="E19" s="374" t="str">
        <f>'Axe stratégie et gouvernance'!D11</f>
        <v>pas d'odd</v>
      </c>
      <c r="F19" s="384" t="s">
        <v>1191</v>
      </c>
      <c r="G19" s="385"/>
      <c r="H19" s="384" t="s">
        <v>1191</v>
      </c>
      <c r="I19" s="385"/>
      <c r="J19" s="384" t="s">
        <v>1191</v>
      </c>
      <c r="K19" s="385"/>
      <c r="L19" s="384" t="s">
        <v>1191</v>
      </c>
      <c r="M19" s="385"/>
      <c r="N19" s="391"/>
      <c r="O19" s="384" t="s">
        <v>1191</v>
      </c>
      <c r="P19" s="392"/>
      <c r="Q19" s="384" t="s">
        <v>1191</v>
      </c>
      <c r="R19" s="385"/>
      <c r="S19" s="388"/>
      <c r="T19" s="388"/>
      <c r="U19" s="388"/>
      <c r="V19" s="389"/>
      <c r="W19" s="327">
        <f t="shared" si="0"/>
        <v>1</v>
      </c>
      <c r="X19" s="327"/>
      <c r="Y19" s="327"/>
      <c r="Z19" s="327"/>
      <c r="AA19" s="327"/>
      <c r="AB19" s="327"/>
      <c r="AC19" s="327"/>
      <c r="AD19" s="327"/>
      <c r="AE19" s="327"/>
      <c r="AF19" s="327"/>
      <c r="AG19" s="327"/>
      <c r="AH19" s="327"/>
      <c r="AI19" s="327"/>
      <c r="AJ19" s="327"/>
      <c r="AK19" s="327"/>
      <c r="AL19" s="327"/>
      <c r="AM19" s="327"/>
      <c r="AN19" s="327"/>
      <c r="AO19" s="327"/>
      <c r="AP19" s="327"/>
      <c r="AQ19" s="327"/>
    </row>
    <row r="20" spans="1:43" ht="62.5" customHeight="1" thickBot="1" x14ac:dyDescent="0.3">
      <c r="A20" s="372" t="str">
        <f>'Axe stratégie et gouvernance'!A12</f>
        <v>S</v>
      </c>
      <c r="B20" s="372" t="str">
        <f>'Axe stratégie et gouvernance'!B12</f>
        <v>1.3</v>
      </c>
      <c r="C20" s="475" t="str">
        <f>'Axe stratégie et gouvernance'!C12</f>
        <v>Contribuer avec l'ensemble des parties prenantes (internes et externes) à la construction d'une société responsable conciliant les dimensions économique, sociétale et environnementale</v>
      </c>
      <c r="D20" s="373" t="s">
        <v>1209</v>
      </c>
      <c r="E20" s="374" t="str">
        <f>'Axe stratégie et gouvernance'!D12</f>
        <v>1;2;3;4;5;6;7;8;9;10
11;12;13;14;15;16;17</v>
      </c>
      <c r="F20" s="377" t="s">
        <v>1191</v>
      </c>
      <c r="G20" s="378"/>
      <c r="H20" s="377" t="s">
        <v>1191</v>
      </c>
      <c r="I20" s="378"/>
      <c r="J20" s="377" t="s">
        <v>1191</v>
      </c>
      <c r="K20" s="378"/>
      <c r="L20" s="377" t="s">
        <v>1191</v>
      </c>
      <c r="M20" s="378"/>
      <c r="N20" s="394"/>
      <c r="O20" s="377" t="s">
        <v>1191</v>
      </c>
      <c r="P20" s="380"/>
      <c r="Q20" s="377" t="s">
        <v>1191</v>
      </c>
      <c r="R20" s="378"/>
      <c r="S20" s="381"/>
      <c r="T20" s="381"/>
      <c r="U20" s="381"/>
      <c r="V20" s="382"/>
      <c r="W20" s="327"/>
      <c r="X20" s="327"/>
      <c r="Y20" s="327"/>
      <c r="Z20" s="327"/>
      <c r="AA20" s="327"/>
      <c r="AB20" s="327"/>
      <c r="AC20" s="327"/>
      <c r="AD20" s="327"/>
      <c r="AE20" s="327"/>
      <c r="AF20" s="327"/>
      <c r="AG20" s="327"/>
      <c r="AH20" s="327"/>
      <c r="AI20" s="327"/>
      <c r="AJ20" s="327"/>
      <c r="AK20" s="327"/>
      <c r="AL20" s="327"/>
      <c r="AM20" s="327"/>
      <c r="AN20" s="327"/>
      <c r="AO20" s="327"/>
      <c r="AP20" s="327"/>
      <c r="AQ20" s="327"/>
    </row>
    <row r="21" spans="1:43" ht="46" customHeight="1" thickBot="1" x14ac:dyDescent="0.3">
      <c r="A21" s="476" t="str">
        <f>'Axe stratégie et gouvernance'!A13</f>
        <v>O</v>
      </c>
      <c r="B21" s="476" t="str">
        <f>'Axe stratégie et gouvernance'!B13</f>
        <v>1.3.1</v>
      </c>
      <c r="C21" s="477" t="str">
        <f>'Axe stratégie et gouvernance'!C13</f>
        <v xml:space="preserve">Sensibiliser et susciter l'adhésion de toutes les parties prenantes internes de l'établissement dans une dynamique de pratiques durables                                                                                                          </v>
      </c>
      <c r="D21" s="383" t="s">
        <v>1192</v>
      </c>
      <c r="E21" s="374" t="str">
        <f>'Axe stratégie et gouvernance'!D13</f>
        <v>3.5;4.7;5.c;6.b;8.8;
13.3;16.3;16.b;17.17</v>
      </c>
      <c r="F21" s="384" t="s">
        <v>1191</v>
      </c>
      <c r="G21" s="385"/>
      <c r="H21" s="384" t="s">
        <v>1191</v>
      </c>
      <c r="I21" s="385"/>
      <c r="J21" s="384" t="s">
        <v>1191</v>
      </c>
      <c r="K21" s="385"/>
      <c r="L21" s="384" t="s">
        <v>1191</v>
      </c>
      <c r="M21" s="385"/>
      <c r="N21" s="396"/>
      <c r="O21" s="384" t="s">
        <v>1191</v>
      </c>
      <c r="P21" s="397"/>
      <c r="Q21" s="384" t="s">
        <v>1191</v>
      </c>
      <c r="R21" s="385"/>
      <c r="S21" s="388"/>
      <c r="T21" s="388"/>
      <c r="U21" s="388"/>
      <c r="V21" s="389"/>
      <c r="W21" s="327">
        <f t="shared" si="0"/>
        <v>1</v>
      </c>
      <c r="X21" s="327"/>
      <c r="Y21" s="327"/>
      <c r="Z21" s="327"/>
      <c r="AA21" s="327"/>
      <c r="AB21" s="327"/>
      <c r="AC21" s="327"/>
      <c r="AD21" s="327"/>
      <c r="AE21" s="327"/>
      <c r="AF21" s="327"/>
      <c r="AG21" s="327"/>
      <c r="AH21" s="327"/>
      <c r="AI21" s="327"/>
      <c r="AJ21" s="327"/>
      <c r="AK21" s="327"/>
      <c r="AL21" s="327"/>
      <c r="AM21" s="327"/>
      <c r="AN21" s="327"/>
      <c r="AO21" s="327"/>
      <c r="AP21" s="327"/>
      <c r="AQ21" s="327"/>
    </row>
    <row r="22" spans="1:43" ht="62.5" customHeight="1" thickBot="1" x14ac:dyDescent="0.3">
      <c r="A22" s="476" t="str">
        <f>'Axe stratégie et gouvernance'!A14</f>
        <v>O</v>
      </c>
      <c r="B22" s="476" t="str">
        <f>'Axe stratégie et gouvernance'!B14</f>
        <v>1.3.2</v>
      </c>
      <c r="C22" s="477" t="str">
        <f>'Axe stratégie et gouvernance'!C14</f>
        <v>Agir avec des réseaux d’acteurs nationaux et internationaux pour contribuer à faire évoluer les comportements et partager ses performances durables pour co-construire une société responsable</v>
      </c>
      <c r="D22" s="383" t="s">
        <v>1192</v>
      </c>
      <c r="E22" s="374" t="str">
        <f>'Axe stratégie et gouvernance'!D14</f>
        <v>1.b;6.a;7.a;8.b;9.a;
9.b;11.b;12.a;13.b;
16.1;16.2;16.3;16.4;</v>
      </c>
      <c r="F22" s="384" t="s">
        <v>1191</v>
      </c>
      <c r="G22" s="385"/>
      <c r="H22" s="384" t="s">
        <v>1191</v>
      </c>
      <c r="I22" s="385"/>
      <c r="J22" s="384" t="s">
        <v>1191</v>
      </c>
      <c r="K22" s="385"/>
      <c r="L22" s="384" t="s">
        <v>1191</v>
      </c>
      <c r="M22" s="385"/>
      <c r="N22" s="396"/>
      <c r="O22" s="384" t="s">
        <v>1191</v>
      </c>
      <c r="P22" s="397"/>
      <c r="Q22" s="384" t="s">
        <v>1191</v>
      </c>
      <c r="R22" s="385"/>
      <c r="S22" s="388"/>
      <c r="T22" s="388"/>
      <c r="U22" s="388"/>
      <c r="V22" s="389"/>
      <c r="W22" s="327">
        <f t="shared" si="0"/>
        <v>1</v>
      </c>
      <c r="X22" s="327"/>
      <c r="Y22" s="327"/>
      <c r="Z22" s="327"/>
      <c r="AA22" s="327"/>
      <c r="AB22" s="327"/>
      <c r="AC22" s="327"/>
      <c r="AD22" s="327"/>
      <c r="AE22" s="327"/>
      <c r="AF22" s="327"/>
      <c r="AG22" s="327"/>
      <c r="AH22" s="327"/>
      <c r="AI22" s="327"/>
      <c r="AJ22" s="327"/>
      <c r="AK22" s="327"/>
      <c r="AL22" s="327"/>
      <c r="AM22" s="327"/>
      <c r="AN22" s="327"/>
      <c r="AO22" s="327"/>
      <c r="AP22" s="327"/>
      <c r="AQ22" s="327"/>
    </row>
    <row r="23" spans="1:43" ht="61" customHeight="1" thickBot="1" x14ac:dyDescent="0.3">
      <c r="A23" s="476" t="str">
        <f>'Axe stratégie et gouvernance'!A15</f>
        <v>O</v>
      </c>
      <c r="B23" s="476" t="str">
        <f>'Axe stratégie et gouvernance'!B15</f>
        <v>1.3.3</v>
      </c>
      <c r="C23" s="477" t="str">
        <f>'Axe stratégie et gouvernance'!C15</f>
        <v>S'engager sur ses territoires au travers de sa politique DD&amp;RS</v>
      </c>
      <c r="D23" s="383" t="s">
        <v>1192</v>
      </c>
      <c r="E23" s="374" t="str">
        <f>'Axe stratégie et gouvernance'!D15</f>
        <v>1.b;8.3;8.2;8.5;8.6;
11.1;11.2;11.3;11.4;
11.6;11.a;12.7;12.4; 12.5;17.17;17.13</v>
      </c>
      <c r="F23" s="384" t="s">
        <v>1191</v>
      </c>
      <c r="G23" s="385"/>
      <c r="H23" s="384" t="s">
        <v>1191</v>
      </c>
      <c r="I23" s="385"/>
      <c r="J23" s="384" t="s">
        <v>1191</v>
      </c>
      <c r="K23" s="385"/>
      <c r="L23" s="384" t="s">
        <v>1191</v>
      </c>
      <c r="M23" s="385"/>
      <c r="N23" s="396"/>
      <c r="O23" s="384" t="s">
        <v>1191</v>
      </c>
      <c r="P23" s="397"/>
      <c r="Q23" s="384" t="s">
        <v>1191</v>
      </c>
      <c r="R23" s="385"/>
      <c r="S23" s="388"/>
      <c r="T23" s="388"/>
      <c r="U23" s="388"/>
      <c r="V23" s="389"/>
      <c r="W23" s="327">
        <f t="shared" si="0"/>
        <v>1</v>
      </c>
      <c r="X23" s="327"/>
      <c r="Y23" s="327"/>
      <c r="Z23" s="327"/>
      <c r="AA23" s="327"/>
      <c r="AB23" s="327"/>
      <c r="AC23" s="327"/>
      <c r="AD23" s="327"/>
      <c r="AE23" s="327"/>
      <c r="AF23" s="327"/>
      <c r="AG23" s="327"/>
      <c r="AH23" s="327"/>
      <c r="AI23" s="327"/>
      <c r="AJ23" s="327"/>
      <c r="AK23" s="327"/>
      <c r="AL23" s="327"/>
      <c r="AM23" s="327"/>
      <c r="AN23" s="327"/>
      <c r="AO23" s="327"/>
      <c r="AP23" s="327"/>
      <c r="AQ23" s="327"/>
    </row>
    <row r="24" spans="1:43" s="413" customFormat="1" ht="32.25" customHeight="1" thickBot="1" x14ac:dyDescent="0.35">
      <c r="A24" s="398"/>
      <c r="B24" s="399"/>
      <c r="C24" s="400" t="s">
        <v>90</v>
      </c>
      <c r="D24" s="401"/>
      <c r="E24" s="402"/>
      <c r="F24" s="403"/>
      <c r="G24" s="404"/>
      <c r="H24" s="405"/>
      <c r="I24" s="404"/>
      <c r="J24" s="405"/>
      <c r="K24" s="404"/>
      <c r="L24" s="405"/>
      <c r="M24" s="406"/>
      <c r="N24" s="407"/>
      <c r="O24" s="405"/>
      <c r="P24" s="408"/>
      <c r="Q24" s="405"/>
      <c r="R24" s="404"/>
      <c r="S24" s="404"/>
      <c r="T24" s="409"/>
      <c r="U24" s="410"/>
      <c r="V24" s="411"/>
      <c r="W24" s="412"/>
      <c r="X24" s="412"/>
      <c r="Y24" s="412"/>
      <c r="Z24" s="412"/>
      <c r="AA24" s="412"/>
      <c r="AB24" s="412"/>
      <c r="AC24" s="412"/>
      <c r="AD24" s="412"/>
      <c r="AE24" s="412"/>
      <c r="AF24" s="412"/>
      <c r="AG24" s="412"/>
      <c r="AH24" s="412"/>
      <c r="AI24" s="412"/>
      <c r="AJ24" s="412"/>
      <c r="AK24" s="412"/>
      <c r="AL24" s="412"/>
      <c r="AM24" s="412"/>
      <c r="AN24" s="412"/>
      <c r="AO24" s="412"/>
      <c r="AP24" s="412"/>
      <c r="AQ24" s="412"/>
    </row>
    <row r="25" spans="1:43" ht="46" customHeight="1" x14ac:dyDescent="0.25">
      <c r="A25" s="414" t="str">
        <f>'Axe enseignement et formation'!A4</f>
        <v>S</v>
      </c>
      <c r="B25" s="414" t="str">
        <f>'Axe enseignement et formation'!B4</f>
        <v>2.1</v>
      </c>
      <c r="C25" s="478" t="str">
        <f>'Axe enseignement et formation'!C4</f>
        <v>Intégrer les problématiques de DD&amp;RS dans les programmes et enseignements</v>
      </c>
      <c r="D25" s="415" t="s">
        <v>1209</v>
      </c>
      <c r="E25" s="416" t="str">
        <f>'Axe enseignement et formation'!D4</f>
        <v>4;9</v>
      </c>
      <c r="F25" s="417" t="s">
        <v>1191</v>
      </c>
      <c r="G25" s="378"/>
      <c r="H25" s="377" t="s">
        <v>1191</v>
      </c>
      <c r="I25" s="378"/>
      <c r="J25" s="377" t="s">
        <v>1191</v>
      </c>
      <c r="K25" s="378"/>
      <c r="L25" s="377" t="s">
        <v>1191</v>
      </c>
      <c r="M25" s="378"/>
      <c r="N25" s="378"/>
      <c r="O25" s="377" t="s">
        <v>1191</v>
      </c>
      <c r="P25" s="378"/>
      <c r="Q25" s="377" t="s">
        <v>1191</v>
      </c>
      <c r="R25" s="378"/>
      <c r="S25" s="381"/>
      <c r="T25" s="381"/>
      <c r="U25" s="381"/>
      <c r="V25" s="382"/>
      <c r="W25" s="327"/>
      <c r="X25" s="327"/>
      <c r="Y25" s="327"/>
      <c r="Z25" s="327"/>
      <c r="AA25" s="327"/>
      <c r="AB25" s="327"/>
      <c r="AC25" s="327"/>
      <c r="AD25" s="327"/>
      <c r="AE25" s="327"/>
      <c r="AF25" s="327"/>
      <c r="AG25" s="327"/>
      <c r="AH25" s="327"/>
      <c r="AI25" s="327"/>
      <c r="AJ25" s="327"/>
      <c r="AK25" s="327"/>
      <c r="AL25" s="327"/>
      <c r="AM25" s="327"/>
      <c r="AN25" s="327"/>
      <c r="AO25" s="327"/>
      <c r="AP25" s="327"/>
      <c r="AQ25" s="327"/>
    </row>
    <row r="26" spans="1:43" ht="52.5" customHeight="1" x14ac:dyDescent="0.25">
      <c r="A26" s="479" t="str">
        <f>'Axe enseignement et formation'!A5</f>
        <v>O</v>
      </c>
      <c r="B26" s="479" t="str">
        <f>'Axe enseignement et formation'!B5</f>
        <v>2.1.1</v>
      </c>
      <c r="C26" s="480" t="str">
        <f>'Axe enseignement et formation'!C5</f>
        <v>Adapter les enseignements des cursus traditionnels : intégration des problématiques de DD&amp;RS dans les programmes de la formation initiale, y compris des programmes d'apprentissage et d'alternance</v>
      </c>
      <c r="D26" s="419"/>
      <c r="E26" s="416" t="str">
        <f>'Axe enseignement et formation'!D5</f>
        <v>4.7;12.8</v>
      </c>
      <c r="F26" s="420" t="s">
        <v>1191</v>
      </c>
      <c r="G26" s="385"/>
      <c r="H26" s="384" t="s">
        <v>1191</v>
      </c>
      <c r="I26" s="385"/>
      <c r="J26" s="384" t="s">
        <v>1191</v>
      </c>
      <c r="K26" s="385"/>
      <c r="L26" s="384" t="s">
        <v>1191</v>
      </c>
      <c r="M26" s="385"/>
      <c r="N26" s="391"/>
      <c r="O26" s="384" t="s">
        <v>1191</v>
      </c>
      <c r="P26" s="392"/>
      <c r="Q26" s="384" t="s">
        <v>1191</v>
      </c>
      <c r="R26" s="385"/>
      <c r="S26" s="388"/>
      <c r="T26" s="388"/>
      <c r="U26" s="388"/>
      <c r="V26" s="389"/>
      <c r="W26" s="327">
        <f t="shared" ref="W26:W27" si="1">IF(Q26="oui",1,"")</f>
        <v>1</v>
      </c>
      <c r="X26" s="327"/>
      <c r="Y26" s="327"/>
      <c r="Z26" s="327"/>
      <c r="AA26" s="327"/>
      <c r="AB26" s="327"/>
      <c r="AC26" s="327"/>
      <c r="AD26" s="327"/>
      <c r="AE26" s="327"/>
      <c r="AF26" s="327"/>
      <c r="AG26" s="327"/>
      <c r="AH26" s="327"/>
      <c r="AI26" s="327"/>
      <c r="AJ26" s="327"/>
      <c r="AK26" s="327"/>
      <c r="AL26" s="327"/>
      <c r="AM26" s="327"/>
      <c r="AN26" s="327"/>
      <c r="AO26" s="327"/>
      <c r="AP26" s="327"/>
      <c r="AQ26" s="327"/>
    </row>
    <row r="27" spans="1:43" ht="33.75" customHeight="1" x14ac:dyDescent="0.25">
      <c r="A27" s="479" t="str">
        <f>'Axe enseignement et formation'!A6</f>
        <v>O</v>
      </c>
      <c r="B27" s="479" t="str">
        <f>'Axe enseignement et formation'!B6</f>
        <v>2.1.2</v>
      </c>
      <c r="C27" s="480" t="str">
        <f>'Axe enseignement et formation'!C6</f>
        <v>Intégrer le DD&amp;RS dans les programmes de formation continue</v>
      </c>
      <c r="D27" s="383"/>
      <c r="E27" s="416" t="str">
        <f>'Axe enseignement et formation'!D6</f>
        <v>4.7;12.8</v>
      </c>
      <c r="F27" s="420" t="s">
        <v>1191</v>
      </c>
      <c r="G27" s="385"/>
      <c r="H27" s="384" t="s">
        <v>1191</v>
      </c>
      <c r="I27" s="385"/>
      <c r="J27" s="384" t="s">
        <v>1191</v>
      </c>
      <c r="K27" s="385"/>
      <c r="L27" s="384" t="s">
        <v>1191</v>
      </c>
      <c r="M27" s="385"/>
      <c r="N27" s="391"/>
      <c r="O27" s="384" t="s">
        <v>1191</v>
      </c>
      <c r="P27" s="392"/>
      <c r="Q27" s="384" t="s">
        <v>1191</v>
      </c>
      <c r="R27" s="385"/>
      <c r="S27" s="388"/>
      <c r="T27" s="388"/>
      <c r="U27" s="388"/>
      <c r="V27" s="389"/>
      <c r="W27" s="327">
        <f t="shared" si="1"/>
        <v>1</v>
      </c>
      <c r="X27" s="327"/>
      <c r="Y27" s="327"/>
      <c r="Z27" s="327"/>
      <c r="AA27" s="327"/>
      <c r="AB27" s="327"/>
      <c r="AC27" s="327"/>
      <c r="AD27" s="327"/>
      <c r="AE27" s="327"/>
      <c r="AF27" s="327"/>
      <c r="AG27" s="327"/>
      <c r="AH27" s="327"/>
      <c r="AI27" s="327"/>
      <c r="AJ27" s="327"/>
      <c r="AK27" s="327"/>
      <c r="AL27" s="327"/>
      <c r="AM27" s="327"/>
      <c r="AN27" s="327"/>
      <c r="AO27" s="327"/>
      <c r="AP27" s="327"/>
      <c r="AQ27" s="327"/>
    </row>
    <row r="28" spans="1:43" ht="44.25" customHeight="1" x14ac:dyDescent="0.25">
      <c r="A28" s="414" t="str">
        <f>'Axe enseignement et formation'!A7</f>
        <v>S</v>
      </c>
      <c r="B28" s="414" t="str">
        <f>'Axe enseignement et formation'!B7</f>
        <v>2.2</v>
      </c>
      <c r="C28" s="478" t="str">
        <f>'Axe enseignement et formation'!C7</f>
        <v>Favoriser et accompagner le développement des compétences en DD&amp;RS des apprenant.e.s</v>
      </c>
      <c r="D28" s="373" t="s">
        <v>1209</v>
      </c>
      <c r="E28" s="416" t="str">
        <f>'Axe enseignement et formation'!D7</f>
        <v>4;9;17</v>
      </c>
      <c r="F28" s="377" t="s">
        <v>1191</v>
      </c>
      <c r="G28" s="426"/>
      <c r="H28" s="377" t="s">
        <v>1191</v>
      </c>
      <c r="I28" s="426"/>
      <c r="J28" s="377" t="s">
        <v>1191</v>
      </c>
      <c r="K28" s="426"/>
      <c r="L28" s="377" t="s">
        <v>1191</v>
      </c>
      <c r="M28" s="426"/>
      <c r="N28" s="427"/>
      <c r="O28" s="377" t="s">
        <v>1191</v>
      </c>
      <c r="P28" s="428"/>
      <c r="Q28" s="377" t="s">
        <v>1191</v>
      </c>
      <c r="R28" s="426"/>
      <c r="S28" s="381"/>
      <c r="T28" s="381"/>
      <c r="U28" s="381"/>
      <c r="V28" s="429"/>
      <c r="W28" s="327"/>
      <c r="X28" s="327"/>
      <c r="Y28" s="327"/>
      <c r="Z28" s="327"/>
      <c r="AA28" s="327"/>
      <c r="AB28" s="327"/>
      <c r="AC28" s="327"/>
      <c r="AD28" s="327"/>
      <c r="AE28" s="327"/>
      <c r="AF28" s="327"/>
      <c r="AG28" s="327"/>
      <c r="AH28" s="327"/>
      <c r="AI28" s="327"/>
      <c r="AJ28" s="327"/>
      <c r="AK28" s="327"/>
      <c r="AL28" s="327"/>
      <c r="AM28" s="327"/>
      <c r="AN28" s="327"/>
      <c r="AO28" s="327"/>
      <c r="AP28" s="327"/>
      <c r="AQ28" s="327"/>
    </row>
    <row r="29" spans="1:43" ht="52.5" customHeight="1" x14ac:dyDescent="0.25">
      <c r="A29" s="479" t="str">
        <f>'Axe enseignement et formation'!A8</f>
        <v>O</v>
      </c>
      <c r="B29" s="479" t="str">
        <f>'Axe enseignement et formation'!B8</f>
        <v>2.2.1</v>
      </c>
      <c r="C29" s="480" t="str">
        <f>'Axe enseignement et formation'!C8</f>
        <v xml:space="preserve">Apprentissage à la mise en application des connaissances et compétences DD&amp;RS dans tous les travaux et missions, y compris en entreprise.
</v>
      </c>
      <c r="D29" s="430"/>
      <c r="E29" s="416" t="str">
        <f>'Axe enseignement et formation'!D8</f>
        <v>4.7;4.c;9.4;12.8</v>
      </c>
      <c r="F29" s="431" t="s">
        <v>1191</v>
      </c>
      <c r="G29" s="421"/>
      <c r="H29" s="384" t="s">
        <v>1191</v>
      </c>
      <c r="I29" s="421"/>
      <c r="J29" s="384" t="s">
        <v>1191</v>
      </c>
      <c r="K29" s="421"/>
      <c r="L29" s="384" t="s">
        <v>1191</v>
      </c>
      <c r="M29" s="421"/>
      <c r="N29" s="423"/>
      <c r="O29" s="384" t="s">
        <v>1191</v>
      </c>
      <c r="P29" s="392"/>
      <c r="Q29" s="384" t="s">
        <v>1191</v>
      </c>
      <c r="R29" s="421"/>
      <c r="S29" s="388"/>
      <c r="T29" s="388"/>
      <c r="U29" s="388"/>
      <c r="V29" s="425"/>
      <c r="W29" s="327">
        <f t="shared" ref="W29:W30" si="2">IF(Q29="oui",1,"")</f>
        <v>1</v>
      </c>
      <c r="X29" s="327"/>
      <c r="Y29" s="327"/>
      <c r="Z29" s="327"/>
      <c r="AA29" s="327"/>
      <c r="AB29" s="327"/>
      <c r="AC29" s="327"/>
      <c r="AD29" s="327"/>
      <c r="AE29" s="327"/>
      <c r="AF29" s="327"/>
      <c r="AG29" s="327"/>
      <c r="AH29" s="327"/>
      <c r="AI29" s="327"/>
      <c r="AJ29" s="327"/>
      <c r="AK29" s="327"/>
      <c r="AL29" s="327"/>
      <c r="AM29" s="327"/>
      <c r="AN29" s="327"/>
      <c r="AO29" s="327"/>
      <c r="AP29" s="327"/>
      <c r="AQ29" s="327"/>
    </row>
    <row r="30" spans="1:43" ht="59.5" customHeight="1" x14ac:dyDescent="0.25">
      <c r="A30" s="479" t="str">
        <f>'Axe enseignement et formation'!A9</f>
        <v>O</v>
      </c>
      <c r="B30" s="479" t="str">
        <f>'Axe enseignement et formation'!B9</f>
        <v>2.2.2</v>
      </c>
      <c r="C30" s="480" t="str">
        <f>'Axe enseignement et formation'!C9</f>
        <v>Accompagnement et reconnaissance des initiatives étudiantes (hors formation) dans la réalisation de projets DD&amp;RS (apprenant.e.s en cursus normal (formation initiale) ou apprenant.e.s tout au long de leur vie (formation continue)</v>
      </c>
      <c r="D30" s="430"/>
      <c r="E30" s="416" t="str">
        <f>'Axe enseignement et formation'!D9</f>
        <v>4.7;4.c</v>
      </c>
      <c r="F30" s="431" t="s">
        <v>1191</v>
      </c>
      <c r="G30" s="421"/>
      <c r="H30" s="384" t="s">
        <v>1191</v>
      </c>
      <c r="I30" s="421"/>
      <c r="J30" s="384" t="s">
        <v>1191</v>
      </c>
      <c r="K30" s="421"/>
      <c r="L30" s="384" t="s">
        <v>1191</v>
      </c>
      <c r="M30" s="421"/>
      <c r="N30" s="423"/>
      <c r="O30" s="384" t="s">
        <v>1191</v>
      </c>
      <c r="P30" s="392"/>
      <c r="Q30" s="384" t="s">
        <v>1191</v>
      </c>
      <c r="R30" s="421"/>
      <c r="S30" s="388"/>
      <c r="T30" s="388"/>
      <c r="U30" s="388"/>
      <c r="V30" s="425"/>
      <c r="W30" s="327">
        <f t="shared" si="2"/>
        <v>1</v>
      </c>
      <c r="X30" s="327"/>
      <c r="Y30" s="327"/>
      <c r="Z30" s="327"/>
      <c r="AA30" s="327"/>
      <c r="AB30" s="327"/>
      <c r="AC30" s="327"/>
      <c r="AD30" s="327"/>
      <c r="AE30" s="327"/>
      <c r="AF30" s="327"/>
      <c r="AG30" s="327"/>
      <c r="AH30" s="327"/>
      <c r="AI30" s="327"/>
      <c r="AJ30" s="327"/>
      <c r="AK30" s="327"/>
      <c r="AL30" s="327"/>
      <c r="AM30" s="327"/>
      <c r="AN30" s="327"/>
      <c r="AO30" s="327"/>
      <c r="AP30" s="327"/>
      <c r="AQ30" s="327"/>
    </row>
    <row r="31" spans="1:43" ht="55.5" customHeight="1" x14ac:dyDescent="0.25">
      <c r="A31" s="414" t="str">
        <f>'Axe enseignement et formation'!A10</f>
        <v>S</v>
      </c>
      <c r="B31" s="414" t="str">
        <f>'Axe enseignement et formation'!B10</f>
        <v>2.3</v>
      </c>
      <c r="C31" s="478" t="str">
        <f>'Axe enseignement et formation'!C10</f>
        <v>Favoriser et accompagner le développement des compétences en DD&amp;RS par les personnels acteurs de la formation et de la recherche (enseignant.e.s, enseignant.e.s-chercheurs/euses, doctorant.e.s…)</v>
      </c>
      <c r="D31" s="373" t="s">
        <v>1209</v>
      </c>
      <c r="E31" s="416" t="str">
        <f>'Axe enseignement et formation'!D10</f>
        <v>4;9;12</v>
      </c>
      <c r="F31" s="377" t="s">
        <v>1191</v>
      </c>
      <c r="G31" s="426"/>
      <c r="H31" s="377" t="s">
        <v>1191</v>
      </c>
      <c r="I31" s="426"/>
      <c r="J31" s="377" t="s">
        <v>1191</v>
      </c>
      <c r="K31" s="426"/>
      <c r="L31" s="377" t="s">
        <v>1191</v>
      </c>
      <c r="M31" s="426"/>
      <c r="N31" s="427"/>
      <c r="O31" s="377" t="s">
        <v>1191</v>
      </c>
      <c r="P31" s="395"/>
      <c r="Q31" s="377" t="s">
        <v>1191</v>
      </c>
      <c r="R31" s="426"/>
      <c r="S31" s="381"/>
      <c r="T31" s="381"/>
      <c r="U31" s="381"/>
      <c r="V31" s="429"/>
      <c r="W31" s="327"/>
      <c r="X31" s="327"/>
      <c r="Y31" s="327"/>
      <c r="Z31" s="327"/>
      <c r="AA31" s="327"/>
      <c r="AB31" s="327"/>
      <c r="AC31" s="327"/>
      <c r="AD31" s="327"/>
      <c r="AE31" s="327"/>
      <c r="AF31" s="327"/>
      <c r="AG31" s="327"/>
      <c r="AH31" s="327"/>
      <c r="AI31" s="327"/>
      <c r="AJ31" s="327"/>
      <c r="AK31" s="327"/>
      <c r="AL31" s="327"/>
      <c r="AM31" s="327"/>
      <c r="AN31" s="327"/>
      <c r="AO31" s="327"/>
      <c r="AP31" s="327"/>
      <c r="AQ31" s="327"/>
    </row>
    <row r="32" spans="1:43" ht="54.75" customHeight="1" x14ac:dyDescent="0.25">
      <c r="A32" s="479" t="str">
        <f>'Axe enseignement et formation'!A11</f>
        <v>O</v>
      </c>
      <c r="B32" s="479" t="str">
        <f>'Axe enseignement et formation'!B11</f>
        <v>2.3.1</v>
      </c>
      <c r="C32" s="480" t="str">
        <f>'Axe enseignement et formation'!C11</f>
        <v>Incitation et soutien aux enseignant.e.s pour favoriser d'une part l'intégration du DD&amp;RS d'autre part la transversalité des enseignements</v>
      </c>
      <c r="D32" s="419"/>
      <c r="E32" s="416" t="str">
        <f>'Axe enseignement et formation'!D11</f>
        <v>12.8;4.7;4c</v>
      </c>
      <c r="F32" s="384" t="s">
        <v>1191</v>
      </c>
      <c r="G32" s="421"/>
      <c r="H32" s="384" t="s">
        <v>1191</v>
      </c>
      <c r="I32" s="421"/>
      <c r="J32" s="384" t="s">
        <v>1191</v>
      </c>
      <c r="K32" s="421"/>
      <c r="L32" s="384" t="s">
        <v>1191</v>
      </c>
      <c r="M32" s="421"/>
      <c r="N32" s="423"/>
      <c r="O32" s="384" t="s">
        <v>1191</v>
      </c>
      <c r="P32" s="392"/>
      <c r="Q32" s="384" t="s">
        <v>1191</v>
      </c>
      <c r="R32" s="421"/>
      <c r="S32" s="388"/>
      <c r="T32" s="388"/>
      <c r="U32" s="388"/>
      <c r="V32" s="425"/>
      <c r="W32" s="327">
        <f t="shared" ref="W32:W33" si="3">IF(Q32="oui",1,"")</f>
        <v>1</v>
      </c>
      <c r="X32" s="327"/>
      <c r="Y32" s="327"/>
      <c r="Z32" s="327"/>
      <c r="AA32" s="327"/>
      <c r="AB32" s="327"/>
      <c r="AC32" s="327"/>
      <c r="AD32" s="327"/>
      <c r="AE32" s="327"/>
      <c r="AF32" s="327"/>
      <c r="AG32" s="327"/>
      <c r="AH32" s="327"/>
      <c r="AI32" s="327"/>
      <c r="AJ32" s="327"/>
      <c r="AK32" s="327"/>
      <c r="AL32" s="327"/>
      <c r="AM32" s="327"/>
      <c r="AN32" s="327"/>
      <c r="AO32" s="327"/>
      <c r="AP32" s="327"/>
      <c r="AQ32" s="327"/>
    </row>
    <row r="33" spans="1:43" ht="46.5" customHeight="1" x14ac:dyDescent="0.25">
      <c r="A33" s="479" t="str">
        <f>'Axe enseignement et formation'!A12</f>
        <v>O</v>
      </c>
      <c r="B33" s="479" t="str">
        <f>'Axe enseignement et formation'!B12</f>
        <v>2.3.2</v>
      </c>
      <c r="C33" s="480" t="str">
        <f>'Axe enseignement et formation'!C12</f>
        <v>Formation des futurs enseignant.e.s et/ou des doctorant.e.s aux enjeux et compétences DD&amp;RS</v>
      </c>
      <c r="D33" s="419"/>
      <c r="E33" s="416" t="str">
        <f>'Axe enseignement et formation'!D12</f>
        <v>4.7
;4.c;12.8</v>
      </c>
      <c r="F33" s="384" t="s">
        <v>1191</v>
      </c>
      <c r="G33" s="421"/>
      <c r="H33" s="384" t="s">
        <v>1191</v>
      </c>
      <c r="I33" s="421"/>
      <c r="J33" s="384" t="s">
        <v>1191</v>
      </c>
      <c r="K33" s="421"/>
      <c r="L33" s="384" t="s">
        <v>1191</v>
      </c>
      <c r="M33" s="421"/>
      <c r="N33" s="423"/>
      <c r="O33" s="384" t="s">
        <v>1191</v>
      </c>
      <c r="P33" s="392"/>
      <c r="Q33" s="384" t="s">
        <v>1191</v>
      </c>
      <c r="R33" s="421"/>
      <c r="S33" s="388"/>
      <c r="T33" s="388"/>
      <c r="U33" s="388"/>
      <c r="V33" s="425"/>
      <c r="W33" s="327">
        <f t="shared" si="3"/>
        <v>1</v>
      </c>
      <c r="X33" s="327"/>
      <c r="Y33" s="327"/>
      <c r="Z33" s="327"/>
      <c r="AA33" s="327"/>
      <c r="AB33" s="327"/>
      <c r="AC33" s="327"/>
      <c r="AD33" s="327"/>
      <c r="AE33" s="327"/>
      <c r="AF33" s="327"/>
      <c r="AG33" s="327"/>
      <c r="AH33" s="327"/>
      <c r="AI33" s="327"/>
      <c r="AJ33" s="327"/>
      <c r="AK33" s="327"/>
      <c r="AL33" s="327"/>
      <c r="AM33" s="327"/>
      <c r="AN33" s="327"/>
      <c r="AO33" s="327"/>
      <c r="AP33" s="327"/>
      <c r="AQ33" s="327"/>
    </row>
    <row r="34" spans="1:43" ht="45" customHeight="1" x14ac:dyDescent="0.25">
      <c r="A34" s="414" t="str">
        <f>'Axe enseignement et formation'!A13</f>
        <v>S</v>
      </c>
      <c r="B34" s="414" t="str">
        <f>'Axe enseignement et formation'!B13</f>
        <v>2.4</v>
      </c>
      <c r="C34" s="478" t="str">
        <f>'Axe enseignement et formation'!C13</f>
        <v>Favoriser le développement d'une société de la connaissance respectueuse des principes du DD&amp;RS</v>
      </c>
      <c r="D34" s="373" t="s">
        <v>1209</v>
      </c>
      <c r="E34" s="416" t="str">
        <f>'Axe enseignement et formation'!D13</f>
        <v>4;12;17</v>
      </c>
      <c r="F34" s="377" t="s">
        <v>1191</v>
      </c>
      <c r="G34" s="426"/>
      <c r="H34" s="377" t="s">
        <v>1191</v>
      </c>
      <c r="I34" s="426"/>
      <c r="J34" s="377" t="s">
        <v>1191</v>
      </c>
      <c r="K34" s="426"/>
      <c r="L34" s="377" t="s">
        <v>1191</v>
      </c>
      <c r="M34" s="426"/>
      <c r="N34" s="427"/>
      <c r="O34" s="377" t="s">
        <v>1191</v>
      </c>
      <c r="P34" s="432"/>
      <c r="Q34" s="377" t="s">
        <v>1191</v>
      </c>
      <c r="R34" s="426"/>
      <c r="S34" s="381"/>
      <c r="T34" s="381"/>
      <c r="U34" s="381"/>
      <c r="V34" s="429"/>
      <c r="W34" s="327"/>
      <c r="X34" s="327"/>
      <c r="Y34" s="327"/>
      <c r="Z34" s="327"/>
      <c r="AA34" s="327"/>
      <c r="AB34" s="327"/>
      <c r="AC34" s="327"/>
      <c r="AD34" s="327"/>
      <c r="AE34" s="327"/>
      <c r="AF34" s="327"/>
      <c r="AG34" s="327"/>
      <c r="AH34" s="327"/>
      <c r="AI34" s="327"/>
      <c r="AJ34" s="327"/>
      <c r="AK34" s="327"/>
      <c r="AL34" s="327"/>
      <c r="AM34" s="327"/>
      <c r="AN34" s="327"/>
      <c r="AO34" s="327"/>
      <c r="AP34" s="327"/>
      <c r="AQ34" s="327"/>
    </row>
    <row r="35" spans="1:43" ht="50.25" customHeight="1" x14ac:dyDescent="0.25">
      <c r="A35" s="479" t="str">
        <f>'Axe enseignement et formation'!A14</f>
        <v>O</v>
      </c>
      <c r="B35" s="479" t="str">
        <f>'Axe enseignement et formation'!B14</f>
        <v>2.4.1</v>
      </c>
      <c r="C35" s="480" t="str">
        <f>'Axe enseignement et formation'!C14</f>
        <v>Développer et accompagner les démarches, méthodes et supports pédagogiques favorisant la diffusion et l'accès à la connaissance des parties prenantes</v>
      </c>
      <c r="D35" s="383"/>
      <c r="E35" s="416" t="str">
        <f>'Axe enseignement et formation'!D14</f>
        <v>4.7;12.8</v>
      </c>
      <c r="F35" s="384" t="s">
        <v>1191</v>
      </c>
      <c r="G35" s="421"/>
      <c r="H35" s="384" t="s">
        <v>1191</v>
      </c>
      <c r="I35" s="421"/>
      <c r="J35" s="384" t="s">
        <v>1191</v>
      </c>
      <c r="K35" s="421"/>
      <c r="L35" s="384" t="s">
        <v>1191</v>
      </c>
      <c r="M35" s="421"/>
      <c r="N35" s="423"/>
      <c r="O35" s="384" t="s">
        <v>1191</v>
      </c>
      <c r="P35" s="418"/>
      <c r="Q35" s="384" t="s">
        <v>1191</v>
      </c>
      <c r="R35" s="421"/>
      <c r="S35" s="388"/>
      <c r="T35" s="388"/>
      <c r="U35" s="388"/>
      <c r="V35" s="425"/>
      <c r="W35" s="327">
        <f t="shared" ref="W35:W36" si="4">IF(Q35="oui",1,"")</f>
        <v>1</v>
      </c>
      <c r="X35" s="327"/>
      <c r="Y35" s="327"/>
      <c r="Z35" s="327"/>
      <c r="AA35" s="327"/>
      <c r="AB35" s="327"/>
      <c r="AC35" s="327"/>
      <c r="AD35" s="327"/>
      <c r="AE35" s="327"/>
      <c r="AF35" s="327"/>
      <c r="AG35" s="327"/>
      <c r="AH35" s="327"/>
      <c r="AI35" s="327"/>
      <c r="AJ35" s="327"/>
      <c r="AK35" s="327"/>
      <c r="AL35" s="327"/>
      <c r="AM35" s="327"/>
      <c r="AN35" s="327"/>
      <c r="AO35" s="327"/>
      <c r="AP35" s="327"/>
      <c r="AQ35" s="327"/>
    </row>
    <row r="36" spans="1:43" ht="43.5" customHeight="1" thickBot="1" x14ac:dyDescent="0.3">
      <c r="A36" s="479" t="str">
        <f>'Axe enseignement et formation'!A15</f>
        <v>O</v>
      </c>
      <c r="B36" s="479" t="str">
        <f>'Axe enseignement et formation'!B15</f>
        <v>2.4.2</v>
      </c>
      <c r="C36" s="480" t="str">
        <f>'Axe enseignement et formation'!C15</f>
        <v>Ouvrir à l'international dans un objectif de co-développement (notamment avec les pays en développement) concernant les parties prenantes internes</v>
      </c>
      <c r="D36" s="383"/>
      <c r="E36" s="416" t="str">
        <f>'Axe enseignement et formation'!D15</f>
        <v>4b;4c;17.16</v>
      </c>
      <c r="F36" s="384" t="s">
        <v>1191</v>
      </c>
      <c r="G36" s="421"/>
      <c r="H36" s="384" t="s">
        <v>1191</v>
      </c>
      <c r="I36" s="421"/>
      <c r="J36" s="384" t="s">
        <v>1191</v>
      </c>
      <c r="K36" s="421"/>
      <c r="L36" s="384" t="s">
        <v>1191</v>
      </c>
      <c r="M36" s="421"/>
      <c r="N36" s="423"/>
      <c r="O36" s="384" t="s">
        <v>1191</v>
      </c>
      <c r="P36" s="418"/>
      <c r="Q36" s="384" t="s">
        <v>1191</v>
      </c>
      <c r="R36" s="421"/>
      <c r="S36" s="388"/>
      <c r="T36" s="388"/>
      <c r="U36" s="388"/>
      <c r="V36" s="425"/>
      <c r="W36" s="327">
        <f t="shared" si="4"/>
        <v>1</v>
      </c>
      <c r="X36" s="327"/>
      <c r="Y36" s="327"/>
      <c r="Z36" s="327"/>
      <c r="AA36" s="327"/>
      <c r="AB36" s="327"/>
      <c r="AC36" s="327"/>
      <c r="AD36" s="327"/>
      <c r="AE36" s="327"/>
      <c r="AF36" s="327"/>
      <c r="AG36" s="327"/>
      <c r="AH36" s="327"/>
      <c r="AI36" s="327"/>
      <c r="AJ36" s="327"/>
      <c r="AK36" s="327"/>
      <c r="AL36" s="327"/>
      <c r="AM36" s="327"/>
      <c r="AN36" s="327"/>
      <c r="AO36" s="327"/>
      <c r="AP36" s="327"/>
      <c r="AQ36" s="327"/>
    </row>
    <row r="37" spans="1:43" ht="36" customHeight="1" thickBot="1" x14ac:dyDescent="0.35">
      <c r="A37" s="398"/>
      <c r="B37" s="399"/>
      <c r="C37" s="400" t="s">
        <v>155</v>
      </c>
      <c r="D37" s="401"/>
      <c r="E37" s="433"/>
      <c r="F37" s="403"/>
      <c r="G37" s="404"/>
      <c r="H37" s="405"/>
      <c r="I37" s="404"/>
      <c r="J37" s="405"/>
      <c r="K37" s="404"/>
      <c r="L37" s="405"/>
      <c r="M37" s="406"/>
      <c r="N37" s="407"/>
      <c r="O37" s="405"/>
      <c r="P37" s="408"/>
      <c r="Q37" s="405"/>
      <c r="R37" s="404"/>
      <c r="S37" s="404"/>
      <c r="T37" s="409"/>
      <c r="U37" s="410"/>
      <c r="V37" s="371"/>
      <c r="W37" s="327"/>
      <c r="X37" s="327"/>
      <c r="Y37" s="327"/>
      <c r="Z37" s="327"/>
      <c r="AA37" s="327"/>
      <c r="AB37" s="327"/>
      <c r="AC37" s="327"/>
      <c r="AD37" s="327"/>
      <c r="AE37" s="327"/>
      <c r="AF37" s="327"/>
      <c r="AG37" s="327"/>
      <c r="AH37" s="327"/>
      <c r="AI37" s="327"/>
      <c r="AJ37" s="327"/>
      <c r="AK37" s="327"/>
      <c r="AL37" s="327"/>
      <c r="AM37" s="327"/>
      <c r="AN37" s="327"/>
      <c r="AO37" s="327"/>
      <c r="AP37" s="327"/>
      <c r="AQ37" s="327"/>
    </row>
    <row r="38" spans="1:43" ht="64" customHeight="1" x14ac:dyDescent="0.25">
      <c r="A38" s="393" t="str">
        <f>'Axe recherche et innovation'!A5</f>
        <v>S</v>
      </c>
      <c r="B38" s="393" t="str">
        <f>'Axe recherche et innovation'!B5</f>
        <v>3.1</v>
      </c>
      <c r="C38" s="483" t="str">
        <f>'Axe recherche et innovation'!C5</f>
        <v xml:space="preserve">
Intégrer le Développement durable et la responsabilité sociétale dans la stratégie de recherche et d'innovation de l'établissement</v>
      </c>
      <c r="D38" s="373" t="s">
        <v>1209</v>
      </c>
      <c r="E38" s="434" t="str">
        <f>'Axe recherche et innovation'!D5</f>
        <v>1,2,3,4, 5, 6, 7, 8, 9,10, 11,12,13, 14, 15,16,17</v>
      </c>
      <c r="F38" s="377" t="s">
        <v>1191</v>
      </c>
      <c r="G38" s="426"/>
      <c r="H38" s="377" t="s">
        <v>1191</v>
      </c>
      <c r="I38" s="426"/>
      <c r="J38" s="377" t="s">
        <v>1191</v>
      </c>
      <c r="K38" s="426"/>
      <c r="L38" s="377" t="s">
        <v>1191</v>
      </c>
      <c r="M38" s="426"/>
      <c r="N38" s="435"/>
      <c r="O38" s="377" t="s">
        <v>1191</v>
      </c>
      <c r="P38" s="436"/>
      <c r="Q38" s="377" t="s">
        <v>1191</v>
      </c>
      <c r="R38" s="426"/>
      <c r="S38" s="381"/>
      <c r="T38" s="381"/>
      <c r="U38" s="381"/>
      <c r="V38" s="429"/>
      <c r="W38" s="327"/>
      <c r="X38" s="327"/>
      <c r="Y38" s="327"/>
      <c r="Z38" s="327"/>
      <c r="AA38" s="327"/>
      <c r="AB38" s="327"/>
      <c r="AC38" s="327"/>
      <c r="AD38" s="327"/>
      <c r="AE38" s="327"/>
      <c r="AF38" s="327"/>
      <c r="AG38" s="327"/>
      <c r="AH38" s="327"/>
      <c r="AI38" s="327"/>
      <c r="AJ38" s="327"/>
      <c r="AK38" s="327"/>
      <c r="AL38" s="327"/>
      <c r="AM38" s="327"/>
      <c r="AN38" s="327"/>
      <c r="AO38" s="327"/>
      <c r="AP38" s="327"/>
      <c r="AQ38" s="327"/>
    </row>
    <row r="39" spans="1:43" ht="38.25" customHeight="1" x14ac:dyDescent="0.25">
      <c r="A39" s="481" t="str">
        <f>'Axe recherche et innovation'!A6</f>
        <v>O</v>
      </c>
      <c r="B39" s="481" t="str">
        <f>'Axe recherche et innovation'!B6</f>
        <v>3.1.1</v>
      </c>
      <c r="C39" s="482" t="str">
        <f>'Axe recherche et innovation'!C6</f>
        <v>Définir et mettre en œuvre un pilotage opérationnel, volets organisation et moyens, de la stratégie de recherche et d’innovation</v>
      </c>
      <c r="D39" s="390"/>
      <c r="E39" s="434" t="str">
        <f>'Axe recherche et innovation'!D6</f>
        <v>12.7, 13.2,16b</v>
      </c>
      <c r="F39" s="384" t="s">
        <v>1191</v>
      </c>
      <c r="G39" s="385"/>
      <c r="H39" s="384" t="s">
        <v>1191</v>
      </c>
      <c r="I39" s="385"/>
      <c r="J39" s="384" t="s">
        <v>1191</v>
      </c>
      <c r="K39" s="385"/>
      <c r="L39" s="384" t="s">
        <v>1191</v>
      </c>
      <c r="M39" s="385"/>
      <c r="N39" s="391"/>
      <c r="O39" s="384" t="s">
        <v>1191</v>
      </c>
      <c r="P39" s="392"/>
      <c r="Q39" s="384" t="s">
        <v>1191</v>
      </c>
      <c r="R39" s="385"/>
      <c r="S39" s="388"/>
      <c r="T39" s="388"/>
      <c r="U39" s="388"/>
      <c r="V39" s="389"/>
      <c r="W39" s="327">
        <f t="shared" ref="W39:W52" si="5">IF(Q39="oui",1,"")</f>
        <v>1</v>
      </c>
      <c r="X39" s="327"/>
      <c r="Y39" s="327"/>
      <c r="Z39" s="327"/>
      <c r="AA39" s="327"/>
      <c r="AB39" s="327"/>
      <c r="AC39" s="327"/>
      <c r="AD39" s="327"/>
      <c r="AE39" s="327"/>
      <c r="AF39" s="327"/>
      <c r="AG39" s="327"/>
      <c r="AH39" s="327"/>
      <c r="AI39" s="327"/>
      <c r="AJ39" s="327"/>
      <c r="AK39" s="327"/>
      <c r="AL39" s="327"/>
      <c r="AM39" s="327"/>
      <c r="AN39" s="327"/>
      <c r="AO39" s="327"/>
      <c r="AP39" s="327"/>
      <c r="AQ39" s="327"/>
    </row>
    <row r="40" spans="1:43" ht="37.5" x14ac:dyDescent="0.25">
      <c r="A40" s="481" t="str">
        <f>'Axe recherche et innovation'!A7</f>
        <v>O</v>
      </c>
      <c r="B40" s="481" t="str">
        <f>'Axe recherche et innovation'!B7</f>
        <v>3.1.2</v>
      </c>
      <c r="C40" s="482" t="str">
        <f>'Axe recherche et innovation'!C7</f>
        <v xml:space="preserve">Inciter et accompagner les pratiques de recherche et d'innovation dont l'inter ou la transdisciplinarité permet de répondre aux enjeux du DD&amp;RS
</v>
      </c>
      <c r="D40" s="390"/>
      <c r="E40" s="434" t="str">
        <f>'Axe recherche et innovation'!D7</f>
        <v>1;2;3;4;5;6;7;8;9;10;
11;12;13;14;15;16;17</v>
      </c>
      <c r="F40" s="384" t="s">
        <v>1191</v>
      </c>
      <c r="G40" s="421"/>
      <c r="H40" s="384" t="s">
        <v>1191</v>
      </c>
      <c r="I40" s="421"/>
      <c r="J40" s="384" t="s">
        <v>1191</v>
      </c>
      <c r="K40" s="421"/>
      <c r="L40" s="384" t="s">
        <v>1191</v>
      </c>
      <c r="M40" s="421"/>
      <c r="N40" s="423"/>
      <c r="O40" s="384" t="s">
        <v>1191</v>
      </c>
      <c r="P40" s="392"/>
      <c r="Q40" s="384" t="s">
        <v>1191</v>
      </c>
      <c r="R40" s="385"/>
      <c r="S40" s="388"/>
      <c r="T40" s="388"/>
      <c r="U40" s="388"/>
      <c r="V40" s="425"/>
      <c r="W40" s="327">
        <f t="shared" si="5"/>
        <v>1</v>
      </c>
      <c r="X40" s="327"/>
      <c r="Y40" s="327"/>
      <c r="Z40" s="327"/>
      <c r="AA40" s="327"/>
      <c r="AB40" s="327"/>
      <c r="AC40" s="327"/>
      <c r="AD40" s="327"/>
      <c r="AE40" s="327"/>
      <c r="AF40" s="327"/>
      <c r="AG40" s="327"/>
      <c r="AH40" s="327"/>
      <c r="AI40" s="327"/>
      <c r="AJ40" s="327"/>
      <c r="AK40" s="327"/>
      <c r="AL40" s="327"/>
      <c r="AM40" s="327"/>
      <c r="AN40" s="327"/>
      <c r="AO40" s="327"/>
      <c r="AP40" s="327"/>
      <c r="AQ40" s="327"/>
    </row>
    <row r="41" spans="1:43" ht="53.25" customHeight="1" x14ac:dyDescent="0.25">
      <c r="A41" s="481" t="str">
        <f>'Axe recherche et innovation'!A8</f>
        <v>O</v>
      </c>
      <c r="B41" s="481" t="str">
        <f>'Axe recherche et innovation'!B8</f>
        <v>3.1.3</v>
      </c>
      <c r="C41" s="482" t="str">
        <f>'Axe recherche et innovation'!C8</f>
        <v>Identifier les impacts DD&amp;RS des questions de recherche dès la conception de projets (impacts ex ante) et/ou les analyser après réalisation (impacts ex post)</v>
      </c>
      <c r="D41" s="390"/>
      <c r="E41" s="434" t="str">
        <f>'Axe recherche et innovation'!D8</f>
        <v>9.1, 9.2, 9.4, 12.2, 12.4, 12.5, 12.7, 13.2</v>
      </c>
      <c r="F41" s="384" t="s">
        <v>1191</v>
      </c>
      <c r="G41" s="421"/>
      <c r="H41" s="384" t="s">
        <v>1191</v>
      </c>
      <c r="I41" s="421"/>
      <c r="J41" s="384" t="s">
        <v>1191</v>
      </c>
      <c r="K41" s="421"/>
      <c r="L41" s="384" t="s">
        <v>1191</v>
      </c>
      <c r="M41" s="421"/>
      <c r="N41" s="423"/>
      <c r="O41" s="384" t="s">
        <v>1191</v>
      </c>
      <c r="P41" s="392"/>
      <c r="Q41" s="384" t="s">
        <v>1191</v>
      </c>
      <c r="R41" s="385"/>
      <c r="S41" s="388"/>
      <c r="T41" s="388"/>
      <c r="U41" s="388"/>
      <c r="V41" s="425"/>
      <c r="W41" s="327">
        <f t="shared" si="5"/>
        <v>1</v>
      </c>
      <c r="X41" s="327"/>
      <c r="Y41" s="327"/>
      <c r="Z41" s="327"/>
      <c r="AA41" s="327"/>
      <c r="AB41" s="327"/>
      <c r="AC41" s="327"/>
      <c r="AD41" s="327"/>
      <c r="AE41" s="327"/>
      <c r="AF41" s="327"/>
      <c r="AG41" s="327"/>
      <c r="AH41" s="327"/>
      <c r="AI41" s="327"/>
      <c r="AJ41" s="327"/>
      <c r="AK41" s="327"/>
      <c r="AL41" s="327"/>
      <c r="AM41" s="327"/>
      <c r="AN41" s="327"/>
      <c r="AO41" s="327"/>
      <c r="AP41" s="327"/>
      <c r="AQ41" s="327"/>
    </row>
    <row r="42" spans="1:43" ht="51.5" customHeight="1" x14ac:dyDescent="0.25">
      <c r="A42" s="481" t="str">
        <f>'Axe recherche et innovation'!A9</f>
        <v>O</v>
      </c>
      <c r="B42" s="481" t="str">
        <f>'Axe recherche et innovation'!B9</f>
        <v>3.1.4</v>
      </c>
      <c r="C42" s="482" t="str">
        <f>'Axe recherche et innovation'!C9</f>
        <v>Identifier et prendre en compte les enjeux DDRS (environnementaux, sociaux et économiques) dans la conduite des projets R&amp;I, du montage jusqu’à la production des résultats (performance environnementale, sociale et économique des labos et des équipes (comportements)</v>
      </c>
      <c r="D42" s="390"/>
      <c r="E42" s="434" t="str">
        <f>'Axe recherche et innovation'!D9</f>
        <v>9.4, 9.5, 12.4, 12.5, 12.8, 13.3, 15.6</v>
      </c>
      <c r="F42" s="384" t="s">
        <v>1191</v>
      </c>
      <c r="G42" s="421"/>
      <c r="H42" s="384" t="s">
        <v>1191</v>
      </c>
      <c r="I42" s="421"/>
      <c r="J42" s="384" t="s">
        <v>1191</v>
      </c>
      <c r="K42" s="421"/>
      <c r="L42" s="384" t="s">
        <v>1191</v>
      </c>
      <c r="M42" s="421"/>
      <c r="N42" s="423"/>
      <c r="O42" s="384" t="s">
        <v>1191</v>
      </c>
      <c r="P42" s="392"/>
      <c r="Q42" s="384" t="s">
        <v>1191</v>
      </c>
      <c r="R42" s="421"/>
      <c r="S42" s="388"/>
      <c r="T42" s="388"/>
      <c r="U42" s="388"/>
      <c r="V42" s="425"/>
      <c r="W42" s="327">
        <f t="shared" si="5"/>
        <v>1</v>
      </c>
      <c r="X42" s="327"/>
      <c r="Y42" s="327"/>
      <c r="Z42" s="327"/>
      <c r="AA42" s="327"/>
      <c r="AB42" s="327"/>
      <c r="AC42" s="327"/>
      <c r="AD42" s="327"/>
      <c r="AE42" s="327"/>
      <c r="AF42" s="327"/>
      <c r="AG42" s="327"/>
      <c r="AH42" s="327"/>
      <c r="AI42" s="327"/>
      <c r="AJ42" s="327"/>
      <c r="AK42" s="327"/>
      <c r="AL42" s="327"/>
      <c r="AM42" s="327"/>
      <c r="AN42" s="327"/>
      <c r="AO42" s="327"/>
      <c r="AP42" s="327"/>
      <c r="AQ42" s="327"/>
    </row>
    <row r="43" spans="1:43" ht="57" customHeight="1" x14ac:dyDescent="0.25">
      <c r="A43" s="481" t="str">
        <f>'Axe recherche et innovation'!A10</f>
        <v>O</v>
      </c>
      <c r="B43" s="481" t="str">
        <f>'Axe recherche et innovation'!B10</f>
        <v>3.1.5</v>
      </c>
      <c r="C43" s="482" t="str">
        <f>'Axe recherche et innovation'!C10</f>
        <v>Développer, ou contribuer à, des projets de recherche et d’innovation en réponse aux enjeux sociétaux sur les périmètres d'action pertinents (territoriaux, nationaux et internationaux)</v>
      </c>
      <c r="D43" s="390"/>
      <c r="E43" s="434" t="str">
        <f>'Axe recherche et innovation'!D10</f>
        <v>9.5, 12.a, 17.9</v>
      </c>
      <c r="F43" s="384" t="s">
        <v>1191</v>
      </c>
      <c r="G43" s="421"/>
      <c r="H43" s="384" t="s">
        <v>1191</v>
      </c>
      <c r="I43" s="421"/>
      <c r="J43" s="384" t="s">
        <v>1191</v>
      </c>
      <c r="K43" s="421"/>
      <c r="L43" s="384" t="s">
        <v>1191</v>
      </c>
      <c r="M43" s="421"/>
      <c r="N43" s="423"/>
      <c r="O43" s="384" t="s">
        <v>1191</v>
      </c>
      <c r="P43" s="392"/>
      <c r="Q43" s="384" t="s">
        <v>1191</v>
      </c>
      <c r="R43" s="421"/>
      <c r="S43" s="388"/>
      <c r="T43" s="388"/>
      <c r="U43" s="388"/>
      <c r="V43" s="425"/>
      <c r="W43" s="327">
        <f t="shared" si="5"/>
        <v>1</v>
      </c>
      <c r="X43" s="327"/>
      <c r="Y43" s="327"/>
      <c r="Z43" s="327"/>
      <c r="AA43" s="327"/>
      <c r="AB43" s="327"/>
      <c r="AC43" s="327"/>
      <c r="AD43" s="327"/>
      <c r="AE43" s="327"/>
      <c r="AF43" s="327"/>
      <c r="AG43" s="327"/>
      <c r="AH43" s="327"/>
      <c r="AI43" s="327"/>
      <c r="AJ43" s="327"/>
      <c r="AK43" s="327"/>
      <c r="AL43" s="327"/>
      <c r="AM43" s="327"/>
      <c r="AN43" s="327"/>
      <c r="AO43" s="327"/>
      <c r="AP43" s="327"/>
      <c r="AQ43" s="327"/>
    </row>
    <row r="44" spans="1:43" ht="38.25" customHeight="1" x14ac:dyDescent="0.25">
      <c r="A44" s="393" t="str">
        <f>'Axe recherche et innovation'!A11</f>
        <v>S</v>
      </c>
      <c r="B44" s="393" t="str">
        <f>'Axe recherche et innovation'!B11</f>
        <v>3.2</v>
      </c>
      <c r="C44" s="483" t="str">
        <f>'Axe recherche et innovation'!C11</f>
        <v>Développer les interactions sciences société</v>
      </c>
      <c r="D44" s="437" t="s">
        <v>1209</v>
      </c>
      <c r="E44" s="434" t="str">
        <f>'Axe recherche et innovation'!D11</f>
        <v>1, 2, 3, 4, 5, 6, 7,8, 9, 10,11, 12,13,14,15, 16,17</v>
      </c>
      <c r="F44" s="377" t="s">
        <v>1191</v>
      </c>
      <c r="G44" s="426"/>
      <c r="H44" s="377" t="s">
        <v>1191</v>
      </c>
      <c r="I44" s="426"/>
      <c r="J44" s="377" t="s">
        <v>1191</v>
      </c>
      <c r="K44" s="426"/>
      <c r="L44" s="377" t="s">
        <v>1191</v>
      </c>
      <c r="M44" s="426"/>
      <c r="N44" s="427"/>
      <c r="O44" s="377" t="s">
        <v>1191</v>
      </c>
      <c r="P44" s="432"/>
      <c r="Q44" s="377" t="s">
        <v>1191</v>
      </c>
      <c r="R44" s="426"/>
      <c r="S44" s="381"/>
      <c r="T44" s="381"/>
      <c r="U44" s="381"/>
      <c r="V44" s="429"/>
      <c r="W44" s="327"/>
      <c r="X44" s="327"/>
      <c r="Y44" s="327"/>
      <c r="Z44" s="327"/>
      <c r="AA44" s="327"/>
      <c r="AB44" s="327"/>
      <c r="AC44" s="327"/>
      <c r="AD44" s="327"/>
      <c r="AE44" s="327"/>
      <c r="AF44" s="327"/>
      <c r="AG44" s="327"/>
      <c r="AH44" s="327"/>
      <c r="AI44" s="327"/>
      <c r="AJ44" s="327"/>
      <c r="AK44" s="327"/>
      <c r="AL44" s="327"/>
      <c r="AM44" s="327"/>
      <c r="AN44" s="327"/>
      <c r="AO44" s="327"/>
      <c r="AP44" s="327"/>
      <c r="AQ44" s="327"/>
    </row>
    <row r="45" spans="1:43" ht="35.25" customHeight="1" x14ac:dyDescent="0.25">
      <c r="A45" s="481" t="str">
        <f>'Axe recherche et innovation'!A12</f>
        <v>O</v>
      </c>
      <c r="B45" s="481" t="str">
        <f>'Axe recherche et innovation'!B12</f>
        <v>3.2.1</v>
      </c>
      <c r="C45" s="482" t="str">
        <f>'Axe recherche et innovation'!C12</f>
        <v>Favoriser la participation des acteurs de la société aux processus de production de la recherche (science participative)</v>
      </c>
      <c r="D45" s="390"/>
      <c r="E45" s="434" t="str">
        <f>'Axe recherche et innovation'!D12</f>
        <v>6.b, 11.3, 16.7, 17.6, 17.16, 17.19</v>
      </c>
      <c r="F45" s="384" t="s">
        <v>1191</v>
      </c>
      <c r="G45" s="421"/>
      <c r="H45" s="384" t="s">
        <v>1191</v>
      </c>
      <c r="I45" s="421"/>
      <c r="J45" s="384" t="s">
        <v>1191</v>
      </c>
      <c r="K45" s="421"/>
      <c r="L45" s="384" t="s">
        <v>1191</v>
      </c>
      <c r="M45" s="421"/>
      <c r="N45" s="423"/>
      <c r="O45" s="384" t="s">
        <v>1191</v>
      </c>
      <c r="P45" s="392"/>
      <c r="Q45" s="384" t="s">
        <v>1191</v>
      </c>
      <c r="R45" s="421"/>
      <c r="S45" s="388"/>
      <c r="T45" s="388"/>
      <c r="U45" s="388"/>
      <c r="V45" s="425"/>
      <c r="W45" s="327">
        <f t="shared" si="5"/>
        <v>1</v>
      </c>
      <c r="X45" s="327"/>
      <c r="Y45" s="327"/>
      <c r="Z45" s="327"/>
      <c r="AA45" s="327"/>
      <c r="AB45" s="327"/>
      <c r="AC45" s="327"/>
      <c r="AD45" s="327"/>
      <c r="AE45" s="327"/>
      <c r="AF45" s="327"/>
      <c r="AG45" s="327"/>
      <c r="AH45" s="327"/>
      <c r="AI45" s="327"/>
      <c r="AJ45" s="327"/>
      <c r="AK45" s="327"/>
      <c r="AL45" s="327"/>
      <c r="AM45" s="327"/>
      <c r="AN45" s="327"/>
      <c r="AO45" s="327"/>
      <c r="AP45" s="327"/>
      <c r="AQ45" s="327"/>
    </row>
    <row r="46" spans="1:43" ht="41.5" customHeight="1" x14ac:dyDescent="0.25">
      <c r="A46" s="481" t="str">
        <f>'Axe recherche et innovation'!A13</f>
        <v>O</v>
      </c>
      <c r="B46" s="481" t="str">
        <f>'Axe recherche et innovation'!B13</f>
        <v>3.2.2</v>
      </c>
      <c r="C46" s="482" t="str">
        <f>'Axe recherche et innovation'!C13</f>
        <v xml:space="preserve">Intégrer les résultats de la recherche/innovation et des expérimentations de terrain aux programmes de formation (initiale, continue et continuée) et enrichir la recherche par la contribution des apprenant.e.s </v>
      </c>
      <c r="D46" s="390"/>
      <c r="E46" s="434" t="str">
        <f>'Axe recherche et innovation'!D13</f>
        <v>4.4, 4.7, 4.c</v>
      </c>
      <c r="F46" s="384" t="s">
        <v>1191</v>
      </c>
      <c r="G46" s="421"/>
      <c r="H46" s="384" t="s">
        <v>1191</v>
      </c>
      <c r="I46" s="421"/>
      <c r="J46" s="384" t="s">
        <v>1191</v>
      </c>
      <c r="K46" s="421"/>
      <c r="L46" s="384" t="s">
        <v>1191</v>
      </c>
      <c r="M46" s="421"/>
      <c r="N46" s="423"/>
      <c r="O46" s="384" t="s">
        <v>1191</v>
      </c>
      <c r="P46" s="392"/>
      <c r="Q46" s="384" t="s">
        <v>1191</v>
      </c>
      <c r="R46" s="421"/>
      <c r="S46" s="388"/>
      <c r="T46" s="388"/>
      <c r="U46" s="388"/>
      <c r="V46" s="425"/>
      <c r="W46" s="327">
        <f t="shared" si="5"/>
        <v>1</v>
      </c>
      <c r="X46" s="327"/>
      <c r="Y46" s="327"/>
      <c r="Z46" s="327"/>
      <c r="AA46" s="327"/>
      <c r="AB46" s="327"/>
      <c r="AC46" s="327"/>
      <c r="AD46" s="327"/>
      <c r="AE46" s="327"/>
      <c r="AF46" s="327"/>
      <c r="AG46" s="327"/>
      <c r="AH46" s="327"/>
      <c r="AI46" s="327"/>
      <c r="AJ46" s="327"/>
      <c r="AK46" s="327"/>
      <c r="AL46" s="327"/>
      <c r="AM46" s="327"/>
      <c r="AN46" s="327"/>
      <c r="AO46" s="327"/>
      <c r="AP46" s="327"/>
      <c r="AQ46" s="327"/>
    </row>
    <row r="47" spans="1:43" ht="42" customHeight="1" x14ac:dyDescent="0.25">
      <c r="A47" s="481" t="str">
        <f>'Axe recherche et innovation'!A14</f>
        <v>O</v>
      </c>
      <c r="B47" s="481" t="str">
        <f>'Axe recherche et innovation'!B14</f>
        <v>3.2.3</v>
      </c>
      <c r="C47" s="482" t="str">
        <f>'Axe recherche et innovation'!C14</f>
        <v>Transférer les résultats de la recherche vers le monde socio économique et favoriser l'entrepreunariat et l’innovation responsable en réponse aux enjeux sociétaux</v>
      </c>
      <c r="D47" s="390"/>
      <c r="E47" s="434" t="str">
        <f>'Axe recherche et innovation'!D14</f>
        <v>8.3, 9.2, 17.8, 17.17</v>
      </c>
      <c r="F47" s="384" t="s">
        <v>1191</v>
      </c>
      <c r="G47" s="421"/>
      <c r="H47" s="384" t="s">
        <v>1191</v>
      </c>
      <c r="I47" s="421"/>
      <c r="J47" s="384" t="s">
        <v>1191</v>
      </c>
      <c r="K47" s="421"/>
      <c r="L47" s="384" t="s">
        <v>1191</v>
      </c>
      <c r="M47" s="421"/>
      <c r="N47" s="423"/>
      <c r="O47" s="384" t="s">
        <v>1191</v>
      </c>
      <c r="P47" s="392"/>
      <c r="Q47" s="384" t="s">
        <v>1191</v>
      </c>
      <c r="R47" s="421"/>
      <c r="S47" s="388"/>
      <c r="T47" s="388"/>
      <c r="U47" s="388"/>
      <c r="V47" s="425"/>
      <c r="W47" s="327">
        <f t="shared" si="5"/>
        <v>1</v>
      </c>
      <c r="X47" s="327"/>
      <c r="Y47" s="327"/>
      <c r="Z47" s="327"/>
      <c r="AA47" s="327"/>
      <c r="AB47" s="327"/>
      <c r="AC47" s="327"/>
      <c r="AD47" s="327"/>
      <c r="AE47" s="327"/>
      <c r="AF47" s="327"/>
      <c r="AG47" s="327"/>
      <c r="AH47" s="327"/>
      <c r="AI47" s="327"/>
      <c r="AJ47" s="327"/>
      <c r="AK47" s="327"/>
      <c r="AL47" s="327"/>
      <c r="AM47" s="327"/>
      <c r="AN47" s="327"/>
      <c r="AO47" s="327"/>
      <c r="AP47" s="327"/>
      <c r="AQ47" s="327"/>
    </row>
    <row r="48" spans="1:43" ht="35.25" customHeight="1" x14ac:dyDescent="0.25">
      <c r="A48" s="481" t="str">
        <f>'Axe recherche et innovation'!A15</f>
        <v>O</v>
      </c>
      <c r="B48" s="481" t="str">
        <f>'Axe recherche et innovation'!B15</f>
        <v>3.2.4</v>
      </c>
      <c r="C48" s="482" t="str">
        <f>'Axe recherche et innovation'!C15</f>
        <v>Diffuser les résultats de la recherche et de l’innovation vers le grand public</v>
      </c>
      <c r="D48" s="390"/>
      <c r="E48" s="434" t="str">
        <f>'Axe recherche et innovation'!D15</f>
        <v>9.2, 11.4, 11.a, 16.10</v>
      </c>
      <c r="F48" s="384" t="s">
        <v>1191</v>
      </c>
      <c r="G48" s="421"/>
      <c r="H48" s="384" t="s">
        <v>1191</v>
      </c>
      <c r="I48" s="421"/>
      <c r="J48" s="384" t="s">
        <v>1191</v>
      </c>
      <c r="K48" s="421"/>
      <c r="L48" s="384" t="s">
        <v>1191</v>
      </c>
      <c r="M48" s="421"/>
      <c r="N48" s="423"/>
      <c r="O48" s="384" t="s">
        <v>1191</v>
      </c>
      <c r="P48" s="392"/>
      <c r="Q48" s="384" t="s">
        <v>1191</v>
      </c>
      <c r="R48" s="421"/>
      <c r="S48" s="388"/>
      <c r="T48" s="388"/>
      <c r="U48" s="388"/>
      <c r="V48" s="425"/>
      <c r="W48" s="327">
        <f t="shared" si="5"/>
        <v>1</v>
      </c>
      <c r="X48" s="327"/>
      <c r="Y48" s="327"/>
      <c r="Z48" s="327"/>
      <c r="AA48" s="327"/>
      <c r="AB48" s="327"/>
      <c r="AC48" s="327"/>
      <c r="AD48" s="327"/>
      <c r="AE48" s="327"/>
      <c r="AF48" s="327"/>
      <c r="AG48" s="327"/>
      <c r="AH48" s="327"/>
      <c r="AI48" s="327"/>
      <c r="AJ48" s="327"/>
      <c r="AK48" s="327"/>
      <c r="AL48" s="327"/>
      <c r="AM48" s="327"/>
      <c r="AN48" s="327"/>
      <c r="AO48" s="327"/>
      <c r="AP48" s="327"/>
      <c r="AQ48" s="327"/>
    </row>
    <row r="49" spans="1:43" ht="35.25" customHeight="1" x14ac:dyDescent="0.25">
      <c r="A49" s="481" t="str">
        <f>'Axe recherche et innovation'!A16</f>
        <v>O</v>
      </c>
      <c r="B49" s="481" t="str">
        <f>'Axe recherche et innovation'!B16</f>
        <v>3.2.5</v>
      </c>
      <c r="C49" s="482" t="str">
        <f>'Axe recherche et innovation'!C16</f>
        <v>Aider à la décision en matière de politiques publiques (Etat et Collectivités) par l'accompagnement (expertise, conseil, remontée des attentes sociétales)</v>
      </c>
      <c r="D49" s="390"/>
      <c r="E49" s="434" t="str">
        <f>'Axe recherche et innovation'!D16</f>
        <v>10.3, 13.2, 17.7</v>
      </c>
      <c r="F49" s="384" t="s">
        <v>1191</v>
      </c>
      <c r="G49" s="421"/>
      <c r="H49" s="384" t="s">
        <v>1191</v>
      </c>
      <c r="I49" s="421"/>
      <c r="J49" s="384" t="s">
        <v>1191</v>
      </c>
      <c r="K49" s="421"/>
      <c r="L49" s="384" t="s">
        <v>1191</v>
      </c>
      <c r="M49" s="421"/>
      <c r="N49" s="423"/>
      <c r="O49" s="384" t="s">
        <v>1191</v>
      </c>
      <c r="P49" s="392"/>
      <c r="Q49" s="384" t="s">
        <v>1191</v>
      </c>
      <c r="R49" s="421"/>
      <c r="S49" s="388"/>
      <c r="T49" s="388"/>
      <c r="U49" s="388"/>
      <c r="V49" s="425"/>
      <c r="W49" s="327">
        <f t="shared" si="5"/>
        <v>1</v>
      </c>
      <c r="X49" s="327"/>
      <c r="Y49" s="327"/>
      <c r="Z49" s="327"/>
      <c r="AA49" s="327"/>
      <c r="AB49" s="327"/>
      <c r="AC49" s="327"/>
      <c r="AD49" s="327"/>
      <c r="AE49" s="327"/>
      <c r="AF49" s="327"/>
      <c r="AG49" s="327"/>
      <c r="AH49" s="327"/>
      <c r="AI49" s="327"/>
      <c r="AJ49" s="327"/>
      <c r="AK49" s="327"/>
      <c r="AL49" s="327"/>
      <c r="AM49" s="327"/>
      <c r="AN49" s="327"/>
      <c r="AO49" s="327"/>
      <c r="AP49" s="327"/>
      <c r="AQ49" s="327"/>
    </row>
    <row r="50" spans="1:43" ht="48.5" customHeight="1" x14ac:dyDescent="0.25">
      <c r="A50" s="393" t="str">
        <f>'Axe recherche et innovation'!A17</f>
        <v>S</v>
      </c>
      <c r="B50" s="393" t="str">
        <f>'Axe recherche et innovation'!B17</f>
        <v>3.3</v>
      </c>
      <c r="C50" s="483" t="str">
        <f>'Axe recherche et innovation'!C17</f>
        <v>Promouvoir et favoriser un dispositif de réflexion éthique au regard de l’exercice de la responsabilité de la recherche et de l’innovation</v>
      </c>
      <c r="D50" s="437" t="s">
        <v>1209</v>
      </c>
      <c r="E50" s="434" t="str">
        <f>'Axe recherche et innovation'!D17</f>
        <v>4, 12, 16,17</v>
      </c>
      <c r="F50" s="377" t="s">
        <v>1191</v>
      </c>
      <c r="G50" s="426"/>
      <c r="H50" s="377" t="s">
        <v>1191</v>
      </c>
      <c r="I50" s="426"/>
      <c r="J50" s="377" t="s">
        <v>1191</v>
      </c>
      <c r="K50" s="426"/>
      <c r="L50" s="377" t="s">
        <v>1191</v>
      </c>
      <c r="M50" s="426"/>
      <c r="N50" s="427"/>
      <c r="O50" s="377" t="s">
        <v>1191</v>
      </c>
      <c r="P50" s="432"/>
      <c r="Q50" s="377" t="s">
        <v>1191</v>
      </c>
      <c r="R50" s="426"/>
      <c r="S50" s="381"/>
      <c r="T50" s="381"/>
      <c r="U50" s="381"/>
      <c r="V50" s="429"/>
      <c r="W50" s="327"/>
      <c r="X50" s="327"/>
      <c r="Y50" s="327"/>
      <c r="Z50" s="327"/>
      <c r="AA50" s="327"/>
      <c r="AB50" s="327"/>
      <c r="AC50" s="327"/>
      <c r="AD50" s="327"/>
      <c r="AE50" s="327"/>
      <c r="AF50" s="327"/>
      <c r="AG50" s="327"/>
      <c r="AH50" s="327"/>
      <c r="AI50" s="327"/>
      <c r="AJ50" s="327"/>
      <c r="AK50" s="327"/>
      <c r="AL50" s="327"/>
      <c r="AM50" s="327"/>
      <c r="AN50" s="327"/>
      <c r="AO50" s="327"/>
      <c r="AP50" s="327"/>
      <c r="AQ50" s="327"/>
    </row>
    <row r="51" spans="1:43" ht="40.5" customHeight="1" x14ac:dyDescent="0.25">
      <c r="A51" s="481" t="str">
        <f>'Axe recherche et innovation'!A18</f>
        <v>O</v>
      </c>
      <c r="B51" s="481" t="str">
        <f>'Axe recherche et innovation'!B18</f>
        <v>3.3.1</v>
      </c>
      <c r="C51" s="482" t="str">
        <f>'Axe recherche et innovation'!C18</f>
        <v>Identifier et mettre en œuvre un environnement et des pratiques permettant le respect de l’intégrité scientifique dans la R&amp;I</v>
      </c>
      <c r="D51" s="390"/>
      <c r="E51" s="434" t="str">
        <f>'Axe recherche et innovation'!D18</f>
        <v>16.5</v>
      </c>
      <c r="F51" s="384" t="s">
        <v>1191</v>
      </c>
      <c r="G51" s="421"/>
      <c r="H51" s="384" t="s">
        <v>1191</v>
      </c>
      <c r="I51" s="421"/>
      <c r="J51" s="384" t="s">
        <v>1191</v>
      </c>
      <c r="K51" s="421"/>
      <c r="L51" s="384" t="s">
        <v>1191</v>
      </c>
      <c r="M51" s="421"/>
      <c r="N51" s="423"/>
      <c r="O51" s="384" t="s">
        <v>1191</v>
      </c>
      <c r="P51" s="392"/>
      <c r="Q51" s="384" t="s">
        <v>1191</v>
      </c>
      <c r="R51" s="421"/>
      <c r="S51" s="388"/>
      <c r="T51" s="388"/>
      <c r="U51" s="388"/>
      <c r="V51" s="425"/>
      <c r="W51" s="327">
        <f t="shared" si="5"/>
        <v>1</v>
      </c>
      <c r="X51" s="327"/>
      <c r="Y51" s="327"/>
      <c r="Z51" s="327"/>
      <c r="AA51" s="327"/>
      <c r="AB51" s="327"/>
      <c r="AC51" s="327"/>
      <c r="AD51" s="327"/>
      <c r="AE51" s="327"/>
      <c r="AF51" s="327"/>
      <c r="AG51" s="327"/>
      <c r="AH51" s="327"/>
      <c r="AI51" s="327"/>
      <c r="AJ51" s="327"/>
      <c r="AK51" s="327"/>
      <c r="AL51" s="327"/>
      <c r="AM51" s="327"/>
      <c r="AN51" s="327"/>
      <c r="AO51" s="327"/>
      <c r="AP51" s="327"/>
      <c r="AQ51" s="327"/>
    </row>
    <row r="52" spans="1:43" ht="47.5" customHeight="1" thickBot="1" x14ac:dyDescent="0.3">
      <c r="A52" s="481" t="str">
        <f>'Axe recherche et innovation'!A19</f>
        <v>O</v>
      </c>
      <c r="B52" s="481" t="str">
        <f>'Axe recherche et innovation'!B19</f>
        <v>3.3.2</v>
      </c>
      <c r="C52" s="482" t="str">
        <f>'Axe recherche et innovation'!C19</f>
        <v>Promouvoir une ouverture de la diffusion des savoirs et des données scientifiques prenant en compte les cadres reglementaires et les presciptions de donneurs d'ordres en terme de science ouverte et d'ouverture des données</v>
      </c>
      <c r="D52" s="390"/>
      <c r="E52" s="434" t="str">
        <f>'Axe recherche et innovation'!D19</f>
        <v>4.7, 12.8, 16.10</v>
      </c>
      <c r="F52" s="384" t="s">
        <v>1191</v>
      </c>
      <c r="G52" s="421"/>
      <c r="H52" s="384" t="s">
        <v>1191</v>
      </c>
      <c r="I52" s="421"/>
      <c r="J52" s="384" t="s">
        <v>1191</v>
      </c>
      <c r="K52" s="421"/>
      <c r="L52" s="384" t="s">
        <v>1191</v>
      </c>
      <c r="M52" s="421"/>
      <c r="N52" s="423"/>
      <c r="O52" s="384" t="s">
        <v>1191</v>
      </c>
      <c r="P52" s="392"/>
      <c r="Q52" s="384" t="s">
        <v>1191</v>
      </c>
      <c r="R52" s="421"/>
      <c r="S52" s="388"/>
      <c r="T52" s="388"/>
      <c r="U52" s="388"/>
      <c r="V52" s="425"/>
      <c r="W52" s="327">
        <f t="shared" si="5"/>
        <v>1</v>
      </c>
      <c r="X52" s="327"/>
      <c r="Y52" s="327"/>
      <c r="Z52" s="327"/>
      <c r="AA52" s="327"/>
      <c r="AB52" s="327"/>
      <c r="AC52" s="327"/>
      <c r="AD52" s="327"/>
      <c r="AE52" s="327"/>
      <c r="AF52" s="327"/>
      <c r="AG52" s="327"/>
      <c r="AH52" s="327"/>
      <c r="AI52" s="327"/>
      <c r="AJ52" s="327"/>
      <c r="AK52" s="327"/>
      <c r="AL52" s="327"/>
      <c r="AM52" s="327"/>
      <c r="AN52" s="327"/>
      <c r="AO52" s="327"/>
      <c r="AP52" s="327"/>
      <c r="AQ52" s="327"/>
    </row>
    <row r="53" spans="1:43" ht="30.75" customHeight="1" thickBot="1" x14ac:dyDescent="0.35">
      <c r="A53" s="398"/>
      <c r="B53" s="399"/>
      <c r="C53" s="401" t="s">
        <v>1229</v>
      </c>
      <c r="D53" s="400"/>
      <c r="E53" s="438"/>
      <c r="F53" s="403"/>
      <c r="G53" s="404"/>
      <c r="H53" s="405"/>
      <c r="I53" s="404"/>
      <c r="J53" s="405"/>
      <c r="K53" s="404"/>
      <c r="L53" s="405"/>
      <c r="M53" s="406"/>
      <c r="N53" s="407"/>
      <c r="O53" s="405"/>
      <c r="P53" s="408"/>
      <c r="Q53" s="405"/>
      <c r="R53" s="404"/>
      <c r="S53" s="404"/>
      <c r="T53" s="409"/>
      <c r="U53" s="410"/>
      <c r="V53" s="371"/>
      <c r="W53" s="327"/>
      <c r="X53" s="327"/>
      <c r="Y53" s="327"/>
      <c r="Z53" s="327"/>
      <c r="AA53" s="327"/>
      <c r="AB53" s="327"/>
      <c r="AC53" s="327"/>
      <c r="AD53" s="327"/>
      <c r="AE53" s="327"/>
      <c r="AF53" s="327"/>
      <c r="AG53" s="327"/>
      <c r="AH53" s="327"/>
      <c r="AI53" s="327"/>
      <c r="AJ53" s="327"/>
      <c r="AK53" s="327"/>
      <c r="AL53" s="327"/>
      <c r="AM53" s="327"/>
      <c r="AN53" s="327"/>
      <c r="AO53" s="327"/>
      <c r="AP53" s="327"/>
      <c r="AQ53" s="327"/>
    </row>
    <row r="54" spans="1:43" ht="59" customHeight="1" thickBot="1" x14ac:dyDescent="0.3">
      <c r="A54" s="439" t="str">
        <f>'Axe environnement'!A4</f>
        <v>S</v>
      </c>
      <c r="B54" s="439" t="str">
        <f>'Axe environnement'!B4</f>
        <v>4.1</v>
      </c>
      <c r="C54" s="457" t="str">
        <f>'Axe environnement'!C4</f>
        <v xml:space="preserve">Développer une politique de diminution des émissions de gaz à effet de serre et d'utilisation durable et de réduction de la consommation des ressources
</v>
      </c>
      <c r="D54" s="440" t="s">
        <v>1209</v>
      </c>
      <c r="E54" s="441" t="str">
        <f>'Axe environnement'!D4</f>
        <v>3;4;6;7; 8;9;11;12;13;14;15;16</v>
      </c>
      <c r="F54" s="377" t="s">
        <v>1191</v>
      </c>
      <c r="G54" s="426"/>
      <c r="H54" s="377" t="s">
        <v>1191</v>
      </c>
      <c r="I54" s="426"/>
      <c r="J54" s="377" t="s">
        <v>1191</v>
      </c>
      <c r="K54" s="426"/>
      <c r="L54" s="377" t="s">
        <v>1191</v>
      </c>
      <c r="M54" s="426"/>
      <c r="N54" s="435"/>
      <c r="O54" s="377" t="s">
        <v>1191</v>
      </c>
      <c r="P54" s="436"/>
      <c r="Q54" s="377" t="s">
        <v>1191</v>
      </c>
      <c r="R54" s="426"/>
      <c r="S54" s="381"/>
      <c r="T54" s="381"/>
      <c r="U54" s="381"/>
      <c r="V54" s="429"/>
      <c r="W54" s="327"/>
      <c r="X54" s="327"/>
      <c r="Y54" s="327"/>
      <c r="Z54" s="327"/>
      <c r="AA54" s="327"/>
      <c r="AB54" s="327"/>
      <c r="AC54" s="327"/>
      <c r="AD54" s="327"/>
      <c r="AE54" s="327"/>
      <c r="AF54" s="327"/>
      <c r="AG54" s="327"/>
      <c r="AH54" s="327"/>
      <c r="AI54" s="327"/>
      <c r="AJ54" s="327"/>
      <c r="AK54" s="327"/>
      <c r="AL54" s="327"/>
      <c r="AM54" s="327"/>
      <c r="AN54" s="327"/>
      <c r="AO54" s="327"/>
      <c r="AP54" s="327"/>
      <c r="AQ54" s="327"/>
    </row>
    <row r="55" spans="1:43" ht="37.5" customHeight="1" thickBot="1" x14ac:dyDescent="0.3">
      <c r="A55" s="486" t="str">
        <f>'Axe environnement'!A5</f>
        <v>O</v>
      </c>
      <c r="B55" s="486" t="str">
        <f>'Axe environnement'!B5</f>
        <v>4.1.1</v>
      </c>
      <c r="C55" s="487" t="str">
        <f>'Axe environnement'!C5</f>
        <v>Réduire les émissions et les pratiques émettant des gaz à effet de serre</v>
      </c>
      <c r="D55" s="390"/>
      <c r="E55" s="441" t="str">
        <f>'Axe environnement'!D5</f>
        <v>7.2;7.3;9.1;9.4;9.5;
11.3;12.7;13.3</v>
      </c>
      <c r="F55" s="384" t="s">
        <v>1191</v>
      </c>
      <c r="G55" s="443"/>
      <c r="H55" s="384" t="s">
        <v>1191</v>
      </c>
      <c r="I55" s="443"/>
      <c r="J55" s="384" t="s">
        <v>1191</v>
      </c>
      <c r="K55" s="443"/>
      <c r="L55" s="384" t="s">
        <v>1191</v>
      </c>
      <c r="M55" s="443"/>
      <c r="N55" s="444"/>
      <c r="O55" s="384" t="s">
        <v>1191</v>
      </c>
      <c r="P55" s="445"/>
      <c r="Q55" s="384" t="s">
        <v>1191</v>
      </c>
      <c r="R55" s="443"/>
      <c r="S55" s="388"/>
      <c r="T55" s="388"/>
      <c r="U55" s="388"/>
      <c r="V55" s="389"/>
      <c r="W55" s="327">
        <f t="shared" ref="W55:W59" si="6">IF(Q55="oui",1,"")</f>
        <v>1</v>
      </c>
      <c r="X55" s="327"/>
      <c r="Y55" s="327"/>
      <c r="Z55" s="327"/>
      <c r="AA55" s="327"/>
      <c r="AB55" s="327"/>
      <c r="AC55" s="327"/>
      <c r="AD55" s="327"/>
      <c r="AE55" s="327"/>
      <c r="AF55" s="327"/>
      <c r="AG55" s="327"/>
      <c r="AH55" s="327"/>
      <c r="AI55" s="327"/>
      <c r="AJ55" s="327"/>
      <c r="AK55" s="327"/>
      <c r="AL55" s="327"/>
      <c r="AM55" s="327"/>
      <c r="AN55" s="327"/>
      <c r="AO55" s="327"/>
      <c r="AP55" s="327"/>
      <c r="AQ55" s="327"/>
    </row>
    <row r="56" spans="1:43" ht="48.75" customHeight="1" thickBot="1" x14ac:dyDescent="0.3">
      <c r="A56" s="486" t="str">
        <f>'Axe environnement'!A6</f>
        <v>O</v>
      </c>
      <c r="B56" s="486" t="str">
        <f>'Axe environnement'!B6</f>
        <v>4.1.2</v>
      </c>
      <c r="C56" s="487" t="str">
        <f>'Axe environnement'!C6</f>
        <v>Mettre en œuvre et intégrer des critères environnementaux, sociaux et de performance énergétique au regard des usages au cahier des charges sur le bâti</v>
      </c>
      <c r="D56" s="390"/>
      <c r="E56" s="441" t="str">
        <f>'Axe environnement'!D6</f>
        <v>7.1;7.2;7.3;11.6;11.b</v>
      </c>
      <c r="F56" s="384" t="s">
        <v>1191</v>
      </c>
      <c r="G56" s="443"/>
      <c r="H56" s="384" t="s">
        <v>1191</v>
      </c>
      <c r="I56" s="443"/>
      <c r="J56" s="384" t="s">
        <v>1191</v>
      </c>
      <c r="K56" s="443"/>
      <c r="L56" s="384" t="s">
        <v>1191</v>
      </c>
      <c r="M56" s="443"/>
      <c r="N56" s="444"/>
      <c r="O56" s="384" t="s">
        <v>1191</v>
      </c>
      <c r="P56" s="446"/>
      <c r="Q56" s="384" t="s">
        <v>1191</v>
      </c>
      <c r="R56" s="443"/>
      <c r="S56" s="388"/>
      <c r="T56" s="388"/>
      <c r="U56" s="388"/>
      <c r="V56" s="389"/>
      <c r="W56" s="327">
        <f t="shared" si="6"/>
        <v>1</v>
      </c>
      <c r="X56" s="327"/>
      <c r="Y56" s="327"/>
      <c r="Z56" s="327"/>
      <c r="AA56" s="327"/>
      <c r="AB56" s="327"/>
      <c r="AC56" s="327"/>
      <c r="AD56" s="327"/>
      <c r="AE56" s="327"/>
      <c r="AF56" s="327"/>
      <c r="AG56" s="327"/>
      <c r="AH56" s="327"/>
      <c r="AI56" s="327"/>
      <c r="AJ56" s="327"/>
      <c r="AK56" s="327"/>
      <c r="AL56" s="327"/>
      <c r="AM56" s="327"/>
      <c r="AN56" s="327"/>
      <c r="AO56" s="327"/>
      <c r="AP56" s="327"/>
      <c r="AQ56" s="327"/>
    </row>
    <row r="57" spans="1:43" ht="42.75" customHeight="1" thickBot="1" x14ac:dyDescent="0.3">
      <c r="A57" s="486" t="str">
        <f>'Axe environnement'!A7</f>
        <v>O</v>
      </c>
      <c r="B57" s="486" t="str">
        <f>'Axe environnement'!B7</f>
        <v>4.1.3</v>
      </c>
      <c r="C57" s="487" t="str">
        <f>'Axe environnement'!C7</f>
        <v>Mettre en place une gestion des déplacements des parties prenantes internes et une politique incitative de déplacements alternatifs</v>
      </c>
      <c r="D57" s="390"/>
      <c r="E57" s="441" t="str">
        <f>'Axe environnement'!D7</f>
        <v>11.2;11.3;12.8</v>
      </c>
      <c r="F57" s="384" t="s">
        <v>1191</v>
      </c>
      <c r="G57" s="447"/>
      <c r="H57" s="384" t="s">
        <v>1191</v>
      </c>
      <c r="I57" s="443"/>
      <c r="J57" s="384" t="s">
        <v>1191</v>
      </c>
      <c r="K57" s="443"/>
      <c r="L57" s="384" t="s">
        <v>1191</v>
      </c>
      <c r="M57" s="443"/>
      <c r="N57" s="444"/>
      <c r="O57" s="384" t="s">
        <v>1191</v>
      </c>
      <c r="P57" s="446"/>
      <c r="Q57" s="384" t="s">
        <v>1191</v>
      </c>
      <c r="R57" s="443"/>
      <c r="S57" s="388"/>
      <c r="T57" s="388"/>
      <c r="U57" s="388"/>
      <c r="V57" s="389"/>
      <c r="W57" s="327">
        <f t="shared" si="6"/>
        <v>1</v>
      </c>
      <c r="X57" s="327"/>
      <c r="Y57" s="327"/>
      <c r="Z57" s="327"/>
      <c r="AA57" s="327"/>
      <c r="AB57" s="327"/>
      <c r="AC57" s="327"/>
      <c r="AD57" s="327"/>
      <c r="AE57" s="327"/>
      <c r="AF57" s="327"/>
      <c r="AG57" s="327"/>
      <c r="AH57" s="327"/>
      <c r="AI57" s="327"/>
      <c r="AJ57" s="327"/>
      <c r="AK57" s="327"/>
      <c r="AL57" s="327"/>
      <c r="AM57" s="327"/>
      <c r="AN57" s="327"/>
      <c r="AO57" s="327"/>
      <c r="AP57" s="327"/>
      <c r="AQ57" s="327"/>
    </row>
    <row r="58" spans="1:43" ht="38.25" customHeight="1" thickBot="1" x14ac:dyDescent="0.3">
      <c r="A58" s="486" t="str">
        <f>'Axe environnement'!A8</f>
        <v>O</v>
      </c>
      <c r="B58" s="486" t="str">
        <f>'Axe environnement'!B8</f>
        <v>4.1.4</v>
      </c>
      <c r="C58" s="487" t="str">
        <f>'Axe environnement'!C8</f>
        <v xml:space="preserve">Mettre en place un management énergétique des établissements et des actions pour améliorer le comportement des parties prenantes internes </v>
      </c>
      <c r="D58" s="390"/>
      <c r="E58" s="441" t="str">
        <f>'Axe environnement'!D8</f>
        <v>4.7;7.2;7.3;11.b;8.4; 12.7;12.8</v>
      </c>
      <c r="F58" s="384" t="s">
        <v>1191</v>
      </c>
      <c r="G58" s="443"/>
      <c r="H58" s="384" t="s">
        <v>1191</v>
      </c>
      <c r="I58" s="443"/>
      <c r="J58" s="384" t="s">
        <v>1191</v>
      </c>
      <c r="K58" s="443"/>
      <c r="L58" s="384" t="s">
        <v>1191</v>
      </c>
      <c r="M58" s="443"/>
      <c r="N58" s="444"/>
      <c r="O58" s="384" t="s">
        <v>1191</v>
      </c>
      <c r="P58" s="446"/>
      <c r="Q58" s="384" t="s">
        <v>1191</v>
      </c>
      <c r="R58" s="443"/>
      <c r="S58" s="388"/>
      <c r="T58" s="388"/>
      <c r="U58" s="388"/>
      <c r="V58" s="389"/>
      <c r="W58" s="327">
        <f t="shared" si="6"/>
        <v>1</v>
      </c>
      <c r="X58" s="327"/>
      <c r="Y58" s="327"/>
      <c r="Z58" s="327"/>
      <c r="AA58" s="327"/>
      <c r="AB58" s="327"/>
      <c r="AC58" s="327"/>
      <c r="AD58" s="327"/>
      <c r="AE58" s="327"/>
      <c r="AF58" s="327"/>
      <c r="AG58" s="327"/>
      <c r="AH58" s="327"/>
      <c r="AI58" s="327"/>
      <c r="AJ58" s="327"/>
      <c r="AK58" s="327"/>
      <c r="AL58" s="327"/>
      <c r="AM58" s="327"/>
      <c r="AN58" s="327"/>
      <c r="AO58" s="327"/>
      <c r="AP58" s="327"/>
      <c r="AQ58" s="327"/>
    </row>
    <row r="59" spans="1:43" ht="45.75" customHeight="1" thickBot="1" x14ac:dyDescent="0.3">
      <c r="A59" s="486" t="str">
        <f>'Axe environnement'!A9</f>
        <v>O</v>
      </c>
      <c r="B59" s="486" t="str">
        <f>'Axe environnement'!B9</f>
        <v>4.1.5</v>
      </c>
      <c r="C59" s="487" t="str">
        <f>'Axe environnement'!C9</f>
        <v xml:space="preserve">Réduire et optimiser la consommation d'eau </v>
      </c>
      <c r="D59" s="390"/>
      <c r="E59" s="441" t="str">
        <f>'Axe environnement'!D9</f>
        <v>3.9;6.3;6.4;6.b;8.4</v>
      </c>
      <c r="F59" s="384" t="s">
        <v>1191</v>
      </c>
      <c r="G59" s="443"/>
      <c r="H59" s="384" t="s">
        <v>1191</v>
      </c>
      <c r="I59" s="443"/>
      <c r="J59" s="384" t="s">
        <v>1191</v>
      </c>
      <c r="K59" s="443"/>
      <c r="L59" s="384" t="s">
        <v>1191</v>
      </c>
      <c r="M59" s="443"/>
      <c r="N59" s="444"/>
      <c r="O59" s="384" t="s">
        <v>1191</v>
      </c>
      <c r="P59" s="449"/>
      <c r="Q59" s="384" t="s">
        <v>1191</v>
      </c>
      <c r="R59" s="443"/>
      <c r="S59" s="388"/>
      <c r="T59" s="388"/>
      <c r="U59" s="388"/>
      <c r="V59" s="389"/>
      <c r="W59" s="327">
        <f t="shared" si="6"/>
        <v>1</v>
      </c>
      <c r="X59" s="327"/>
      <c r="Y59" s="327"/>
      <c r="Z59" s="327"/>
      <c r="AA59" s="327"/>
      <c r="AB59" s="327"/>
      <c r="AC59" s="327"/>
      <c r="AD59" s="327"/>
      <c r="AE59" s="327"/>
      <c r="AF59" s="327"/>
      <c r="AG59" s="327"/>
      <c r="AH59" s="327"/>
      <c r="AI59" s="327"/>
      <c r="AJ59" s="327"/>
      <c r="AK59" s="327"/>
      <c r="AL59" s="327"/>
      <c r="AM59" s="327"/>
      <c r="AN59" s="327"/>
      <c r="AO59" s="327"/>
      <c r="AP59" s="327"/>
      <c r="AQ59" s="327"/>
    </row>
    <row r="60" spans="1:43" ht="34.5" customHeight="1" thickBot="1" x14ac:dyDescent="0.3">
      <c r="A60" s="439" t="str">
        <f>'Axe environnement'!A10</f>
        <v>S</v>
      </c>
      <c r="B60" s="439" t="str">
        <f>'Axe environnement'!B10</f>
        <v>4.2</v>
      </c>
      <c r="C60" s="457" t="str">
        <f>'Axe environnement'!C10</f>
        <v>Développer une politique de prévention et de réduction des atteintes à l'environnement (dont les pollutions)</v>
      </c>
      <c r="D60" s="437" t="s">
        <v>1209</v>
      </c>
      <c r="E60" s="441" t="str">
        <f>'Axe environnement'!D10</f>
        <v>6;7;11;12; 3</v>
      </c>
      <c r="F60" s="377" t="s">
        <v>1191</v>
      </c>
      <c r="G60" s="426"/>
      <c r="H60" s="377" t="s">
        <v>1191</v>
      </c>
      <c r="I60" s="426"/>
      <c r="J60" s="377" t="s">
        <v>1191</v>
      </c>
      <c r="K60" s="426"/>
      <c r="L60" s="377" t="s">
        <v>1191</v>
      </c>
      <c r="M60" s="426"/>
      <c r="N60" s="427"/>
      <c r="O60" s="377" t="s">
        <v>1191</v>
      </c>
      <c r="P60" s="428"/>
      <c r="Q60" s="377" t="s">
        <v>1191</v>
      </c>
      <c r="R60" s="426"/>
      <c r="S60" s="381"/>
      <c r="T60" s="381"/>
      <c r="U60" s="381"/>
      <c r="V60" s="429"/>
      <c r="W60" s="327"/>
      <c r="X60" s="327"/>
      <c r="Y60" s="327"/>
      <c r="Z60" s="327"/>
      <c r="AA60" s="327"/>
      <c r="AB60" s="327"/>
      <c r="AC60" s="327"/>
      <c r="AD60" s="327"/>
      <c r="AE60" s="327"/>
      <c r="AF60" s="327"/>
      <c r="AG60" s="327"/>
      <c r="AH60" s="327"/>
      <c r="AI60" s="327"/>
      <c r="AJ60" s="327"/>
      <c r="AK60" s="327"/>
      <c r="AL60" s="327"/>
      <c r="AM60" s="327"/>
      <c r="AN60" s="327"/>
      <c r="AO60" s="327"/>
      <c r="AP60" s="327"/>
      <c r="AQ60" s="327"/>
    </row>
    <row r="61" spans="1:43" ht="45" customHeight="1" thickBot="1" x14ac:dyDescent="0.3">
      <c r="A61" s="486" t="str">
        <f>'Axe environnement'!A11</f>
        <v>O</v>
      </c>
      <c r="B61" s="486" t="str">
        <f>'Axe environnement'!B11</f>
        <v>4.2.1</v>
      </c>
      <c r="C61" s="487" t="str">
        <f>'Axe environnement'!C11</f>
        <v>Améliorer la gestion des effluents liquides organiques (réduction, contrôle, traitement)</v>
      </c>
      <c r="D61" s="390"/>
      <c r="E61" s="441" t="str">
        <f>'Axe environnement'!D11</f>
        <v>6.3;12.4;6.2;6.b;
11.6;12.7;3.9</v>
      </c>
      <c r="F61" s="384" t="s">
        <v>1191</v>
      </c>
      <c r="G61" s="443"/>
      <c r="H61" s="384" t="s">
        <v>1191</v>
      </c>
      <c r="I61" s="443"/>
      <c r="J61" s="384" t="s">
        <v>1191</v>
      </c>
      <c r="K61" s="443"/>
      <c r="L61" s="384" t="s">
        <v>1191</v>
      </c>
      <c r="M61" s="443"/>
      <c r="N61" s="444"/>
      <c r="O61" s="384" t="s">
        <v>1191</v>
      </c>
      <c r="P61" s="445"/>
      <c r="Q61" s="384" t="s">
        <v>1191</v>
      </c>
      <c r="R61" s="443"/>
      <c r="S61" s="388"/>
      <c r="T61" s="388"/>
      <c r="U61" s="388"/>
      <c r="V61" s="389"/>
      <c r="W61" s="327">
        <f t="shared" ref="W61:W65" si="7">IF(Q61="oui",1,"")</f>
        <v>1</v>
      </c>
      <c r="X61" s="327"/>
      <c r="Y61" s="327"/>
      <c r="Z61" s="327"/>
      <c r="AA61" s="327"/>
      <c r="AB61" s="327"/>
      <c r="AC61" s="327"/>
      <c r="AD61" s="327"/>
      <c r="AE61" s="327"/>
      <c r="AF61" s="327"/>
      <c r="AG61" s="327"/>
      <c r="AH61" s="327"/>
      <c r="AI61" s="327"/>
      <c r="AJ61" s="327"/>
      <c r="AK61" s="327"/>
      <c r="AL61" s="327"/>
      <c r="AM61" s="327"/>
      <c r="AN61" s="327"/>
      <c r="AO61" s="327"/>
      <c r="AP61" s="327"/>
      <c r="AQ61" s="327"/>
    </row>
    <row r="62" spans="1:43" ht="34.5" customHeight="1" thickBot="1" x14ac:dyDescent="0.3">
      <c r="A62" s="486" t="str">
        <f>'Axe environnement'!A12</f>
        <v>O</v>
      </c>
      <c r="B62" s="486" t="str">
        <f>'Axe environnement'!B12</f>
        <v>4.2.2</v>
      </c>
      <c r="C62" s="487" t="str">
        <f>'Axe environnement'!C12</f>
        <v>Réduire, ré-utiliser, recycler les déchets assimilés aux ordures ménagères</v>
      </c>
      <c r="D62" s="390"/>
      <c r="E62" s="441" t="str">
        <f>'Axe environnement'!D12</f>
        <v>11.6;12.3;12.5;12.7;3.9</v>
      </c>
      <c r="F62" s="384" t="s">
        <v>1191</v>
      </c>
      <c r="G62" s="443"/>
      <c r="H62" s="384" t="s">
        <v>1191</v>
      </c>
      <c r="I62" s="443"/>
      <c r="J62" s="384" t="s">
        <v>1191</v>
      </c>
      <c r="K62" s="443"/>
      <c r="L62" s="384" t="s">
        <v>1191</v>
      </c>
      <c r="M62" s="443"/>
      <c r="N62" s="444"/>
      <c r="O62" s="384" t="s">
        <v>1191</v>
      </c>
      <c r="P62" s="445"/>
      <c r="Q62" s="384" t="s">
        <v>1191</v>
      </c>
      <c r="R62" s="443"/>
      <c r="S62" s="388"/>
      <c r="T62" s="388"/>
      <c r="U62" s="388"/>
      <c r="V62" s="389"/>
      <c r="W62" s="327">
        <f t="shared" si="7"/>
        <v>1</v>
      </c>
      <c r="X62" s="327"/>
      <c r="Y62" s="327"/>
      <c r="Z62" s="327"/>
      <c r="AA62" s="327"/>
      <c r="AB62" s="327"/>
      <c r="AC62" s="327"/>
      <c r="AD62" s="327"/>
      <c r="AE62" s="327"/>
      <c r="AF62" s="327"/>
      <c r="AG62" s="327"/>
      <c r="AH62" s="327"/>
      <c r="AI62" s="327"/>
      <c r="AJ62" s="327"/>
      <c r="AK62" s="327"/>
      <c r="AL62" s="327"/>
      <c r="AM62" s="327"/>
      <c r="AN62" s="327"/>
      <c r="AO62" s="327"/>
      <c r="AP62" s="327"/>
      <c r="AQ62" s="327"/>
    </row>
    <row r="63" spans="1:43" ht="34.5" customHeight="1" thickBot="1" x14ac:dyDescent="0.3">
      <c r="A63" s="486" t="str">
        <f>'Axe environnement'!A13</f>
        <v>O</v>
      </c>
      <c r="B63" s="486" t="str">
        <f>'Axe environnement'!B13</f>
        <v>4.2.3</v>
      </c>
      <c r="C63" s="487" t="str">
        <f>'Axe environnement'!C13</f>
        <v>Réduire, ré-utiliser, recycler, traiter les déchets dangereux et spécifiques (hors D.E.E.E) et d'effluents liquides dangereux</v>
      </c>
      <c r="D63" s="390"/>
      <c r="E63" s="441" t="str">
        <f>'Axe environnement'!D13</f>
        <v>6.3;12.4;11.6;
12.5;12.7;3.9</v>
      </c>
      <c r="F63" s="384" t="s">
        <v>1191</v>
      </c>
      <c r="G63" s="443"/>
      <c r="H63" s="384" t="s">
        <v>1191</v>
      </c>
      <c r="I63" s="443"/>
      <c r="J63" s="384" t="s">
        <v>1191</v>
      </c>
      <c r="K63" s="443"/>
      <c r="L63" s="384" t="s">
        <v>1191</v>
      </c>
      <c r="M63" s="443"/>
      <c r="N63" s="444"/>
      <c r="O63" s="384" t="s">
        <v>1191</v>
      </c>
      <c r="P63" s="445"/>
      <c r="Q63" s="384" t="s">
        <v>1191</v>
      </c>
      <c r="R63" s="443"/>
      <c r="S63" s="388"/>
      <c r="T63" s="388"/>
      <c r="U63" s="388"/>
      <c r="V63" s="389"/>
      <c r="W63" s="327">
        <f t="shared" si="7"/>
        <v>1</v>
      </c>
      <c r="X63" s="327"/>
      <c r="Y63" s="327"/>
      <c r="Z63" s="327"/>
      <c r="AA63" s="327"/>
      <c r="AB63" s="327"/>
      <c r="AC63" s="327"/>
      <c r="AD63" s="327"/>
      <c r="AE63" s="327"/>
      <c r="AF63" s="327"/>
      <c r="AG63" s="327"/>
      <c r="AH63" s="327"/>
      <c r="AI63" s="327"/>
      <c r="AJ63" s="327"/>
      <c r="AK63" s="327"/>
      <c r="AL63" s="327"/>
      <c r="AM63" s="327"/>
      <c r="AN63" s="327"/>
      <c r="AO63" s="327"/>
      <c r="AP63" s="327"/>
      <c r="AQ63" s="327"/>
    </row>
    <row r="64" spans="1:43" ht="45.75" customHeight="1" thickBot="1" x14ac:dyDescent="0.3">
      <c r="A64" s="486" t="str">
        <f>'Axe environnement'!A14</f>
        <v>O</v>
      </c>
      <c r="B64" s="486" t="str">
        <f>'Axe environnement'!B14</f>
        <v>4.2.4</v>
      </c>
      <c r="C64" s="487" t="str">
        <f>'Axe environnement'!C14</f>
        <v>Réduire, ré-utiliser, recycler, traiter les D.E.E.E.</v>
      </c>
      <c r="D64" s="390"/>
      <c r="E64" s="441" t="str">
        <f>'Axe environnement'!D14</f>
        <v>12.4;12.5;12.7;
11.6;12.7;3.9</v>
      </c>
      <c r="F64" s="384" t="s">
        <v>1191</v>
      </c>
      <c r="G64" s="443"/>
      <c r="H64" s="384" t="s">
        <v>1191</v>
      </c>
      <c r="I64" s="443"/>
      <c r="J64" s="384" t="s">
        <v>1191</v>
      </c>
      <c r="K64" s="443"/>
      <c r="L64" s="384" t="s">
        <v>1191</v>
      </c>
      <c r="M64" s="443"/>
      <c r="N64" s="444"/>
      <c r="O64" s="384" t="s">
        <v>1191</v>
      </c>
      <c r="P64" s="445"/>
      <c r="Q64" s="384" t="s">
        <v>1191</v>
      </c>
      <c r="R64" s="443"/>
      <c r="S64" s="388"/>
      <c r="T64" s="388"/>
      <c r="U64" s="388"/>
      <c r="V64" s="389"/>
      <c r="W64" s="327">
        <f t="shared" si="7"/>
        <v>1</v>
      </c>
      <c r="X64" s="327"/>
      <c r="Y64" s="327"/>
      <c r="Z64" s="327"/>
      <c r="AA64" s="327"/>
      <c r="AB64" s="327"/>
      <c r="AC64" s="327"/>
      <c r="AD64" s="327"/>
      <c r="AE64" s="327"/>
      <c r="AF64" s="327"/>
      <c r="AG64" s="327"/>
      <c r="AH64" s="327"/>
      <c r="AI64" s="327"/>
      <c r="AJ64" s="327"/>
      <c r="AK64" s="327"/>
      <c r="AL64" s="327"/>
      <c r="AM64" s="327"/>
      <c r="AN64" s="327"/>
      <c r="AO64" s="327"/>
      <c r="AP64" s="327"/>
      <c r="AQ64" s="327"/>
    </row>
    <row r="65" spans="1:43" ht="30" customHeight="1" x14ac:dyDescent="0.25">
      <c r="A65" s="486" t="str">
        <f>'Axe environnement'!A15</f>
        <v>O</v>
      </c>
      <c r="B65" s="486" t="str">
        <f>'Axe environnement'!B15</f>
        <v>4.2.5</v>
      </c>
      <c r="C65" s="487" t="str">
        <f>'Axe environnement'!C15</f>
        <v>Réduire et optimiser les traitements de la pollution atmosphérique</v>
      </c>
      <c r="D65" s="390"/>
      <c r="E65" s="441" t="str">
        <f>'Axe environnement'!D15</f>
        <v>7.2;7.3;11.2;11.6;3.9</v>
      </c>
      <c r="F65" s="384" t="s">
        <v>1191</v>
      </c>
      <c r="G65" s="443"/>
      <c r="H65" s="384" t="s">
        <v>1191</v>
      </c>
      <c r="I65" s="443"/>
      <c r="J65" s="384" t="s">
        <v>1191</v>
      </c>
      <c r="K65" s="443"/>
      <c r="L65" s="384" t="s">
        <v>1191</v>
      </c>
      <c r="M65" s="443"/>
      <c r="N65" s="444"/>
      <c r="O65" s="384" t="s">
        <v>1191</v>
      </c>
      <c r="P65" s="449"/>
      <c r="Q65" s="384" t="s">
        <v>1191</v>
      </c>
      <c r="R65" s="443"/>
      <c r="S65" s="388"/>
      <c r="T65" s="388"/>
      <c r="U65" s="388"/>
      <c r="V65" s="389"/>
      <c r="W65" s="327">
        <f t="shared" si="7"/>
        <v>1</v>
      </c>
      <c r="X65" s="327"/>
      <c r="Y65" s="327"/>
      <c r="Z65" s="327"/>
      <c r="AA65" s="327"/>
      <c r="AB65" s="327"/>
      <c r="AC65" s="327"/>
      <c r="AD65" s="327"/>
      <c r="AE65" s="327"/>
      <c r="AF65" s="327"/>
      <c r="AG65" s="327"/>
      <c r="AH65" s="327"/>
      <c r="AI65" s="327"/>
      <c r="AJ65" s="327"/>
      <c r="AK65" s="327"/>
      <c r="AL65" s="327"/>
      <c r="AM65" s="327"/>
      <c r="AN65" s="327"/>
      <c r="AO65" s="327"/>
      <c r="AP65" s="327"/>
      <c r="AQ65" s="327"/>
    </row>
    <row r="66" spans="1:43" s="4" customFormat="1" ht="23.5" customHeight="1" x14ac:dyDescent="0.3">
      <c r="A66" s="614" t="s">
        <v>337</v>
      </c>
      <c r="B66" s="615"/>
      <c r="C66" s="615"/>
      <c r="D66" s="615"/>
      <c r="E66" s="615"/>
      <c r="F66" s="615"/>
      <c r="G66" s="615"/>
      <c r="H66" s="615"/>
      <c r="I66" s="615"/>
      <c r="J66" s="615"/>
      <c r="K66" s="616"/>
      <c r="L66" s="614"/>
      <c r="M66" s="615"/>
      <c r="N66" s="615"/>
      <c r="O66" s="615"/>
      <c r="P66" s="615"/>
      <c r="Q66" s="615"/>
      <c r="R66" s="615"/>
      <c r="S66" s="615"/>
      <c r="T66" s="615"/>
      <c r="U66" s="615"/>
      <c r="V66" s="616"/>
      <c r="W66" s="86"/>
      <c r="X66" s="86"/>
      <c r="Y66" s="86"/>
      <c r="Z66" s="86"/>
    </row>
    <row r="67" spans="1:43" ht="43.5" customHeight="1" x14ac:dyDescent="0.25">
      <c r="A67" s="439" t="str">
        <f>'Axe environnement'!A17</f>
        <v>S</v>
      </c>
      <c r="B67" s="439" t="str">
        <f>'Axe environnement'!B17</f>
        <v>4.3</v>
      </c>
      <c r="C67" s="457" t="str">
        <f>'Axe environnement'!C17</f>
        <v>Développer une politique en faveur de la biodiversité</v>
      </c>
      <c r="D67" s="437" t="s">
        <v>1209</v>
      </c>
      <c r="E67" s="450" t="str">
        <f>'Axe environnement'!D17</f>
        <v>14;15;2;3;6;4;11;
12;13</v>
      </c>
      <c r="F67" s="377" t="s">
        <v>1191</v>
      </c>
      <c r="G67" s="426"/>
      <c r="H67" s="377" t="s">
        <v>1191</v>
      </c>
      <c r="I67" s="426"/>
      <c r="J67" s="377" t="s">
        <v>1191</v>
      </c>
      <c r="K67" s="426"/>
      <c r="L67" s="377" t="s">
        <v>1191</v>
      </c>
      <c r="M67" s="426"/>
      <c r="N67" s="427"/>
      <c r="O67" s="377" t="s">
        <v>1191</v>
      </c>
      <c r="P67" s="395"/>
      <c r="Q67" s="377" t="s">
        <v>1191</v>
      </c>
      <c r="R67" s="426"/>
      <c r="S67" s="381"/>
      <c r="T67" s="381"/>
      <c r="U67" s="381"/>
      <c r="V67" s="429"/>
      <c r="W67" s="327"/>
      <c r="X67" s="327"/>
      <c r="Y67" s="327"/>
      <c r="Z67" s="327"/>
      <c r="AA67" s="327"/>
      <c r="AB67" s="327"/>
      <c r="AC67" s="327"/>
      <c r="AD67" s="327"/>
      <c r="AE67" s="327"/>
      <c r="AF67" s="327"/>
      <c r="AG67" s="327"/>
      <c r="AH67" s="327"/>
      <c r="AI67" s="327"/>
      <c r="AJ67" s="327"/>
      <c r="AK67" s="327"/>
      <c r="AL67" s="327"/>
      <c r="AM67" s="327"/>
      <c r="AN67" s="327"/>
      <c r="AO67" s="327"/>
      <c r="AP67" s="327"/>
      <c r="AQ67" s="327"/>
    </row>
    <row r="68" spans="1:43" ht="50" customHeight="1" x14ac:dyDescent="0.25">
      <c r="A68" s="486" t="str">
        <f>'Axe environnement'!A18</f>
        <v>O</v>
      </c>
      <c r="B68" s="486" t="str">
        <f>'Axe environnement'!B18</f>
        <v>4.3.1</v>
      </c>
      <c r="C68" s="487" t="str">
        <f>'Axe environnement'!C18</f>
        <v>Mettre en place une gestion durable et agir en faveur de la biodiversité (milieux naturels et cultivés, espaces paysagers et aménagés) sur les sites de l'établissement</v>
      </c>
      <c r="D68" s="390"/>
      <c r="E68" s="450" t="str">
        <f>'Axe environnement'!D18</f>
        <v>15.a;15.1;15.5;15.8;
14.1;3.9;6.4;6.b;11.6; 12.4;13.3</v>
      </c>
      <c r="F68" s="384" t="s">
        <v>1191</v>
      </c>
      <c r="G68" s="443"/>
      <c r="H68" s="384" t="s">
        <v>1191</v>
      </c>
      <c r="I68" s="443"/>
      <c r="J68" s="384" t="s">
        <v>1191</v>
      </c>
      <c r="K68" s="443"/>
      <c r="L68" s="384" t="s">
        <v>1191</v>
      </c>
      <c r="M68" s="443"/>
      <c r="N68" s="444"/>
      <c r="O68" s="384" t="s">
        <v>1191</v>
      </c>
      <c r="P68" s="449"/>
      <c r="Q68" s="384" t="s">
        <v>1191</v>
      </c>
      <c r="R68" s="443"/>
      <c r="S68" s="388"/>
      <c r="T68" s="388"/>
      <c r="U68" s="388"/>
      <c r="V68" s="389"/>
      <c r="W68" s="327">
        <f t="shared" ref="W68:W72" si="8">IF(Q68="oui",1,"")</f>
        <v>1</v>
      </c>
      <c r="X68" s="327"/>
      <c r="Y68" s="327"/>
      <c r="Z68" s="327"/>
      <c r="AA68" s="327"/>
      <c r="AB68" s="327"/>
      <c r="AC68" s="327"/>
      <c r="AD68" s="327"/>
      <c r="AE68" s="327"/>
      <c r="AF68" s="327"/>
      <c r="AG68" s="327"/>
      <c r="AH68" s="327"/>
      <c r="AI68" s="327"/>
      <c r="AJ68" s="327"/>
      <c r="AK68" s="327"/>
      <c r="AL68" s="327"/>
      <c r="AM68" s="327"/>
      <c r="AN68" s="327"/>
      <c r="AO68" s="327"/>
      <c r="AP68" s="327"/>
      <c r="AQ68" s="327"/>
    </row>
    <row r="69" spans="1:43" ht="46.5" customHeight="1" x14ac:dyDescent="0.25">
      <c r="A69" s="486" t="str">
        <f>'Axe environnement'!A19</f>
        <v>O</v>
      </c>
      <c r="B69" s="486" t="str">
        <f>'Axe environnement'!B19</f>
        <v>4.3.2</v>
      </c>
      <c r="C69" s="487" t="str">
        <f>'Axe environnement'!C19</f>
        <v>Agir en faveur de la biodiversité (milieux naturels et cultivés, espaces paysagers et aménagés) à différentes échelles territoriales (locale et/ou nationale et/ou internationale) sur des sites extérieurs à l'établissement</v>
      </c>
      <c r="D69" s="390"/>
      <c r="E69" s="450" t="str">
        <f>'Axe environnement'!D19</f>
        <v>15;14.1;14.2;14.3;6.6; 14.a;11.4;12.2;12.8</v>
      </c>
      <c r="F69" s="384" t="s">
        <v>1191</v>
      </c>
      <c r="G69" s="443"/>
      <c r="H69" s="384" t="s">
        <v>1191</v>
      </c>
      <c r="I69" s="443"/>
      <c r="J69" s="384" t="s">
        <v>1191</v>
      </c>
      <c r="K69" s="443"/>
      <c r="L69" s="384" t="s">
        <v>1191</v>
      </c>
      <c r="M69" s="443"/>
      <c r="N69" s="451"/>
      <c r="O69" s="384" t="s">
        <v>1191</v>
      </c>
      <c r="P69" s="445"/>
      <c r="Q69" s="384" t="s">
        <v>1191</v>
      </c>
      <c r="R69" s="443"/>
      <c r="S69" s="388"/>
      <c r="T69" s="388"/>
      <c r="U69" s="388"/>
      <c r="V69" s="389"/>
      <c r="W69" s="327">
        <f t="shared" si="8"/>
        <v>1</v>
      </c>
      <c r="X69" s="327"/>
      <c r="Y69" s="327"/>
      <c r="Z69" s="327"/>
      <c r="AA69" s="327"/>
      <c r="AB69" s="327"/>
      <c r="AC69" s="327"/>
      <c r="AD69" s="327"/>
      <c r="AE69" s="327"/>
      <c r="AF69" s="327"/>
      <c r="AG69" s="327"/>
      <c r="AH69" s="327"/>
      <c r="AI69" s="327"/>
      <c r="AJ69" s="327"/>
      <c r="AK69" s="327"/>
      <c r="AL69" s="327"/>
      <c r="AM69" s="327"/>
      <c r="AN69" s="327"/>
      <c r="AO69" s="327"/>
      <c r="AP69" s="327"/>
      <c r="AQ69" s="327"/>
    </row>
    <row r="70" spans="1:43" ht="57" customHeight="1" x14ac:dyDescent="0.25">
      <c r="A70" s="439" t="str">
        <f>'Axe environnement'!A20</f>
        <v>S</v>
      </c>
      <c r="B70" s="439" t="str">
        <f>'Axe environnement'!B20</f>
        <v>4.4</v>
      </c>
      <c r="C70" s="457" t="str">
        <f>'Axe environnement'!C20</f>
        <v>Promouvoir une alimentation responsable accessible au plus grand nombre (sur l'ensemble de la chaîne de valeur "du champ à l'assiette")</v>
      </c>
      <c r="D70" s="437" t="s">
        <v>1209</v>
      </c>
      <c r="E70" s="450" t="str">
        <f>'Axe environnement'!D20</f>
        <v>3; 12; 13; 14; 15; 16</v>
      </c>
      <c r="F70" s="377" t="s">
        <v>1191</v>
      </c>
      <c r="G70" s="426"/>
      <c r="H70" s="377" t="s">
        <v>1191</v>
      </c>
      <c r="I70" s="426"/>
      <c r="J70" s="377" t="s">
        <v>1191</v>
      </c>
      <c r="K70" s="426"/>
      <c r="L70" s="377" t="s">
        <v>1191</v>
      </c>
      <c r="M70" s="426"/>
      <c r="N70" s="427"/>
      <c r="O70" s="377" t="s">
        <v>1191</v>
      </c>
      <c r="P70" s="395"/>
      <c r="Q70" s="377" t="s">
        <v>1191</v>
      </c>
      <c r="R70" s="426"/>
      <c r="S70" s="381"/>
      <c r="T70" s="381"/>
      <c r="U70" s="381"/>
      <c r="V70" s="429"/>
      <c r="W70" s="327"/>
      <c r="X70" s="327"/>
      <c r="Y70" s="327"/>
      <c r="Z70" s="327"/>
      <c r="AA70" s="327"/>
      <c r="AB70" s="327"/>
      <c r="AC70" s="327"/>
      <c r="AD70" s="327"/>
      <c r="AE70" s="327"/>
      <c r="AF70" s="327"/>
      <c r="AG70" s="327"/>
      <c r="AH70" s="327"/>
      <c r="AI70" s="327"/>
      <c r="AJ70" s="327"/>
      <c r="AK70" s="327"/>
      <c r="AL70" s="327"/>
      <c r="AM70" s="327"/>
      <c r="AN70" s="327"/>
      <c r="AO70" s="327"/>
      <c r="AP70" s="327"/>
      <c r="AQ70" s="327"/>
    </row>
    <row r="71" spans="1:43" ht="54" customHeight="1" x14ac:dyDescent="0.25">
      <c r="A71" s="486" t="str">
        <f>'Axe environnement'!A21</f>
        <v>O</v>
      </c>
      <c r="B71" s="486" t="str">
        <f>'Axe environnement'!B21</f>
        <v>4.4.1</v>
      </c>
      <c r="C71" s="487" t="str">
        <f>'Axe environnement'!C21</f>
        <v>Mettre en place une démarche d'alimentation responsable au sein de l'établissement auprès des parties prenantes internes et des délégataires de gestion (maîtrise en propre de l'établissement)</v>
      </c>
      <c r="D71" s="390"/>
      <c r="E71" s="450" t="str">
        <f>'Axe environnement'!D21</f>
        <v>3.9; 11.6; 11.a; 12.2; 12.3;12.4; 12.5; 12.7;12.8; 13.1  ; 14.4; 15.3; 16.6</v>
      </c>
      <c r="F71" s="384" t="s">
        <v>1191</v>
      </c>
      <c r="G71" s="443"/>
      <c r="H71" s="384" t="s">
        <v>1191</v>
      </c>
      <c r="I71" s="443"/>
      <c r="J71" s="384" t="s">
        <v>1191</v>
      </c>
      <c r="K71" s="443"/>
      <c r="L71" s="384" t="s">
        <v>1191</v>
      </c>
      <c r="M71" s="443"/>
      <c r="N71" s="444"/>
      <c r="O71" s="384" t="s">
        <v>1191</v>
      </c>
      <c r="P71" s="449"/>
      <c r="Q71" s="384" t="s">
        <v>1191</v>
      </c>
      <c r="R71" s="443"/>
      <c r="S71" s="388"/>
      <c r="T71" s="388"/>
      <c r="U71" s="388"/>
      <c r="V71" s="389"/>
      <c r="W71" s="327">
        <f t="shared" si="8"/>
        <v>1</v>
      </c>
      <c r="X71" s="327"/>
      <c r="Y71" s="327"/>
      <c r="Z71" s="327"/>
      <c r="AA71" s="327"/>
      <c r="AB71" s="327"/>
      <c r="AC71" s="327"/>
      <c r="AD71" s="327"/>
      <c r="AE71" s="327"/>
      <c r="AF71" s="327"/>
      <c r="AG71" s="327"/>
      <c r="AH71" s="327"/>
      <c r="AI71" s="327"/>
      <c r="AJ71" s="327"/>
      <c r="AK71" s="327"/>
      <c r="AL71" s="327"/>
      <c r="AM71" s="327"/>
      <c r="AN71" s="327"/>
      <c r="AO71" s="327"/>
      <c r="AP71" s="327"/>
      <c r="AQ71" s="327"/>
    </row>
    <row r="72" spans="1:43" ht="57" customHeight="1" thickBot="1" x14ac:dyDescent="0.3">
      <c r="A72" s="486" t="str">
        <f>'Axe environnement'!A22</f>
        <v>O</v>
      </c>
      <c r="B72" s="486" t="str">
        <f>'Axe environnement'!B22</f>
        <v>4.4.2</v>
      </c>
      <c r="C72" s="487" t="str">
        <f>'Axe environnement'!C22</f>
        <v>Agir avec les parties prenantes externes pour promouvoir une alimentation responsable (influence de l'établissement)</v>
      </c>
      <c r="D72" s="390"/>
      <c r="E72" s="450" t="str">
        <f>'Axe environnement'!D22</f>
        <v>3.9; 11.6; 11.a; 12.2; 12.3;12.4; 12.5; 12.7;12.8; 13.1  ; 14.4; 15.3; 16.6</v>
      </c>
      <c r="F72" s="384" t="s">
        <v>1191</v>
      </c>
      <c r="G72" s="443"/>
      <c r="H72" s="384" t="s">
        <v>1191</v>
      </c>
      <c r="I72" s="443"/>
      <c r="J72" s="384" t="s">
        <v>1191</v>
      </c>
      <c r="K72" s="443"/>
      <c r="L72" s="384" t="s">
        <v>1191</v>
      </c>
      <c r="M72" s="443"/>
      <c r="N72" s="444"/>
      <c r="O72" s="384" t="s">
        <v>1191</v>
      </c>
      <c r="P72" s="449"/>
      <c r="Q72" s="384" t="s">
        <v>1191</v>
      </c>
      <c r="R72" s="443"/>
      <c r="S72" s="388"/>
      <c r="T72" s="388"/>
      <c r="U72" s="388"/>
      <c r="V72" s="389"/>
      <c r="W72" s="327">
        <f t="shared" si="8"/>
        <v>1</v>
      </c>
      <c r="X72" s="327"/>
      <c r="Y72" s="327"/>
      <c r="Z72" s="327"/>
      <c r="AA72" s="327"/>
      <c r="AB72" s="327"/>
      <c r="AC72" s="327"/>
      <c r="AD72" s="327"/>
      <c r="AE72" s="327"/>
      <c r="AF72" s="327"/>
      <c r="AG72" s="327"/>
      <c r="AH72" s="327"/>
      <c r="AI72" s="327"/>
      <c r="AJ72" s="327"/>
      <c r="AK72" s="327"/>
      <c r="AL72" s="327"/>
      <c r="AM72" s="327"/>
      <c r="AN72" s="327"/>
      <c r="AO72" s="327"/>
      <c r="AP72" s="327"/>
      <c r="AQ72" s="327"/>
    </row>
    <row r="73" spans="1:43" ht="35.25" customHeight="1" thickBot="1" x14ac:dyDescent="0.35">
      <c r="A73" s="398"/>
      <c r="B73" s="399"/>
      <c r="C73" s="400" t="s">
        <v>376</v>
      </c>
      <c r="D73" s="400"/>
      <c r="E73" s="452"/>
      <c r="F73" s="453"/>
      <c r="G73" s="454"/>
      <c r="H73" s="405"/>
      <c r="I73" s="404"/>
      <c r="J73" s="405"/>
      <c r="K73" s="404"/>
      <c r="L73" s="405"/>
      <c r="M73" s="406"/>
      <c r="N73" s="455"/>
      <c r="O73" s="405"/>
      <c r="P73" s="408"/>
      <c r="Q73" s="405"/>
      <c r="R73" s="454"/>
      <c r="S73" s="404"/>
      <c r="T73" s="409"/>
      <c r="U73" s="410"/>
      <c r="V73" s="371"/>
      <c r="W73" s="327"/>
      <c r="X73" s="327"/>
      <c r="Y73" s="327"/>
      <c r="Z73" s="327"/>
      <c r="AA73" s="327"/>
      <c r="AB73" s="327"/>
      <c r="AC73" s="327"/>
      <c r="AD73" s="327"/>
      <c r="AE73" s="327"/>
      <c r="AF73" s="327"/>
      <c r="AG73" s="327"/>
      <c r="AH73" s="327"/>
      <c r="AI73" s="327"/>
      <c r="AJ73" s="327"/>
      <c r="AK73" s="327"/>
      <c r="AL73" s="327"/>
      <c r="AM73" s="327"/>
      <c r="AN73" s="327"/>
      <c r="AO73" s="327"/>
      <c r="AP73" s="327"/>
      <c r="AQ73" s="327"/>
    </row>
    <row r="74" spans="1:43" ht="48" customHeight="1" x14ac:dyDescent="0.25">
      <c r="A74" s="456" t="str">
        <f>'Axe politique sociale'!A4</f>
        <v>S</v>
      </c>
      <c r="B74" s="456" t="str">
        <f>'Axe politique sociale'!B4</f>
        <v>5.1</v>
      </c>
      <c r="C74" s="457" t="str">
        <f>'Axe politique sociale'!C4</f>
        <v>Favoriser une politique humaine et sociale d'égalité et de diversité au sein des personnels</v>
      </c>
      <c r="D74" s="373" t="s">
        <v>1209</v>
      </c>
      <c r="E74" s="458" t="str">
        <f>'Axe politique sociale'!D4</f>
        <v>1;4;5;8;10;11;16;</v>
      </c>
      <c r="F74" s="377" t="s">
        <v>1191</v>
      </c>
      <c r="G74" s="459"/>
      <c r="H74" s="377" t="s">
        <v>1191</v>
      </c>
      <c r="I74" s="459"/>
      <c r="J74" s="377" t="s">
        <v>1191</v>
      </c>
      <c r="K74" s="459"/>
      <c r="L74" s="377" t="s">
        <v>1191</v>
      </c>
      <c r="M74" s="459"/>
      <c r="N74" s="460"/>
      <c r="O74" s="377" t="s">
        <v>1191</v>
      </c>
      <c r="P74" s="461"/>
      <c r="Q74" s="377" t="s">
        <v>1191</v>
      </c>
      <c r="R74" s="459"/>
      <c r="S74" s="381"/>
      <c r="T74" s="381"/>
      <c r="U74" s="381"/>
      <c r="V74" s="462"/>
      <c r="W74" s="327"/>
      <c r="X74" s="327"/>
      <c r="Y74" s="327"/>
      <c r="Z74" s="327"/>
      <c r="AA74" s="327"/>
      <c r="AB74" s="327"/>
      <c r="AC74" s="327"/>
      <c r="AD74" s="327"/>
      <c r="AE74" s="327"/>
      <c r="AF74" s="327"/>
      <c r="AG74" s="327"/>
      <c r="AH74" s="327"/>
      <c r="AI74" s="327"/>
      <c r="AJ74" s="327"/>
      <c r="AK74" s="327"/>
      <c r="AL74" s="327"/>
      <c r="AM74" s="327"/>
      <c r="AN74" s="327"/>
      <c r="AO74" s="327"/>
      <c r="AP74" s="327"/>
      <c r="AQ74" s="327"/>
    </row>
    <row r="75" spans="1:43" ht="40.5" customHeight="1" x14ac:dyDescent="0.25">
      <c r="A75" s="491" t="str">
        <f>'Axe politique sociale'!A5</f>
        <v>O</v>
      </c>
      <c r="B75" s="491" t="str">
        <f>'Axe politique sociale'!B5</f>
        <v>5.1.1</v>
      </c>
      <c r="C75" s="487" t="str">
        <f>'Axe politique sociale'!C5</f>
        <v>Mettre en place des actions en faveur de la parité dans le recrutement et la promotion des personnels, dans les fonctions managériales et de gouvernance, dans les instances représentatives des personnels</v>
      </c>
      <c r="D75" s="383"/>
      <c r="E75" s="458" t="str">
        <f>'Axe politique sociale'!D5</f>
        <v>1.b;5.1;5.5;8.5;
10.2;10.3;10.4;
5.c;16.b</v>
      </c>
      <c r="F75" s="384" t="s">
        <v>1191</v>
      </c>
      <c r="G75" s="421"/>
      <c r="H75" s="384" t="s">
        <v>1191</v>
      </c>
      <c r="I75" s="385"/>
      <c r="J75" s="384" t="s">
        <v>1191</v>
      </c>
      <c r="K75" s="385"/>
      <c r="L75" s="384" t="s">
        <v>1191</v>
      </c>
      <c r="M75" s="385"/>
      <c r="N75" s="391"/>
      <c r="O75" s="384" t="s">
        <v>1191</v>
      </c>
      <c r="P75" s="418"/>
      <c r="Q75" s="384" t="s">
        <v>1191</v>
      </c>
      <c r="R75" s="421"/>
      <c r="S75" s="388"/>
      <c r="T75" s="388"/>
      <c r="U75" s="388"/>
      <c r="V75" s="389"/>
      <c r="W75" s="327">
        <f t="shared" ref="W75:W76" si="9">IF(Q75="oui",1,"")</f>
        <v>1</v>
      </c>
      <c r="X75" s="327"/>
      <c r="Y75" s="327"/>
      <c r="Z75" s="327"/>
      <c r="AA75" s="327"/>
      <c r="AB75" s="327"/>
      <c r="AC75" s="327"/>
      <c r="AD75" s="327"/>
      <c r="AE75" s="327"/>
      <c r="AF75" s="327"/>
      <c r="AG75" s="327"/>
      <c r="AH75" s="327"/>
      <c r="AI75" s="327"/>
      <c r="AJ75" s="327"/>
      <c r="AK75" s="327"/>
      <c r="AL75" s="327"/>
      <c r="AM75" s="327"/>
      <c r="AN75" s="327"/>
      <c r="AO75" s="327"/>
      <c r="AP75" s="327"/>
      <c r="AQ75" s="327"/>
    </row>
    <row r="76" spans="1:43" ht="45" customHeight="1" x14ac:dyDescent="0.25">
      <c r="A76" s="491" t="str">
        <f>'Axe politique sociale'!A6</f>
        <v>O</v>
      </c>
      <c r="B76" s="491" t="str">
        <f>'Axe politique sociale'!B6</f>
        <v>5.1.2</v>
      </c>
      <c r="C76" s="487" t="str">
        <f>'Axe politique sociale'!C6</f>
        <v>Mettre en place des actions en faveur de la diversité dans le recrutement et la promotion des personnels</v>
      </c>
      <c r="D76" s="390"/>
      <c r="E76" s="458" t="str">
        <f>'Axe politique sociale'!D6</f>
        <v xml:space="preserve">
1.b;4.5;8.5;10.2;
10.3;10.4;11.b;11.6</v>
      </c>
      <c r="F76" s="463" t="s">
        <v>1191</v>
      </c>
      <c r="G76" s="464"/>
      <c r="H76" s="384" t="s">
        <v>1191</v>
      </c>
      <c r="I76" s="385"/>
      <c r="J76" s="384" t="s">
        <v>1191</v>
      </c>
      <c r="K76" s="385"/>
      <c r="L76" s="384" t="s">
        <v>1191</v>
      </c>
      <c r="M76" s="385"/>
      <c r="N76" s="391"/>
      <c r="O76" s="384" t="s">
        <v>1191</v>
      </c>
      <c r="P76" s="392"/>
      <c r="Q76" s="384" t="s">
        <v>1191</v>
      </c>
      <c r="R76" s="464"/>
      <c r="S76" s="388"/>
      <c r="T76" s="388"/>
      <c r="U76" s="388"/>
      <c r="V76" s="389"/>
      <c r="W76" s="327">
        <f t="shared" si="9"/>
        <v>1</v>
      </c>
      <c r="X76" s="327"/>
      <c r="Y76" s="327"/>
      <c r="Z76" s="327"/>
      <c r="AA76" s="327"/>
      <c r="AB76" s="327"/>
      <c r="AC76" s="327"/>
      <c r="AD76" s="327"/>
      <c r="AE76" s="327"/>
      <c r="AF76" s="327"/>
      <c r="AG76" s="327"/>
      <c r="AH76" s="327"/>
      <c r="AI76" s="327"/>
      <c r="AJ76" s="327"/>
      <c r="AK76" s="327"/>
      <c r="AL76" s="327"/>
      <c r="AM76" s="327"/>
      <c r="AN76" s="327"/>
      <c r="AO76" s="327"/>
      <c r="AP76" s="327"/>
      <c r="AQ76" s="327"/>
    </row>
    <row r="77" spans="1:43" ht="45" customHeight="1" x14ac:dyDescent="0.25">
      <c r="A77" s="456" t="str">
        <f>'Axe politique sociale'!A7</f>
        <v>S</v>
      </c>
      <c r="B77" s="456" t="str">
        <f>'Axe politique sociale'!B7</f>
        <v>5.2</v>
      </c>
      <c r="C77" s="457" t="str">
        <f>'Axe politique sociale'!C7</f>
        <v>Favoriser et accompagner le développement des compétences, dont les compétences  DD&amp;RS,  dans l'évolution des métiers</v>
      </c>
      <c r="D77" s="465" t="s">
        <v>1209</v>
      </c>
      <c r="E77" s="458" t="str">
        <f>'Axe politique sociale'!D7</f>
        <v>4,5,8,10,17</v>
      </c>
      <c r="F77" s="377" t="s">
        <v>1191</v>
      </c>
      <c r="G77" s="459"/>
      <c r="H77" s="377" t="s">
        <v>1191</v>
      </c>
      <c r="I77" s="426"/>
      <c r="J77" s="377" t="s">
        <v>1191</v>
      </c>
      <c r="K77" s="426"/>
      <c r="L77" s="377" t="s">
        <v>1191</v>
      </c>
      <c r="M77" s="426"/>
      <c r="N77" s="427"/>
      <c r="O77" s="377" t="s">
        <v>1191</v>
      </c>
      <c r="P77" s="395"/>
      <c r="Q77" s="377" t="s">
        <v>1191</v>
      </c>
      <c r="R77" s="459"/>
      <c r="S77" s="381"/>
      <c r="T77" s="381"/>
      <c r="U77" s="381"/>
      <c r="V77" s="429"/>
      <c r="W77" s="327"/>
      <c r="X77" s="327"/>
      <c r="Y77" s="327"/>
      <c r="Z77" s="327"/>
      <c r="AA77" s="327"/>
      <c r="AB77" s="327"/>
      <c r="AC77" s="327"/>
      <c r="AD77" s="327"/>
      <c r="AE77" s="327"/>
      <c r="AF77" s="327"/>
      <c r="AG77" s="327"/>
      <c r="AH77" s="327"/>
      <c r="AI77" s="327"/>
      <c r="AJ77" s="327"/>
      <c r="AK77" s="327"/>
      <c r="AL77" s="327"/>
      <c r="AM77" s="327"/>
      <c r="AN77" s="327"/>
      <c r="AO77" s="327"/>
      <c r="AP77" s="327"/>
      <c r="AQ77" s="327"/>
    </row>
    <row r="78" spans="1:43" ht="56.5" customHeight="1" x14ac:dyDescent="0.25">
      <c r="A78" s="491" t="str">
        <f>'Axe politique sociale'!A8</f>
        <v>O</v>
      </c>
      <c r="B78" s="491" t="str">
        <f>'Axe politique sociale'!B8</f>
        <v>5.2.1</v>
      </c>
      <c r="C78" s="487" t="str">
        <f>'Axe politique sociale'!C8</f>
        <v xml:space="preserve">
Déployer une gestion prévisionnelle des emplois et des compétences DD&amp;RS dédiée aux personnels administratifs, des bibliothèques et techniques (fonctions support)</v>
      </c>
      <c r="D78" s="390"/>
      <c r="E78" s="458" t="str">
        <f>'Axe politique sociale'!D8</f>
        <v>4.3;4.4;4.7;5.c;8.8;10.1</v>
      </c>
      <c r="F78" s="384" t="s">
        <v>1191</v>
      </c>
      <c r="G78" s="421"/>
      <c r="H78" s="384" t="s">
        <v>1191</v>
      </c>
      <c r="I78" s="421"/>
      <c r="J78" s="384" t="s">
        <v>1191</v>
      </c>
      <c r="K78" s="421"/>
      <c r="L78" s="384" t="s">
        <v>1191</v>
      </c>
      <c r="M78" s="421"/>
      <c r="N78" s="423"/>
      <c r="O78" s="384" t="s">
        <v>1191</v>
      </c>
      <c r="P78" s="392"/>
      <c r="Q78" s="384" t="s">
        <v>1191</v>
      </c>
      <c r="R78" s="421"/>
      <c r="S78" s="388"/>
      <c r="T78" s="388"/>
      <c r="U78" s="388"/>
      <c r="V78" s="425"/>
      <c r="W78" s="327">
        <f t="shared" ref="W78:W79" si="10">IF(Q78="oui",1,"")</f>
        <v>1</v>
      </c>
      <c r="X78" s="327"/>
      <c r="Y78" s="327"/>
      <c r="Z78" s="327"/>
      <c r="AA78" s="327"/>
      <c r="AB78" s="327"/>
      <c r="AC78" s="327"/>
      <c r="AD78" s="327"/>
      <c r="AE78" s="327"/>
      <c r="AF78" s="327"/>
      <c r="AG78" s="327"/>
      <c r="AH78" s="327"/>
      <c r="AI78" s="327"/>
      <c r="AJ78" s="327"/>
      <c r="AK78" s="327"/>
      <c r="AL78" s="327"/>
      <c r="AM78" s="327"/>
      <c r="AN78" s="327"/>
      <c r="AO78" s="327"/>
      <c r="AP78" s="327"/>
      <c r="AQ78" s="327"/>
    </row>
    <row r="79" spans="1:43" ht="37.5" customHeight="1" x14ac:dyDescent="0.25">
      <c r="A79" s="491" t="str">
        <f>'Axe politique sociale'!A9</f>
        <v>O</v>
      </c>
      <c r="B79" s="491" t="str">
        <f>'Axe politique sociale'!B9</f>
        <v>5.2.2</v>
      </c>
      <c r="C79" s="487" t="str">
        <f>'Axe politique sociale'!C9</f>
        <v xml:space="preserve">Déployer une gestion prévisionnelle des emplois et des compétences DD&amp;RS des personnels dédiés à l'enseignement et/ou la recherche
</v>
      </c>
      <c r="D79" s="466"/>
      <c r="E79" s="458" t="str">
        <f>'Axe politique sociale'!D9</f>
        <v>4.3;4.4;4.7;5.c;8.8;17.14</v>
      </c>
      <c r="F79" s="384" t="s">
        <v>1191</v>
      </c>
      <c r="G79" s="422"/>
      <c r="H79" s="384" t="s">
        <v>1191</v>
      </c>
      <c r="I79" s="421"/>
      <c r="J79" s="384" t="s">
        <v>1191</v>
      </c>
      <c r="K79" s="421"/>
      <c r="L79" s="384" t="s">
        <v>1191</v>
      </c>
      <c r="M79" s="421"/>
      <c r="N79" s="423"/>
      <c r="O79" s="384" t="s">
        <v>1191</v>
      </c>
      <c r="P79" s="392"/>
      <c r="Q79" s="384" t="s">
        <v>1191</v>
      </c>
      <c r="R79" s="422"/>
      <c r="S79" s="388"/>
      <c r="T79" s="388"/>
      <c r="U79" s="388"/>
      <c r="V79" s="425"/>
      <c r="W79" s="327">
        <f t="shared" si="10"/>
        <v>1</v>
      </c>
      <c r="X79" s="327"/>
      <c r="Y79" s="327"/>
      <c r="Z79" s="327"/>
      <c r="AA79" s="327"/>
      <c r="AB79" s="327"/>
      <c r="AC79" s="327"/>
      <c r="AD79" s="327"/>
      <c r="AE79" s="327"/>
      <c r="AF79" s="327"/>
      <c r="AG79" s="327"/>
      <c r="AH79" s="327"/>
      <c r="AI79" s="327"/>
      <c r="AJ79" s="327"/>
      <c r="AK79" s="327"/>
      <c r="AL79" s="327"/>
      <c r="AM79" s="327"/>
      <c r="AN79" s="327"/>
      <c r="AO79" s="327"/>
      <c r="AP79" s="327"/>
      <c r="AQ79" s="327"/>
    </row>
    <row r="80" spans="1:43" ht="45" customHeight="1" x14ac:dyDescent="0.25">
      <c r="A80" s="456" t="str">
        <f>'Axe politique sociale'!A10</f>
        <v>S</v>
      </c>
      <c r="B80" s="456" t="str">
        <f>'Axe politique sociale'!B10</f>
        <v>5.3</v>
      </c>
      <c r="C80" s="457" t="str">
        <f>'Axe politique sociale'!C10</f>
        <v>Développer une politique de la qualité de vie dans l'établissement</v>
      </c>
      <c r="D80" s="465" t="s">
        <v>1209</v>
      </c>
      <c r="E80" s="458" t="str">
        <f>'Axe politique sociale'!D10</f>
        <v>2;3;4;5;6;7;8;9;10;11;13;15;16</v>
      </c>
      <c r="F80" s="467" t="s">
        <v>1191</v>
      </c>
      <c r="G80" s="426"/>
      <c r="H80" s="377" t="s">
        <v>1191</v>
      </c>
      <c r="I80" s="426"/>
      <c r="J80" s="377" t="s">
        <v>1191</v>
      </c>
      <c r="K80" s="426"/>
      <c r="L80" s="377" t="s">
        <v>1191</v>
      </c>
      <c r="M80" s="426"/>
      <c r="N80" s="427"/>
      <c r="O80" s="377" t="s">
        <v>1191</v>
      </c>
      <c r="P80" s="428"/>
      <c r="Q80" s="377" t="s">
        <v>1191</v>
      </c>
      <c r="R80" s="426"/>
      <c r="S80" s="381"/>
      <c r="T80" s="381"/>
      <c r="U80" s="381"/>
      <c r="V80" s="429"/>
      <c r="W80" s="327"/>
      <c r="X80" s="327"/>
      <c r="Y80" s="327"/>
      <c r="Z80" s="327"/>
      <c r="AA80" s="327"/>
      <c r="AB80" s="327"/>
      <c r="AC80" s="327"/>
      <c r="AD80" s="327"/>
      <c r="AE80" s="327"/>
      <c r="AF80" s="327"/>
      <c r="AG80" s="327"/>
      <c r="AH80" s="327"/>
      <c r="AI80" s="327"/>
      <c r="AJ80" s="327"/>
      <c r="AK80" s="327"/>
      <c r="AL80" s="327"/>
      <c r="AM80" s="327"/>
      <c r="AN80" s="327"/>
      <c r="AO80" s="327"/>
      <c r="AP80" s="327"/>
      <c r="AQ80" s="327"/>
    </row>
    <row r="81" spans="1:43" ht="56.5" customHeight="1" x14ac:dyDescent="0.25">
      <c r="A81" s="491" t="str">
        <f>'Axe politique sociale'!A11</f>
        <v>O</v>
      </c>
      <c r="B81" s="491" t="str">
        <f>'Axe politique sociale'!B11</f>
        <v>5.3.1</v>
      </c>
      <c r="C81" s="487" t="str">
        <f>'Axe politique sociale'!C11</f>
        <v>Mettre en place une politique  de prévention, de santé et de sécurité (personnels et/ou apprenant.e.s)</v>
      </c>
      <c r="D81" s="390"/>
      <c r="E81" s="458" t="str">
        <f>'Axe politique sociale'!D11</f>
        <v>2.1;2.2;3.3;.4;3.5;3.6; 3.7;3.8;3.9;4.a;6.1;6.3;8.8;11.b;13.1;13.2;13.3;16.1;16.a</v>
      </c>
      <c r="F81" s="384" t="s">
        <v>1191</v>
      </c>
      <c r="G81" s="421"/>
      <c r="H81" s="384" t="s">
        <v>1191</v>
      </c>
      <c r="I81" s="421"/>
      <c r="J81" s="384" t="s">
        <v>1191</v>
      </c>
      <c r="K81" s="421"/>
      <c r="L81" s="384" t="s">
        <v>1191</v>
      </c>
      <c r="M81" s="421"/>
      <c r="N81" s="423"/>
      <c r="O81" s="384" t="s">
        <v>1191</v>
      </c>
      <c r="P81" s="392"/>
      <c r="Q81" s="384" t="s">
        <v>1191</v>
      </c>
      <c r="R81" s="421"/>
      <c r="S81" s="388"/>
      <c r="T81" s="388"/>
      <c r="U81" s="388"/>
      <c r="V81" s="425"/>
      <c r="W81" s="327">
        <f t="shared" ref="W81:W83" si="11">IF(Q81="oui",1,"")</f>
        <v>1</v>
      </c>
      <c r="X81" s="327"/>
      <c r="Y81" s="327"/>
      <c r="Z81" s="327"/>
      <c r="AA81" s="327"/>
      <c r="AB81" s="327"/>
      <c r="AC81" s="327"/>
      <c r="AD81" s="327"/>
      <c r="AE81" s="327"/>
      <c r="AF81" s="327"/>
      <c r="AG81" s="327"/>
      <c r="AH81" s="327"/>
      <c r="AI81" s="327"/>
      <c r="AJ81" s="327"/>
      <c r="AK81" s="327"/>
      <c r="AL81" s="327"/>
      <c r="AM81" s="327"/>
      <c r="AN81" s="327"/>
      <c r="AO81" s="327"/>
      <c r="AP81" s="327"/>
      <c r="AQ81" s="327"/>
    </row>
    <row r="82" spans="1:43" ht="43" customHeight="1" x14ac:dyDescent="0.25">
      <c r="A82" s="491" t="str">
        <f>'Axe politique sociale'!A12</f>
        <v>O</v>
      </c>
      <c r="B82" s="491" t="str">
        <f>'Axe politique sociale'!B12</f>
        <v>5.3.2</v>
      </c>
      <c r="C82" s="487" t="str">
        <f>'Axe politique sociale'!C12</f>
        <v>Mettre en place une politique de qualité de vie sur le(s) site(s) de l'établissement</v>
      </c>
      <c r="D82" s="390"/>
      <c r="E82" s="458" t="str">
        <f>'Axe politique sociale'!D12</f>
        <v xml:space="preserve"> 3.4;9.1;11.2;11.3;11.4;11.6</v>
      </c>
      <c r="F82" s="384" t="s">
        <v>1191</v>
      </c>
      <c r="G82" s="421"/>
      <c r="H82" s="384" t="s">
        <v>1191</v>
      </c>
      <c r="I82" s="421"/>
      <c r="J82" s="384" t="s">
        <v>1191</v>
      </c>
      <c r="K82" s="421"/>
      <c r="L82" s="384" t="s">
        <v>1191</v>
      </c>
      <c r="M82" s="421"/>
      <c r="N82" s="423"/>
      <c r="O82" s="384" t="s">
        <v>1191</v>
      </c>
      <c r="P82" s="392"/>
      <c r="Q82" s="384" t="s">
        <v>1191</v>
      </c>
      <c r="R82" s="421"/>
      <c r="S82" s="388"/>
      <c r="T82" s="388"/>
      <c r="U82" s="388"/>
      <c r="V82" s="425"/>
      <c r="W82" s="327">
        <f t="shared" si="11"/>
        <v>1</v>
      </c>
      <c r="X82" s="327"/>
      <c r="Y82" s="327"/>
      <c r="Z82" s="327"/>
      <c r="AA82" s="327"/>
      <c r="AB82" s="327"/>
      <c r="AC82" s="327"/>
      <c r="AD82" s="327"/>
      <c r="AE82" s="327"/>
      <c r="AF82" s="327"/>
      <c r="AG82" s="327"/>
      <c r="AH82" s="327"/>
      <c r="AI82" s="327"/>
      <c r="AJ82" s="327"/>
      <c r="AK82" s="327"/>
      <c r="AL82" s="327"/>
      <c r="AM82" s="327"/>
      <c r="AN82" s="327"/>
      <c r="AO82" s="327"/>
      <c r="AP82" s="327"/>
      <c r="AQ82" s="327"/>
    </row>
    <row r="83" spans="1:43" ht="46.5" customHeight="1" x14ac:dyDescent="0.25">
      <c r="A83" s="491" t="str">
        <f>'Axe politique sociale'!A13</f>
        <v>O</v>
      </c>
      <c r="B83" s="491" t="str">
        <f>'Axe politique sociale'!B13</f>
        <v>5.3.3</v>
      </c>
      <c r="C83" s="487" t="str">
        <f>'Axe politique sociale'!C13</f>
        <v>Mettre en place une politique de qualité de vie au travail</v>
      </c>
      <c r="D83" s="390"/>
      <c r="E83" s="458" t="str">
        <f>'Axe politique sociale'!D13</f>
        <v xml:space="preserve"> 3.4;4.a;5.1;8.8;10.2;16.1;16.b</v>
      </c>
      <c r="F83" s="384" t="s">
        <v>1191</v>
      </c>
      <c r="G83" s="421"/>
      <c r="H83" s="384" t="s">
        <v>1191</v>
      </c>
      <c r="I83" s="421"/>
      <c r="J83" s="384" t="s">
        <v>1191</v>
      </c>
      <c r="K83" s="421"/>
      <c r="L83" s="384" t="s">
        <v>1191</v>
      </c>
      <c r="M83" s="421"/>
      <c r="N83" s="423"/>
      <c r="O83" s="384" t="s">
        <v>1191</v>
      </c>
      <c r="P83" s="392"/>
      <c r="Q83" s="384" t="s">
        <v>1191</v>
      </c>
      <c r="R83" s="421"/>
      <c r="S83" s="388"/>
      <c r="T83" s="388"/>
      <c r="U83" s="388"/>
      <c r="V83" s="425"/>
      <c r="W83" s="327">
        <f t="shared" si="11"/>
        <v>1</v>
      </c>
      <c r="X83" s="327"/>
      <c r="Y83" s="327"/>
      <c r="Z83" s="327"/>
      <c r="AA83" s="327"/>
      <c r="AB83" s="327"/>
      <c r="AC83" s="327"/>
      <c r="AD83" s="327"/>
      <c r="AE83" s="327"/>
      <c r="AF83" s="327"/>
      <c r="AG83" s="327"/>
      <c r="AH83" s="327"/>
      <c r="AI83" s="327"/>
      <c r="AJ83" s="327"/>
      <c r="AK83" s="327"/>
      <c r="AL83" s="327"/>
      <c r="AM83" s="327"/>
      <c r="AN83" s="327"/>
      <c r="AO83" s="327"/>
      <c r="AP83" s="327"/>
      <c r="AQ83" s="327"/>
    </row>
    <row r="84" spans="1:43" ht="45" customHeight="1" x14ac:dyDescent="0.25">
      <c r="A84" s="456" t="str">
        <f>'Axe politique sociale'!A14</f>
        <v>S</v>
      </c>
      <c r="B84" s="456" t="str">
        <f>'Axe politique sociale'!B14</f>
        <v>5.4</v>
      </c>
      <c r="C84" s="457" t="str">
        <f>'Axe politique sociale'!C14</f>
        <v>Mettre en place une politique d'égalité des chances pour les apprenant.e.s</v>
      </c>
      <c r="D84" s="373" t="s">
        <v>1209</v>
      </c>
      <c r="E84" s="458" t="str">
        <f>'Axe politique sociale'!D14</f>
        <v>1;2;3;4;5;8;10</v>
      </c>
      <c r="F84" s="377" t="s">
        <v>1191</v>
      </c>
      <c r="G84" s="426"/>
      <c r="H84" s="377" t="s">
        <v>1191</v>
      </c>
      <c r="I84" s="426"/>
      <c r="J84" s="377" t="s">
        <v>1191</v>
      </c>
      <c r="K84" s="426"/>
      <c r="L84" s="377" t="s">
        <v>1191</v>
      </c>
      <c r="M84" s="426"/>
      <c r="N84" s="427"/>
      <c r="O84" s="377" t="s">
        <v>1191</v>
      </c>
      <c r="P84" s="395"/>
      <c r="Q84" s="377" t="s">
        <v>1191</v>
      </c>
      <c r="R84" s="426"/>
      <c r="S84" s="381"/>
      <c r="T84" s="381"/>
      <c r="U84" s="381"/>
      <c r="V84" s="429"/>
      <c r="W84" s="327"/>
      <c r="X84" s="327"/>
      <c r="Y84" s="327"/>
      <c r="Z84" s="327"/>
      <c r="AA84" s="327"/>
      <c r="AB84" s="327"/>
      <c r="AC84" s="327"/>
      <c r="AD84" s="327"/>
      <c r="AE84" s="327"/>
      <c r="AF84" s="327"/>
      <c r="AG84" s="327"/>
      <c r="AH84" s="327"/>
      <c r="AI84" s="327"/>
      <c r="AJ84" s="327"/>
      <c r="AK84" s="327"/>
      <c r="AL84" s="327"/>
      <c r="AM84" s="327"/>
      <c r="AN84" s="327"/>
      <c r="AO84" s="327"/>
      <c r="AP84" s="327"/>
      <c r="AQ84" s="327"/>
    </row>
    <row r="85" spans="1:43" ht="45" customHeight="1" x14ac:dyDescent="0.25">
      <c r="A85" s="491" t="str">
        <f>'Axe politique sociale'!A15</f>
        <v>O</v>
      </c>
      <c r="B85" s="491" t="str">
        <f>'Axe politique sociale'!B15</f>
        <v>5.4.1</v>
      </c>
      <c r="C85" s="487" t="str">
        <f>'Axe politique sociale'!C15</f>
        <v>Préparer la venue de futurs apprenant.e.s quels que soient leurs profils</v>
      </c>
      <c r="D85" s="390"/>
      <c r="E85" s="458" t="str">
        <f>'Axe politique sociale'!D15</f>
        <v xml:space="preserve">1.3;1.4;2.1;4.3;4.5; 4a;5.1;5.6;8.5;10.2; 10.3;11a </v>
      </c>
      <c r="F85" s="384" t="s">
        <v>1191</v>
      </c>
      <c r="G85" s="421"/>
      <c r="H85" s="384" t="s">
        <v>1191</v>
      </c>
      <c r="I85" s="421"/>
      <c r="J85" s="384" t="s">
        <v>1191</v>
      </c>
      <c r="K85" s="421"/>
      <c r="L85" s="384" t="s">
        <v>1191</v>
      </c>
      <c r="M85" s="421"/>
      <c r="N85" s="423"/>
      <c r="O85" s="384" t="s">
        <v>1191</v>
      </c>
      <c r="P85" s="424"/>
      <c r="Q85" s="384" t="s">
        <v>1191</v>
      </c>
      <c r="R85" s="421"/>
      <c r="S85" s="388"/>
      <c r="T85" s="388"/>
      <c r="U85" s="388"/>
      <c r="V85" s="425"/>
      <c r="W85" s="327">
        <f t="shared" ref="W85:W89" si="12">IF(Q85="oui",1,"")</f>
        <v>1</v>
      </c>
      <c r="X85" s="327"/>
      <c r="Y85" s="327"/>
      <c r="Z85" s="327"/>
      <c r="AA85" s="327"/>
      <c r="AB85" s="327"/>
      <c r="AC85" s="327"/>
      <c r="AD85" s="327"/>
      <c r="AE85" s="327"/>
      <c r="AF85" s="327"/>
      <c r="AG85" s="327"/>
      <c r="AH85" s="327"/>
      <c r="AI85" s="327"/>
      <c r="AJ85" s="327"/>
      <c r="AK85" s="327"/>
      <c r="AL85" s="327"/>
      <c r="AM85" s="327"/>
      <c r="AN85" s="327"/>
      <c r="AO85" s="327"/>
      <c r="AP85" s="327"/>
      <c r="AQ85" s="327"/>
    </row>
    <row r="86" spans="1:43" ht="45" customHeight="1" x14ac:dyDescent="0.25">
      <c r="A86" s="491" t="str">
        <f>'Axe politique sociale'!A16</f>
        <v>O</v>
      </c>
      <c r="B86" s="491" t="str">
        <f>'Axe politique sociale'!B16</f>
        <v>5.4.2</v>
      </c>
      <c r="C86" s="487" t="str">
        <f>'Axe politique sociale'!C16</f>
        <v>Développer des conditions d'études/formations favorables à la réussite des apprenant.e.s en situation de handicap</v>
      </c>
      <c r="D86" s="390"/>
      <c r="E86" s="458" t="str">
        <f>'Axe politique sociale'!D16</f>
        <v>4.5;4.a;8.5;8.8;10.2;10.3;11.2;11.7;16.b</v>
      </c>
      <c r="F86" s="384" t="s">
        <v>1191</v>
      </c>
      <c r="G86" s="421"/>
      <c r="H86" s="384" t="s">
        <v>1191</v>
      </c>
      <c r="I86" s="421"/>
      <c r="J86" s="384" t="s">
        <v>1191</v>
      </c>
      <c r="K86" s="421"/>
      <c r="L86" s="384" t="s">
        <v>1191</v>
      </c>
      <c r="M86" s="421"/>
      <c r="N86" s="423"/>
      <c r="O86" s="384" t="s">
        <v>1191</v>
      </c>
      <c r="P86" s="424"/>
      <c r="Q86" s="384" t="s">
        <v>1191</v>
      </c>
      <c r="R86" s="421"/>
      <c r="S86" s="388"/>
      <c r="T86" s="388"/>
      <c r="U86" s="388"/>
      <c r="V86" s="425"/>
      <c r="W86" s="327">
        <f t="shared" si="12"/>
        <v>1</v>
      </c>
      <c r="X86" s="327"/>
      <c r="Y86" s="327"/>
      <c r="Z86" s="327"/>
      <c r="AA86" s="327"/>
      <c r="AB86" s="327"/>
      <c r="AC86" s="327"/>
      <c r="AD86" s="327"/>
      <c r="AE86" s="327"/>
      <c r="AF86" s="327"/>
      <c r="AG86" s="327"/>
      <c r="AH86" s="327"/>
      <c r="AI86" s="327"/>
      <c r="AJ86" s="327"/>
      <c r="AK86" s="327"/>
      <c r="AL86" s="327"/>
      <c r="AM86" s="327"/>
      <c r="AN86" s="327"/>
      <c r="AO86" s="327"/>
      <c r="AP86" s="327"/>
      <c r="AQ86" s="327"/>
    </row>
    <row r="87" spans="1:43" ht="26" x14ac:dyDescent="0.25">
      <c r="A87" s="491" t="str">
        <f>'Axe politique sociale'!A17</f>
        <v>O</v>
      </c>
      <c r="B87" s="491" t="str">
        <f>'Axe politique sociale'!B17</f>
        <v>5.4.3</v>
      </c>
      <c r="C87" s="487" t="str">
        <f>'Axe politique sociale'!C17</f>
        <v>Développer des conditions d'études/formations favorables à la réussite des apprenant.e.s internationa(les)ux</v>
      </c>
      <c r="D87" s="390"/>
      <c r="E87" s="458" t="str">
        <f>'Axe politique sociale'!D17</f>
        <v>10.7;4b;10.2;10.3; 10a</v>
      </c>
      <c r="F87" s="384" t="s">
        <v>1191</v>
      </c>
      <c r="G87" s="421"/>
      <c r="H87" s="384" t="s">
        <v>1191</v>
      </c>
      <c r="I87" s="421"/>
      <c r="J87" s="384" t="s">
        <v>1191</v>
      </c>
      <c r="K87" s="421"/>
      <c r="L87" s="384" t="s">
        <v>1191</v>
      </c>
      <c r="M87" s="421"/>
      <c r="N87" s="423"/>
      <c r="O87" s="384" t="s">
        <v>1191</v>
      </c>
      <c r="P87" s="424"/>
      <c r="Q87" s="384" t="s">
        <v>1191</v>
      </c>
      <c r="R87" s="421"/>
      <c r="S87" s="388"/>
      <c r="T87" s="388"/>
      <c r="U87" s="388"/>
      <c r="V87" s="425"/>
      <c r="W87" s="327">
        <f t="shared" si="12"/>
        <v>1</v>
      </c>
      <c r="X87" s="327"/>
      <c r="Y87" s="327"/>
      <c r="Z87" s="327"/>
      <c r="AA87" s="327"/>
      <c r="AB87" s="327"/>
      <c r="AC87" s="327"/>
      <c r="AD87" s="327"/>
      <c r="AE87" s="327"/>
      <c r="AF87" s="327"/>
      <c r="AG87" s="327"/>
      <c r="AH87" s="327"/>
      <c r="AI87" s="327"/>
      <c r="AJ87" s="327"/>
      <c r="AK87" s="327"/>
      <c r="AL87" s="327"/>
      <c r="AM87" s="327"/>
      <c r="AN87" s="327"/>
      <c r="AO87" s="327"/>
      <c r="AP87" s="327"/>
      <c r="AQ87" s="327"/>
    </row>
    <row r="88" spans="1:43" ht="26" x14ac:dyDescent="0.25">
      <c r="A88" s="491" t="str">
        <f>'Axe politique sociale'!A18</f>
        <v>O</v>
      </c>
      <c r="B88" s="491" t="str">
        <f>'Axe politique sociale'!B18</f>
        <v>5.4.4</v>
      </c>
      <c r="C88" s="487" t="str">
        <f>'Axe politique sociale'!C18</f>
        <v>Développer des conditions d'études/formations favorables à l'ouverture sociale des établissements et à la réussite des apprenant.e.s</v>
      </c>
      <c r="D88" s="390"/>
      <c r="E88" s="458" t="str">
        <f>'Axe politique sociale'!D18</f>
        <v>3.7;10.2;11.1;11.2; 11.3;11a</v>
      </c>
      <c r="F88" s="384" t="s">
        <v>1191</v>
      </c>
      <c r="G88" s="421"/>
      <c r="H88" s="384" t="s">
        <v>1191</v>
      </c>
      <c r="I88" s="421"/>
      <c r="J88" s="384" t="s">
        <v>1191</v>
      </c>
      <c r="K88" s="421"/>
      <c r="L88" s="384" t="s">
        <v>1191</v>
      </c>
      <c r="M88" s="421"/>
      <c r="N88" s="423"/>
      <c r="O88" s="384" t="s">
        <v>1191</v>
      </c>
      <c r="P88" s="424"/>
      <c r="Q88" s="384" t="s">
        <v>1191</v>
      </c>
      <c r="R88" s="421"/>
      <c r="S88" s="388"/>
      <c r="T88" s="388"/>
      <c r="U88" s="388"/>
      <c r="V88" s="425"/>
      <c r="W88" s="327">
        <f t="shared" si="12"/>
        <v>1</v>
      </c>
      <c r="X88" s="327"/>
      <c r="Y88" s="327"/>
      <c r="Z88" s="327"/>
      <c r="AA88" s="327"/>
      <c r="AB88" s="327"/>
      <c r="AC88" s="327"/>
      <c r="AD88" s="327"/>
      <c r="AE88" s="327"/>
      <c r="AF88" s="327"/>
      <c r="AG88" s="327"/>
      <c r="AH88" s="327"/>
      <c r="AI88" s="327"/>
      <c r="AJ88" s="327"/>
      <c r="AK88" s="327"/>
      <c r="AL88" s="327"/>
      <c r="AM88" s="327"/>
      <c r="AN88" s="327"/>
      <c r="AO88" s="327"/>
      <c r="AP88" s="327"/>
      <c r="AQ88" s="327"/>
    </row>
    <row r="89" spans="1:43" ht="39" x14ac:dyDescent="0.25">
      <c r="A89" s="491" t="str">
        <f>'Axe politique sociale'!A19</f>
        <v>O</v>
      </c>
      <c r="B89" s="491" t="str">
        <f>'Axe politique sociale'!B19</f>
        <v>5.4.5</v>
      </c>
      <c r="C89" s="487" t="str">
        <f>'Axe politique sociale'!C19</f>
        <v>Favoriser l'insertion professionnelle des apprenant.e.s quels que soient leurs profils</v>
      </c>
      <c r="D89" s="390"/>
      <c r="E89" s="458" t="str">
        <f>'Axe politique sociale'!D19</f>
        <v xml:space="preserve">1.3;1.4;2.1;4.3;4.5; 4a;5.1;5.6;8.5;10.2; 10.3;11a </v>
      </c>
      <c r="F89" s="384" t="s">
        <v>1191</v>
      </c>
      <c r="G89" s="421"/>
      <c r="H89" s="384" t="s">
        <v>1191</v>
      </c>
      <c r="I89" s="468"/>
      <c r="J89" s="384" t="s">
        <v>1191</v>
      </c>
      <c r="K89" s="421"/>
      <c r="L89" s="384" t="s">
        <v>1191</v>
      </c>
      <c r="M89" s="421"/>
      <c r="N89" s="576"/>
      <c r="O89" s="384" t="s">
        <v>1191</v>
      </c>
      <c r="P89" s="424"/>
      <c r="Q89" s="384" t="s">
        <v>1191</v>
      </c>
      <c r="R89" s="468"/>
      <c r="S89" s="388"/>
      <c r="T89" s="388"/>
      <c r="U89" s="388"/>
      <c r="V89" s="425"/>
      <c r="W89" s="327">
        <f t="shared" si="12"/>
        <v>1</v>
      </c>
      <c r="X89" s="327"/>
      <c r="Y89" s="327"/>
      <c r="Z89" s="327"/>
      <c r="AA89" s="327"/>
      <c r="AB89" s="327"/>
      <c r="AC89" s="327"/>
      <c r="AD89" s="327"/>
      <c r="AE89" s="327"/>
      <c r="AF89" s="327"/>
      <c r="AG89" s="327"/>
      <c r="AH89" s="327"/>
      <c r="AI89" s="327"/>
      <c r="AJ89" s="327"/>
      <c r="AK89" s="327"/>
      <c r="AL89" s="327"/>
      <c r="AM89" s="327"/>
      <c r="AN89" s="327"/>
      <c r="AO89" s="327"/>
      <c r="AP89" s="327"/>
      <c r="AQ89" s="327"/>
    </row>
    <row r="90" spans="1:43" x14ac:dyDescent="0.25">
      <c r="A90" s="469"/>
      <c r="B90" s="469"/>
      <c r="C90" s="484"/>
      <c r="D90" s="472"/>
      <c r="E90" s="471"/>
      <c r="F90" s="471"/>
      <c r="G90" s="470"/>
      <c r="H90" s="327"/>
      <c r="I90" s="327"/>
      <c r="J90" s="327"/>
      <c r="K90" s="470"/>
      <c r="L90" s="327"/>
      <c r="M90" s="470"/>
      <c r="N90" s="327"/>
      <c r="O90" s="327"/>
      <c r="P90" s="327"/>
      <c r="Q90" s="327"/>
      <c r="R90" s="327"/>
      <c r="S90" s="327"/>
      <c r="T90" s="327"/>
      <c r="U90" s="327"/>
      <c r="V90" s="470"/>
      <c r="W90" s="327"/>
      <c r="X90" s="327"/>
      <c r="Y90" s="327"/>
      <c r="Z90" s="327"/>
      <c r="AA90" s="327"/>
      <c r="AB90" s="327"/>
      <c r="AC90" s="327"/>
      <c r="AD90" s="327"/>
      <c r="AE90" s="327"/>
      <c r="AF90" s="327"/>
      <c r="AG90" s="327"/>
      <c r="AH90" s="327"/>
      <c r="AI90" s="327"/>
      <c r="AJ90" s="327"/>
      <c r="AK90" s="327"/>
      <c r="AL90" s="327"/>
      <c r="AM90" s="327"/>
      <c r="AN90" s="327"/>
      <c r="AO90" s="327"/>
      <c r="AP90" s="327"/>
      <c r="AQ90" s="327"/>
    </row>
    <row r="91" spans="1:43" x14ac:dyDescent="0.25">
      <c r="A91" s="469"/>
      <c r="B91" s="469"/>
      <c r="C91" s="484"/>
      <c r="D91" s="472"/>
      <c r="E91" s="471"/>
      <c r="F91" s="471"/>
      <c r="G91" s="327"/>
      <c r="H91" s="327"/>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327"/>
      <c r="AG91" s="327"/>
      <c r="AH91" s="327"/>
      <c r="AI91" s="327"/>
      <c r="AJ91" s="327"/>
      <c r="AK91" s="327"/>
      <c r="AL91" s="327"/>
      <c r="AM91" s="327"/>
      <c r="AN91" s="327"/>
      <c r="AO91" s="327"/>
      <c r="AP91" s="327"/>
      <c r="AQ91" s="327"/>
    </row>
    <row r="92" spans="1:43" x14ac:dyDescent="0.25">
      <c r="A92" s="469"/>
      <c r="B92" s="469"/>
      <c r="C92" s="484"/>
      <c r="D92" s="472"/>
      <c r="E92" s="471"/>
      <c r="F92" s="471"/>
      <c r="G92" s="327"/>
      <c r="H92" s="327"/>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327"/>
      <c r="AJ92" s="327"/>
      <c r="AK92" s="327"/>
      <c r="AL92" s="327"/>
      <c r="AM92" s="327"/>
      <c r="AN92" s="327"/>
      <c r="AO92" s="327"/>
      <c r="AP92" s="327"/>
      <c r="AQ92" s="327"/>
    </row>
    <row r="93" spans="1:43" x14ac:dyDescent="0.25">
      <c r="A93" s="469"/>
      <c r="B93" s="469"/>
      <c r="C93" s="484"/>
      <c r="D93" s="472"/>
      <c r="E93" s="471"/>
      <c r="F93" s="471"/>
      <c r="G93" s="327"/>
      <c r="H93" s="327"/>
      <c r="I93" s="327"/>
      <c r="J93" s="327"/>
      <c r="K93" s="327"/>
      <c r="L93" s="327"/>
      <c r="M93" s="327"/>
      <c r="N93" s="327"/>
      <c r="O93" s="327"/>
      <c r="P93" s="327"/>
      <c r="Q93" s="327"/>
      <c r="R93" s="327"/>
      <c r="S93" s="327"/>
      <c r="T93" s="327"/>
      <c r="U93" s="327"/>
      <c r="V93" s="327"/>
      <c r="W93" s="327"/>
      <c r="X93" s="327"/>
      <c r="Y93" s="327"/>
      <c r="Z93" s="327"/>
      <c r="AA93" s="327"/>
      <c r="AB93" s="327"/>
      <c r="AC93" s="327"/>
      <c r="AD93" s="327"/>
      <c r="AE93" s="327"/>
      <c r="AF93" s="327"/>
      <c r="AG93" s="327"/>
      <c r="AH93" s="327"/>
      <c r="AI93" s="327"/>
      <c r="AJ93" s="327"/>
      <c r="AK93" s="327"/>
      <c r="AL93" s="327"/>
      <c r="AM93" s="327"/>
      <c r="AN93" s="327"/>
      <c r="AO93" s="327"/>
      <c r="AP93" s="327"/>
      <c r="AQ93" s="327"/>
    </row>
    <row r="94" spans="1:43" x14ac:dyDescent="0.25">
      <c r="A94" s="469"/>
      <c r="B94" s="469"/>
      <c r="C94" s="484"/>
      <c r="D94" s="472"/>
      <c r="E94" s="471"/>
      <c r="F94" s="471"/>
      <c r="G94" s="327"/>
      <c r="H94" s="327"/>
      <c r="I94" s="327"/>
      <c r="J94" s="327"/>
      <c r="K94" s="327"/>
      <c r="L94" s="327"/>
      <c r="M94" s="327"/>
      <c r="N94" s="327"/>
      <c r="O94" s="327"/>
      <c r="P94" s="327"/>
      <c r="Q94" s="327"/>
      <c r="R94" s="327"/>
      <c r="S94" s="327"/>
      <c r="T94" s="327"/>
      <c r="U94" s="327"/>
      <c r="V94" s="327"/>
      <c r="W94" s="327"/>
      <c r="X94" s="327"/>
      <c r="Y94" s="327"/>
      <c r="Z94" s="327"/>
      <c r="AA94" s="327"/>
      <c r="AB94" s="327"/>
      <c r="AC94" s="327"/>
      <c r="AD94" s="327"/>
      <c r="AE94" s="327"/>
      <c r="AF94" s="327"/>
      <c r="AG94" s="327"/>
      <c r="AH94" s="327"/>
      <c r="AI94" s="327"/>
      <c r="AJ94" s="327"/>
      <c r="AK94" s="327"/>
      <c r="AL94" s="327"/>
      <c r="AM94" s="327"/>
      <c r="AN94" s="327"/>
      <c r="AO94" s="327"/>
      <c r="AP94" s="327"/>
      <c r="AQ94" s="327"/>
    </row>
    <row r="95" spans="1:43" x14ac:dyDescent="0.25">
      <c r="A95" s="469"/>
      <c r="B95" s="469"/>
      <c r="C95" s="484"/>
      <c r="D95" s="472"/>
      <c r="E95" s="471"/>
      <c r="F95" s="471"/>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c r="AK95" s="327"/>
      <c r="AL95" s="327"/>
      <c r="AM95" s="327"/>
      <c r="AN95" s="327"/>
      <c r="AO95" s="327"/>
      <c r="AP95" s="327"/>
      <c r="AQ95" s="327"/>
    </row>
    <row r="96" spans="1:43" x14ac:dyDescent="0.25">
      <c r="A96" s="469"/>
      <c r="B96" s="469"/>
      <c r="C96" s="484"/>
      <c r="D96" s="472"/>
      <c r="E96" s="471"/>
      <c r="F96" s="471"/>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c r="AK96" s="327"/>
      <c r="AL96" s="327"/>
      <c r="AM96" s="327"/>
      <c r="AN96" s="327"/>
      <c r="AO96" s="327"/>
      <c r="AP96" s="327"/>
      <c r="AQ96" s="327"/>
    </row>
    <row r="97" spans="1:43" x14ac:dyDescent="0.25">
      <c r="A97" s="469"/>
      <c r="B97" s="469"/>
      <c r="C97" s="484"/>
      <c r="D97" s="472"/>
      <c r="E97" s="471"/>
      <c r="F97" s="471"/>
      <c r="G97" s="327"/>
      <c r="H97" s="327"/>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327"/>
      <c r="AK97" s="327"/>
      <c r="AL97" s="327"/>
      <c r="AM97" s="327"/>
      <c r="AN97" s="327"/>
      <c r="AO97" s="327"/>
      <c r="AP97" s="327"/>
      <c r="AQ97" s="327"/>
    </row>
    <row r="98" spans="1:43" x14ac:dyDescent="0.25">
      <c r="A98" s="469"/>
      <c r="B98" s="469"/>
      <c r="C98" s="484"/>
      <c r="D98" s="472"/>
      <c r="E98" s="471"/>
      <c r="F98" s="471"/>
      <c r="G98" s="327"/>
      <c r="H98" s="327"/>
      <c r="I98" s="327"/>
      <c r="J98" s="327"/>
      <c r="K98" s="327"/>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7"/>
      <c r="AI98" s="327"/>
      <c r="AJ98" s="327"/>
      <c r="AK98" s="327"/>
      <c r="AL98" s="327"/>
      <c r="AM98" s="327"/>
      <c r="AN98" s="327"/>
      <c r="AO98" s="327"/>
      <c r="AP98" s="327"/>
      <c r="AQ98" s="327"/>
    </row>
    <row r="99" spans="1:43" x14ac:dyDescent="0.25">
      <c r="A99" s="469"/>
      <c r="B99" s="469"/>
      <c r="C99" s="484"/>
      <c r="D99" s="472"/>
      <c r="E99" s="471"/>
      <c r="F99" s="471"/>
      <c r="G99" s="327"/>
      <c r="H99" s="327"/>
      <c r="I99" s="327"/>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327"/>
      <c r="AJ99" s="327"/>
      <c r="AK99" s="327"/>
      <c r="AL99" s="327"/>
      <c r="AM99" s="327"/>
      <c r="AN99" s="327"/>
      <c r="AO99" s="327"/>
      <c r="AP99" s="327"/>
      <c r="AQ99" s="327"/>
    </row>
    <row r="100" spans="1:43" x14ac:dyDescent="0.25">
      <c r="A100" s="469"/>
      <c r="B100" s="469"/>
      <c r="C100" s="484"/>
      <c r="D100" s="472"/>
      <c r="E100" s="471"/>
      <c r="F100" s="471"/>
      <c r="G100" s="327"/>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row>
    <row r="101" spans="1:43" x14ac:dyDescent="0.25">
      <c r="A101" s="469"/>
      <c r="B101" s="469"/>
      <c r="C101" s="484"/>
      <c r="D101" s="472"/>
      <c r="E101" s="471"/>
      <c r="F101" s="471"/>
      <c r="G101" s="327"/>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27"/>
      <c r="AK101" s="327"/>
      <c r="AL101" s="327"/>
      <c r="AM101" s="327"/>
      <c r="AN101" s="327"/>
      <c r="AO101" s="327"/>
      <c r="AP101" s="327"/>
      <c r="AQ101" s="327"/>
    </row>
    <row r="102" spans="1:43" x14ac:dyDescent="0.25">
      <c r="A102" s="469"/>
      <c r="B102" s="469"/>
      <c r="C102" s="484"/>
      <c r="D102" s="472"/>
      <c r="E102" s="471"/>
      <c r="F102" s="471"/>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327"/>
      <c r="AK102" s="327"/>
      <c r="AL102" s="327"/>
      <c r="AM102" s="327"/>
      <c r="AN102" s="327"/>
      <c r="AO102" s="327"/>
      <c r="AP102" s="327"/>
      <c r="AQ102" s="327"/>
    </row>
    <row r="103" spans="1:43" x14ac:dyDescent="0.25">
      <c r="A103" s="469"/>
      <c r="B103" s="469"/>
      <c r="C103" s="484"/>
      <c r="D103" s="472"/>
      <c r="E103" s="471"/>
      <c r="F103" s="471"/>
      <c r="G103" s="327"/>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7"/>
      <c r="AD103" s="327"/>
      <c r="AE103" s="327"/>
      <c r="AF103" s="327"/>
      <c r="AG103" s="327"/>
      <c r="AH103" s="327"/>
      <c r="AI103" s="327"/>
      <c r="AJ103" s="327"/>
      <c r="AK103" s="327"/>
      <c r="AL103" s="327"/>
      <c r="AM103" s="327"/>
      <c r="AN103" s="327"/>
      <c r="AO103" s="327"/>
      <c r="AP103" s="327"/>
      <c r="AQ103" s="327"/>
    </row>
    <row r="104" spans="1:43" x14ac:dyDescent="0.25">
      <c r="A104" s="469"/>
      <c r="B104" s="469"/>
      <c r="C104" s="484"/>
      <c r="D104" s="472"/>
      <c r="E104" s="471"/>
      <c r="F104" s="471"/>
      <c r="G104" s="327"/>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7"/>
      <c r="AD104" s="327"/>
      <c r="AE104" s="327"/>
      <c r="AF104" s="327"/>
      <c r="AG104" s="327"/>
      <c r="AH104" s="327"/>
      <c r="AI104" s="327"/>
      <c r="AJ104" s="327"/>
      <c r="AK104" s="327"/>
      <c r="AL104" s="327"/>
      <c r="AM104" s="327"/>
      <c r="AN104" s="327"/>
      <c r="AO104" s="327"/>
      <c r="AP104" s="327"/>
      <c r="AQ104" s="327"/>
    </row>
    <row r="105" spans="1:43" x14ac:dyDescent="0.25">
      <c r="A105" s="469"/>
      <c r="B105" s="469"/>
      <c r="C105" s="484"/>
      <c r="D105" s="472"/>
      <c r="E105" s="471"/>
      <c r="F105" s="471"/>
      <c r="G105" s="327"/>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7"/>
      <c r="AG105" s="327"/>
      <c r="AH105" s="327"/>
      <c r="AI105" s="327"/>
      <c r="AJ105" s="327"/>
      <c r="AK105" s="327"/>
      <c r="AL105" s="327"/>
      <c r="AM105" s="327"/>
      <c r="AN105" s="327"/>
      <c r="AO105" s="327"/>
      <c r="AP105" s="327"/>
      <c r="AQ105" s="327"/>
    </row>
    <row r="106" spans="1:43" x14ac:dyDescent="0.25">
      <c r="A106" s="469"/>
      <c r="B106" s="469"/>
      <c r="C106" s="484"/>
      <c r="D106" s="472"/>
      <c r="E106" s="471"/>
      <c r="F106" s="471"/>
      <c r="G106" s="327"/>
      <c r="H106" s="327"/>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27"/>
      <c r="AP106" s="327"/>
      <c r="AQ106" s="327"/>
    </row>
    <row r="107" spans="1:43" x14ac:dyDescent="0.25">
      <c r="A107" s="469"/>
      <c r="B107" s="469"/>
      <c r="C107" s="484"/>
      <c r="D107" s="472"/>
      <c r="E107" s="471"/>
      <c r="F107" s="471"/>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327"/>
      <c r="AM107" s="327"/>
      <c r="AN107" s="327"/>
      <c r="AO107" s="327"/>
      <c r="AP107" s="327"/>
      <c r="AQ107" s="327"/>
    </row>
    <row r="108" spans="1:43" x14ac:dyDescent="0.25">
      <c r="A108" s="469"/>
      <c r="B108" s="469"/>
      <c r="C108" s="484"/>
      <c r="D108" s="472"/>
      <c r="E108" s="471"/>
      <c r="F108" s="471"/>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7"/>
      <c r="AG108" s="327"/>
      <c r="AH108" s="327"/>
      <c r="AI108" s="327"/>
      <c r="AJ108" s="327"/>
      <c r="AK108" s="327"/>
      <c r="AL108" s="327"/>
      <c r="AM108" s="327"/>
      <c r="AN108" s="327"/>
      <c r="AO108" s="327"/>
      <c r="AP108" s="327"/>
      <c r="AQ108" s="327"/>
    </row>
    <row r="109" spans="1:43" x14ac:dyDescent="0.25">
      <c r="A109" s="469"/>
      <c r="B109" s="469"/>
      <c r="C109" s="484"/>
      <c r="D109" s="472"/>
      <c r="E109" s="471"/>
      <c r="F109" s="471"/>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c r="AF109" s="327"/>
      <c r="AG109" s="327"/>
      <c r="AH109" s="327"/>
      <c r="AI109" s="327"/>
      <c r="AJ109" s="327"/>
      <c r="AK109" s="327"/>
      <c r="AL109" s="327"/>
      <c r="AM109" s="327"/>
      <c r="AN109" s="327"/>
      <c r="AO109" s="327"/>
      <c r="AP109" s="327"/>
      <c r="AQ109" s="327"/>
    </row>
    <row r="110" spans="1:43" x14ac:dyDescent="0.25">
      <c r="A110" s="469"/>
      <c r="B110" s="469"/>
      <c r="C110" s="484"/>
      <c r="D110" s="472"/>
      <c r="E110" s="471"/>
      <c r="F110" s="471"/>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327"/>
      <c r="AM110" s="327"/>
      <c r="AN110" s="327"/>
      <c r="AO110" s="327"/>
      <c r="AP110" s="327"/>
      <c r="AQ110" s="327"/>
    </row>
    <row r="111" spans="1:43" x14ac:dyDescent="0.25">
      <c r="A111" s="469"/>
      <c r="B111" s="469"/>
      <c r="C111" s="484"/>
      <c r="D111" s="472"/>
      <c r="E111" s="471"/>
      <c r="F111" s="471"/>
      <c r="G111" s="327"/>
      <c r="H111" s="327"/>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327"/>
      <c r="AE111" s="327"/>
      <c r="AF111" s="327"/>
      <c r="AG111" s="327"/>
      <c r="AH111" s="327"/>
      <c r="AI111" s="327"/>
      <c r="AJ111" s="327"/>
      <c r="AK111" s="327"/>
      <c r="AL111" s="327"/>
      <c r="AM111" s="327"/>
      <c r="AN111" s="327"/>
      <c r="AO111" s="327"/>
      <c r="AP111" s="327"/>
      <c r="AQ111" s="327"/>
    </row>
    <row r="112" spans="1:43" x14ac:dyDescent="0.25">
      <c r="A112" s="469"/>
      <c r="B112" s="469"/>
      <c r="C112" s="484"/>
      <c r="D112" s="472"/>
      <c r="E112" s="471"/>
      <c r="F112" s="471"/>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7"/>
      <c r="AD112" s="327"/>
      <c r="AE112" s="327"/>
      <c r="AF112" s="327"/>
      <c r="AG112" s="327"/>
      <c r="AH112" s="327"/>
      <c r="AI112" s="327"/>
      <c r="AJ112" s="327"/>
      <c r="AK112" s="327"/>
      <c r="AL112" s="327"/>
      <c r="AM112" s="327"/>
      <c r="AN112" s="327"/>
      <c r="AO112" s="327"/>
      <c r="AP112" s="327"/>
      <c r="AQ112" s="327"/>
    </row>
    <row r="113" spans="1:43" x14ac:dyDescent="0.25">
      <c r="A113" s="469"/>
      <c r="B113" s="469"/>
      <c r="C113" s="484"/>
      <c r="D113" s="472"/>
      <c r="E113" s="471"/>
      <c r="F113" s="471"/>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327"/>
      <c r="AL113" s="327"/>
      <c r="AM113" s="327"/>
      <c r="AN113" s="327"/>
      <c r="AO113" s="327"/>
      <c r="AP113" s="327"/>
      <c r="AQ113" s="327"/>
    </row>
    <row r="114" spans="1:43" x14ac:dyDescent="0.25">
      <c r="A114" s="469"/>
      <c r="B114" s="469"/>
      <c r="C114" s="484"/>
      <c r="D114" s="472"/>
      <c r="E114" s="471"/>
      <c r="F114" s="471"/>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c r="AF114" s="327"/>
      <c r="AG114" s="327"/>
      <c r="AH114" s="327"/>
      <c r="AI114" s="327"/>
      <c r="AJ114" s="327"/>
      <c r="AK114" s="327"/>
      <c r="AL114" s="327"/>
      <c r="AM114" s="327"/>
      <c r="AN114" s="327"/>
      <c r="AO114" s="327"/>
      <c r="AP114" s="327"/>
      <c r="AQ114" s="327"/>
    </row>
    <row r="115" spans="1:43" x14ac:dyDescent="0.25">
      <c r="A115" s="469"/>
      <c r="B115" s="469"/>
      <c r="C115" s="484"/>
      <c r="D115" s="472"/>
      <c r="E115" s="471"/>
      <c r="F115" s="471"/>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327"/>
      <c r="AE115" s="327"/>
      <c r="AF115" s="327"/>
      <c r="AG115" s="327"/>
      <c r="AH115" s="327"/>
      <c r="AI115" s="327"/>
      <c r="AJ115" s="327"/>
      <c r="AK115" s="327"/>
      <c r="AL115" s="327"/>
      <c r="AM115" s="327"/>
      <c r="AN115" s="327"/>
      <c r="AO115" s="327"/>
      <c r="AP115" s="327"/>
      <c r="AQ115" s="327"/>
    </row>
    <row r="116" spans="1:43" x14ac:dyDescent="0.25">
      <c r="A116" s="469"/>
      <c r="B116" s="469"/>
      <c r="C116" s="484"/>
      <c r="D116" s="472"/>
      <c r="E116" s="471"/>
      <c r="F116" s="471"/>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7"/>
      <c r="AD116" s="327"/>
      <c r="AE116" s="327"/>
      <c r="AF116" s="327"/>
      <c r="AG116" s="327"/>
      <c r="AH116" s="327"/>
      <c r="AI116" s="327"/>
      <c r="AJ116" s="327"/>
      <c r="AK116" s="327"/>
      <c r="AL116" s="327"/>
      <c r="AM116" s="327"/>
      <c r="AN116" s="327"/>
      <c r="AO116" s="327"/>
      <c r="AP116" s="327"/>
      <c r="AQ116" s="327"/>
    </row>
    <row r="117" spans="1:43" x14ac:dyDescent="0.25">
      <c r="A117" s="469"/>
      <c r="B117" s="469"/>
      <c r="C117" s="484"/>
      <c r="D117" s="472"/>
      <c r="E117" s="471"/>
      <c r="F117" s="471"/>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327"/>
      <c r="AL117" s="327"/>
      <c r="AM117" s="327"/>
      <c r="AN117" s="327"/>
      <c r="AO117" s="327"/>
      <c r="AP117" s="327"/>
      <c r="AQ117" s="327"/>
    </row>
    <row r="118" spans="1:43" x14ac:dyDescent="0.25">
      <c r="A118" s="469"/>
      <c r="B118" s="469"/>
      <c r="C118" s="484"/>
      <c r="D118" s="472"/>
      <c r="E118" s="471"/>
      <c r="F118" s="471"/>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327"/>
      <c r="AL118" s="327"/>
      <c r="AM118" s="327"/>
      <c r="AN118" s="327"/>
      <c r="AO118" s="327"/>
      <c r="AP118" s="327"/>
      <c r="AQ118" s="327"/>
    </row>
    <row r="119" spans="1:43" x14ac:dyDescent="0.25">
      <c r="A119" s="469"/>
      <c r="B119" s="469"/>
      <c r="C119" s="484"/>
      <c r="D119" s="472"/>
      <c r="E119" s="471"/>
      <c r="F119" s="471"/>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c r="AF119" s="327"/>
      <c r="AG119" s="327"/>
      <c r="AH119" s="327"/>
      <c r="AI119" s="327"/>
      <c r="AJ119" s="327"/>
      <c r="AK119" s="327"/>
      <c r="AL119" s="327"/>
      <c r="AM119" s="327"/>
      <c r="AN119" s="327"/>
      <c r="AO119" s="327"/>
      <c r="AP119" s="327"/>
      <c r="AQ119" s="327"/>
    </row>
    <row r="120" spans="1:43" x14ac:dyDescent="0.25">
      <c r="A120" s="469"/>
      <c r="B120" s="469"/>
      <c r="C120" s="484"/>
      <c r="D120" s="472"/>
      <c r="E120" s="471"/>
      <c r="F120" s="471"/>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327"/>
      <c r="AE120" s="327"/>
      <c r="AF120" s="327"/>
      <c r="AG120" s="327"/>
      <c r="AH120" s="327"/>
      <c r="AI120" s="327"/>
      <c r="AJ120" s="327"/>
      <c r="AK120" s="327"/>
      <c r="AL120" s="327"/>
      <c r="AM120" s="327"/>
      <c r="AN120" s="327"/>
      <c r="AO120" s="327"/>
      <c r="AP120" s="327"/>
      <c r="AQ120" s="327"/>
    </row>
    <row r="121" spans="1:43" x14ac:dyDescent="0.25">
      <c r="A121" s="469"/>
      <c r="B121" s="469"/>
      <c r="C121" s="484"/>
      <c r="D121" s="472"/>
      <c r="E121" s="471"/>
      <c r="F121" s="471"/>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c r="AF121" s="327"/>
      <c r="AG121" s="327"/>
      <c r="AH121" s="327"/>
      <c r="AI121" s="327"/>
      <c r="AJ121" s="327"/>
      <c r="AK121" s="327"/>
      <c r="AL121" s="327"/>
      <c r="AM121" s="327"/>
      <c r="AN121" s="327"/>
      <c r="AO121" s="327"/>
      <c r="AP121" s="327"/>
      <c r="AQ121" s="327"/>
    </row>
    <row r="122" spans="1:43" x14ac:dyDescent="0.25">
      <c r="A122" s="469"/>
      <c r="B122" s="469"/>
      <c r="C122" s="484"/>
      <c r="D122" s="472"/>
      <c r="E122" s="471"/>
      <c r="F122" s="471"/>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327"/>
      <c r="AK122" s="327"/>
      <c r="AL122" s="327"/>
      <c r="AM122" s="327"/>
      <c r="AN122" s="327"/>
      <c r="AO122" s="327"/>
      <c r="AP122" s="327"/>
      <c r="AQ122" s="327"/>
    </row>
    <row r="123" spans="1:43" x14ac:dyDescent="0.25">
      <c r="A123" s="469"/>
      <c r="B123" s="469"/>
      <c r="C123" s="484"/>
      <c r="D123" s="472"/>
      <c r="E123" s="471"/>
      <c r="F123" s="471"/>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7"/>
      <c r="AJ123" s="327"/>
      <c r="AK123" s="327"/>
      <c r="AL123" s="327"/>
      <c r="AM123" s="327"/>
      <c r="AN123" s="327"/>
      <c r="AO123" s="327"/>
      <c r="AP123" s="327"/>
      <c r="AQ123" s="327"/>
    </row>
    <row r="124" spans="1:43" x14ac:dyDescent="0.25">
      <c r="A124" s="469"/>
      <c r="B124" s="469"/>
      <c r="C124" s="484"/>
      <c r="D124" s="472"/>
      <c r="E124" s="471"/>
      <c r="F124" s="471"/>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7"/>
      <c r="AE124" s="327"/>
      <c r="AF124" s="327"/>
      <c r="AG124" s="327"/>
      <c r="AH124" s="327"/>
      <c r="AI124" s="327"/>
      <c r="AJ124" s="327"/>
      <c r="AK124" s="327"/>
      <c r="AL124" s="327"/>
      <c r="AM124" s="327"/>
      <c r="AN124" s="327"/>
      <c r="AO124" s="327"/>
      <c r="AP124" s="327"/>
      <c r="AQ124" s="327"/>
    </row>
    <row r="125" spans="1:43" x14ac:dyDescent="0.25">
      <c r="A125" s="469"/>
      <c r="B125" s="469"/>
      <c r="C125" s="484"/>
      <c r="D125" s="472"/>
      <c r="E125" s="471"/>
      <c r="F125" s="471"/>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c r="AJ125" s="327"/>
      <c r="AK125" s="327"/>
      <c r="AL125" s="327"/>
      <c r="AM125" s="327"/>
      <c r="AN125" s="327"/>
      <c r="AO125" s="327"/>
      <c r="AP125" s="327"/>
      <c r="AQ125" s="327"/>
    </row>
    <row r="126" spans="1:43" x14ac:dyDescent="0.25">
      <c r="A126" s="469"/>
      <c r="B126" s="469"/>
      <c r="C126" s="484"/>
      <c r="D126" s="472"/>
      <c r="E126" s="471"/>
      <c r="F126" s="471"/>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c r="AF126" s="327"/>
      <c r="AG126" s="327"/>
      <c r="AH126" s="327"/>
      <c r="AI126" s="327"/>
      <c r="AJ126" s="327"/>
      <c r="AK126" s="327"/>
      <c r="AL126" s="327"/>
      <c r="AM126" s="327"/>
      <c r="AN126" s="327"/>
      <c r="AO126" s="327"/>
      <c r="AP126" s="327"/>
      <c r="AQ126" s="327"/>
    </row>
    <row r="127" spans="1:43" x14ac:dyDescent="0.25">
      <c r="A127" s="469"/>
      <c r="B127" s="469"/>
      <c r="C127" s="484"/>
      <c r="D127" s="472"/>
      <c r="E127" s="471"/>
      <c r="F127" s="471"/>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c r="AK127" s="327"/>
      <c r="AL127" s="327"/>
      <c r="AM127" s="327"/>
      <c r="AN127" s="327"/>
      <c r="AO127" s="327"/>
      <c r="AP127" s="327"/>
      <c r="AQ127" s="327"/>
    </row>
    <row r="128" spans="1:43" x14ac:dyDescent="0.25">
      <c r="A128" s="469"/>
      <c r="B128" s="469"/>
      <c r="C128" s="484"/>
      <c r="D128" s="472"/>
      <c r="E128" s="471"/>
      <c r="F128" s="471"/>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c r="AK128" s="327"/>
      <c r="AL128" s="327"/>
      <c r="AM128" s="327"/>
      <c r="AN128" s="327"/>
      <c r="AO128" s="327"/>
      <c r="AP128" s="327"/>
      <c r="AQ128" s="327"/>
    </row>
    <row r="129" spans="1:43" x14ac:dyDescent="0.25">
      <c r="A129" s="469"/>
      <c r="B129" s="469"/>
      <c r="C129" s="484"/>
      <c r="D129" s="472"/>
      <c r="E129" s="471"/>
      <c r="F129" s="471"/>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c r="AK129" s="327"/>
      <c r="AL129" s="327"/>
      <c r="AM129" s="327"/>
      <c r="AN129" s="327"/>
      <c r="AO129" s="327"/>
      <c r="AP129" s="327"/>
      <c r="AQ129" s="327"/>
    </row>
    <row r="130" spans="1:43" x14ac:dyDescent="0.25">
      <c r="A130" s="469"/>
      <c r="B130" s="469"/>
      <c r="C130" s="484"/>
      <c r="D130" s="472"/>
      <c r="E130" s="471"/>
      <c r="F130" s="471"/>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c r="AF130" s="327"/>
      <c r="AG130" s="327"/>
      <c r="AH130" s="327"/>
      <c r="AI130" s="327"/>
      <c r="AJ130" s="327"/>
      <c r="AK130" s="327"/>
      <c r="AL130" s="327"/>
      <c r="AM130" s="327"/>
      <c r="AN130" s="327"/>
      <c r="AO130" s="327"/>
      <c r="AP130" s="327"/>
      <c r="AQ130" s="327"/>
    </row>
    <row r="131" spans="1:43" x14ac:dyDescent="0.25">
      <c r="A131" s="469"/>
      <c r="B131" s="469"/>
      <c r="C131" s="484"/>
      <c r="D131" s="472"/>
      <c r="E131" s="471"/>
      <c r="F131" s="471"/>
      <c r="G131" s="327"/>
      <c r="H131" s="327"/>
      <c r="I131" s="327"/>
      <c r="J131" s="327"/>
      <c r="K131" s="327"/>
      <c r="L131" s="327"/>
      <c r="M131" s="327"/>
      <c r="N131" s="327"/>
      <c r="O131" s="327"/>
      <c r="P131" s="327"/>
      <c r="Q131" s="327"/>
      <c r="R131" s="327"/>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c r="AN131" s="327"/>
      <c r="AO131" s="327"/>
      <c r="AP131" s="327"/>
      <c r="AQ131" s="327"/>
    </row>
    <row r="132" spans="1:43" x14ac:dyDescent="0.25">
      <c r="A132" s="469"/>
      <c r="B132" s="469"/>
      <c r="C132" s="484"/>
      <c r="D132" s="472"/>
      <c r="E132" s="471"/>
      <c r="F132" s="471"/>
      <c r="G132" s="327"/>
      <c r="H132" s="327"/>
      <c r="I132" s="327"/>
      <c r="J132" s="327"/>
      <c r="K132" s="327"/>
      <c r="L132" s="327"/>
      <c r="M132" s="327"/>
      <c r="N132" s="327"/>
      <c r="O132" s="327"/>
      <c r="P132" s="327"/>
      <c r="Q132" s="327"/>
      <c r="R132" s="327"/>
      <c r="S132" s="327"/>
      <c r="T132" s="327"/>
      <c r="U132" s="327"/>
      <c r="V132" s="327"/>
      <c r="W132" s="327"/>
      <c r="X132" s="327"/>
      <c r="Y132" s="327"/>
      <c r="Z132" s="327"/>
      <c r="AA132" s="327"/>
      <c r="AB132" s="327"/>
      <c r="AC132" s="327"/>
      <c r="AD132" s="327"/>
      <c r="AE132" s="327"/>
      <c r="AF132" s="327"/>
      <c r="AG132" s="327"/>
      <c r="AH132" s="327"/>
      <c r="AI132" s="327"/>
      <c r="AJ132" s="327"/>
      <c r="AK132" s="327"/>
      <c r="AL132" s="327"/>
      <c r="AM132" s="327"/>
      <c r="AN132" s="327"/>
      <c r="AO132" s="327"/>
      <c r="AP132" s="327"/>
      <c r="AQ132" s="327"/>
    </row>
    <row r="133" spans="1:43" x14ac:dyDescent="0.25">
      <c r="A133" s="469"/>
      <c r="B133" s="469"/>
      <c r="C133" s="484"/>
      <c r="D133" s="472"/>
      <c r="E133" s="471"/>
      <c r="F133" s="471"/>
      <c r="G133" s="327"/>
      <c r="H133" s="327"/>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c r="AF133" s="327"/>
      <c r="AG133" s="327"/>
      <c r="AH133" s="327"/>
      <c r="AI133" s="327"/>
      <c r="AJ133" s="327"/>
      <c r="AK133" s="327"/>
      <c r="AL133" s="327"/>
      <c r="AM133" s="327"/>
      <c r="AN133" s="327"/>
      <c r="AO133" s="327"/>
      <c r="AP133" s="327"/>
      <c r="AQ133" s="327"/>
    </row>
    <row r="134" spans="1:43" x14ac:dyDescent="0.25">
      <c r="A134" s="469"/>
      <c r="B134" s="469"/>
      <c r="C134" s="484"/>
      <c r="D134" s="472"/>
      <c r="E134" s="471"/>
      <c r="F134" s="471"/>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c r="AF134" s="327"/>
      <c r="AG134" s="327"/>
      <c r="AH134" s="327"/>
      <c r="AI134" s="327"/>
      <c r="AJ134" s="327"/>
      <c r="AK134" s="327"/>
      <c r="AL134" s="327"/>
      <c r="AM134" s="327"/>
      <c r="AN134" s="327"/>
      <c r="AO134" s="327"/>
      <c r="AP134" s="327"/>
      <c r="AQ134" s="327"/>
    </row>
    <row r="135" spans="1:43" x14ac:dyDescent="0.25">
      <c r="A135" s="469"/>
      <c r="B135" s="469"/>
      <c r="C135" s="484"/>
      <c r="D135" s="472"/>
      <c r="E135" s="471"/>
      <c r="F135" s="471"/>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c r="AF135" s="327"/>
      <c r="AG135" s="327"/>
      <c r="AH135" s="327"/>
      <c r="AI135" s="327"/>
      <c r="AJ135" s="327"/>
      <c r="AK135" s="327"/>
      <c r="AL135" s="327"/>
      <c r="AM135" s="327"/>
      <c r="AN135" s="327"/>
      <c r="AO135" s="327"/>
      <c r="AP135" s="327"/>
      <c r="AQ135" s="327"/>
    </row>
    <row r="136" spans="1:43" x14ac:dyDescent="0.25">
      <c r="A136" s="469"/>
      <c r="B136" s="469"/>
      <c r="C136" s="484"/>
      <c r="D136" s="472"/>
      <c r="E136" s="471"/>
      <c r="F136" s="471"/>
      <c r="G136" s="327"/>
      <c r="H136" s="327"/>
      <c r="I136" s="327"/>
      <c r="J136" s="327"/>
      <c r="K136" s="327"/>
      <c r="L136" s="327"/>
      <c r="M136" s="327"/>
      <c r="N136" s="327"/>
      <c r="O136" s="327"/>
      <c r="P136" s="327"/>
      <c r="Q136" s="327"/>
      <c r="R136" s="327"/>
      <c r="S136" s="327"/>
      <c r="T136" s="327"/>
      <c r="U136" s="327"/>
      <c r="V136" s="327"/>
      <c r="W136" s="327"/>
      <c r="X136" s="327"/>
      <c r="Y136" s="327"/>
      <c r="Z136" s="327"/>
      <c r="AA136" s="327"/>
      <c r="AB136" s="327"/>
      <c r="AC136" s="327"/>
      <c r="AD136" s="327"/>
      <c r="AE136" s="327"/>
      <c r="AF136" s="327"/>
      <c r="AG136" s="327"/>
      <c r="AH136" s="327"/>
      <c r="AI136" s="327"/>
      <c r="AJ136" s="327"/>
      <c r="AK136" s="327"/>
      <c r="AL136" s="327"/>
      <c r="AM136" s="327"/>
      <c r="AN136" s="327"/>
      <c r="AO136" s="327"/>
      <c r="AP136" s="327"/>
      <c r="AQ136" s="327"/>
    </row>
    <row r="137" spans="1:43" x14ac:dyDescent="0.25">
      <c r="A137" s="469"/>
      <c r="B137" s="469"/>
      <c r="C137" s="484"/>
      <c r="D137" s="472"/>
      <c r="E137" s="471"/>
      <c r="F137" s="471"/>
      <c r="G137" s="327"/>
      <c r="H137" s="327"/>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c r="AF137" s="327"/>
      <c r="AG137" s="327"/>
      <c r="AH137" s="327"/>
      <c r="AI137" s="327"/>
      <c r="AJ137" s="327"/>
      <c r="AK137" s="327"/>
      <c r="AL137" s="327"/>
      <c r="AM137" s="327"/>
      <c r="AN137" s="327"/>
      <c r="AO137" s="327"/>
      <c r="AP137" s="327"/>
      <c r="AQ137" s="327"/>
    </row>
    <row r="138" spans="1:43" x14ac:dyDescent="0.25">
      <c r="A138" s="469"/>
      <c r="B138" s="469"/>
      <c r="C138" s="484"/>
      <c r="D138" s="472"/>
      <c r="E138" s="471"/>
      <c r="F138" s="471"/>
      <c r="G138" s="327"/>
      <c r="H138" s="327"/>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c r="AF138" s="327"/>
      <c r="AG138" s="327"/>
      <c r="AH138" s="327"/>
      <c r="AI138" s="327"/>
      <c r="AJ138" s="327"/>
      <c r="AK138" s="327"/>
      <c r="AL138" s="327"/>
      <c r="AM138" s="327"/>
      <c r="AN138" s="327"/>
      <c r="AO138" s="327"/>
      <c r="AP138" s="327"/>
      <c r="AQ138" s="327"/>
    </row>
    <row r="139" spans="1:43" x14ac:dyDescent="0.25">
      <c r="A139" s="469"/>
      <c r="B139" s="469"/>
      <c r="C139" s="484"/>
      <c r="D139" s="472"/>
      <c r="E139" s="471"/>
      <c r="F139" s="471"/>
      <c r="G139" s="327"/>
      <c r="H139" s="327"/>
      <c r="I139" s="327"/>
      <c r="J139" s="327"/>
      <c r="K139" s="327"/>
      <c r="L139" s="327"/>
      <c r="M139" s="327"/>
      <c r="N139" s="327"/>
      <c r="O139" s="327"/>
      <c r="P139" s="327"/>
      <c r="Q139" s="327"/>
      <c r="R139" s="327"/>
      <c r="S139" s="327"/>
      <c r="T139" s="327"/>
      <c r="U139" s="327"/>
      <c r="V139" s="327"/>
      <c r="W139" s="327"/>
      <c r="X139" s="327"/>
      <c r="Y139" s="327"/>
      <c r="Z139" s="327"/>
      <c r="AA139" s="327"/>
      <c r="AB139" s="327"/>
      <c r="AC139" s="327"/>
      <c r="AD139" s="327"/>
      <c r="AE139" s="327"/>
      <c r="AF139" s="327"/>
      <c r="AG139" s="327"/>
      <c r="AH139" s="327"/>
      <c r="AI139" s="327"/>
      <c r="AJ139" s="327"/>
      <c r="AK139" s="327"/>
      <c r="AL139" s="327"/>
      <c r="AM139" s="327"/>
      <c r="AN139" s="327"/>
      <c r="AO139" s="327"/>
      <c r="AP139" s="327"/>
      <c r="AQ139" s="327"/>
    </row>
    <row r="140" spans="1:43" x14ac:dyDescent="0.25">
      <c r="A140" s="469"/>
      <c r="B140" s="469"/>
      <c r="C140" s="484"/>
      <c r="D140" s="472"/>
      <c r="E140" s="471"/>
      <c r="F140" s="471"/>
      <c r="G140" s="327"/>
      <c r="H140" s="327"/>
      <c r="I140" s="327"/>
      <c r="J140" s="327"/>
      <c r="K140" s="327"/>
      <c r="L140" s="327"/>
      <c r="M140" s="327"/>
      <c r="N140" s="327"/>
      <c r="O140" s="327"/>
      <c r="P140" s="327"/>
      <c r="Q140" s="327"/>
      <c r="R140" s="327"/>
      <c r="S140" s="327"/>
      <c r="T140" s="327"/>
      <c r="U140" s="327"/>
      <c r="V140" s="327"/>
      <c r="W140" s="327"/>
      <c r="X140" s="327"/>
      <c r="Y140" s="327"/>
      <c r="Z140" s="327"/>
      <c r="AA140" s="327"/>
      <c r="AB140" s="327"/>
      <c r="AC140" s="327"/>
      <c r="AD140" s="327"/>
      <c r="AE140" s="327"/>
      <c r="AF140" s="327"/>
      <c r="AG140" s="327"/>
      <c r="AH140" s="327"/>
      <c r="AI140" s="327"/>
      <c r="AJ140" s="327"/>
      <c r="AK140" s="327"/>
      <c r="AL140" s="327"/>
      <c r="AM140" s="327"/>
      <c r="AN140" s="327"/>
      <c r="AO140" s="327"/>
      <c r="AP140" s="327"/>
      <c r="AQ140" s="327"/>
    </row>
    <row r="141" spans="1:43" x14ac:dyDescent="0.25">
      <c r="A141" s="469"/>
      <c r="B141" s="469"/>
      <c r="C141" s="484"/>
      <c r="D141" s="472"/>
      <c r="E141" s="471"/>
      <c r="F141" s="471"/>
      <c r="G141" s="327"/>
      <c r="H141" s="327"/>
      <c r="I141" s="327"/>
      <c r="J141" s="327"/>
      <c r="K141" s="327"/>
      <c r="L141" s="327"/>
      <c r="M141" s="327"/>
      <c r="N141" s="327"/>
      <c r="O141" s="327"/>
      <c r="P141" s="327"/>
      <c r="Q141" s="327"/>
      <c r="R141" s="327"/>
      <c r="S141" s="327"/>
      <c r="T141" s="327"/>
      <c r="U141" s="327"/>
      <c r="V141" s="327"/>
      <c r="W141" s="327"/>
      <c r="X141" s="327"/>
      <c r="Y141" s="327"/>
      <c r="Z141" s="327"/>
      <c r="AA141" s="327"/>
      <c r="AB141" s="327"/>
      <c r="AC141" s="327"/>
      <c r="AD141" s="327"/>
      <c r="AE141" s="327"/>
      <c r="AF141" s="327"/>
      <c r="AG141" s="327"/>
      <c r="AH141" s="327"/>
      <c r="AI141" s="327"/>
      <c r="AJ141" s="327"/>
      <c r="AK141" s="327"/>
      <c r="AL141" s="327"/>
      <c r="AM141" s="327"/>
      <c r="AN141" s="327"/>
      <c r="AO141" s="327"/>
      <c r="AP141" s="327"/>
      <c r="AQ141" s="327"/>
    </row>
    <row r="142" spans="1:43" x14ac:dyDescent="0.25">
      <c r="A142" s="469"/>
      <c r="B142" s="469"/>
      <c r="C142" s="484"/>
      <c r="D142" s="472"/>
      <c r="E142" s="471"/>
      <c r="F142" s="471"/>
      <c r="G142" s="327"/>
      <c r="H142" s="327"/>
      <c r="I142" s="327"/>
      <c r="J142" s="327"/>
      <c r="K142" s="327"/>
      <c r="L142" s="327"/>
      <c r="M142" s="327"/>
      <c r="N142" s="327"/>
      <c r="O142" s="327"/>
      <c r="P142" s="327"/>
      <c r="Q142" s="327"/>
      <c r="R142" s="327"/>
      <c r="S142" s="327"/>
      <c r="T142" s="327"/>
      <c r="U142" s="327"/>
      <c r="V142" s="327"/>
      <c r="W142" s="327"/>
      <c r="X142" s="327"/>
      <c r="Y142" s="327"/>
      <c r="Z142" s="327"/>
      <c r="AA142" s="327"/>
      <c r="AB142" s="327"/>
      <c r="AC142" s="327"/>
      <c r="AD142" s="327"/>
      <c r="AE142" s="327"/>
      <c r="AF142" s="327"/>
      <c r="AG142" s="327"/>
      <c r="AH142" s="327"/>
      <c r="AI142" s="327"/>
      <c r="AJ142" s="327"/>
      <c r="AK142" s="327"/>
      <c r="AL142" s="327"/>
      <c r="AM142" s="327"/>
      <c r="AN142" s="327"/>
      <c r="AO142" s="327"/>
      <c r="AP142" s="327"/>
      <c r="AQ142" s="327"/>
    </row>
    <row r="143" spans="1:43" x14ac:dyDescent="0.25">
      <c r="A143" s="469"/>
      <c r="B143" s="469"/>
      <c r="C143" s="484"/>
      <c r="D143" s="472"/>
      <c r="E143" s="471"/>
      <c r="F143" s="471"/>
      <c r="G143" s="327"/>
      <c r="H143" s="327"/>
      <c r="I143" s="327"/>
      <c r="J143" s="327"/>
      <c r="K143" s="327"/>
      <c r="L143" s="327"/>
      <c r="M143" s="327"/>
      <c r="N143" s="327"/>
      <c r="O143" s="327"/>
      <c r="P143" s="327"/>
      <c r="Q143" s="327"/>
      <c r="R143" s="327"/>
      <c r="S143" s="327"/>
      <c r="T143" s="327"/>
      <c r="U143" s="327"/>
      <c r="V143" s="327"/>
      <c r="W143" s="327"/>
      <c r="X143" s="327"/>
      <c r="Y143" s="327"/>
      <c r="Z143" s="327"/>
      <c r="AA143" s="327"/>
      <c r="AB143" s="327"/>
      <c r="AC143" s="327"/>
      <c r="AD143" s="327"/>
      <c r="AE143" s="327"/>
      <c r="AF143" s="327"/>
      <c r="AG143" s="327"/>
      <c r="AH143" s="327"/>
      <c r="AI143" s="327"/>
      <c r="AJ143" s="327"/>
      <c r="AK143" s="327"/>
      <c r="AL143" s="327"/>
      <c r="AM143" s="327"/>
      <c r="AN143" s="327"/>
      <c r="AO143" s="327"/>
      <c r="AP143" s="327"/>
      <c r="AQ143" s="327"/>
    </row>
    <row r="144" spans="1:43" x14ac:dyDescent="0.25">
      <c r="A144" s="469"/>
      <c r="B144" s="469"/>
      <c r="C144" s="484"/>
      <c r="D144" s="472"/>
      <c r="E144" s="471"/>
      <c r="F144" s="471"/>
      <c r="G144" s="327"/>
      <c r="H144" s="327"/>
      <c r="I144" s="327"/>
      <c r="J144" s="327"/>
      <c r="K144" s="327"/>
      <c r="L144" s="327"/>
      <c r="M144" s="327"/>
      <c r="N144" s="327"/>
      <c r="O144" s="327"/>
      <c r="P144" s="327"/>
      <c r="Q144" s="327"/>
      <c r="R144" s="327"/>
      <c r="S144" s="327"/>
      <c r="T144" s="327"/>
      <c r="U144" s="327"/>
      <c r="V144" s="327"/>
      <c r="W144" s="327"/>
      <c r="X144" s="327"/>
      <c r="Y144" s="327"/>
      <c r="Z144" s="327"/>
      <c r="AA144" s="327"/>
      <c r="AB144" s="327"/>
      <c r="AC144" s="327"/>
      <c r="AD144" s="327"/>
      <c r="AE144" s="327"/>
      <c r="AF144" s="327"/>
      <c r="AG144" s="327"/>
      <c r="AH144" s="327"/>
      <c r="AI144" s="327"/>
      <c r="AJ144" s="327"/>
      <c r="AK144" s="327"/>
      <c r="AL144" s="327"/>
      <c r="AM144" s="327"/>
      <c r="AN144" s="327"/>
      <c r="AO144" s="327"/>
      <c r="AP144" s="327"/>
      <c r="AQ144" s="327"/>
    </row>
    <row r="145" spans="1:43" x14ac:dyDescent="0.25">
      <c r="A145" s="469"/>
      <c r="B145" s="469"/>
      <c r="C145" s="484"/>
      <c r="D145" s="472"/>
      <c r="E145" s="471"/>
      <c r="F145" s="471"/>
      <c r="G145" s="327"/>
      <c r="H145" s="327"/>
      <c r="I145" s="327"/>
      <c r="J145" s="327"/>
      <c r="K145" s="327"/>
      <c r="L145" s="327"/>
      <c r="M145" s="327"/>
      <c r="N145" s="327"/>
      <c r="O145" s="327"/>
      <c r="P145" s="327"/>
      <c r="Q145" s="327"/>
      <c r="R145" s="327"/>
      <c r="S145" s="327"/>
      <c r="T145" s="327"/>
      <c r="U145" s="327"/>
      <c r="V145" s="327"/>
      <c r="W145" s="327"/>
      <c r="X145" s="327"/>
      <c r="Y145" s="327"/>
      <c r="Z145" s="327"/>
      <c r="AA145" s="327"/>
      <c r="AB145" s="327"/>
      <c r="AC145" s="327"/>
      <c r="AD145" s="327"/>
      <c r="AE145" s="327"/>
      <c r="AF145" s="327"/>
      <c r="AG145" s="327"/>
      <c r="AH145" s="327"/>
      <c r="AI145" s="327"/>
      <c r="AJ145" s="327"/>
      <c r="AK145" s="327"/>
      <c r="AL145" s="327"/>
      <c r="AM145" s="327"/>
      <c r="AN145" s="327"/>
      <c r="AO145" s="327"/>
      <c r="AP145" s="327"/>
      <c r="AQ145" s="327"/>
    </row>
    <row r="146" spans="1:43" x14ac:dyDescent="0.25">
      <c r="A146" s="469"/>
      <c r="B146" s="469"/>
      <c r="C146" s="484"/>
      <c r="D146" s="472"/>
      <c r="E146" s="471"/>
      <c r="F146" s="471"/>
      <c r="G146" s="327"/>
      <c r="H146" s="327"/>
      <c r="I146" s="327"/>
      <c r="J146" s="327"/>
      <c r="K146" s="327"/>
      <c r="L146" s="327"/>
      <c r="M146" s="327"/>
      <c r="N146" s="327"/>
      <c r="O146" s="327"/>
      <c r="P146" s="327"/>
      <c r="Q146" s="327"/>
      <c r="R146" s="327"/>
      <c r="S146" s="327"/>
      <c r="T146" s="327"/>
      <c r="U146" s="327"/>
      <c r="V146" s="327"/>
      <c r="W146" s="327"/>
      <c r="X146" s="327"/>
      <c r="Y146" s="327"/>
      <c r="Z146" s="327"/>
      <c r="AA146" s="327"/>
      <c r="AB146" s="327"/>
      <c r="AC146" s="327"/>
      <c r="AD146" s="327"/>
      <c r="AE146" s="327"/>
      <c r="AF146" s="327"/>
      <c r="AG146" s="327"/>
      <c r="AH146" s="327"/>
      <c r="AI146" s="327"/>
      <c r="AJ146" s="327"/>
      <c r="AK146" s="327"/>
      <c r="AL146" s="327"/>
      <c r="AM146" s="327"/>
      <c r="AN146" s="327"/>
      <c r="AO146" s="327"/>
      <c r="AP146" s="327"/>
      <c r="AQ146" s="327"/>
    </row>
    <row r="147" spans="1:43" x14ac:dyDescent="0.25">
      <c r="A147" s="469"/>
      <c r="B147" s="469"/>
      <c r="C147" s="484"/>
      <c r="D147" s="472"/>
      <c r="E147" s="471"/>
      <c r="F147" s="471"/>
      <c r="G147" s="327"/>
      <c r="H147" s="327"/>
      <c r="I147" s="327"/>
      <c r="J147" s="327"/>
      <c r="K147" s="327"/>
      <c r="L147" s="327"/>
      <c r="M147" s="327"/>
      <c r="N147" s="327"/>
      <c r="O147" s="327"/>
      <c r="P147" s="327"/>
      <c r="Q147" s="327"/>
      <c r="R147" s="327"/>
      <c r="S147" s="327"/>
      <c r="T147" s="327"/>
      <c r="U147" s="327"/>
      <c r="V147" s="327"/>
      <c r="W147" s="327"/>
      <c r="X147" s="327"/>
      <c r="Y147" s="327"/>
      <c r="Z147" s="327"/>
      <c r="AA147" s="327"/>
      <c r="AB147" s="327"/>
      <c r="AC147" s="327"/>
      <c r="AD147" s="327"/>
      <c r="AE147" s="327"/>
      <c r="AF147" s="327"/>
      <c r="AG147" s="327"/>
      <c r="AH147" s="327"/>
      <c r="AI147" s="327"/>
      <c r="AJ147" s="327"/>
      <c r="AK147" s="327"/>
      <c r="AL147" s="327"/>
      <c r="AM147" s="327"/>
      <c r="AN147" s="327"/>
      <c r="AO147" s="327"/>
      <c r="AP147" s="327"/>
      <c r="AQ147" s="327"/>
    </row>
    <row r="148" spans="1:43" x14ac:dyDescent="0.25">
      <c r="A148" s="469"/>
      <c r="B148" s="469"/>
      <c r="C148" s="484"/>
      <c r="D148" s="472"/>
      <c r="E148" s="471"/>
      <c r="F148" s="471"/>
      <c r="G148" s="327"/>
      <c r="H148" s="327"/>
      <c r="I148" s="327"/>
      <c r="J148" s="327"/>
      <c r="K148" s="327"/>
      <c r="L148" s="327"/>
      <c r="M148" s="327"/>
      <c r="N148" s="327"/>
      <c r="O148" s="327"/>
      <c r="P148" s="327"/>
      <c r="Q148" s="327"/>
      <c r="R148" s="327"/>
      <c r="S148" s="327"/>
      <c r="T148" s="327"/>
      <c r="U148" s="327"/>
      <c r="V148" s="327"/>
      <c r="W148" s="327"/>
      <c r="X148" s="327"/>
      <c r="Y148" s="327"/>
      <c r="Z148" s="327"/>
      <c r="AA148" s="327"/>
      <c r="AB148" s="327"/>
      <c r="AC148" s="327"/>
      <c r="AD148" s="327"/>
      <c r="AE148" s="327"/>
      <c r="AF148" s="327"/>
      <c r="AG148" s="327"/>
      <c r="AH148" s="327"/>
      <c r="AI148" s="327"/>
      <c r="AJ148" s="327"/>
      <c r="AK148" s="327"/>
      <c r="AL148" s="327"/>
      <c r="AM148" s="327"/>
      <c r="AN148" s="327"/>
      <c r="AO148" s="327"/>
      <c r="AP148" s="327"/>
      <c r="AQ148" s="327"/>
    </row>
    <row r="149" spans="1:43" x14ac:dyDescent="0.25">
      <c r="A149" s="469"/>
      <c r="B149" s="469"/>
      <c r="C149" s="484"/>
      <c r="D149" s="472"/>
      <c r="E149" s="471"/>
      <c r="F149" s="471"/>
      <c r="G149" s="327"/>
      <c r="H149" s="327"/>
      <c r="I149" s="327"/>
      <c r="J149" s="327"/>
      <c r="K149" s="327"/>
      <c r="L149" s="327"/>
      <c r="M149" s="327"/>
      <c r="N149" s="327"/>
      <c r="O149" s="327"/>
      <c r="P149" s="327"/>
      <c r="Q149" s="327"/>
      <c r="R149" s="327"/>
      <c r="S149" s="327"/>
      <c r="T149" s="327"/>
      <c r="U149" s="327"/>
      <c r="V149" s="327"/>
      <c r="W149" s="327"/>
      <c r="X149" s="327"/>
      <c r="Y149" s="327"/>
      <c r="Z149" s="327"/>
      <c r="AA149" s="327"/>
      <c r="AB149" s="327"/>
      <c r="AC149" s="327"/>
      <c r="AD149" s="327"/>
      <c r="AE149" s="327"/>
      <c r="AF149" s="327"/>
      <c r="AG149" s="327"/>
      <c r="AH149" s="327"/>
      <c r="AI149" s="327"/>
      <c r="AJ149" s="327"/>
      <c r="AK149" s="327"/>
      <c r="AL149" s="327"/>
      <c r="AM149" s="327"/>
      <c r="AN149" s="327"/>
      <c r="AO149" s="327"/>
      <c r="AP149" s="327"/>
      <c r="AQ149" s="327"/>
    </row>
    <row r="150" spans="1:43" x14ac:dyDescent="0.25">
      <c r="A150" s="469"/>
      <c r="B150" s="469"/>
      <c r="C150" s="484"/>
      <c r="D150" s="472"/>
      <c r="E150" s="471"/>
      <c r="F150" s="471"/>
      <c r="G150" s="327"/>
      <c r="H150" s="327"/>
      <c r="I150" s="327"/>
      <c r="J150" s="327"/>
      <c r="K150" s="327"/>
      <c r="L150" s="327"/>
      <c r="M150" s="327"/>
      <c r="N150" s="327"/>
      <c r="O150" s="327"/>
      <c r="P150" s="327"/>
      <c r="Q150" s="327"/>
      <c r="R150" s="327"/>
      <c r="S150" s="327"/>
      <c r="T150" s="327"/>
      <c r="U150" s="327"/>
      <c r="V150" s="327"/>
      <c r="W150" s="327"/>
      <c r="X150" s="327"/>
      <c r="Y150" s="327"/>
      <c r="Z150" s="327"/>
      <c r="AA150" s="327"/>
      <c r="AB150" s="327"/>
      <c r="AC150" s="327"/>
      <c r="AD150" s="327"/>
      <c r="AE150" s="327"/>
      <c r="AF150" s="327"/>
      <c r="AG150" s="327"/>
      <c r="AH150" s="327"/>
      <c r="AI150" s="327"/>
      <c r="AJ150" s="327"/>
      <c r="AK150" s="327"/>
      <c r="AL150" s="327"/>
      <c r="AM150" s="327"/>
      <c r="AN150" s="327"/>
      <c r="AO150" s="327"/>
      <c r="AP150" s="327"/>
      <c r="AQ150" s="327"/>
    </row>
    <row r="151" spans="1:43" x14ac:dyDescent="0.25">
      <c r="A151" s="469"/>
      <c r="B151" s="469"/>
      <c r="C151" s="484"/>
      <c r="D151" s="472"/>
      <c r="E151" s="471"/>
      <c r="F151" s="471"/>
      <c r="G151" s="327"/>
      <c r="H151" s="327"/>
      <c r="I151" s="327"/>
      <c r="J151" s="327"/>
      <c r="K151" s="327"/>
      <c r="L151" s="327"/>
      <c r="M151" s="327"/>
      <c r="N151" s="327"/>
      <c r="O151" s="327"/>
      <c r="P151" s="327"/>
      <c r="Q151" s="327"/>
      <c r="R151" s="327"/>
      <c r="S151" s="327"/>
      <c r="T151" s="327"/>
      <c r="U151" s="327"/>
      <c r="V151" s="327"/>
      <c r="W151" s="327"/>
      <c r="X151" s="327"/>
      <c r="Y151" s="327"/>
      <c r="Z151" s="327"/>
      <c r="AA151" s="327"/>
      <c r="AB151" s="327"/>
      <c r="AC151" s="327"/>
      <c r="AD151" s="327"/>
      <c r="AE151" s="327"/>
      <c r="AF151" s="327"/>
      <c r="AG151" s="327"/>
      <c r="AH151" s="327"/>
      <c r="AI151" s="327"/>
      <c r="AJ151" s="327"/>
      <c r="AK151" s="327"/>
      <c r="AL151" s="327"/>
      <c r="AM151" s="327"/>
      <c r="AN151" s="327"/>
      <c r="AO151" s="327"/>
      <c r="AP151" s="327"/>
      <c r="AQ151" s="327"/>
    </row>
    <row r="152" spans="1:43" x14ac:dyDescent="0.25">
      <c r="A152" s="469"/>
      <c r="B152" s="469"/>
      <c r="C152" s="484"/>
      <c r="D152" s="472"/>
      <c r="E152" s="471"/>
      <c r="F152" s="471"/>
      <c r="G152" s="327"/>
      <c r="H152" s="327"/>
      <c r="I152" s="327"/>
      <c r="J152" s="327"/>
      <c r="K152" s="327"/>
      <c r="L152" s="327"/>
      <c r="M152" s="327"/>
      <c r="N152" s="327"/>
      <c r="O152" s="327"/>
      <c r="P152" s="327"/>
      <c r="Q152" s="327"/>
      <c r="R152" s="327"/>
      <c r="S152" s="327"/>
      <c r="T152" s="327"/>
      <c r="U152" s="327"/>
      <c r="V152" s="327"/>
      <c r="W152" s="327"/>
      <c r="X152" s="327"/>
      <c r="Y152" s="327"/>
      <c r="Z152" s="327"/>
      <c r="AA152" s="327"/>
      <c r="AB152" s="327"/>
      <c r="AC152" s="327"/>
      <c r="AD152" s="327"/>
      <c r="AE152" s="327"/>
      <c r="AF152" s="327"/>
      <c r="AG152" s="327"/>
      <c r="AH152" s="327"/>
      <c r="AI152" s="327"/>
      <c r="AJ152" s="327"/>
      <c r="AK152" s="327"/>
      <c r="AL152" s="327"/>
      <c r="AM152" s="327"/>
      <c r="AN152" s="327"/>
      <c r="AO152" s="327"/>
      <c r="AP152" s="327"/>
      <c r="AQ152" s="327"/>
    </row>
    <row r="153" spans="1:43" x14ac:dyDescent="0.25">
      <c r="A153" s="469"/>
      <c r="B153" s="469"/>
      <c r="C153" s="484"/>
      <c r="D153" s="472"/>
      <c r="E153" s="471"/>
      <c r="F153" s="471"/>
      <c r="G153" s="327"/>
      <c r="H153" s="327"/>
      <c r="I153" s="327"/>
      <c r="J153" s="327"/>
      <c r="K153" s="327"/>
      <c r="L153" s="327"/>
      <c r="M153" s="327"/>
      <c r="N153" s="327"/>
      <c r="O153" s="327"/>
      <c r="P153" s="327"/>
      <c r="Q153" s="327"/>
      <c r="R153" s="327"/>
      <c r="S153" s="327"/>
      <c r="T153" s="327"/>
      <c r="U153" s="327"/>
      <c r="V153" s="327"/>
      <c r="W153" s="327"/>
      <c r="X153" s="327"/>
      <c r="Y153" s="327"/>
      <c r="Z153" s="327"/>
      <c r="AA153" s="327"/>
      <c r="AB153" s="327"/>
      <c r="AC153" s="327"/>
      <c r="AD153" s="327"/>
      <c r="AE153" s="327"/>
      <c r="AF153" s="327"/>
      <c r="AG153" s="327"/>
      <c r="AH153" s="327"/>
      <c r="AI153" s="327"/>
      <c r="AJ153" s="327"/>
      <c r="AK153" s="327"/>
      <c r="AL153" s="327"/>
      <c r="AM153" s="327"/>
      <c r="AN153" s="327"/>
      <c r="AO153" s="327"/>
      <c r="AP153" s="327"/>
      <c r="AQ153" s="327"/>
    </row>
    <row r="154" spans="1:43" x14ac:dyDescent="0.25">
      <c r="A154" s="469"/>
      <c r="B154" s="469"/>
      <c r="C154" s="484"/>
      <c r="D154" s="472"/>
      <c r="E154" s="471"/>
      <c r="F154" s="471"/>
      <c r="G154" s="327"/>
      <c r="H154" s="327"/>
      <c r="I154" s="327"/>
      <c r="J154" s="327"/>
      <c r="K154" s="327"/>
      <c r="L154" s="327"/>
      <c r="M154" s="327"/>
      <c r="N154" s="327"/>
      <c r="O154" s="327"/>
      <c r="P154" s="327"/>
      <c r="Q154" s="327"/>
      <c r="R154" s="327"/>
      <c r="S154" s="327"/>
      <c r="T154" s="327"/>
      <c r="U154" s="327"/>
      <c r="V154" s="327"/>
      <c r="W154" s="327"/>
      <c r="X154" s="327"/>
      <c r="Y154" s="327"/>
      <c r="Z154" s="327"/>
      <c r="AA154" s="327"/>
      <c r="AB154" s="327"/>
      <c r="AC154" s="327"/>
      <c r="AD154" s="327"/>
      <c r="AE154" s="327"/>
      <c r="AF154" s="327"/>
      <c r="AG154" s="327"/>
      <c r="AH154" s="327"/>
      <c r="AI154" s="327"/>
      <c r="AJ154" s="327"/>
      <c r="AK154" s="327"/>
      <c r="AL154" s="327"/>
      <c r="AM154" s="327"/>
      <c r="AN154" s="327"/>
      <c r="AO154" s="327"/>
      <c r="AP154" s="327"/>
      <c r="AQ154" s="327"/>
    </row>
    <row r="155" spans="1:43" x14ac:dyDescent="0.25">
      <c r="A155" s="469"/>
      <c r="B155" s="469"/>
      <c r="C155" s="484"/>
      <c r="D155" s="472"/>
      <c r="E155" s="471"/>
      <c r="F155" s="471"/>
      <c r="G155" s="327"/>
      <c r="H155" s="327"/>
      <c r="I155" s="327"/>
      <c r="J155" s="327"/>
      <c r="K155" s="327"/>
      <c r="L155" s="327"/>
      <c r="M155" s="327"/>
      <c r="N155" s="327"/>
      <c r="O155" s="327"/>
      <c r="P155" s="327"/>
      <c r="Q155" s="327"/>
      <c r="R155" s="327"/>
      <c r="S155" s="327"/>
      <c r="T155" s="327"/>
      <c r="U155" s="327"/>
      <c r="V155" s="327"/>
      <c r="W155" s="327"/>
      <c r="X155" s="327"/>
      <c r="Y155" s="327"/>
      <c r="Z155" s="327"/>
      <c r="AA155" s="327"/>
      <c r="AB155" s="327"/>
      <c r="AC155" s="327"/>
      <c r="AD155" s="327"/>
      <c r="AE155" s="327"/>
      <c r="AF155" s="327"/>
      <c r="AG155" s="327"/>
      <c r="AH155" s="327"/>
      <c r="AI155" s="327"/>
      <c r="AJ155" s="327"/>
      <c r="AK155" s="327"/>
      <c r="AL155" s="327"/>
      <c r="AM155" s="327"/>
      <c r="AN155" s="327"/>
      <c r="AO155" s="327"/>
      <c r="AP155" s="327"/>
      <c r="AQ155" s="327"/>
    </row>
    <row r="156" spans="1:43" x14ac:dyDescent="0.25">
      <c r="A156" s="469"/>
      <c r="B156" s="469"/>
      <c r="C156" s="484"/>
      <c r="D156" s="472"/>
      <c r="E156" s="471"/>
      <c r="F156" s="471"/>
      <c r="G156" s="327"/>
      <c r="H156" s="327"/>
      <c r="I156" s="327"/>
      <c r="J156" s="327"/>
      <c r="K156" s="327"/>
      <c r="L156" s="327"/>
      <c r="M156" s="327"/>
      <c r="N156" s="327"/>
      <c r="O156" s="327"/>
      <c r="P156" s="327"/>
      <c r="Q156" s="327"/>
      <c r="R156" s="327"/>
      <c r="S156" s="327"/>
      <c r="T156" s="327"/>
      <c r="U156" s="327"/>
      <c r="V156" s="327"/>
      <c r="W156" s="327"/>
      <c r="X156" s="327"/>
      <c r="Y156" s="327"/>
      <c r="Z156" s="327"/>
      <c r="AA156" s="327"/>
      <c r="AB156" s="327"/>
      <c r="AC156" s="327"/>
      <c r="AD156" s="327"/>
      <c r="AE156" s="327"/>
      <c r="AF156" s="327"/>
      <c r="AG156" s="327"/>
      <c r="AH156" s="327"/>
      <c r="AI156" s="327"/>
      <c r="AJ156" s="327"/>
      <c r="AK156" s="327"/>
      <c r="AL156" s="327"/>
      <c r="AM156" s="327"/>
      <c r="AN156" s="327"/>
      <c r="AO156" s="327"/>
      <c r="AP156" s="327"/>
      <c r="AQ156" s="327"/>
    </row>
    <row r="157" spans="1:43" x14ac:dyDescent="0.25">
      <c r="A157" s="469"/>
      <c r="B157" s="469"/>
      <c r="C157" s="484"/>
      <c r="D157" s="472"/>
      <c r="E157" s="471"/>
      <c r="F157" s="471"/>
      <c r="G157" s="327"/>
      <c r="H157" s="327"/>
      <c r="I157" s="327"/>
      <c r="J157" s="327"/>
      <c r="K157" s="327"/>
      <c r="L157" s="327"/>
      <c r="M157" s="327"/>
      <c r="N157" s="327"/>
      <c r="O157" s="327"/>
      <c r="P157" s="327"/>
      <c r="Q157" s="327"/>
      <c r="R157" s="327"/>
      <c r="S157" s="327"/>
      <c r="T157" s="327"/>
      <c r="U157" s="327"/>
      <c r="V157" s="327"/>
      <c r="W157" s="327"/>
      <c r="X157" s="327"/>
      <c r="Y157" s="327"/>
      <c r="Z157" s="327"/>
      <c r="AA157" s="327"/>
      <c r="AB157" s="327"/>
      <c r="AC157" s="327"/>
      <c r="AD157" s="327"/>
      <c r="AE157" s="327"/>
      <c r="AF157" s="327"/>
      <c r="AG157" s="327"/>
      <c r="AH157" s="327"/>
      <c r="AI157" s="327"/>
      <c r="AJ157" s="327"/>
      <c r="AK157" s="327"/>
      <c r="AL157" s="327"/>
      <c r="AM157" s="327"/>
      <c r="AN157" s="327"/>
      <c r="AO157" s="327"/>
      <c r="AP157" s="327"/>
      <c r="AQ157" s="327"/>
    </row>
    <row r="158" spans="1:43" x14ac:dyDescent="0.25">
      <c r="A158" s="469"/>
      <c r="B158" s="469"/>
      <c r="C158" s="484"/>
      <c r="D158" s="472"/>
      <c r="E158" s="471"/>
      <c r="F158" s="471"/>
      <c r="G158" s="327"/>
      <c r="H158" s="327"/>
      <c r="I158" s="327"/>
      <c r="J158" s="327"/>
      <c r="K158" s="327"/>
      <c r="L158" s="327"/>
      <c r="M158" s="327"/>
      <c r="N158" s="327"/>
      <c r="O158" s="327"/>
      <c r="P158" s="327"/>
      <c r="Q158" s="327"/>
      <c r="R158" s="327"/>
      <c r="S158" s="327"/>
      <c r="T158" s="327"/>
      <c r="U158" s="327"/>
      <c r="V158" s="327"/>
      <c r="W158" s="327"/>
      <c r="X158" s="327"/>
      <c r="Y158" s="327"/>
      <c r="Z158" s="327"/>
      <c r="AA158" s="327"/>
      <c r="AB158" s="327"/>
      <c r="AC158" s="327"/>
      <c r="AD158" s="327"/>
      <c r="AE158" s="327"/>
      <c r="AF158" s="327"/>
      <c r="AG158" s="327"/>
      <c r="AH158" s="327"/>
      <c r="AI158" s="327"/>
      <c r="AJ158" s="327"/>
      <c r="AK158" s="327"/>
      <c r="AL158" s="327"/>
      <c r="AM158" s="327"/>
      <c r="AN158" s="327"/>
      <c r="AO158" s="327"/>
      <c r="AP158" s="327"/>
      <c r="AQ158" s="327"/>
    </row>
    <row r="159" spans="1:43" x14ac:dyDescent="0.25">
      <c r="A159" s="469"/>
      <c r="B159" s="469"/>
      <c r="C159" s="484"/>
      <c r="D159" s="472"/>
      <c r="E159" s="471"/>
      <c r="F159" s="471"/>
      <c r="G159" s="327"/>
      <c r="H159" s="327"/>
      <c r="I159" s="327"/>
      <c r="J159" s="327"/>
      <c r="K159" s="327"/>
      <c r="L159" s="327"/>
      <c r="M159" s="327"/>
      <c r="N159" s="327"/>
      <c r="O159" s="327"/>
      <c r="P159" s="327"/>
      <c r="Q159" s="327"/>
      <c r="R159" s="327"/>
      <c r="S159" s="327"/>
      <c r="T159" s="327"/>
      <c r="U159" s="327"/>
      <c r="V159" s="327"/>
      <c r="W159" s="327"/>
      <c r="X159" s="327"/>
      <c r="Y159" s="327"/>
      <c r="Z159" s="327"/>
      <c r="AA159" s="327"/>
      <c r="AB159" s="327"/>
      <c r="AC159" s="327"/>
      <c r="AD159" s="327"/>
      <c r="AE159" s="327"/>
      <c r="AF159" s="327"/>
      <c r="AG159" s="327"/>
      <c r="AH159" s="327"/>
      <c r="AI159" s="327"/>
      <c r="AJ159" s="327"/>
      <c r="AK159" s="327"/>
      <c r="AL159" s="327"/>
      <c r="AM159" s="327"/>
      <c r="AN159" s="327"/>
      <c r="AO159" s="327"/>
      <c r="AP159" s="327"/>
      <c r="AQ159" s="327"/>
    </row>
    <row r="160" spans="1:43" x14ac:dyDescent="0.25">
      <c r="A160" s="469"/>
      <c r="B160" s="469"/>
      <c r="C160" s="484"/>
      <c r="D160" s="472"/>
      <c r="E160" s="471"/>
      <c r="F160" s="471"/>
      <c r="G160" s="327"/>
      <c r="H160" s="327"/>
      <c r="I160" s="327"/>
      <c r="J160" s="327"/>
      <c r="K160" s="327"/>
      <c r="L160" s="327"/>
      <c r="M160" s="327"/>
      <c r="N160" s="327"/>
      <c r="O160" s="327"/>
      <c r="P160" s="327"/>
      <c r="Q160" s="327"/>
      <c r="R160" s="327"/>
      <c r="S160" s="327"/>
      <c r="T160" s="327"/>
      <c r="U160" s="327"/>
      <c r="V160" s="327"/>
      <c r="W160" s="327"/>
      <c r="X160" s="327"/>
      <c r="Y160" s="327"/>
      <c r="Z160" s="327"/>
      <c r="AA160" s="327"/>
      <c r="AB160" s="327"/>
      <c r="AC160" s="327"/>
      <c r="AD160" s="327"/>
      <c r="AE160" s="327"/>
      <c r="AF160" s="327"/>
      <c r="AG160" s="327"/>
      <c r="AH160" s="327"/>
      <c r="AI160" s="327"/>
      <c r="AJ160" s="327"/>
      <c r="AK160" s="327"/>
      <c r="AL160" s="327"/>
      <c r="AM160" s="327"/>
      <c r="AN160" s="327"/>
      <c r="AO160" s="327"/>
      <c r="AP160" s="327"/>
      <c r="AQ160" s="327"/>
    </row>
    <row r="161" spans="1:43" x14ac:dyDescent="0.25">
      <c r="A161" s="469"/>
      <c r="B161" s="469"/>
      <c r="C161" s="484"/>
      <c r="D161" s="472"/>
      <c r="E161" s="471"/>
      <c r="F161" s="471"/>
      <c r="G161" s="327"/>
      <c r="H161" s="327"/>
      <c r="I161" s="327"/>
      <c r="J161" s="327"/>
      <c r="K161" s="327"/>
      <c r="L161" s="327"/>
      <c r="M161" s="327"/>
      <c r="N161" s="327"/>
      <c r="O161" s="327"/>
      <c r="P161" s="327"/>
      <c r="Q161" s="327"/>
      <c r="R161" s="327"/>
      <c r="S161" s="327"/>
      <c r="T161" s="327"/>
      <c r="U161" s="327"/>
      <c r="V161" s="327"/>
      <c r="W161" s="327"/>
      <c r="X161" s="327"/>
      <c r="Y161" s="327"/>
      <c r="Z161" s="327"/>
      <c r="AA161" s="327"/>
      <c r="AB161" s="327"/>
      <c r="AC161" s="327"/>
      <c r="AD161" s="327"/>
      <c r="AE161" s="327"/>
      <c r="AF161" s="327"/>
      <c r="AG161" s="327"/>
      <c r="AH161" s="327"/>
      <c r="AI161" s="327"/>
      <c r="AJ161" s="327"/>
      <c r="AK161" s="327"/>
      <c r="AL161" s="327"/>
      <c r="AM161" s="327"/>
      <c r="AN161" s="327"/>
      <c r="AO161" s="327"/>
      <c r="AP161" s="327"/>
      <c r="AQ161" s="327"/>
    </row>
    <row r="162" spans="1:43" x14ac:dyDescent="0.25">
      <c r="A162" s="469"/>
      <c r="B162" s="469"/>
      <c r="C162" s="484"/>
      <c r="D162" s="472"/>
      <c r="E162" s="471"/>
      <c r="F162" s="471"/>
      <c r="G162" s="327"/>
      <c r="H162" s="327"/>
      <c r="I162" s="327"/>
      <c r="J162" s="327"/>
      <c r="K162" s="327"/>
      <c r="L162" s="327"/>
      <c r="M162" s="327"/>
      <c r="N162" s="327"/>
      <c r="O162" s="327"/>
      <c r="P162" s="327"/>
      <c r="Q162" s="327"/>
      <c r="R162" s="327"/>
      <c r="S162" s="327"/>
      <c r="T162" s="327"/>
      <c r="U162" s="327"/>
      <c r="V162" s="327"/>
      <c r="W162" s="327"/>
      <c r="X162" s="327"/>
      <c r="Y162" s="327"/>
      <c r="Z162" s="327"/>
      <c r="AA162" s="327"/>
      <c r="AB162" s="327"/>
      <c r="AC162" s="327"/>
      <c r="AD162" s="327"/>
      <c r="AE162" s="327"/>
      <c r="AF162" s="327"/>
      <c r="AG162" s="327"/>
      <c r="AH162" s="327"/>
      <c r="AI162" s="327"/>
      <c r="AJ162" s="327"/>
      <c r="AK162" s="327"/>
      <c r="AL162" s="327"/>
      <c r="AM162" s="327"/>
      <c r="AN162" s="327"/>
      <c r="AO162" s="327"/>
      <c r="AP162" s="327"/>
      <c r="AQ162" s="327"/>
    </row>
    <row r="163" spans="1:43" x14ac:dyDescent="0.25">
      <c r="A163" s="469"/>
      <c r="B163" s="469"/>
      <c r="C163" s="484"/>
      <c r="D163" s="472"/>
      <c r="E163" s="471"/>
      <c r="F163" s="471"/>
      <c r="G163" s="327"/>
      <c r="H163" s="327"/>
      <c r="I163" s="327"/>
      <c r="J163" s="327"/>
      <c r="K163" s="327"/>
      <c r="L163" s="327"/>
      <c r="M163" s="327"/>
      <c r="N163" s="327"/>
      <c r="O163" s="327"/>
      <c r="P163" s="327"/>
      <c r="Q163" s="327"/>
      <c r="R163" s="327"/>
      <c r="S163" s="327"/>
      <c r="T163" s="327"/>
      <c r="U163" s="327"/>
      <c r="V163" s="327"/>
      <c r="W163" s="327"/>
      <c r="X163" s="327"/>
      <c r="Y163" s="327"/>
      <c r="Z163" s="327"/>
      <c r="AA163" s="327"/>
      <c r="AB163" s="327"/>
      <c r="AC163" s="327"/>
      <c r="AD163" s="327"/>
      <c r="AE163" s="327"/>
      <c r="AF163" s="327"/>
      <c r="AG163" s="327"/>
      <c r="AH163" s="327"/>
      <c r="AI163" s="327"/>
      <c r="AJ163" s="327"/>
      <c r="AK163" s="327"/>
      <c r="AL163" s="327"/>
      <c r="AM163" s="327"/>
      <c r="AN163" s="327"/>
      <c r="AO163" s="327"/>
      <c r="AP163" s="327"/>
      <c r="AQ163" s="327"/>
    </row>
    <row r="164" spans="1:43" x14ac:dyDescent="0.25">
      <c r="A164" s="469"/>
      <c r="B164" s="469"/>
      <c r="C164" s="484"/>
      <c r="D164" s="472"/>
      <c r="E164" s="471"/>
      <c r="F164" s="471"/>
      <c r="G164" s="327"/>
      <c r="H164" s="327"/>
      <c r="I164" s="327"/>
      <c r="J164" s="327"/>
      <c r="K164" s="327"/>
      <c r="L164" s="327"/>
      <c r="M164" s="327"/>
      <c r="N164" s="327"/>
      <c r="O164" s="327"/>
      <c r="P164" s="327"/>
      <c r="Q164" s="327"/>
      <c r="R164" s="327"/>
      <c r="S164" s="327"/>
      <c r="T164" s="327"/>
      <c r="U164" s="327"/>
      <c r="V164" s="327"/>
      <c r="W164" s="327"/>
      <c r="X164" s="327"/>
      <c r="Y164" s="327"/>
      <c r="Z164" s="327"/>
      <c r="AA164" s="327"/>
      <c r="AB164" s="327"/>
      <c r="AC164" s="327"/>
      <c r="AD164" s="327"/>
      <c r="AE164" s="327"/>
      <c r="AF164" s="327"/>
      <c r="AG164" s="327"/>
      <c r="AH164" s="327"/>
      <c r="AI164" s="327"/>
      <c r="AJ164" s="327"/>
      <c r="AK164" s="327"/>
      <c r="AL164" s="327"/>
      <c r="AM164" s="327"/>
      <c r="AN164" s="327"/>
      <c r="AO164" s="327"/>
      <c r="AP164" s="327"/>
      <c r="AQ164" s="327"/>
    </row>
    <row r="165" spans="1:43" x14ac:dyDescent="0.25">
      <c r="A165" s="469"/>
      <c r="B165" s="469"/>
      <c r="C165" s="484"/>
      <c r="D165" s="472"/>
      <c r="E165" s="471"/>
      <c r="F165" s="471"/>
      <c r="G165" s="327"/>
      <c r="H165" s="327"/>
      <c r="I165" s="327"/>
      <c r="J165" s="327"/>
      <c r="K165" s="327"/>
      <c r="L165" s="327"/>
      <c r="M165" s="327"/>
      <c r="N165" s="327"/>
      <c r="O165" s="327"/>
      <c r="P165" s="327"/>
      <c r="Q165" s="327"/>
      <c r="R165" s="327"/>
      <c r="S165" s="327"/>
      <c r="T165" s="327"/>
      <c r="U165" s="327"/>
      <c r="V165" s="327"/>
      <c r="W165" s="327"/>
      <c r="X165" s="327"/>
      <c r="Y165" s="327"/>
      <c r="Z165" s="327"/>
      <c r="AA165" s="327"/>
      <c r="AB165" s="327"/>
      <c r="AC165" s="327"/>
      <c r="AD165" s="327"/>
      <c r="AE165" s="327"/>
      <c r="AF165" s="327"/>
      <c r="AG165" s="327"/>
      <c r="AH165" s="327"/>
      <c r="AI165" s="327"/>
      <c r="AJ165" s="327"/>
      <c r="AK165" s="327"/>
      <c r="AL165" s="327"/>
      <c r="AM165" s="327"/>
      <c r="AN165" s="327"/>
      <c r="AO165" s="327"/>
      <c r="AP165" s="327"/>
      <c r="AQ165" s="327"/>
    </row>
    <row r="166" spans="1:43" x14ac:dyDescent="0.25">
      <c r="A166" s="469"/>
      <c r="B166" s="469"/>
      <c r="C166" s="484"/>
      <c r="D166" s="472"/>
      <c r="E166" s="471"/>
      <c r="F166" s="471"/>
      <c r="G166" s="327"/>
      <c r="H166" s="327"/>
      <c r="I166" s="327"/>
      <c r="J166" s="327"/>
      <c r="K166" s="327"/>
      <c r="L166" s="327"/>
      <c r="M166" s="327"/>
      <c r="N166" s="327"/>
      <c r="O166" s="327"/>
      <c r="P166" s="327"/>
      <c r="Q166" s="327"/>
      <c r="R166" s="327"/>
      <c r="S166" s="327"/>
      <c r="T166" s="327"/>
      <c r="U166" s="327"/>
      <c r="V166" s="327"/>
      <c r="W166" s="327"/>
      <c r="X166" s="327"/>
      <c r="Y166" s="327"/>
      <c r="Z166" s="327"/>
      <c r="AA166" s="327"/>
      <c r="AB166" s="327"/>
      <c r="AC166" s="327"/>
      <c r="AD166" s="327"/>
      <c r="AE166" s="327"/>
      <c r="AF166" s="327"/>
      <c r="AG166" s="327"/>
      <c r="AH166" s="327"/>
      <c r="AI166" s="327"/>
      <c r="AJ166" s="327"/>
      <c r="AK166" s="327"/>
      <c r="AL166" s="327"/>
      <c r="AM166" s="327"/>
      <c r="AN166" s="327"/>
      <c r="AO166" s="327"/>
      <c r="AP166" s="327"/>
      <c r="AQ166" s="327"/>
    </row>
    <row r="167" spans="1:43" x14ac:dyDescent="0.25">
      <c r="A167" s="469"/>
      <c r="B167" s="469"/>
      <c r="C167" s="484"/>
      <c r="D167" s="472"/>
      <c r="E167" s="471"/>
      <c r="F167" s="471"/>
      <c r="G167" s="327"/>
      <c r="H167" s="327"/>
      <c r="I167" s="327"/>
      <c r="J167" s="327"/>
      <c r="K167" s="327"/>
      <c r="L167" s="327"/>
      <c r="M167" s="327"/>
      <c r="N167" s="327"/>
      <c r="O167" s="327"/>
      <c r="P167" s="327"/>
      <c r="Q167" s="327"/>
      <c r="R167" s="327"/>
      <c r="S167" s="327"/>
      <c r="T167" s="327"/>
      <c r="U167" s="327"/>
      <c r="V167" s="327"/>
      <c r="W167" s="327"/>
      <c r="X167" s="327"/>
      <c r="Y167" s="327"/>
      <c r="Z167" s="327"/>
      <c r="AA167" s="327"/>
      <c r="AB167" s="327"/>
      <c r="AC167" s="327"/>
      <c r="AD167" s="327"/>
      <c r="AE167" s="327"/>
      <c r="AF167" s="327"/>
      <c r="AG167" s="327"/>
      <c r="AH167" s="327"/>
      <c r="AI167" s="327"/>
      <c r="AJ167" s="327"/>
      <c r="AK167" s="327"/>
      <c r="AL167" s="327"/>
      <c r="AM167" s="327"/>
      <c r="AN167" s="327"/>
      <c r="AO167" s="327"/>
      <c r="AP167" s="327"/>
      <c r="AQ167" s="327"/>
    </row>
    <row r="168" spans="1:43" x14ac:dyDescent="0.25">
      <c r="A168" s="469"/>
      <c r="B168" s="469"/>
      <c r="C168" s="484"/>
      <c r="D168" s="472"/>
      <c r="E168" s="471"/>
      <c r="F168" s="471"/>
      <c r="G168" s="327"/>
      <c r="H168" s="327"/>
      <c r="I168" s="327"/>
      <c r="J168" s="327"/>
      <c r="K168" s="327"/>
      <c r="L168" s="327"/>
      <c r="M168" s="327"/>
      <c r="N168" s="327"/>
      <c r="O168" s="327"/>
      <c r="P168" s="327"/>
      <c r="Q168" s="327"/>
      <c r="R168" s="327"/>
      <c r="S168" s="327"/>
      <c r="T168" s="327"/>
      <c r="U168" s="327"/>
      <c r="V168" s="327"/>
      <c r="W168" s="327"/>
      <c r="X168" s="327"/>
      <c r="Y168" s="327"/>
      <c r="Z168" s="327"/>
      <c r="AA168" s="327"/>
      <c r="AB168" s="327"/>
      <c r="AC168" s="327"/>
      <c r="AD168" s="327"/>
      <c r="AE168" s="327"/>
      <c r="AF168" s="327"/>
      <c r="AG168" s="327"/>
      <c r="AH168" s="327"/>
      <c r="AI168" s="327"/>
      <c r="AJ168" s="327"/>
      <c r="AK168" s="327"/>
      <c r="AL168" s="327"/>
      <c r="AM168" s="327"/>
      <c r="AN168" s="327"/>
      <c r="AO168" s="327"/>
      <c r="AP168" s="327"/>
      <c r="AQ168" s="327"/>
    </row>
    <row r="169" spans="1:43" x14ac:dyDescent="0.25">
      <c r="A169" s="469"/>
      <c r="B169" s="469"/>
      <c r="C169" s="484"/>
      <c r="D169" s="472"/>
      <c r="E169" s="471"/>
      <c r="F169" s="471"/>
      <c r="G169" s="327"/>
      <c r="H169" s="327"/>
      <c r="I169" s="327"/>
      <c r="J169" s="327"/>
      <c r="K169" s="327"/>
      <c r="L169" s="327"/>
      <c r="M169" s="327"/>
      <c r="N169" s="327"/>
      <c r="O169" s="327"/>
      <c r="P169" s="327"/>
      <c r="Q169" s="327"/>
      <c r="R169" s="327"/>
      <c r="S169" s="327"/>
      <c r="T169" s="327"/>
      <c r="U169" s="327"/>
      <c r="V169" s="327"/>
      <c r="W169" s="327"/>
      <c r="X169" s="327"/>
      <c r="Y169" s="327"/>
      <c r="Z169" s="327"/>
      <c r="AA169" s="327"/>
      <c r="AB169" s="327"/>
      <c r="AC169" s="327"/>
      <c r="AD169" s="327"/>
      <c r="AE169" s="327"/>
      <c r="AF169" s="327"/>
      <c r="AG169" s="327"/>
      <c r="AH169" s="327"/>
      <c r="AI169" s="327"/>
      <c r="AJ169" s="327"/>
      <c r="AK169" s="327"/>
      <c r="AL169" s="327"/>
      <c r="AM169" s="327"/>
      <c r="AN169" s="327"/>
      <c r="AO169" s="327"/>
      <c r="AP169" s="327"/>
      <c r="AQ169" s="327"/>
    </row>
    <row r="170" spans="1:43" x14ac:dyDescent="0.25">
      <c r="A170" s="469"/>
      <c r="B170" s="469"/>
      <c r="C170" s="484"/>
      <c r="D170" s="472"/>
      <c r="E170" s="471"/>
      <c r="F170" s="471"/>
      <c r="G170" s="327"/>
      <c r="H170" s="327"/>
      <c r="I170" s="327"/>
      <c r="J170" s="327"/>
      <c r="K170" s="327"/>
      <c r="L170" s="327"/>
      <c r="M170" s="327"/>
      <c r="N170" s="327"/>
      <c r="O170" s="327"/>
      <c r="P170" s="327"/>
      <c r="Q170" s="327"/>
      <c r="R170" s="327"/>
      <c r="S170" s="327"/>
      <c r="T170" s="327"/>
      <c r="U170" s="327"/>
      <c r="V170" s="327"/>
      <c r="W170" s="327"/>
      <c r="X170" s="327"/>
      <c r="Y170" s="327"/>
      <c r="Z170" s="327"/>
      <c r="AA170" s="327"/>
      <c r="AB170" s="327"/>
      <c r="AC170" s="327"/>
      <c r="AD170" s="327"/>
      <c r="AE170" s="327"/>
      <c r="AF170" s="327"/>
      <c r="AG170" s="327"/>
      <c r="AH170" s="327"/>
      <c r="AI170" s="327"/>
      <c r="AJ170" s="327"/>
      <c r="AK170" s="327"/>
      <c r="AL170" s="327"/>
      <c r="AM170" s="327"/>
      <c r="AN170" s="327"/>
      <c r="AO170" s="327"/>
      <c r="AP170" s="327"/>
      <c r="AQ170" s="327"/>
    </row>
    <row r="171" spans="1:43" x14ac:dyDescent="0.25">
      <c r="A171" s="469"/>
      <c r="B171" s="469"/>
      <c r="C171" s="484"/>
      <c r="D171" s="472"/>
      <c r="E171" s="471"/>
      <c r="F171" s="471"/>
      <c r="G171" s="327"/>
      <c r="H171" s="327"/>
      <c r="I171" s="327"/>
      <c r="J171" s="327"/>
      <c r="K171" s="327"/>
      <c r="L171" s="327"/>
      <c r="M171" s="327"/>
      <c r="N171" s="327"/>
      <c r="O171" s="327"/>
      <c r="P171" s="327"/>
      <c r="Q171" s="327"/>
      <c r="R171" s="327"/>
      <c r="S171" s="327"/>
      <c r="T171" s="327"/>
      <c r="U171" s="327"/>
      <c r="V171" s="327"/>
      <c r="W171" s="327"/>
      <c r="X171" s="327"/>
      <c r="Y171" s="327"/>
      <c r="Z171" s="327"/>
      <c r="AA171" s="327"/>
      <c r="AB171" s="327"/>
      <c r="AC171" s="327"/>
      <c r="AD171" s="327"/>
      <c r="AE171" s="327"/>
      <c r="AF171" s="327"/>
      <c r="AG171" s="327"/>
      <c r="AH171" s="327"/>
      <c r="AI171" s="327"/>
      <c r="AJ171" s="327"/>
      <c r="AK171" s="327"/>
      <c r="AL171" s="327"/>
      <c r="AM171" s="327"/>
      <c r="AN171" s="327"/>
      <c r="AO171" s="327"/>
      <c r="AP171" s="327"/>
      <c r="AQ171" s="327"/>
    </row>
    <row r="172" spans="1:43" x14ac:dyDescent="0.25">
      <c r="A172" s="469"/>
      <c r="B172" s="469"/>
      <c r="C172" s="484"/>
      <c r="D172" s="472"/>
      <c r="E172" s="471"/>
      <c r="F172" s="471"/>
      <c r="G172" s="327"/>
      <c r="H172" s="327"/>
      <c r="I172" s="327"/>
      <c r="J172" s="327"/>
      <c r="K172" s="327"/>
      <c r="L172" s="327"/>
      <c r="M172" s="327"/>
      <c r="N172" s="327"/>
      <c r="O172" s="327"/>
      <c r="P172" s="327"/>
      <c r="Q172" s="327"/>
      <c r="R172" s="327"/>
      <c r="S172" s="327"/>
      <c r="T172" s="327"/>
      <c r="U172" s="327"/>
      <c r="V172" s="327"/>
      <c r="W172" s="327"/>
      <c r="X172" s="327"/>
      <c r="Y172" s="327"/>
      <c r="Z172" s="327"/>
      <c r="AA172" s="327"/>
      <c r="AB172" s="327"/>
      <c r="AC172" s="327"/>
      <c r="AD172" s="327"/>
      <c r="AE172" s="327"/>
      <c r="AF172" s="327"/>
      <c r="AG172" s="327"/>
      <c r="AH172" s="327"/>
      <c r="AI172" s="327"/>
      <c r="AJ172" s="327"/>
      <c r="AK172" s="327"/>
      <c r="AL172" s="327"/>
      <c r="AM172" s="327"/>
      <c r="AN172" s="327"/>
      <c r="AO172" s="327"/>
      <c r="AP172" s="327"/>
      <c r="AQ172" s="327"/>
    </row>
    <row r="173" spans="1:43" x14ac:dyDescent="0.25">
      <c r="A173" s="469"/>
      <c r="B173" s="469"/>
      <c r="C173" s="484"/>
      <c r="D173" s="472"/>
      <c r="E173" s="471"/>
      <c r="F173" s="471"/>
      <c r="G173" s="327"/>
      <c r="H173" s="327"/>
      <c r="I173" s="327"/>
      <c r="J173" s="327"/>
      <c r="K173" s="327"/>
      <c r="L173" s="327"/>
      <c r="M173" s="327"/>
      <c r="N173" s="327"/>
      <c r="O173" s="327"/>
      <c r="P173" s="327"/>
      <c r="Q173" s="327"/>
      <c r="R173" s="327"/>
      <c r="S173" s="327"/>
      <c r="T173" s="327"/>
      <c r="U173" s="327"/>
      <c r="V173" s="327"/>
      <c r="W173" s="327"/>
      <c r="X173" s="327"/>
      <c r="Y173" s="327"/>
      <c r="Z173" s="327"/>
      <c r="AA173" s="327"/>
      <c r="AB173" s="327"/>
      <c r="AC173" s="327"/>
      <c r="AD173" s="327"/>
      <c r="AE173" s="327"/>
      <c r="AF173" s="327"/>
      <c r="AG173" s="327"/>
      <c r="AH173" s="327"/>
      <c r="AI173" s="327"/>
      <c r="AJ173" s="327"/>
      <c r="AK173" s="327"/>
      <c r="AL173" s="327"/>
      <c r="AM173" s="327"/>
      <c r="AN173" s="327"/>
      <c r="AO173" s="327"/>
      <c r="AP173" s="327"/>
      <c r="AQ173" s="327"/>
    </row>
    <row r="174" spans="1:43" x14ac:dyDescent="0.25">
      <c r="A174" s="469"/>
      <c r="B174" s="469"/>
      <c r="C174" s="484"/>
      <c r="D174" s="472"/>
      <c r="E174" s="471"/>
      <c r="F174" s="471"/>
      <c r="G174" s="327"/>
      <c r="H174" s="327"/>
      <c r="I174" s="327"/>
      <c r="J174" s="327"/>
      <c r="K174" s="327"/>
      <c r="L174" s="327"/>
      <c r="M174" s="327"/>
      <c r="N174" s="327"/>
      <c r="O174" s="327"/>
      <c r="P174" s="327"/>
      <c r="Q174" s="327"/>
      <c r="R174" s="327"/>
      <c r="S174" s="327"/>
      <c r="T174" s="327"/>
      <c r="U174" s="327"/>
      <c r="V174" s="327"/>
      <c r="W174" s="327"/>
      <c r="X174" s="327"/>
      <c r="Y174" s="327"/>
      <c r="Z174" s="327"/>
      <c r="AA174" s="327"/>
      <c r="AB174" s="327"/>
      <c r="AC174" s="327"/>
      <c r="AD174" s="327"/>
      <c r="AE174" s="327"/>
      <c r="AF174" s="327"/>
      <c r="AG174" s="327"/>
      <c r="AH174" s="327"/>
      <c r="AI174" s="327"/>
      <c r="AJ174" s="327"/>
      <c r="AK174" s="327"/>
      <c r="AL174" s="327"/>
      <c r="AM174" s="327"/>
      <c r="AN174" s="327"/>
      <c r="AO174" s="327"/>
      <c r="AP174" s="327"/>
      <c r="AQ174" s="327"/>
    </row>
    <row r="175" spans="1:43" x14ac:dyDescent="0.25">
      <c r="A175" s="469"/>
      <c r="B175" s="469"/>
      <c r="C175" s="484"/>
      <c r="D175" s="472"/>
      <c r="E175" s="471"/>
      <c r="F175" s="471"/>
      <c r="G175" s="327"/>
      <c r="H175" s="327"/>
      <c r="I175" s="327"/>
      <c r="J175" s="327"/>
      <c r="K175" s="327"/>
      <c r="L175" s="327"/>
      <c r="M175" s="327"/>
      <c r="N175" s="327"/>
      <c r="O175" s="327"/>
      <c r="P175" s="327"/>
      <c r="Q175" s="327"/>
      <c r="R175" s="327"/>
      <c r="S175" s="327"/>
      <c r="T175" s="327"/>
      <c r="U175" s="327"/>
      <c r="V175" s="327"/>
      <c r="W175" s="327"/>
      <c r="X175" s="327"/>
      <c r="Y175" s="327"/>
      <c r="Z175" s="327"/>
      <c r="AA175" s="327"/>
      <c r="AB175" s="327"/>
      <c r="AC175" s="327"/>
      <c r="AD175" s="327"/>
      <c r="AE175" s="327"/>
      <c r="AF175" s="327"/>
      <c r="AG175" s="327"/>
      <c r="AH175" s="327"/>
      <c r="AI175" s="327"/>
      <c r="AJ175" s="327"/>
      <c r="AK175" s="327"/>
      <c r="AL175" s="327"/>
      <c r="AM175" s="327"/>
      <c r="AN175" s="327"/>
      <c r="AO175" s="327"/>
      <c r="AP175" s="327"/>
      <c r="AQ175" s="327"/>
    </row>
    <row r="176" spans="1:43" x14ac:dyDescent="0.25">
      <c r="A176" s="469"/>
      <c r="B176" s="469"/>
      <c r="C176" s="484"/>
      <c r="D176" s="472"/>
      <c r="E176" s="471"/>
      <c r="F176" s="471"/>
      <c r="G176" s="327"/>
      <c r="H176" s="327"/>
      <c r="I176" s="327"/>
      <c r="J176" s="327"/>
      <c r="K176" s="327"/>
      <c r="L176" s="327"/>
      <c r="M176" s="327"/>
      <c r="N176" s="327"/>
      <c r="O176" s="327"/>
      <c r="P176" s="327"/>
      <c r="Q176" s="327"/>
      <c r="R176" s="327"/>
      <c r="S176" s="327"/>
      <c r="T176" s="327"/>
      <c r="U176" s="327"/>
      <c r="V176" s="327"/>
      <c r="W176" s="327"/>
      <c r="X176" s="327"/>
      <c r="Y176" s="327"/>
      <c r="Z176" s="327"/>
      <c r="AA176" s="327"/>
      <c r="AB176" s="327"/>
      <c r="AC176" s="327"/>
      <c r="AD176" s="327"/>
      <c r="AE176" s="327"/>
      <c r="AF176" s="327"/>
      <c r="AG176" s="327"/>
      <c r="AH176" s="327"/>
      <c r="AI176" s="327"/>
      <c r="AJ176" s="327"/>
      <c r="AK176" s="327"/>
      <c r="AL176" s="327"/>
      <c r="AM176" s="327"/>
      <c r="AN176" s="327"/>
      <c r="AO176" s="327"/>
      <c r="AP176" s="327"/>
      <c r="AQ176" s="327"/>
    </row>
    <row r="177" spans="1:43" x14ac:dyDescent="0.25">
      <c r="A177" s="469"/>
      <c r="B177" s="469"/>
      <c r="C177" s="484"/>
      <c r="D177" s="472"/>
      <c r="E177" s="471"/>
      <c r="F177" s="471"/>
      <c r="G177" s="327"/>
      <c r="H177" s="327"/>
      <c r="I177" s="327"/>
      <c r="J177" s="327"/>
      <c r="K177" s="327"/>
      <c r="L177" s="327"/>
      <c r="M177" s="327"/>
      <c r="N177" s="327"/>
      <c r="O177" s="327"/>
      <c r="P177" s="327"/>
      <c r="Q177" s="327"/>
      <c r="R177" s="327"/>
      <c r="S177" s="327"/>
      <c r="T177" s="327"/>
      <c r="U177" s="327"/>
      <c r="V177" s="327"/>
      <c r="W177" s="327"/>
      <c r="X177" s="327"/>
      <c r="Y177" s="327"/>
      <c r="Z177" s="327"/>
      <c r="AA177" s="327"/>
      <c r="AB177" s="327"/>
      <c r="AC177" s="327"/>
      <c r="AD177" s="327"/>
      <c r="AE177" s="327"/>
      <c r="AF177" s="327"/>
      <c r="AG177" s="327"/>
      <c r="AH177" s="327"/>
      <c r="AI177" s="327"/>
      <c r="AJ177" s="327"/>
      <c r="AK177" s="327"/>
      <c r="AL177" s="327"/>
      <c r="AM177" s="327"/>
      <c r="AN177" s="327"/>
      <c r="AO177" s="327"/>
      <c r="AP177" s="327"/>
      <c r="AQ177" s="327"/>
    </row>
    <row r="178" spans="1:43" x14ac:dyDescent="0.25">
      <c r="A178" s="469"/>
      <c r="B178" s="469"/>
      <c r="C178" s="484"/>
      <c r="D178" s="472"/>
      <c r="E178" s="471"/>
      <c r="F178" s="471"/>
      <c r="G178" s="327"/>
      <c r="H178" s="327"/>
      <c r="I178" s="327"/>
      <c r="J178" s="327"/>
      <c r="K178" s="327"/>
      <c r="L178" s="327"/>
      <c r="M178" s="327"/>
      <c r="N178" s="327"/>
      <c r="O178" s="327"/>
      <c r="P178" s="327"/>
      <c r="Q178" s="327"/>
      <c r="R178" s="327"/>
      <c r="S178" s="327"/>
      <c r="T178" s="327"/>
      <c r="U178" s="327"/>
      <c r="V178" s="327"/>
      <c r="W178" s="327"/>
      <c r="X178" s="327"/>
      <c r="Y178" s="327"/>
      <c r="Z178" s="327"/>
      <c r="AA178" s="327"/>
      <c r="AB178" s="327"/>
      <c r="AC178" s="327"/>
      <c r="AD178" s="327"/>
      <c r="AE178" s="327"/>
      <c r="AF178" s="327"/>
      <c r="AG178" s="327"/>
      <c r="AH178" s="327"/>
      <c r="AI178" s="327"/>
      <c r="AJ178" s="327"/>
      <c r="AK178" s="327"/>
      <c r="AL178" s="327"/>
      <c r="AM178" s="327"/>
      <c r="AN178" s="327"/>
      <c r="AO178" s="327"/>
      <c r="AP178" s="327"/>
      <c r="AQ178" s="327"/>
    </row>
    <row r="179" spans="1:43" x14ac:dyDescent="0.25">
      <c r="A179" s="469"/>
      <c r="B179" s="469"/>
      <c r="C179" s="484"/>
      <c r="D179" s="472"/>
      <c r="E179" s="471"/>
      <c r="F179" s="471"/>
      <c r="G179" s="327"/>
      <c r="H179" s="327"/>
      <c r="I179" s="327"/>
      <c r="J179" s="327"/>
      <c r="K179" s="327"/>
      <c r="L179" s="327"/>
      <c r="M179" s="327"/>
      <c r="N179" s="327"/>
      <c r="O179" s="327"/>
      <c r="P179" s="327"/>
      <c r="Q179" s="327"/>
      <c r="R179" s="327"/>
      <c r="S179" s="327"/>
      <c r="T179" s="327"/>
      <c r="U179" s="327"/>
      <c r="V179" s="327"/>
      <c r="W179" s="327"/>
      <c r="X179" s="327"/>
      <c r="Y179" s="327"/>
      <c r="Z179" s="327"/>
      <c r="AA179" s="327"/>
      <c r="AB179" s="327"/>
      <c r="AC179" s="327"/>
      <c r="AD179" s="327"/>
      <c r="AE179" s="327"/>
      <c r="AF179" s="327"/>
      <c r="AG179" s="327"/>
      <c r="AH179" s="327"/>
      <c r="AI179" s="327"/>
      <c r="AJ179" s="327"/>
      <c r="AK179" s="327"/>
      <c r="AL179" s="327"/>
      <c r="AM179" s="327"/>
      <c r="AN179" s="327"/>
      <c r="AO179" s="327"/>
      <c r="AP179" s="327"/>
      <c r="AQ179" s="327"/>
    </row>
    <row r="180" spans="1:43" x14ac:dyDescent="0.25">
      <c r="A180" s="469"/>
      <c r="B180" s="469"/>
      <c r="C180" s="484"/>
      <c r="D180" s="472"/>
      <c r="E180" s="471"/>
      <c r="F180" s="471"/>
      <c r="G180" s="327"/>
      <c r="H180" s="327"/>
      <c r="I180" s="327"/>
      <c r="J180" s="327"/>
      <c r="K180" s="327"/>
      <c r="L180" s="327"/>
      <c r="M180" s="327"/>
      <c r="N180" s="327"/>
      <c r="O180" s="327"/>
      <c r="P180" s="327"/>
      <c r="Q180" s="327"/>
      <c r="R180" s="327"/>
      <c r="S180" s="327"/>
      <c r="T180" s="327"/>
      <c r="U180" s="327"/>
      <c r="V180" s="327"/>
      <c r="W180" s="327"/>
      <c r="X180" s="327"/>
      <c r="Y180" s="327"/>
      <c r="Z180" s="327"/>
      <c r="AA180" s="327"/>
      <c r="AB180" s="327"/>
      <c r="AC180" s="327"/>
      <c r="AD180" s="327"/>
      <c r="AE180" s="327"/>
      <c r="AF180" s="327"/>
      <c r="AG180" s="327"/>
      <c r="AH180" s="327"/>
      <c r="AI180" s="327"/>
      <c r="AJ180" s="327"/>
      <c r="AK180" s="327"/>
      <c r="AL180" s="327"/>
      <c r="AM180" s="327"/>
      <c r="AN180" s="327"/>
      <c r="AO180" s="327"/>
      <c r="AP180" s="327"/>
      <c r="AQ180" s="327"/>
    </row>
    <row r="181" spans="1:43" x14ac:dyDescent="0.25">
      <c r="A181" s="469"/>
      <c r="B181" s="469"/>
      <c r="C181" s="484"/>
      <c r="D181" s="472"/>
      <c r="E181" s="471"/>
      <c r="F181" s="471"/>
      <c r="G181" s="327"/>
      <c r="H181" s="327"/>
      <c r="I181" s="327"/>
      <c r="J181" s="327"/>
      <c r="K181" s="327"/>
      <c r="L181" s="327"/>
      <c r="M181" s="327"/>
      <c r="N181" s="327"/>
      <c r="O181" s="327"/>
      <c r="P181" s="327"/>
      <c r="Q181" s="327"/>
      <c r="R181" s="327"/>
      <c r="S181" s="327"/>
      <c r="T181" s="327"/>
      <c r="U181" s="327"/>
      <c r="V181" s="327"/>
      <c r="W181" s="327"/>
      <c r="X181" s="327"/>
      <c r="Y181" s="327"/>
      <c r="Z181" s="327"/>
      <c r="AA181" s="327"/>
      <c r="AB181" s="327"/>
      <c r="AC181" s="327"/>
      <c r="AD181" s="327"/>
      <c r="AE181" s="327"/>
      <c r="AF181" s="327"/>
      <c r="AG181" s="327"/>
      <c r="AH181" s="327"/>
      <c r="AI181" s="327"/>
      <c r="AJ181" s="327"/>
      <c r="AK181" s="327"/>
      <c r="AL181" s="327"/>
      <c r="AM181" s="327"/>
      <c r="AN181" s="327"/>
      <c r="AO181" s="327"/>
      <c r="AP181" s="327"/>
      <c r="AQ181" s="327"/>
    </row>
    <row r="182" spans="1:43" x14ac:dyDescent="0.25">
      <c r="A182" s="469"/>
      <c r="B182" s="469"/>
      <c r="C182" s="484"/>
      <c r="D182" s="472"/>
      <c r="E182" s="471"/>
      <c r="F182" s="471"/>
      <c r="G182" s="327"/>
      <c r="H182" s="327"/>
      <c r="I182" s="327"/>
      <c r="J182" s="327"/>
      <c r="K182" s="327"/>
      <c r="L182" s="327"/>
      <c r="M182" s="327"/>
      <c r="N182" s="327"/>
      <c r="O182" s="327"/>
      <c r="P182" s="327"/>
      <c r="Q182" s="327"/>
      <c r="R182" s="327"/>
      <c r="S182" s="327"/>
      <c r="T182" s="327"/>
      <c r="U182" s="327"/>
      <c r="V182" s="327"/>
      <c r="W182" s="327"/>
      <c r="X182" s="327"/>
      <c r="Y182" s="327"/>
      <c r="Z182" s="327"/>
      <c r="AA182" s="327"/>
      <c r="AB182" s="327"/>
      <c r="AC182" s="327"/>
      <c r="AD182" s="327"/>
      <c r="AE182" s="327"/>
      <c r="AF182" s="327"/>
      <c r="AG182" s="327"/>
      <c r="AH182" s="327"/>
      <c r="AI182" s="327"/>
      <c r="AJ182" s="327"/>
      <c r="AK182" s="327"/>
      <c r="AL182" s="327"/>
      <c r="AM182" s="327"/>
      <c r="AN182" s="327"/>
      <c r="AO182" s="327"/>
      <c r="AP182" s="327"/>
      <c r="AQ182" s="327"/>
    </row>
    <row r="183" spans="1:43" x14ac:dyDescent="0.25">
      <c r="A183" s="469"/>
      <c r="B183" s="469"/>
      <c r="C183" s="484"/>
      <c r="D183" s="472"/>
      <c r="E183" s="471"/>
      <c r="F183" s="471"/>
      <c r="G183" s="327"/>
      <c r="H183" s="327"/>
      <c r="I183" s="327"/>
      <c r="J183" s="327"/>
      <c r="K183" s="327"/>
      <c r="L183" s="327"/>
      <c r="M183" s="327"/>
      <c r="N183" s="327"/>
      <c r="O183" s="327"/>
      <c r="P183" s="327"/>
      <c r="Q183" s="327"/>
      <c r="R183" s="327"/>
      <c r="S183" s="327"/>
      <c r="T183" s="327"/>
      <c r="U183" s="327"/>
      <c r="V183" s="327"/>
      <c r="W183" s="327"/>
      <c r="X183" s="327"/>
      <c r="Y183" s="327"/>
      <c r="Z183" s="327"/>
      <c r="AA183" s="327"/>
      <c r="AB183" s="327"/>
      <c r="AC183" s="327"/>
      <c r="AD183" s="327"/>
      <c r="AE183" s="327"/>
      <c r="AF183" s="327"/>
      <c r="AG183" s="327"/>
      <c r="AH183" s="327"/>
      <c r="AI183" s="327"/>
      <c r="AJ183" s="327"/>
      <c r="AK183" s="327"/>
      <c r="AL183" s="327"/>
      <c r="AM183" s="327"/>
      <c r="AN183" s="327"/>
      <c r="AO183" s="327"/>
      <c r="AP183" s="327"/>
      <c r="AQ183" s="327"/>
    </row>
    <row r="184" spans="1:43" x14ac:dyDescent="0.25">
      <c r="A184" s="469"/>
      <c r="B184" s="469"/>
      <c r="C184" s="484"/>
      <c r="D184" s="472"/>
      <c r="E184" s="471"/>
      <c r="F184" s="471"/>
      <c r="G184" s="327"/>
      <c r="H184" s="327"/>
      <c r="I184" s="327"/>
      <c r="J184" s="327"/>
      <c r="K184" s="327"/>
      <c r="L184" s="327"/>
      <c r="M184" s="327"/>
      <c r="N184" s="327"/>
      <c r="O184" s="327"/>
      <c r="P184" s="327"/>
      <c r="Q184" s="327"/>
      <c r="R184" s="327"/>
      <c r="S184" s="327"/>
      <c r="T184" s="327"/>
      <c r="U184" s="327"/>
      <c r="V184" s="327"/>
      <c r="W184" s="327"/>
      <c r="X184" s="327"/>
      <c r="Y184" s="327"/>
      <c r="Z184" s="327"/>
      <c r="AA184" s="327"/>
      <c r="AB184" s="327"/>
      <c r="AC184" s="327"/>
      <c r="AD184" s="327"/>
      <c r="AE184" s="327"/>
      <c r="AF184" s="327"/>
      <c r="AG184" s="327"/>
      <c r="AH184" s="327"/>
      <c r="AI184" s="327"/>
      <c r="AJ184" s="327"/>
      <c r="AK184" s="327"/>
      <c r="AL184" s="327"/>
      <c r="AM184" s="327"/>
      <c r="AN184" s="327"/>
      <c r="AO184" s="327"/>
      <c r="AP184" s="327"/>
      <c r="AQ184" s="327"/>
    </row>
    <row r="185" spans="1:43" x14ac:dyDescent="0.25">
      <c r="A185" s="469"/>
      <c r="B185" s="469"/>
      <c r="C185" s="484"/>
      <c r="D185" s="472"/>
      <c r="E185" s="471"/>
      <c r="F185" s="471"/>
      <c r="G185" s="327"/>
      <c r="H185" s="327"/>
      <c r="I185" s="327"/>
      <c r="J185" s="327"/>
      <c r="K185" s="327"/>
      <c r="L185" s="327"/>
      <c r="M185" s="327"/>
      <c r="N185" s="327"/>
      <c r="O185" s="327"/>
      <c r="P185" s="327"/>
      <c r="Q185" s="327"/>
      <c r="R185" s="327"/>
      <c r="S185" s="327"/>
      <c r="T185" s="327"/>
      <c r="U185" s="327"/>
      <c r="V185" s="327"/>
      <c r="W185" s="327"/>
      <c r="X185" s="327"/>
      <c r="Y185" s="327"/>
      <c r="Z185" s="327"/>
      <c r="AA185" s="327"/>
      <c r="AB185" s="327"/>
      <c r="AC185" s="327"/>
      <c r="AD185" s="327"/>
      <c r="AE185" s="327"/>
      <c r="AF185" s="327"/>
      <c r="AG185" s="327"/>
      <c r="AH185" s="327"/>
      <c r="AI185" s="327"/>
      <c r="AJ185" s="327"/>
      <c r="AK185" s="327"/>
      <c r="AL185" s="327"/>
      <c r="AM185" s="327"/>
      <c r="AN185" s="327"/>
      <c r="AO185" s="327"/>
      <c r="AP185" s="327"/>
      <c r="AQ185" s="327"/>
    </row>
    <row r="186" spans="1:43" x14ac:dyDescent="0.25">
      <c r="A186" s="469"/>
      <c r="B186" s="469"/>
      <c r="C186" s="484"/>
      <c r="D186" s="472"/>
      <c r="E186" s="471"/>
      <c r="F186" s="471"/>
      <c r="G186" s="327"/>
      <c r="H186" s="327"/>
      <c r="I186" s="327"/>
      <c r="J186" s="327"/>
      <c r="K186" s="327"/>
      <c r="L186" s="327"/>
      <c r="M186" s="327"/>
      <c r="N186" s="327"/>
      <c r="O186" s="327"/>
      <c r="P186" s="327"/>
      <c r="Q186" s="327"/>
      <c r="R186" s="327"/>
      <c r="S186" s="327"/>
      <c r="T186" s="327"/>
      <c r="U186" s="327"/>
      <c r="V186" s="327"/>
      <c r="W186" s="327"/>
      <c r="X186" s="327"/>
      <c r="Y186" s="327"/>
      <c r="Z186" s="327"/>
      <c r="AA186" s="327"/>
      <c r="AB186" s="327"/>
      <c r="AC186" s="327"/>
      <c r="AD186" s="327"/>
      <c r="AE186" s="327"/>
      <c r="AF186" s="327"/>
      <c r="AG186" s="327"/>
      <c r="AH186" s="327"/>
      <c r="AI186" s="327"/>
      <c r="AJ186" s="327"/>
      <c r="AK186" s="327"/>
      <c r="AL186" s="327"/>
      <c r="AM186" s="327"/>
      <c r="AN186" s="327"/>
      <c r="AO186" s="327"/>
      <c r="AP186" s="327"/>
      <c r="AQ186" s="327"/>
    </row>
    <row r="187" spans="1:43" x14ac:dyDescent="0.25">
      <c r="A187" s="469"/>
      <c r="B187" s="469"/>
      <c r="C187" s="484"/>
      <c r="D187" s="472"/>
      <c r="E187" s="471"/>
      <c r="F187" s="471"/>
      <c r="G187" s="327"/>
      <c r="H187" s="327"/>
      <c r="I187" s="327"/>
      <c r="J187" s="327"/>
      <c r="K187" s="327"/>
      <c r="L187" s="327"/>
      <c r="M187" s="327"/>
      <c r="N187" s="327"/>
      <c r="O187" s="327"/>
      <c r="P187" s="327"/>
      <c r="Q187" s="327"/>
      <c r="R187" s="327"/>
      <c r="S187" s="327"/>
      <c r="T187" s="327"/>
      <c r="U187" s="327"/>
      <c r="V187" s="327"/>
      <c r="W187" s="327"/>
      <c r="X187" s="327"/>
      <c r="Y187" s="327"/>
      <c r="Z187" s="327"/>
      <c r="AA187" s="327"/>
      <c r="AB187" s="327"/>
      <c r="AC187" s="327"/>
      <c r="AD187" s="327"/>
      <c r="AE187" s="327"/>
      <c r="AF187" s="327"/>
      <c r="AG187" s="327"/>
      <c r="AH187" s="327"/>
      <c r="AI187" s="327"/>
      <c r="AJ187" s="327"/>
      <c r="AK187" s="327"/>
      <c r="AL187" s="327"/>
      <c r="AM187" s="327"/>
      <c r="AN187" s="327"/>
      <c r="AO187" s="327"/>
      <c r="AP187" s="327"/>
      <c r="AQ187" s="327"/>
    </row>
    <row r="188" spans="1:43" x14ac:dyDescent="0.25">
      <c r="A188" s="469"/>
      <c r="B188" s="469"/>
      <c r="C188" s="484"/>
      <c r="D188" s="472"/>
      <c r="E188" s="471"/>
      <c r="F188" s="471"/>
      <c r="G188" s="327"/>
      <c r="H188" s="327"/>
      <c r="I188" s="327"/>
      <c r="J188" s="327"/>
      <c r="K188" s="327"/>
      <c r="L188" s="327"/>
      <c r="M188" s="327"/>
      <c r="N188" s="327"/>
      <c r="O188" s="327"/>
      <c r="P188" s="327"/>
      <c r="Q188" s="327"/>
      <c r="R188" s="327"/>
      <c r="S188" s="327"/>
      <c r="T188" s="327"/>
      <c r="U188" s="327"/>
      <c r="V188" s="327"/>
      <c r="W188" s="327"/>
      <c r="X188" s="327"/>
      <c r="Y188" s="327"/>
      <c r="Z188" s="327"/>
      <c r="AA188" s="327"/>
      <c r="AB188" s="327"/>
      <c r="AC188" s="327"/>
      <c r="AD188" s="327"/>
      <c r="AE188" s="327"/>
      <c r="AF188" s="327"/>
      <c r="AG188" s="327"/>
      <c r="AH188" s="327"/>
      <c r="AI188" s="327"/>
      <c r="AJ188" s="327"/>
      <c r="AK188" s="327"/>
      <c r="AL188" s="327"/>
      <c r="AM188" s="327"/>
      <c r="AN188" s="327"/>
      <c r="AO188" s="327"/>
      <c r="AP188" s="327"/>
      <c r="AQ188" s="327"/>
    </row>
    <row r="189" spans="1:43" x14ac:dyDescent="0.25">
      <c r="A189" s="469"/>
      <c r="B189" s="469"/>
      <c r="C189" s="484"/>
      <c r="D189" s="472"/>
      <c r="E189" s="471"/>
      <c r="F189" s="471"/>
      <c r="G189" s="327"/>
      <c r="H189" s="327"/>
      <c r="I189" s="327"/>
      <c r="J189" s="327"/>
      <c r="K189" s="327"/>
      <c r="L189" s="327"/>
      <c r="M189" s="327"/>
      <c r="N189" s="327"/>
      <c r="O189" s="327"/>
      <c r="P189" s="327"/>
      <c r="Q189" s="327"/>
      <c r="R189" s="327"/>
      <c r="S189" s="327"/>
      <c r="T189" s="327"/>
      <c r="U189" s="327"/>
      <c r="V189" s="327"/>
      <c r="W189" s="327"/>
      <c r="X189" s="327"/>
      <c r="Y189" s="327"/>
      <c r="Z189" s="327"/>
      <c r="AA189" s="327"/>
      <c r="AB189" s="327"/>
      <c r="AC189" s="327"/>
      <c r="AD189" s="327"/>
      <c r="AE189" s="327"/>
      <c r="AF189" s="327"/>
      <c r="AG189" s="327"/>
      <c r="AH189" s="327"/>
      <c r="AI189" s="327"/>
      <c r="AJ189" s="327"/>
      <c r="AK189" s="327"/>
      <c r="AL189" s="327"/>
      <c r="AM189" s="327"/>
      <c r="AN189" s="327"/>
      <c r="AO189" s="327"/>
      <c r="AP189" s="327"/>
      <c r="AQ189" s="327"/>
    </row>
    <row r="190" spans="1:43" x14ac:dyDescent="0.25">
      <c r="A190" s="469"/>
      <c r="B190" s="469"/>
      <c r="C190" s="484"/>
      <c r="D190" s="472"/>
      <c r="E190" s="471"/>
      <c r="F190" s="471"/>
      <c r="G190" s="327"/>
      <c r="H190" s="327"/>
      <c r="I190" s="327"/>
      <c r="J190" s="327"/>
      <c r="K190" s="327"/>
      <c r="L190" s="327"/>
      <c r="M190" s="327"/>
      <c r="N190" s="327"/>
      <c r="O190" s="327"/>
      <c r="P190" s="327"/>
      <c r="Q190" s="327"/>
      <c r="R190" s="327"/>
      <c r="S190" s="327"/>
      <c r="T190" s="327"/>
      <c r="U190" s="327"/>
      <c r="V190" s="327"/>
      <c r="W190" s="327"/>
      <c r="X190" s="327"/>
      <c r="Y190" s="327"/>
      <c r="Z190" s="327"/>
      <c r="AA190" s="327"/>
      <c r="AB190" s="327"/>
      <c r="AC190" s="327"/>
      <c r="AD190" s="327"/>
      <c r="AE190" s="327"/>
      <c r="AF190" s="327"/>
      <c r="AG190" s="327"/>
      <c r="AH190" s="327"/>
      <c r="AI190" s="327"/>
      <c r="AJ190" s="327"/>
      <c r="AK190" s="327"/>
      <c r="AL190" s="327"/>
      <c r="AM190" s="327"/>
      <c r="AN190" s="327"/>
      <c r="AO190" s="327"/>
      <c r="AP190" s="327"/>
      <c r="AQ190" s="327"/>
    </row>
    <row r="191" spans="1:43" x14ac:dyDescent="0.25">
      <c r="A191" s="469"/>
      <c r="B191" s="469"/>
      <c r="C191" s="484"/>
      <c r="D191" s="472"/>
      <c r="E191" s="471"/>
      <c r="F191" s="471"/>
      <c r="G191" s="327"/>
      <c r="H191" s="327"/>
      <c r="I191" s="327"/>
      <c r="J191" s="327"/>
      <c r="K191" s="327"/>
      <c r="L191" s="327"/>
      <c r="M191" s="327"/>
      <c r="N191" s="327"/>
      <c r="O191" s="327"/>
      <c r="P191" s="327"/>
      <c r="Q191" s="327"/>
      <c r="R191" s="327"/>
      <c r="S191" s="327"/>
      <c r="T191" s="327"/>
      <c r="U191" s="327"/>
      <c r="V191" s="327"/>
      <c r="W191" s="327"/>
      <c r="X191" s="327"/>
      <c r="Y191" s="327"/>
      <c r="Z191" s="327"/>
      <c r="AA191" s="327"/>
      <c r="AB191" s="327"/>
      <c r="AC191" s="327"/>
      <c r="AD191" s="327"/>
      <c r="AE191" s="327"/>
      <c r="AF191" s="327"/>
      <c r="AG191" s="327"/>
      <c r="AH191" s="327"/>
      <c r="AI191" s="327"/>
      <c r="AJ191" s="327"/>
      <c r="AK191" s="327"/>
      <c r="AL191" s="327"/>
      <c r="AM191" s="327"/>
      <c r="AN191" s="327"/>
      <c r="AO191" s="327"/>
      <c r="AP191" s="327"/>
      <c r="AQ191" s="327"/>
    </row>
    <row r="192" spans="1:43" x14ac:dyDescent="0.25">
      <c r="A192" s="469"/>
      <c r="B192" s="469"/>
      <c r="C192" s="484"/>
      <c r="D192" s="472"/>
      <c r="E192" s="471"/>
      <c r="F192" s="471"/>
      <c r="G192" s="327"/>
      <c r="H192" s="327"/>
      <c r="I192" s="327"/>
      <c r="J192" s="327"/>
      <c r="K192" s="327"/>
      <c r="L192" s="327"/>
      <c r="M192" s="327"/>
      <c r="N192" s="327"/>
      <c r="O192" s="327"/>
      <c r="P192" s="327"/>
      <c r="Q192" s="327"/>
      <c r="R192" s="327"/>
      <c r="S192" s="327"/>
      <c r="T192" s="327"/>
      <c r="U192" s="327"/>
      <c r="V192" s="327"/>
      <c r="W192" s="327"/>
      <c r="X192" s="327"/>
      <c r="Y192" s="327"/>
      <c r="Z192" s="327"/>
      <c r="AA192" s="327"/>
      <c r="AB192" s="327"/>
      <c r="AC192" s="327"/>
      <c r="AD192" s="327"/>
      <c r="AE192" s="327"/>
      <c r="AF192" s="327"/>
      <c r="AG192" s="327"/>
      <c r="AH192" s="327"/>
      <c r="AI192" s="327"/>
      <c r="AJ192" s="327"/>
      <c r="AK192" s="327"/>
      <c r="AL192" s="327"/>
      <c r="AM192" s="327"/>
      <c r="AN192" s="327"/>
      <c r="AO192" s="327"/>
      <c r="AP192" s="327"/>
      <c r="AQ192" s="327"/>
    </row>
    <row r="193" spans="1:43" x14ac:dyDescent="0.25">
      <c r="A193" s="469"/>
      <c r="B193" s="469"/>
      <c r="C193" s="484"/>
      <c r="D193" s="472"/>
      <c r="E193" s="471"/>
      <c r="F193" s="471"/>
      <c r="G193" s="327"/>
      <c r="H193" s="327"/>
      <c r="I193" s="327"/>
      <c r="J193" s="327"/>
      <c r="K193" s="327"/>
      <c r="L193" s="327"/>
      <c r="M193" s="327"/>
      <c r="N193" s="327"/>
      <c r="O193" s="327"/>
      <c r="P193" s="327"/>
      <c r="Q193" s="327"/>
      <c r="R193" s="327"/>
      <c r="S193" s="327"/>
      <c r="T193" s="327"/>
      <c r="U193" s="327"/>
      <c r="V193" s="327"/>
      <c r="W193" s="327"/>
      <c r="X193" s="327"/>
      <c r="Y193" s="327"/>
      <c r="Z193" s="327"/>
      <c r="AA193" s="327"/>
      <c r="AB193" s="327"/>
      <c r="AC193" s="327"/>
      <c r="AD193" s="327"/>
      <c r="AE193" s="327"/>
      <c r="AF193" s="327"/>
      <c r="AG193" s="327"/>
      <c r="AH193" s="327"/>
      <c r="AI193" s="327"/>
      <c r="AJ193" s="327"/>
      <c r="AK193" s="327"/>
      <c r="AL193" s="327"/>
      <c r="AM193" s="327"/>
      <c r="AN193" s="327"/>
      <c r="AO193" s="327"/>
      <c r="AP193" s="327"/>
      <c r="AQ193" s="327"/>
    </row>
    <row r="194" spans="1:43" x14ac:dyDescent="0.25">
      <c r="A194" s="469"/>
      <c r="B194" s="469"/>
      <c r="C194" s="484"/>
      <c r="D194" s="472"/>
      <c r="E194" s="471"/>
      <c r="F194" s="471"/>
      <c r="G194" s="327"/>
      <c r="H194" s="327"/>
      <c r="I194" s="327"/>
      <c r="J194" s="327"/>
      <c r="K194" s="327"/>
      <c r="L194" s="327"/>
      <c r="M194" s="327"/>
      <c r="N194" s="327"/>
      <c r="O194" s="327"/>
      <c r="P194" s="327"/>
      <c r="Q194" s="327"/>
      <c r="R194" s="327"/>
      <c r="S194" s="327"/>
      <c r="T194" s="327"/>
      <c r="U194" s="327"/>
      <c r="V194" s="327"/>
      <c r="W194" s="327"/>
      <c r="X194" s="327"/>
      <c r="Y194" s="327"/>
      <c r="Z194" s="327"/>
      <c r="AA194" s="327"/>
      <c r="AB194" s="327"/>
      <c r="AC194" s="327"/>
      <c r="AD194" s="327"/>
      <c r="AE194" s="327"/>
      <c r="AF194" s="327"/>
      <c r="AG194" s="327"/>
      <c r="AH194" s="327"/>
      <c r="AI194" s="327"/>
      <c r="AJ194" s="327"/>
      <c r="AK194" s="327"/>
      <c r="AL194" s="327"/>
      <c r="AM194" s="327"/>
      <c r="AN194" s="327"/>
      <c r="AO194" s="327"/>
      <c r="AP194" s="327"/>
      <c r="AQ194" s="327"/>
    </row>
    <row r="195" spans="1:43" x14ac:dyDescent="0.25">
      <c r="A195" s="469"/>
      <c r="B195" s="469"/>
      <c r="C195" s="484"/>
      <c r="D195" s="472"/>
      <c r="E195" s="471"/>
      <c r="F195" s="471"/>
      <c r="G195" s="327"/>
      <c r="H195" s="327"/>
      <c r="I195" s="327"/>
      <c r="J195" s="327"/>
      <c r="K195" s="327"/>
      <c r="L195" s="327"/>
      <c r="M195" s="327"/>
      <c r="N195" s="327"/>
      <c r="O195" s="327"/>
      <c r="P195" s="327"/>
      <c r="Q195" s="327"/>
      <c r="R195" s="327"/>
      <c r="S195" s="327"/>
      <c r="T195" s="327"/>
      <c r="U195" s="327"/>
      <c r="V195" s="327"/>
      <c r="W195" s="327"/>
      <c r="X195" s="327"/>
      <c r="Y195" s="327"/>
      <c r="Z195" s="327"/>
      <c r="AA195" s="327"/>
      <c r="AB195" s="327"/>
      <c r="AC195" s="327"/>
      <c r="AD195" s="327"/>
      <c r="AE195" s="327"/>
      <c r="AF195" s="327"/>
      <c r="AG195" s="327"/>
      <c r="AH195" s="327"/>
      <c r="AI195" s="327"/>
      <c r="AJ195" s="327"/>
      <c r="AK195" s="327"/>
      <c r="AL195" s="327"/>
      <c r="AM195" s="327"/>
      <c r="AN195" s="327"/>
      <c r="AO195" s="327"/>
      <c r="AP195" s="327"/>
      <c r="AQ195" s="327"/>
    </row>
    <row r="196" spans="1:43" x14ac:dyDescent="0.25">
      <c r="A196" s="469"/>
      <c r="B196" s="469"/>
      <c r="C196" s="484"/>
      <c r="D196" s="472"/>
      <c r="E196" s="471"/>
      <c r="F196" s="471"/>
      <c r="G196" s="327"/>
      <c r="H196" s="327"/>
      <c r="I196" s="327"/>
      <c r="J196" s="327"/>
      <c r="K196" s="327"/>
      <c r="L196" s="327"/>
      <c r="M196" s="327"/>
      <c r="N196" s="327"/>
      <c r="O196" s="327"/>
      <c r="P196" s="327"/>
      <c r="Q196" s="327"/>
      <c r="R196" s="327"/>
      <c r="S196" s="327"/>
      <c r="T196" s="327"/>
      <c r="U196" s="327"/>
      <c r="V196" s="327"/>
      <c r="W196" s="327"/>
      <c r="X196" s="327"/>
      <c r="Y196" s="327"/>
      <c r="Z196" s="327"/>
      <c r="AA196" s="327"/>
      <c r="AB196" s="327"/>
      <c r="AC196" s="327"/>
      <c r="AD196" s="327"/>
      <c r="AE196" s="327"/>
      <c r="AF196" s="327"/>
      <c r="AG196" s="327"/>
      <c r="AH196" s="327"/>
      <c r="AI196" s="327"/>
      <c r="AJ196" s="327"/>
      <c r="AK196" s="327"/>
      <c r="AL196" s="327"/>
      <c r="AM196" s="327"/>
      <c r="AN196" s="327"/>
      <c r="AO196" s="327"/>
      <c r="AP196" s="327"/>
      <c r="AQ196" s="327"/>
    </row>
    <row r="197" spans="1:43" x14ac:dyDescent="0.25">
      <c r="A197" s="469"/>
      <c r="B197" s="469"/>
      <c r="C197" s="484"/>
      <c r="D197" s="472"/>
      <c r="E197" s="471"/>
      <c r="F197" s="471"/>
      <c r="G197" s="327"/>
      <c r="H197" s="327"/>
      <c r="I197" s="327"/>
      <c r="J197" s="327"/>
      <c r="K197" s="327"/>
      <c r="L197" s="327"/>
      <c r="M197" s="327"/>
      <c r="N197" s="327"/>
      <c r="O197" s="327"/>
      <c r="P197" s="327"/>
      <c r="Q197" s="327"/>
      <c r="R197" s="327"/>
      <c r="S197" s="327"/>
      <c r="T197" s="327"/>
      <c r="U197" s="327"/>
      <c r="V197" s="327"/>
      <c r="W197" s="327"/>
      <c r="X197" s="327"/>
      <c r="Y197" s="327"/>
      <c r="Z197" s="327"/>
      <c r="AA197" s="327"/>
      <c r="AB197" s="327"/>
      <c r="AC197" s="327"/>
      <c r="AD197" s="327"/>
      <c r="AE197" s="327"/>
      <c r="AF197" s="327"/>
      <c r="AG197" s="327"/>
      <c r="AH197" s="327"/>
      <c r="AI197" s="327"/>
      <c r="AJ197" s="327"/>
      <c r="AK197" s="327"/>
      <c r="AL197" s="327"/>
      <c r="AM197" s="327"/>
      <c r="AN197" s="327"/>
      <c r="AO197" s="327"/>
      <c r="AP197" s="327"/>
      <c r="AQ197" s="327"/>
    </row>
    <row r="198" spans="1:43" x14ac:dyDescent="0.25">
      <c r="A198" s="469"/>
      <c r="B198" s="469"/>
      <c r="C198" s="484"/>
      <c r="D198" s="472"/>
      <c r="E198" s="471"/>
      <c r="F198" s="471"/>
      <c r="G198" s="327"/>
      <c r="H198" s="327"/>
      <c r="I198" s="327"/>
      <c r="J198" s="327"/>
      <c r="K198" s="327"/>
      <c r="L198" s="327"/>
      <c r="M198" s="327"/>
      <c r="N198" s="327"/>
      <c r="O198" s="327"/>
      <c r="P198" s="327"/>
      <c r="Q198" s="327"/>
      <c r="R198" s="327"/>
      <c r="S198" s="327"/>
      <c r="T198" s="327"/>
      <c r="U198" s="327"/>
      <c r="V198" s="327"/>
      <c r="W198" s="327"/>
      <c r="X198" s="327"/>
      <c r="Y198" s="327"/>
      <c r="Z198" s="327"/>
      <c r="AA198" s="327"/>
      <c r="AB198" s="327"/>
      <c r="AC198" s="327"/>
      <c r="AD198" s="327"/>
      <c r="AE198" s="327"/>
      <c r="AF198" s="327"/>
      <c r="AG198" s="327"/>
      <c r="AH198" s="327"/>
      <c r="AI198" s="327"/>
      <c r="AJ198" s="327"/>
      <c r="AK198" s="327"/>
      <c r="AL198" s="327"/>
      <c r="AM198" s="327"/>
      <c r="AN198" s="327"/>
      <c r="AO198" s="327"/>
      <c r="AP198" s="327"/>
      <c r="AQ198" s="327"/>
    </row>
    <row r="199" spans="1:43" x14ac:dyDescent="0.25">
      <c r="A199" s="469"/>
      <c r="B199" s="469"/>
      <c r="C199" s="484"/>
      <c r="D199" s="472"/>
      <c r="E199" s="471"/>
      <c r="F199" s="471"/>
      <c r="G199" s="327"/>
      <c r="H199" s="327"/>
      <c r="I199" s="327"/>
      <c r="J199" s="327"/>
      <c r="K199" s="327"/>
      <c r="L199" s="327"/>
      <c r="M199" s="327"/>
      <c r="N199" s="327"/>
      <c r="O199" s="327"/>
      <c r="P199" s="327"/>
      <c r="Q199" s="327"/>
      <c r="R199" s="327"/>
      <c r="S199" s="327"/>
      <c r="T199" s="327"/>
      <c r="U199" s="327"/>
      <c r="V199" s="327"/>
      <c r="W199" s="327"/>
      <c r="X199" s="327"/>
      <c r="Y199" s="327"/>
      <c r="Z199" s="327"/>
      <c r="AA199" s="327"/>
      <c r="AB199" s="327"/>
      <c r="AC199" s="327"/>
      <c r="AD199" s="327"/>
      <c r="AE199" s="327"/>
      <c r="AF199" s="327"/>
      <c r="AG199" s="327"/>
      <c r="AH199" s="327"/>
      <c r="AI199" s="327"/>
      <c r="AJ199" s="327"/>
      <c r="AK199" s="327"/>
      <c r="AL199" s="327"/>
      <c r="AM199" s="327"/>
      <c r="AN199" s="327"/>
      <c r="AO199" s="327"/>
      <c r="AP199" s="327"/>
      <c r="AQ199" s="327"/>
    </row>
    <row r="200" spans="1:43" x14ac:dyDescent="0.25">
      <c r="A200" s="469"/>
      <c r="B200" s="469"/>
      <c r="C200" s="484"/>
      <c r="D200" s="472"/>
      <c r="E200" s="471"/>
      <c r="F200" s="471"/>
      <c r="G200" s="327"/>
      <c r="H200" s="327"/>
      <c r="I200" s="327"/>
      <c r="J200" s="327"/>
      <c r="K200" s="327"/>
      <c r="L200" s="327"/>
      <c r="M200" s="327"/>
      <c r="N200" s="327"/>
      <c r="O200" s="327"/>
      <c r="P200" s="327"/>
      <c r="Q200" s="327"/>
      <c r="R200" s="327"/>
      <c r="S200" s="327"/>
      <c r="T200" s="327"/>
      <c r="U200" s="327"/>
      <c r="V200" s="327"/>
      <c r="W200" s="327"/>
      <c r="X200" s="327"/>
      <c r="Y200" s="327"/>
      <c r="Z200" s="327"/>
      <c r="AA200" s="327"/>
      <c r="AB200" s="327"/>
      <c r="AC200" s="327"/>
      <c r="AD200" s="327"/>
      <c r="AE200" s="327"/>
      <c r="AF200" s="327"/>
      <c r="AG200" s="327"/>
      <c r="AH200" s="327"/>
      <c r="AI200" s="327"/>
      <c r="AJ200" s="327"/>
      <c r="AK200" s="327"/>
      <c r="AL200" s="327"/>
      <c r="AM200" s="327"/>
      <c r="AN200" s="327"/>
      <c r="AO200" s="327"/>
      <c r="AP200" s="327"/>
      <c r="AQ200" s="327"/>
    </row>
    <row r="201" spans="1:43" x14ac:dyDescent="0.25">
      <c r="A201" s="469"/>
      <c r="B201" s="469"/>
      <c r="C201" s="484"/>
      <c r="D201" s="472"/>
      <c r="E201" s="471"/>
      <c r="F201" s="471"/>
      <c r="G201" s="327"/>
      <c r="H201" s="327"/>
      <c r="I201" s="327"/>
      <c r="J201" s="327"/>
      <c r="K201" s="327"/>
      <c r="L201" s="327"/>
      <c r="M201" s="327"/>
      <c r="N201" s="327"/>
      <c r="O201" s="327"/>
      <c r="P201" s="327"/>
      <c r="Q201" s="327"/>
      <c r="R201" s="327"/>
      <c r="S201" s="327"/>
      <c r="T201" s="327"/>
      <c r="U201" s="327"/>
      <c r="V201" s="327"/>
      <c r="W201" s="327"/>
      <c r="X201" s="327"/>
      <c r="Y201" s="327"/>
      <c r="Z201" s="327"/>
      <c r="AA201" s="327"/>
      <c r="AB201" s="327"/>
      <c r="AC201" s="327"/>
      <c r="AD201" s="327"/>
      <c r="AE201" s="327"/>
      <c r="AF201" s="327"/>
      <c r="AG201" s="327"/>
      <c r="AH201" s="327"/>
      <c r="AI201" s="327"/>
      <c r="AJ201" s="327"/>
      <c r="AK201" s="327"/>
      <c r="AL201" s="327"/>
      <c r="AM201" s="327"/>
      <c r="AN201" s="327"/>
      <c r="AO201" s="327"/>
      <c r="AP201" s="327"/>
      <c r="AQ201" s="327"/>
    </row>
    <row r="202" spans="1:43" x14ac:dyDescent="0.25">
      <c r="A202" s="469"/>
      <c r="B202" s="469"/>
      <c r="C202" s="484"/>
      <c r="D202" s="472"/>
      <c r="E202" s="471"/>
      <c r="F202" s="471"/>
      <c r="G202" s="327"/>
      <c r="H202" s="327"/>
      <c r="I202" s="327"/>
      <c r="J202" s="327"/>
      <c r="K202" s="327"/>
      <c r="L202" s="327"/>
      <c r="M202" s="327"/>
      <c r="N202" s="327"/>
      <c r="O202" s="327"/>
      <c r="P202" s="327"/>
      <c r="Q202" s="327"/>
      <c r="R202" s="327"/>
      <c r="S202" s="327"/>
      <c r="T202" s="327"/>
      <c r="U202" s="327"/>
      <c r="V202" s="327"/>
      <c r="W202" s="327"/>
      <c r="X202" s="327"/>
      <c r="Y202" s="327"/>
      <c r="Z202" s="327"/>
      <c r="AA202" s="327"/>
      <c r="AB202" s="327"/>
      <c r="AC202" s="327"/>
      <c r="AD202" s="327"/>
      <c r="AE202" s="327"/>
      <c r="AF202" s="327"/>
      <c r="AG202" s="327"/>
      <c r="AH202" s="327"/>
      <c r="AI202" s="327"/>
      <c r="AJ202" s="327"/>
      <c r="AK202" s="327"/>
      <c r="AL202" s="327"/>
      <c r="AM202" s="327"/>
      <c r="AN202" s="327"/>
      <c r="AO202" s="327"/>
      <c r="AP202" s="327"/>
      <c r="AQ202" s="327"/>
    </row>
    <row r="203" spans="1:43" x14ac:dyDescent="0.25">
      <c r="A203" s="469"/>
      <c r="B203" s="469"/>
      <c r="C203" s="484"/>
      <c r="D203" s="472"/>
      <c r="E203" s="471"/>
      <c r="F203" s="471"/>
      <c r="G203" s="327"/>
      <c r="H203" s="327"/>
      <c r="I203" s="327"/>
      <c r="J203" s="327"/>
      <c r="K203" s="327"/>
      <c r="L203" s="327"/>
      <c r="M203" s="327"/>
      <c r="N203" s="327"/>
      <c r="O203" s="327"/>
      <c r="P203" s="327"/>
      <c r="Q203" s="327"/>
      <c r="R203" s="327"/>
      <c r="S203" s="327"/>
      <c r="T203" s="327"/>
      <c r="U203" s="327"/>
      <c r="V203" s="327"/>
      <c r="W203" s="327"/>
      <c r="X203" s="327"/>
      <c r="Y203" s="327"/>
      <c r="Z203" s="327"/>
      <c r="AA203" s="327"/>
      <c r="AB203" s="327"/>
      <c r="AC203" s="327"/>
      <c r="AD203" s="327"/>
      <c r="AE203" s="327"/>
      <c r="AF203" s="327"/>
      <c r="AG203" s="327"/>
      <c r="AH203" s="327"/>
      <c r="AI203" s="327"/>
      <c r="AJ203" s="327"/>
      <c r="AK203" s="327"/>
      <c r="AL203" s="327"/>
      <c r="AM203" s="327"/>
      <c r="AN203" s="327"/>
      <c r="AO203" s="327"/>
      <c r="AP203" s="327"/>
      <c r="AQ203" s="327"/>
    </row>
    <row r="204" spans="1:43" x14ac:dyDescent="0.25">
      <c r="A204" s="469"/>
      <c r="B204" s="469"/>
      <c r="C204" s="484"/>
      <c r="D204" s="472"/>
      <c r="E204" s="471"/>
      <c r="F204" s="471"/>
      <c r="G204" s="327"/>
      <c r="H204" s="327"/>
      <c r="I204" s="327"/>
      <c r="J204" s="327"/>
      <c r="K204" s="327"/>
      <c r="L204" s="327"/>
      <c r="M204" s="327"/>
      <c r="N204" s="327"/>
      <c r="O204" s="327"/>
      <c r="P204" s="327"/>
      <c r="Q204" s="327"/>
      <c r="R204" s="327"/>
      <c r="S204" s="327"/>
      <c r="T204" s="327"/>
      <c r="U204" s="327"/>
      <c r="V204" s="327"/>
      <c r="W204" s="327"/>
      <c r="X204" s="327"/>
      <c r="Y204" s="327"/>
      <c r="Z204" s="327"/>
      <c r="AA204" s="327"/>
      <c r="AB204" s="327"/>
      <c r="AC204" s="327"/>
      <c r="AD204" s="327"/>
      <c r="AE204" s="327"/>
      <c r="AF204" s="327"/>
      <c r="AG204" s="327"/>
      <c r="AH204" s="327"/>
      <c r="AI204" s="327"/>
      <c r="AJ204" s="327"/>
      <c r="AK204" s="327"/>
      <c r="AL204" s="327"/>
      <c r="AM204" s="327"/>
      <c r="AN204" s="327"/>
      <c r="AO204" s="327"/>
      <c r="AP204" s="327"/>
      <c r="AQ204" s="327"/>
    </row>
    <row r="205" spans="1:43" x14ac:dyDescent="0.25">
      <c r="A205" s="469"/>
      <c r="B205" s="469"/>
      <c r="C205" s="484"/>
      <c r="D205" s="472"/>
      <c r="E205" s="471"/>
      <c r="F205" s="471"/>
      <c r="G205" s="327"/>
      <c r="H205" s="327"/>
      <c r="I205" s="327"/>
      <c r="J205" s="327"/>
      <c r="K205" s="327"/>
      <c r="L205" s="327"/>
      <c r="M205" s="327"/>
      <c r="N205" s="327"/>
      <c r="O205" s="327"/>
      <c r="P205" s="327"/>
      <c r="Q205" s="327"/>
      <c r="R205" s="327"/>
      <c r="S205" s="327"/>
      <c r="T205" s="327"/>
      <c r="U205" s="327"/>
      <c r="V205" s="327"/>
      <c r="W205" s="327"/>
      <c r="X205" s="327"/>
      <c r="Y205" s="327"/>
      <c r="Z205" s="327"/>
      <c r="AA205" s="327"/>
      <c r="AB205" s="327"/>
      <c r="AC205" s="327"/>
      <c r="AD205" s="327"/>
      <c r="AE205" s="327"/>
      <c r="AF205" s="327"/>
      <c r="AG205" s="327"/>
      <c r="AH205" s="327"/>
      <c r="AI205" s="327"/>
      <c r="AJ205" s="327"/>
      <c r="AK205" s="327"/>
      <c r="AL205" s="327"/>
      <c r="AM205" s="327"/>
      <c r="AN205" s="327"/>
      <c r="AO205" s="327"/>
      <c r="AP205" s="327"/>
      <c r="AQ205" s="327"/>
    </row>
    <row r="206" spans="1:43" x14ac:dyDescent="0.25">
      <c r="A206" s="469"/>
      <c r="B206" s="469"/>
      <c r="C206" s="484"/>
      <c r="D206" s="472"/>
      <c r="E206" s="471"/>
      <c r="F206" s="471"/>
      <c r="G206" s="327"/>
      <c r="H206" s="327"/>
      <c r="I206" s="327"/>
      <c r="J206" s="327"/>
      <c r="K206" s="327"/>
      <c r="L206" s="327"/>
      <c r="M206" s="327"/>
      <c r="N206" s="327"/>
      <c r="O206" s="327"/>
      <c r="P206" s="327"/>
      <c r="Q206" s="327"/>
      <c r="R206" s="327"/>
      <c r="S206" s="327"/>
      <c r="T206" s="327"/>
      <c r="U206" s="327"/>
      <c r="V206" s="327"/>
      <c r="W206" s="327"/>
      <c r="X206" s="327"/>
      <c r="Y206" s="327"/>
      <c r="Z206" s="327"/>
      <c r="AA206" s="327"/>
      <c r="AB206" s="327"/>
      <c r="AC206" s="327"/>
      <c r="AD206" s="327"/>
      <c r="AE206" s="327"/>
      <c r="AF206" s="327"/>
      <c r="AG206" s="327"/>
      <c r="AH206" s="327"/>
      <c r="AI206" s="327"/>
      <c r="AJ206" s="327"/>
      <c r="AK206" s="327"/>
      <c r="AL206" s="327"/>
      <c r="AM206" s="327"/>
      <c r="AN206" s="327"/>
      <c r="AO206" s="327"/>
      <c r="AP206" s="327"/>
      <c r="AQ206" s="327"/>
    </row>
    <row r="207" spans="1:43" x14ac:dyDescent="0.25">
      <c r="A207" s="469"/>
      <c r="B207" s="469"/>
      <c r="C207" s="484"/>
      <c r="D207" s="472"/>
      <c r="E207" s="471"/>
      <c r="F207" s="471"/>
      <c r="G207" s="327"/>
      <c r="H207" s="327"/>
      <c r="I207" s="327"/>
      <c r="J207" s="327"/>
      <c r="K207" s="327"/>
      <c r="L207" s="327"/>
      <c r="M207" s="327"/>
      <c r="N207" s="327"/>
      <c r="O207" s="327"/>
      <c r="P207" s="327"/>
      <c r="Q207" s="327"/>
      <c r="R207" s="327"/>
      <c r="S207" s="327"/>
      <c r="T207" s="327"/>
      <c r="U207" s="327"/>
      <c r="V207" s="327"/>
      <c r="W207" s="327"/>
      <c r="X207" s="327"/>
      <c r="Y207" s="327"/>
      <c r="Z207" s="327"/>
      <c r="AA207" s="327"/>
      <c r="AB207" s="327"/>
      <c r="AC207" s="327"/>
      <c r="AD207" s="327"/>
      <c r="AE207" s="327"/>
      <c r="AF207" s="327"/>
      <c r="AG207" s="327"/>
      <c r="AH207" s="327"/>
      <c r="AI207" s="327"/>
      <c r="AJ207" s="327"/>
      <c r="AK207" s="327"/>
      <c r="AL207" s="327"/>
      <c r="AM207" s="327"/>
      <c r="AN207" s="327"/>
      <c r="AO207" s="327"/>
      <c r="AP207" s="327"/>
      <c r="AQ207" s="327"/>
    </row>
    <row r="208" spans="1:43" x14ac:dyDescent="0.25">
      <c r="A208" s="469"/>
      <c r="B208" s="469"/>
      <c r="C208" s="484"/>
      <c r="D208" s="472"/>
      <c r="E208" s="471"/>
      <c r="F208" s="471"/>
      <c r="G208" s="327"/>
      <c r="H208" s="327"/>
      <c r="I208" s="327"/>
      <c r="J208" s="327"/>
      <c r="K208" s="327"/>
      <c r="L208" s="327"/>
      <c r="M208" s="327"/>
      <c r="N208" s="327"/>
      <c r="O208" s="327"/>
      <c r="P208" s="327"/>
      <c r="Q208" s="327"/>
      <c r="R208" s="327"/>
      <c r="S208" s="327"/>
      <c r="T208" s="327"/>
      <c r="U208" s="327"/>
      <c r="V208" s="327"/>
      <c r="W208" s="327"/>
      <c r="X208" s="327"/>
      <c r="Y208" s="327"/>
      <c r="Z208" s="327"/>
      <c r="AA208" s="327"/>
      <c r="AB208" s="327"/>
      <c r="AC208" s="327"/>
      <c r="AD208" s="327"/>
      <c r="AE208" s="327"/>
      <c r="AF208" s="327"/>
      <c r="AG208" s="327"/>
      <c r="AH208" s="327"/>
      <c r="AI208" s="327"/>
      <c r="AJ208" s="327"/>
      <c r="AK208" s="327"/>
      <c r="AL208" s="327"/>
      <c r="AM208" s="327"/>
      <c r="AN208" s="327"/>
      <c r="AO208" s="327"/>
      <c r="AP208" s="327"/>
      <c r="AQ208" s="327"/>
    </row>
    <row r="209" spans="1:43" x14ac:dyDescent="0.25">
      <c r="A209" s="469"/>
      <c r="B209" s="469"/>
      <c r="C209" s="484"/>
      <c r="D209" s="472"/>
      <c r="E209" s="471"/>
      <c r="F209" s="471"/>
      <c r="G209" s="327"/>
      <c r="H209" s="327"/>
      <c r="I209" s="327"/>
      <c r="J209" s="327"/>
      <c r="K209" s="327"/>
      <c r="L209" s="327"/>
      <c r="M209" s="327"/>
      <c r="N209" s="327"/>
      <c r="O209" s="327"/>
      <c r="P209" s="327"/>
      <c r="Q209" s="327"/>
      <c r="R209" s="327"/>
      <c r="S209" s="327"/>
      <c r="T209" s="327"/>
      <c r="U209" s="327"/>
      <c r="V209" s="327"/>
      <c r="W209" s="327"/>
      <c r="X209" s="327"/>
      <c r="Y209" s="327"/>
      <c r="Z209" s="327"/>
      <c r="AA209" s="327"/>
      <c r="AB209" s="327"/>
      <c r="AC209" s="327"/>
      <c r="AD209" s="327"/>
      <c r="AE209" s="327"/>
      <c r="AF209" s="327"/>
      <c r="AG209" s="327"/>
      <c r="AH209" s="327"/>
      <c r="AI209" s="327"/>
      <c r="AJ209" s="327"/>
      <c r="AK209" s="327"/>
      <c r="AL209" s="327"/>
      <c r="AM209" s="327"/>
      <c r="AN209" s="327"/>
      <c r="AO209" s="327"/>
      <c r="AP209" s="327"/>
      <c r="AQ209" s="327"/>
    </row>
    <row r="210" spans="1:43" x14ac:dyDescent="0.25">
      <c r="A210" s="469"/>
      <c r="B210" s="469"/>
      <c r="C210" s="484"/>
      <c r="D210" s="472"/>
      <c r="E210" s="471"/>
      <c r="F210" s="471"/>
      <c r="G210" s="327"/>
      <c r="H210" s="327"/>
      <c r="I210" s="327"/>
      <c r="J210" s="327"/>
      <c r="K210" s="327"/>
      <c r="L210" s="327"/>
      <c r="M210" s="327"/>
      <c r="N210" s="327"/>
      <c r="O210" s="327"/>
      <c r="P210" s="327"/>
      <c r="Q210" s="327"/>
      <c r="R210" s="327"/>
      <c r="S210" s="327"/>
      <c r="T210" s="327"/>
      <c r="U210" s="327"/>
      <c r="V210" s="327"/>
      <c r="W210" s="327"/>
      <c r="X210" s="327"/>
      <c r="Y210" s="327"/>
      <c r="Z210" s="327"/>
      <c r="AA210" s="327"/>
      <c r="AB210" s="327"/>
      <c r="AC210" s="327"/>
      <c r="AD210" s="327"/>
      <c r="AE210" s="327"/>
      <c r="AF210" s="327"/>
      <c r="AG210" s="327"/>
      <c r="AH210" s="327"/>
      <c r="AI210" s="327"/>
      <c r="AJ210" s="327"/>
      <c r="AK210" s="327"/>
      <c r="AL210" s="327"/>
      <c r="AM210" s="327"/>
      <c r="AN210" s="327"/>
      <c r="AO210" s="327"/>
      <c r="AP210" s="327"/>
      <c r="AQ210" s="327"/>
    </row>
    <row r="211" spans="1:43" x14ac:dyDescent="0.25">
      <c r="A211" s="469"/>
      <c r="B211" s="469"/>
      <c r="C211" s="484"/>
      <c r="D211" s="472"/>
      <c r="E211" s="471"/>
      <c r="F211" s="471"/>
      <c r="G211" s="327"/>
      <c r="H211" s="327"/>
      <c r="I211" s="327"/>
      <c r="J211" s="327"/>
      <c r="K211" s="327"/>
      <c r="L211" s="327"/>
      <c r="M211" s="327"/>
      <c r="N211" s="327"/>
      <c r="O211" s="327"/>
      <c r="P211" s="327"/>
      <c r="Q211" s="327"/>
      <c r="R211" s="327"/>
      <c r="S211" s="327"/>
      <c r="T211" s="327"/>
      <c r="U211" s="327"/>
      <c r="V211" s="327"/>
      <c r="W211" s="327"/>
      <c r="X211" s="327"/>
      <c r="Y211" s="327"/>
      <c r="Z211" s="327"/>
      <c r="AA211" s="327"/>
      <c r="AB211" s="327"/>
      <c r="AC211" s="327"/>
      <c r="AD211" s="327"/>
      <c r="AE211" s="327"/>
      <c r="AF211" s="327"/>
      <c r="AG211" s="327"/>
      <c r="AH211" s="327"/>
      <c r="AI211" s="327"/>
      <c r="AJ211" s="327"/>
      <c r="AK211" s="327"/>
      <c r="AL211" s="327"/>
      <c r="AM211" s="327"/>
      <c r="AN211" s="327"/>
      <c r="AO211" s="327"/>
      <c r="AP211" s="327"/>
      <c r="AQ211" s="327"/>
    </row>
    <row r="212" spans="1:43" x14ac:dyDescent="0.25">
      <c r="A212" s="469"/>
      <c r="B212" s="469"/>
      <c r="C212" s="484"/>
      <c r="D212" s="472"/>
      <c r="E212" s="471"/>
      <c r="F212" s="471"/>
      <c r="G212" s="327"/>
      <c r="H212" s="327"/>
      <c r="I212" s="327"/>
      <c r="J212" s="327"/>
      <c r="K212" s="327"/>
      <c r="L212" s="327"/>
      <c r="M212" s="327"/>
      <c r="N212" s="327"/>
      <c r="O212" s="327"/>
      <c r="P212" s="327"/>
      <c r="Q212" s="327"/>
      <c r="R212" s="327"/>
      <c r="S212" s="327"/>
      <c r="T212" s="327"/>
      <c r="U212" s="327"/>
      <c r="V212" s="327"/>
      <c r="W212" s="327"/>
      <c r="X212" s="327"/>
      <c r="Y212" s="327"/>
      <c r="Z212" s="327"/>
      <c r="AA212" s="327"/>
      <c r="AB212" s="327"/>
      <c r="AC212" s="327"/>
      <c r="AD212" s="327"/>
      <c r="AE212" s="327"/>
      <c r="AF212" s="327"/>
      <c r="AG212" s="327"/>
      <c r="AH212" s="327"/>
      <c r="AI212" s="327"/>
      <c r="AJ212" s="327"/>
      <c r="AK212" s="327"/>
      <c r="AL212" s="327"/>
      <c r="AM212" s="327"/>
      <c r="AN212" s="327"/>
      <c r="AO212" s="327"/>
      <c r="AP212" s="327"/>
      <c r="AQ212" s="327"/>
    </row>
    <row r="213" spans="1:43" x14ac:dyDescent="0.25">
      <c r="A213" s="469"/>
      <c r="B213" s="469"/>
      <c r="C213" s="484"/>
      <c r="D213" s="472"/>
      <c r="E213" s="471"/>
      <c r="F213" s="471"/>
      <c r="G213" s="327"/>
      <c r="H213" s="327"/>
      <c r="I213" s="327"/>
      <c r="J213" s="327"/>
      <c r="K213" s="327"/>
      <c r="L213" s="327"/>
      <c r="M213" s="327"/>
      <c r="N213" s="327"/>
      <c r="O213" s="327"/>
      <c r="P213" s="327"/>
      <c r="Q213" s="327"/>
      <c r="R213" s="327"/>
      <c r="S213" s="327"/>
      <c r="T213" s="327"/>
      <c r="U213" s="327"/>
      <c r="V213" s="327"/>
      <c r="W213" s="327"/>
      <c r="X213" s="327"/>
      <c r="Y213" s="327"/>
      <c r="Z213" s="327"/>
      <c r="AA213" s="327"/>
      <c r="AB213" s="327"/>
      <c r="AC213" s="327"/>
      <c r="AD213" s="327"/>
      <c r="AE213" s="327"/>
      <c r="AF213" s="327"/>
      <c r="AG213" s="327"/>
      <c r="AH213" s="327"/>
      <c r="AI213" s="327"/>
      <c r="AJ213" s="327"/>
      <c r="AK213" s="327"/>
      <c r="AL213" s="327"/>
      <c r="AM213" s="327"/>
      <c r="AN213" s="327"/>
      <c r="AO213" s="327"/>
      <c r="AP213" s="327"/>
      <c r="AQ213" s="327"/>
    </row>
    <row r="214" spans="1:43" x14ac:dyDescent="0.25">
      <c r="A214" s="469"/>
      <c r="B214" s="469"/>
      <c r="C214" s="484"/>
      <c r="D214" s="472"/>
      <c r="E214" s="471"/>
      <c r="F214" s="471"/>
      <c r="G214" s="327"/>
      <c r="H214" s="327"/>
      <c r="I214" s="327"/>
      <c r="J214" s="327"/>
      <c r="K214" s="327"/>
      <c r="L214" s="327"/>
      <c r="M214" s="327"/>
      <c r="N214" s="327"/>
      <c r="O214" s="327"/>
      <c r="P214" s="327"/>
      <c r="Q214" s="327"/>
      <c r="R214" s="327"/>
      <c r="S214" s="327"/>
      <c r="T214" s="327"/>
      <c r="U214" s="327"/>
      <c r="V214" s="327"/>
      <c r="W214" s="327"/>
      <c r="X214" s="327"/>
      <c r="Y214" s="327"/>
      <c r="Z214" s="327"/>
      <c r="AA214" s="327"/>
      <c r="AB214" s="327"/>
      <c r="AC214" s="327"/>
      <c r="AD214" s="327"/>
      <c r="AE214" s="327"/>
      <c r="AF214" s="327"/>
      <c r="AG214" s="327"/>
      <c r="AH214" s="327"/>
      <c r="AI214" s="327"/>
      <c r="AJ214" s="327"/>
      <c r="AK214" s="327"/>
      <c r="AL214" s="327"/>
      <c r="AM214" s="327"/>
      <c r="AN214" s="327"/>
      <c r="AO214" s="327"/>
      <c r="AP214" s="327"/>
      <c r="AQ214" s="327"/>
    </row>
    <row r="215" spans="1:43" x14ac:dyDescent="0.25">
      <c r="A215" s="469"/>
      <c r="B215" s="469"/>
      <c r="C215" s="484"/>
      <c r="D215" s="472"/>
      <c r="E215" s="471"/>
      <c r="F215" s="471"/>
      <c r="G215" s="327"/>
      <c r="H215" s="327"/>
      <c r="I215" s="327"/>
      <c r="J215" s="327"/>
      <c r="K215" s="327"/>
      <c r="L215" s="327"/>
      <c r="M215" s="327"/>
      <c r="N215" s="327"/>
      <c r="O215" s="327"/>
      <c r="P215" s="327"/>
      <c r="Q215" s="327"/>
      <c r="R215" s="327"/>
      <c r="S215" s="327"/>
      <c r="T215" s="327"/>
      <c r="U215" s="327"/>
      <c r="V215" s="327"/>
      <c r="W215" s="327"/>
      <c r="X215" s="327"/>
      <c r="Y215" s="327"/>
      <c r="Z215" s="327"/>
      <c r="AA215" s="327"/>
      <c r="AB215" s="327"/>
      <c r="AC215" s="327"/>
      <c r="AD215" s="327"/>
      <c r="AE215" s="327"/>
      <c r="AF215" s="327"/>
      <c r="AG215" s="327"/>
      <c r="AH215" s="327"/>
      <c r="AI215" s="327"/>
      <c r="AJ215" s="327"/>
      <c r="AK215" s="327"/>
      <c r="AL215" s="327"/>
      <c r="AM215" s="327"/>
      <c r="AN215" s="327"/>
      <c r="AO215" s="327"/>
      <c r="AP215" s="327"/>
      <c r="AQ215" s="327"/>
    </row>
    <row r="216" spans="1:43" x14ac:dyDescent="0.25">
      <c r="A216" s="469"/>
      <c r="B216" s="469"/>
      <c r="C216" s="484"/>
      <c r="D216" s="472"/>
      <c r="E216" s="471"/>
      <c r="F216" s="471"/>
      <c r="G216" s="327"/>
      <c r="H216" s="327"/>
      <c r="I216" s="327"/>
      <c r="J216" s="327"/>
      <c r="K216" s="327"/>
      <c r="L216" s="327"/>
      <c r="M216" s="327"/>
      <c r="N216" s="327"/>
      <c r="O216" s="327"/>
      <c r="P216" s="327"/>
      <c r="Q216" s="327"/>
      <c r="R216" s="327"/>
      <c r="S216" s="327"/>
      <c r="T216" s="327"/>
      <c r="U216" s="327"/>
      <c r="V216" s="327"/>
      <c r="W216" s="327"/>
      <c r="X216" s="327"/>
      <c r="Y216" s="327"/>
      <c r="Z216" s="327"/>
      <c r="AA216" s="327"/>
      <c r="AB216" s="327"/>
      <c r="AC216" s="327"/>
      <c r="AD216" s="327"/>
      <c r="AE216" s="327"/>
      <c r="AF216" s="327"/>
      <c r="AG216" s="327"/>
      <c r="AH216" s="327"/>
      <c r="AI216" s="327"/>
      <c r="AJ216" s="327"/>
      <c r="AK216" s="327"/>
      <c r="AL216" s="327"/>
      <c r="AM216" s="327"/>
      <c r="AN216" s="327"/>
      <c r="AO216" s="327"/>
      <c r="AP216" s="327"/>
      <c r="AQ216" s="327"/>
    </row>
    <row r="217" spans="1:43" x14ac:dyDescent="0.25">
      <c r="A217" s="469"/>
      <c r="B217" s="469"/>
      <c r="C217" s="484"/>
      <c r="D217" s="472"/>
      <c r="E217" s="471"/>
      <c r="F217" s="471"/>
      <c r="G217" s="327"/>
      <c r="H217" s="327"/>
      <c r="I217" s="327"/>
      <c r="J217" s="327"/>
      <c r="K217" s="327"/>
      <c r="L217" s="327"/>
      <c r="M217" s="327"/>
      <c r="N217" s="327"/>
      <c r="O217" s="327"/>
      <c r="P217" s="327"/>
      <c r="Q217" s="327"/>
      <c r="R217" s="327"/>
      <c r="S217" s="327"/>
      <c r="T217" s="327"/>
      <c r="U217" s="327"/>
      <c r="V217" s="327"/>
      <c r="W217" s="327"/>
      <c r="X217" s="327"/>
      <c r="Y217" s="327"/>
      <c r="Z217" s="327"/>
      <c r="AA217" s="327"/>
      <c r="AB217" s="327"/>
      <c r="AC217" s="327"/>
      <c r="AD217" s="327"/>
      <c r="AE217" s="327"/>
      <c r="AF217" s="327"/>
      <c r="AG217" s="327"/>
      <c r="AH217" s="327"/>
      <c r="AI217" s="327"/>
      <c r="AJ217" s="327"/>
      <c r="AK217" s="327"/>
      <c r="AL217" s="327"/>
      <c r="AM217" s="327"/>
      <c r="AN217" s="327"/>
      <c r="AO217" s="327"/>
      <c r="AP217" s="327"/>
      <c r="AQ217" s="327"/>
    </row>
    <row r="218" spans="1:43" x14ac:dyDescent="0.25">
      <c r="A218" s="469"/>
      <c r="B218" s="469"/>
      <c r="C218" s="484"/>
      <c r="D218" s="472"/>
      <c r="E218" s="471"/>
      <c r="F218" s="471"/>
      <c r="G218" s="327"/>
      <c r="H218" s="327"/>
      <c r="I218" s="327"/>
      <c r="J218" s="327"/>
      <c r="K218" s="327"/>
      <c r="L218" s="327"/>
      <c r="M218" s="327"/>
      <c r="N218" s="327"/>
      <c r="O218" s="327"/>
      <c r="P218" s="327"/>
      <c r="Q218" s="327"/>
      <c r="R218" s="327"/>
      <c r="S218" s="327"/>
      <c r="T218" s="327"/>
      <c r="U218" s="327"/>
      <c r="V218" s="327"/>
      <c r="W218" s="327"/>
      <c r="X218" s="327"/>
      <c r="Y218" s="327"/>
      <c r="Z218" s="327"/>
      <c r="AA218" s="327"/>
      <c r="AB218" s="327"/>
      <c r="AC218" s="327"/>
      <c r="AD218" s="327"/>
      <c r="AE218" s="327"/>
      <c r="AF218" s="327"/>
      <c r="AG218" s="327"/>
      <c r="AH218" s="327"/>
      <c r="AI218" s="327"/>
      <c r="AJ218" s="327"/>
      <c r="AK218" s="327"/>
      <c r="AL218" s="327"/>
      <c r="AM218" s="327"/>
      <c r="AN218" s="327"/>
      <c r="AO218" s="327"/>
      <c r="AP218" s="327"/>
      <c r="AQ218" s="327"/>
    </row>
    <row r="219" spans="1:43" x14ac:dyDescent="0.25">
      <c r="A219" s="469"/>
      <c r="B219" s="469"/>
      <c r="C219" s="484"/>
      <c r="D219" s="472"/>
      <c r="E219" s="471"/>
      <c r="F219" s="471"/>
      <c r="G219" s="327"/>
      <c r="H219" s="327"/>
      <c r="I219" s="327"/>
      <c r="J219" s="327"/>
      <c r="K219" s="327"/>
      <c r="L219" s="327"/>
      <c r="M219" s="327"/>
      <c r="N219" s="327"/>
      <c r="O219" s="327"/>
      <c r="P219" s="327"/>
      <c r="Q219" s="327"/>
      <c r="R219" s="327"/>
      <c r="S219" s="327"/>
      <c r="T219" s="327"/>
      <c r="U219" s="327"/>
      <c r="V219" s="327"/>
      <c r="W219" s="327"/>
      <c r="X219" s="327"/>
      <c r="Y219" s="327"/>
      <c r="Z219" s="327"/>
      <c r="AA219" s="327"/>
      <c r="AB219" s="327"/>
      <c r="AC219" s="327"/>
      <c r="AD219" s="327"/>
      <c r="AE219" s="327"/>
      <c r="AF219" s="327"/>
      <c r="AG219" s="327"/>
      <c r="AH219" s="327"/>
      <c r="AI219" s="327"/>
      <c r="AJ219" s="327"/>
      <c r="AK219" s="327"/>
      <c r="AL219" s="327"/>
      <c r="AM219" s="327"/>
      <c r="AN219" s="327"/>
      <c r="AO219" s="327"/>
      <c r="AP219" s="327"/>
      <c r="AQ219" s="327"/>
    </row>
    <row r="220" spans="1:43" x14ac:dyDescent="0.25">
      <c r="A220" s="469"/>
      <c r="B220" s="469"/>
      <c r="C220" s="484"/>
      <c r="D220" s="472"/>
      <c r="E220" s="471"/>
      <c r="F220" s="471"/>
      <c r="G220" s="327"/>
      <c r="H220" s="327"/>
      <c r="I220" s="327"/>
      <c r="J220" s="327"/>
      <c r="K220" s="327"/>
      <c r="L220" s="327"/>
      <c r="M220" s="327"/>
      <c r="N220" s="327"/>
      <c r="O220" s="327"/>
      <c r="P220" s="327"/>
      <c r="Q220" s="327"/>
      <c r="R220" s="327"/>
      <c r="S220" s="327"/>
      <c r="T220" s="327"/>
      <c r="U220" s="327"/>
      <c r="V220" s="327"/>
      <c r="W220" s="327"/>
      <c r="X220" s="327"/>
      <c r="Y220" s="327"/>
      <c r="Z220" s="327"/>
      <c r="AA220" s="327"/>
      <c r="AB220" s="327"/>
      <c r="AC220" s="327"/>
      <c r="AD220" s="327"/>
      <c r="AE220" s="327"/>
      <c r="AF220" s="327"/>
      <c r="AG220" s="327"/>
      <c r="AH220" s="327"/>
      <c r="AI220" s="327"/>
      <c r="AJ220" s="327"/>
      <c r="AK220" s="327"/>
      <c r="AL220" s="327"/>
      <c r="AM220" s="327"/>
      <c r="AN220" s="327"/>
      <c r="AO220" s="327"/>
      <c r="AP220" s="327"/>
      <c r="AQ220" s="327"/>
    </row>
    <row r="221" spans="1:43" x14ac:dyDescent="0.25">
      <c r="A221" s="469"/>
      <c r="B221" s="469"/>
      <c r="C221" s="484"/>
      <c r="D221" s="472"/>
      <c r="E221" s="471"/>
      <c r="F221" s="471"/>
      <c r="G221" s="327"/>
      <c r="H221" s="327"/>
      <c r="I221" s="327"/>
      <c r="J221" s="327"/>
      <c r="K221" s="327"/>
      <c r="L221" s="327"/>
      <c r="M221" s="327"/>
      <c r="N221" s="327"/>
      <c r="O221" s="327"/>
      <c r="P221" s="327"/>
      <c r="Q221" s="327"/>
      <c r="R221" s="327"/>
      <c r="S221" s="327"/>
      <c r="T221" s="327"/>
      <c r="U221" s="327"/>
      <c r="V221" s="327"/>
      <c r="W221" s="327"/>
      <c r="X221" s="327"/>
      <c r="Y221" s="327"/>
      <c r="Z221" s="327"/>
      <c r="AA221" s="327"/>
      <c r="AB221" s="327"/>
      <c r="AC221" s="327"/>
      <c r="AD221" s="327"/>
      <c r="AE221" s="327"/>
      <c r="AF221" s="327"/>
      <c r="AG221" s="327"/>
      <c r="AH221" s="327"/>
      <c r="AI221" s="327"/>
      <c r="AJ221" s="327"/>
      <c r="AK221" s="327"/>
      <c r="AL221" s="327"/>
      <c r="AM221" s="327"/>
      <c r="AN221" s="327"/>
      <c r="AO221" s="327"/>
      <c r="AP221" s="327"/>
      <c r="AQ221" s="327"/>
    </row>
    <row r="222" spans="1:43" x14ac:dyDescent="0.25">
      <c r="A222" s="469"/>
      <c r="B222" s="469"/>
      <c r="C222" s="484"/>
      <c r="D222" s="472"/>
      <c r="E222" s="471"/>
      <c r="F222" s="471"/>
      <c r="G222" s="327"/>
      <c r="H222" s="327"/>
      <c r="I222" s="327"/>
      <c r="J222" s="327"/>
      <c r="K222" s="327"/>
      <c r="L222" s="327"/>
      <c r="M222" s="327"/>
      <c r="N222" s="327"/>
      <c r="O222" s="327"/>
      <c r="P222" s="327"/>
      <c r="Q222" s="327"/>
      <c r="R222" s="327"/>
      <c r="S222" s="327"/>
      <c r="T222" s="327"/>
      <c r="U222" s="327"/>
      <c r="V222" s="327"/>
      <c r="W222" s="327"/>
      <c r="X222" s="327"/>
      <c r="Y222" s="327"/>
      <c r="Z222" s="327"/>
      <c r="AA222" s="327"/>
      <c r="AB222" s="327"/>
      <c r="AC222" s="327"/>
      <c r="AD222" s="327"/>
      <c r="AE222" s="327"/>
      <c r="AF222" s="327"/>
      <c r="AG222" s="327"/>
      <c r="AH222" s="327"/>
      <c r="AI222" s="327"/>
      <c r="AJ222" s="327"/>
      <c r="AK222" s="327"/>
      <c r="AL222" s="327"/>
      <c r="AM222" s="327"/>
      <c r="AN222" s="327"/>
      <c r="AO222" s="327"/>
      <c r="AP222" s="327"/>
      <c r="AQ222" s="327"/>
    </row>
    <row r="223" spans="1:43" x14ac:dyDescent="0.25">
      <c r="A223" s="469"/>
      <c r="B223" s="469"/>
      <c r="C223" s="484"/>
      <c r="D223" s="472"/>
      <c r="E223" s="471"/>
      <c r="F223" s="471"/>
      <c r="G223" s="327"/>
      <c r="H223" s="327"/>
      <c r="I223" s="327"/>
      <c r="J223" s="327"/>
      <c r="K223" s="327"/>
      <c r="L223" s="327"/>
      <c r="M223" s="327"/>
      <c r="N223" s="327"/>
      <c r="O223" s="327"/>
      <c r="P223" s="327"/>
      <c r="Q223" s="327"/>
      <c r="R223" s="327"/>
      <c r="S223" s="327"/>
      <c r="T223" s="327"/>
      <c r="U223" s="327"/>
      <c r="V223" s="327"/>
      <c r="W223" s="327"/>
      <c r="X223" s="327"/>
      <c r="Y223" s="327"/>
      <c r="Z223" s="327"/>
      <c r="AA223" s="327"/>
      <c r="AB223" s="327"/>
      <c r="AC223" s="327"/>
      <c r="AD223" s="327"/>
      <c r="AE223" s="327"/>
      <c r="AF223" s="327"/>
      <c r="AG223" s="327"/>
      <c r="AH223" s="327"/>
      <c r="AI223" s="327"/>
      <c r="AJ223" s="327"/>
      <c r="AK223" s="327"/>
      <c r="AL223" s="327"/>
      <c r="AM223" s="327"/>
      <c r="AN223" s="327"/>
      <c r="AO223" s="327"/>
      <c r="AP223" s="327"/>
      <c r="AQ223" s="327"/>
    </row>
    <row r="224" spans="1:43" x14ac:dyDescent="0.25">
      <c r="A224" s="469"/>
      <c r="B224" s="469"/>
      <c r="C224" s="484"/>
      <c r="D224" s="472"/>
      <c r="E224" s="471"/>
      <c r="F224" s="471"/>
      <c r="G224" s="327"/>
      <c r="H224" s="327"/>
      <c r="I224" s="327"/>
      <c r="J224" s="327"/>
      <c r="K224" s="327"/>
      <c r="L224" s="327"/>
      <c r="M224" s="327"/>
      <c r="N224" s="327"/>
      <c r="O224" s="327"/>
      <c r="P224" s="327"/>
      <c r="Q224" s="327"/>
      <c r="R224" s="327"/>
      <c r="S224" s="327"/>
      <c r="T224" s="327"/>
      <c r="U224" s="327"/>
      <c r="V224" s="327"/>
      <c r="W224" s="327"/>
      <c r="X224" s="327"/>
      <c r="Y224" s="327"/>
      <c r="Z224" s="327"/>
      <c r="AA224" s="327"/>
      <c r="AB224" s="327"/>
      <c r="AC224" s="327"/>
      <c r="AD224" s="327"/>
      <c r="AE224" s="327"/>
      <c r="AF224" s="327"/>
      <c r="AG224" s="327"/>
      <c r="AH224" s="327"/>
      <c r="AI224" s="327"/>
      <c r="AJ224" s="327"/>
      <c r="AK224" s="327"/>
      <c r="AL224" s="327"/>
      <c r="AM224" s="327"/>
      <c r="AN224" s="327"/>
      <c r="AO224" s="327"/>
      <c r="AP224" s="327"/>
      <c r="AQ224" s="327"/>
    </row>
    <row r="225" spans="1:43" x14ac:dyDescent="0.25">
      <c r="A225" s="469"/>
      <c r="B225" s="469"/>
      <c r="C225" s="484"/>
      <c r="D225" s="472"/>
      <c r="E225" s="471"/>
      <c r="F225" s="471"/>
      <c r="G225" s="327"/>
      <c r="H225" s="327"/>
      <c r="I225" s="327"/>
      <c r="J225" s="327"/>
      <c r="K225" s="327"/>
      <c r="L225" s="327"/>
      <c r="M225" s="327"/>
      <c r="N225" s="327"/>
      <c r="O225" s="327"/>
      <c r="P225" s="327"/>
      <c r="Q225" s="327"/>
      <c r="R225" s="327"/>
      <c r="S225" s="327"/>
      <c r="T225" s="327"/>
      <c r="U225" s="327"/>
      <c r="V225" s="327"/>
      <c r="W225" s="327"/>
      <c r="X225" s="327"/>
      <c r="Y225" s="327"/>
      <c r="Z225" s="327"/>
      <c r="AA225" s="327"/>
      <c r="AB225" s="327"/>
      <c r="AC225" s="327"/>
      <c r="AD225" s="327"/>
      <c r="AE225" s="327"/>
      <c r="AF225" s="327"/>
      <c r="AG225" s="327"/>
      <c r="AH225" s="327"/>
      <c r="AI225" s="327"/>
      <c r="AJ225" s="327"/>
      <c r="AK225" s="327"/>
      <c r="AL225" s="327"/>
      <c r="AM225" s="327"/>
      <c r="AN225" s="327"/>
      <c r="AO225" s="327"/>
      <c r="AP225" s="327"/>
      <c r="AQ225" s="327"/>
    </row>
    <row r="226" spans="1:43" x14ac:dyDescent="0.25">
      <c r="A226" s="469"/>
      <c r="B226" s="469"/>
      <c r="C226" s="484"/>
      <c r="D226" s="472"/>
      <c r="E226" s="471"/>
      <c r="F226" s="471"/>
      <c r="G226" s="327"/>
      <c r="H226" s="327"/>
      <c r="I226" s="327"/>
      <c r="J226" s="327"/>
      <c r="K226" s="327"/>
      <c r="L226" s="327"/>
      <c r="M226" s="327"/>
      <c r="N226" s="327"/>
      <c r="O226" s="327"/>
      <c r="P226" s="327"/>
      <c r="Q226" s="327"/>
      <c r="R226" s="327"/>
      <c r="S226" s="327"/>
      <c r="T226" s="327"/>
      <c r="U226" s="327"/>
      <c r="V226" s="327"/>
      <c r="W226" s="327"/>
      <c r="X226" s="327"/>
      <c r="Y226" s="327"/>
      <c r="Z226" s="327"/>
      <c r="AA226" s="327"/>
      <c r="AB226" s="327"/>
      <c r="AC226" s="327"/>
      <c r="AD226" s="327"/>
      <c r="AE226" s="327"/>
      <c r="AF226" s="327"/>
      <c r="AG226" s="327"/>
      <c r="AH226" s="327"/>
      <c r="AI226" s="327"/>
      <c r="AJ226" s="327"/>
      <c r="AK226" s="327"/>
      <c r="AL226" s="327"/>
      <c r="AM226" s="327"/>
      <c r="AN226" s="327"/>
      <c r="AO226" s="327"/>
      <c r="AP226" s="327"/>
      <c r="AQ226" s="327"/>
    </row>
    <row r="227" spans="1:43" x14ac:dyDescent="0.25">
      <c r="A227" s="469"/>
      <c r="B227" s="469"/>
      <c r="C227" s="484"/>
      <c r="D227" s="472"/>
      <c r="E227" s="471"/>
      <c r="F227" s="471"/>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327"/>
      <c r="AL227" s="327"/>
      <c r="AM227" s="327"/>
      <c r="AN227" s="327"/>
      <c r="AO227" s="327"/>
      <c r="AP227" s="327"/>
      <c r="AQ227" s="327"/>
    </row>
    <row r="228" spans="1:43" x14ac:dyDescent="0.25">
      <c r="A228" s="469"/>
      <c r="B228" s="469"/>
      <c r="C228" s="484"/>
      <c r="D228" s="472"/>
      <c r="E228" s="471"/>
      <c r="F228" s="471"/>
      <c r="G228" s="327"/>
      <c r="H228" s="327"/>
      <c r="I228" s="327"/>
      <c r="J228" s="327"/>
      <c r="K228" s="327"/>
      <c r="L228" s="327"/>
      <c r="M228" s="327"/>
      <c r="N228" s="327"/>
      <c r="O228" s="327"/>
      <c r="P228" s="327"/>
      <c r="Q228" s="327"/>
      <c r="R228" s="327"/>
      <c r="S228" s="327"/>
      <c r="T228" s="327"/>
      <c r="U228" s="327"/>
      <c r="V228" s="327"/>
      <c r="W228" s="327"/>
      <c r="X228" s="327"/>
      <c r="Y228" s="327"/>
      <c r="Z228" s="327"/>
      <c r="AA228" s="327"/>
      <c r="AB228" s="327"/>
      <c r="AC228" s="327"/>
      <c r="AD228" s="327"/>
      <c r="AE228" s="327"/>
      <c r="AF228" s="327"/>
      <c r="AG228" s="327"/>
      <c r="AH228" s="327"/>
      <c r="AI228" s="327"/>
      <c r="AJ228" s="327"/>
      <c r="AK228" s="327"/>
      <c r="AL228" s="327"/>
      <c r="AM228" s="327"/>
      <c r="AN228" s="327"/>
      <c r="AO228" s="327"/>
      <c r="AP228" s="327"/>
      <c r="AQ228" s="327"/>
    </row>
    <row r="229" spans="1:43" x14ac:dyDescent="0.25">
      <c r="A229" s="469"/>
      <c r="B229" s="469"/>
      <c r="C229" s="484"/>
      <c r="D229" s="472"/>
      <c r="E229" s="471"/>
      <c r="F229" s="471"/>
      <c r="G229" s="327"/>
      <c r="H229" s="327"/>
      <c r="I229" s="327"/>
      <c r="J229" s="327"/>
      <c r="K229" s="327"/>
      <c r="L229" s="327"/>
      <c r="M229" s="327"/>
      <c r="N229" s="327"/>
      <c r="O229" s="327"/>
      <c r="P229" s="327"/>
      <c r="Q229" s="327"/>
      <c r="R229" s="327"/>
      <c r="S229" s="327"/>
      <c r="T229" s="327"/>
      <c r="U229" s="327"/>
      <c r="V229" s="327"/>
      <c r="W229" s="327"/>
      <c r="X229" s="327"/>
      <c r="Y229" s="327"/>
      <c r="Z229" s="327"/>
      <c r="AA229" s="327"/>
      <c r="AB229" s="327"/>
      <c r="AC229" s="327"/>
      <c r="AD229" s="327"/>
      <c r="AE229" s="327"/>
      <c r="AF229" s="327"/>
      <c r="AG229" s="327"/>
      <c r="AH229" s="327"/>
      <c r="AI229" s="327"/>
      <c r="AJ229" s="327"/>
      <c r="AK229" s="327"/>
      <c r="AL229" s="327"/>
      <c r="AM229" s="327"/>
      <c r="AN229" s="327"/>
      <c r="AO229" s="327"/>
      <c r="AP229" s="327"/>
      <c r="AQ229" s="327"/>
    </row>
    <row r="230" spans="1:43" x14ac:dyDescent="0.25">
      <c r="A230" s="469"/>
      <c r="B230" s="469"/>
      <c r="C230" s="484"/>
      <c r="D230" s="472"/>
      <c r="E230" s="471"/>
      <c r="F230" s="471"/>
      <c r="G230" s="327"/>
      <c r="H230" s="327"/>
      <c r="I230" s="327"/>
      <c r="J230" s="327"/>
      <c r="K230" s="327"/>
      <c r="L230" s="327"/>
      <c r="M230" s="327"/>
      <c r="N230" s="327"/>
      <c r="O230" s="327"/>
      <c r="P230" s="327"/>
      <c r="Q230" s="327"/>
      <c r="R230" s="327"/>
      <c r="S230" s="327"/>
      <c r="T230" s="327"/>
      <c r="U230" s="327"/>
      <c r="V230" s="327"/>
      <c r="W230" s="327"/>
      <c r="X230" s="327"/>
      <c r="Y230" s="327"/>
      <c r="Z230" s="327"/>
      <c r="AA230" s="327"/>
      <c r="AB230" s="327"/>
      <c r="AC230" s="327"/>
      <c r="AD230" s="327"/>
      <c r="AE230" s="327"/>
      <c r="AF230" s="327"/>
      <c r="AG230" s="327"/>
      <c r="AH230" s="327"/>
      <c r="AI230" s="327"/>
      <c r="AJ230" s="327"/>
      <c r="AK230" s="327"/>
      <c r="AL230" s="327"/>
      <c r="AM230" s="327"/>
      <c r="AN230" s="327"/>
      <c r="AO230" s="327"/>
      <c r="AP230" s="327"/>
      <c r="AQ230" s="327"/>
    </row>
    <row r="231" spans="1:43" x14ac:dyDescent="0.25">
      <c r="A231" s="469"/>
      <c r="B231" s="469"/>
      <c r="C231" s="484"/>
      <c r="D231" s="472"/>
      <c r="E231" s="471"/>
      <c r="F231" s="471"/>
      <c r="G231" s="327"/>
      <c r="H231" s="327"/>
      <c r="I231" s="327"/>
      <c r="J231" s="327"/>
      <c r="K231" s="327"/>
      <c r="L231" s="327"/>
      <c r="M231" s="327"/>
      <c r="N231" s="327"/>
      <c r="O231" s="327"/>
      <c r="P231" s="327"/>
      <c r="Q231" s="327"/>
      <c r="R231" s="327"/>
      <c r="S231" s="327"/>
      <c r="T231" s="327"/>
      <c r="U231" s="327"/>
      <c r="V231" s="327"/>
      <c r="W231" s="327"/>
      <c r="X231" s="327"/>
      <c r="Y231" s="327"/>
      <c r="Z231" s="327"/>
      <c r="AA231" s="327"/>
      <c r="AB231" s="327"/>
      <c r="AC231" s="327"/>
      <c r="AD231" s="327"/>
      <c r="AE231" s="327"/>
      <c r="AF231" s="327"/>
      <c r="AG231" s="327"/>
      <c r="AH231" s="327"/>
      <c r="AI231" s="327"/>
      <c r="AJ231" s="327"/>
      <c r="AK231" s="327"/>
      <c r="AL231" s="327"/>
      <c r="AM231" s="327"/>
      <c r="AN231" s="327"/>
      <c r="AO231" s="327"/>
      <c r="AP231" s="327"/>
      <c r="AQ231" s="327"/>
    </row>
    <row r="232" spans="1:43" x14ac:dyDescent="0.25">
      <c r="A232" s="469"/>
      <c r="B232" s="469"/>
      <c r="C232" s="484"/>
      <c r="D232" s="472"/>
      <c r="E232" s="471"/>
      <c r="F232" s="471"/>
      <c r="G232" s="327"/>
      <c r="H232" s="327"/>
      <c r="I232" s="327"/>
      <c r="J232" s="327"/>
      <c r="K232" s="327"/>
      <c r="L232" s="327"/>
      <c r="M232" s="327"/>
      <c r="N232" s="327"/>
      <c r="O232" s="327"/>
      <c r="P232" s="327"/>
      <c r="Q232" s="327"/>
      <c r="R232" s="327"/>
      <c r="S232" s="327"/>
      <c r="T232" s="327"/>
      <c r="U232" s="327"/>
      <c r="V232" s="327"/>
      <c r="W232" s="327"/>
      <c r="X232" s="327"/>
      <c r="Y232" s="327"/>
      <c r="Z232" s="327"/>
      <c r="AA232" s="327"/>
      <c r="AB232" s="327"/>
      <c r="AC232" s="327"/>
      <c r="AD232" s="327"/>
      <c r="AE232" s="327"/>
      <c r="AF232" s="327"/>
      <c r="AG232" s="327"/>
      <c r="AH232" s="327"/>
      <c r="AI232" s="327"/>
      <c r="AJ232" s="327"/>
      <c r="AK232" s="327"/>
      <c r="AL232" s="327"/>
      <c r="AM232" s="327"/>
      <c r="AN232" s="327"/>
      <c r="AO232" s="327"/>
      <c r="AP232" s="327"/>
      <c r="AQ232" s="327"/>
    </row>
    <row r="233" spans="1:43" x14ac:dyDescent="0.25">
      <c r="A233" s="469"/>
      <c r="B233" s="469"/>
      <c r="C233" s="484"/>
      <c r="D233" s="472"/>
      <c r="E233" s="471"/>
      <c r="F233" s="471"/>
      <c r="G233" s="327"/>
      <c r="H233" s="327"/>
      <c r="I233" s="327"/>
      <c r="J233" s="327"/>
      <c r="K233" s="327"/>
      <c r="L233" s="327"/>
      <c r="M233" s="327"/>
      <c r="N233" s="327"/>
      <c r="O233" s="327"/>
      <c r="P233" s="327"/>
      <c r="Q233" s="327"/>
      <c r="R233" s="327"/>
      <c r="S233" s="327"/>
      <c r="T233" s="327"/>
      <c r="U233" s="327"/>
      <c r="V233" s="327"/>
      <c r="W233" s="327"/>
      <c r="X233" s="327"/>
      <c r="Y233" s="327"/>
      <c r="Z233" s="327"/>
      <c r="AA233" s="327"/>
      <c r="AB233" s="327"/>
      <c r="AC233" s="327"/>
      <c r="AD233" s="327"/>
      <c r="AE233" s="327"/>
      <c r="AF233" s="327"/>
      <c r="AG233" s="327"/>
      <c r="AH233" s="327"/>
      <c r="AI233" s="327"/>
      <c r="AJ233" s="327"/>
      <c r="AK233" s="327"/>
      <c r="AL233" s="327"/>
      <c r="AM233" s="327"/>
      <c r="AN233" s="327"/>
      <c r="AO233" s="327"/>
      <c r="AP233" s="327"/>
      <c r="AQ233" s="327"/>
    </row>
    <row r="234" spans="1:43" x14ac:dyDescent="0.25">
      <c r="A234" s="469"/>
      <c r="B234" s="469"/>
      <c r="C234" s="484"/>
      <c r="D234" s="472"/>
      <c r="E234" s="471"/>
      <c r="F234" s="471"/>
      <c r="G234" s="327"/>
      <c r="H234" s="327"/>
      <c r="I234" s="327"/>
      <c r="J234" s="327"/>
      <c r="K234" s="327"/>
      <c r="L234" s="327"/>
      <c r="M234" s="327"/>
      <c r="N234" s="327"/>
      <c r="O234" s="327"/>
      <c r="P234" s="327"/>
      <c r="Q234" s="327"/>
      <c r="R234" s="327"/>
      <c r="S234" s="327"/>
      <c r="T234" s="327"/>
      <c r="U234" s="327"/>
      <c r="V234" s="327"/>
      <c r="W234" s="327"/>
      <c r="X234" s="327"/>
      <c r="Y234" s="327"/>
      <c r="Z234" s="327"/>
      <c r="AA234" s="327"/>
      <c r="AB234" s="327"/>
      <c r="AC234" s="327"/>
      <c r="AD234" s="327"/>
      <c r="AE234" s="327"/>
      <c r="AF234" s="327"/>
      <c r="AG234" s="327"/>
      <c r="AH234" s="327"/>
      <c r="AI234" s="327"/>
      <c r="AJ234" s="327"/>
      <c r="AK234" s="327"/>
      <c r="AL234" s="327"/>
      <c r="AM234" s="327"/>
      <c r="AN234" s="327"/>
      <c r="AO234" s="327"/>
      <c r="AP234" s="327"/>
      <c r="AQ234" s="327"/>
    </row>
    <row r="235" spans="1:43" x14ac:dyDescent="0.25">
      <c r="A235" s="469"/>
      <c r="B235" s="469"/>
      <c r="C235" s="484"/>
      <c r="D235" s="472"/>
      <c r="E235" s="471"/>
      <c r="F235" s="471"/>
      <c r="G235" s="327"/>
      <c r="H235" s="327"/>
      <c r="I235" s="327"/>
      <c r="J235" s="327"/>
      <c r="K235" s="327"/>
      <c r="L235" s="327"/>
      <c r="M235" s="327"/>
      <c r="N235" s="327"/>
      <c r="O235" s="327"/>
      <c r="P235" s="327"/>
      <c r="Q235" s="327"/>
      <c r="R235" s="327"/>
      <c r="S235" s="327"/>
      <c r="T235" s="327"/>
      <c r="U235" s="327"/>
      <c r="V235" s="327"/>
      <c r="W235" s="327"/>
      <c r="X235" s="327"/>
      <c r="Y235" s="327"/>
      <c r="Z235" s="327"/>
      <c r="AA235" s="327"/>
      <c r="AB235" s="327"/>
      <c r="AC235" s="327"/>
      <c r="AD235" s="327"/>
      <c r="AE235" s="327"/>
      <c r="AF235" s="327"/>
      <c r="AG235" s="327"/>
      <c r="AH235" s="327"/>
      <c r="AI235" s="327"/>
      <c r="AJ235" s="327"/>
      <c r="AK235" s="327"/>
      <c r="AL235" s="327"/>
      <c r="AM235" s="327"/>
      <c r="AN235" s="327"/>
      <c r="AO235" s="327"/>
      <c r="AP235" s="327"/>
      <c r="AQ235" s="327"/>
    </row>
    <row r="236" spans="1:43" x14ac:dyDescent="0.25">
      <c r="A236" s="469"/>
      <c r="B236" s="469"/>
      <c r="C236" s="484"/>
      <c r="D236" s="472"/>
      <c r="E236" s="471"/>
      <c r="F236" s="471"/>
      <c r="G236" s="327"/>
      <c r="H236" s="327"/>
      <c r="I236" s="327"/>
      <c r="J236" s="327"/>
      <c r="K236" s="327"/>
      <c r="L236" s="327"/>
      <c r="M236" s="327"/>
      <c r="N236" s="327"/>
      <c r="O236" s="327"/>
      <c r="P236" s="327"/>
      <c r="Q236" s="327"/>
      <c r="R236" s="327"/>
      <c r="S236" s="327"/>
      <c r="T236" s="327"/>
      <c r="U236" s="327"/>
      <c r="V236" s="327"/>
      <c r="W236" s="327"/>
      <c r="X236" s="327"/>
      <c r="Y236" s="327"/>
      <c r="Z236" s="327"/>
      <c r="AA236" s="327"/>
      <c r="AB236" s="327"/>
      <c r="AC236" s="327"/>
      <c r="AD236" s="327"/>
      <c r="AE236" s="327"/>
      <c r="AF236" s="327"/>
      <c r="AG236" s="327"/>
      <c r="AH236" s="327"/>
      <c r="AI236" s="327"/>
      <c r="AJ236" s="327"/>
      <c r="AK236" s="327"/>
      <c r="AL236" s="327"/>
      <c r="AM236" s="327"/>
      <c r="AN236" s="327"/>
      <c r="AO236" s="327"/>
      <c r="AP236" s="327"/>
      <c r="AQ236" s="327"/>
    </row>
    <row r="237" spans="1:43" x14ac:dyDescent="0.25">
      <c r="A237" s="469"/>
      <c r="B237" s="469"/>
      <c r="C237" s="484"/>
      <c r="D237" s="472"/>
      <c r="E237" s="471"/>
      <c r="F237" s="471"/>
      <c r="G237" s="327"/>
      <c r="H237" s="327"/>
      <c r="I237" s="327"/>
      <c r="J237" s="327"/>
      <c r="K237" s="327"/>
      <c r="L237" s="327"/>
      <c r="M237" s="327"/>
      <c r="N237" s="327"/>
      <c r="O237" s="327"/>
      <c r="P237" s="327"/>
      <c r="Q237" s="327"/>
      <c r="R237" s="327"/>
      <c r="S237" s="327"/>
      <c r="T237" s="327"/>
      <c r="U237" s="327"/>
      <c r="V237" s="327"/>
      <c r="W237" s="327"/>
      <c r="X237" s="327"/>
      <c r="Y237" s="327"/>
      <c r="Z237" s="327"/>
      <c r="AA237" s="327"/>
      <c r="AB237" s="327"/>
      <c r="AC237" s="327"/>
      <c r="AD237" s="327"/>
      <c r="AE237" s="327"/>
      <c r="AF237" s="327"/>
      <c r="AG237" s="327"/>
      <c r="AH237" s="327"/>
      <c r="AI237" s="327"/>
      <c r="AJ237" s="327"/>
      <c r="AK237" s="327"/>
      <c r="AL237" s="327"/>
      <c r="AM237" s="327"/>
      <c r="AN237" s="327"/>
      <c r="AO237" s="327"/>
      <c r="AP237" s="327"/>
      <c r="AQ237" s="327"/>
    </row>
    <row r="238" spans="1:43" x14ac:dyDescent="0.25">
      <c r="A238" s="469"/>
      <c r="B238" s="469"/>
      <c r="C238" s="484"/>
      <c r="D238" s="472"/>
      <c r="E238" s="471"/>
      <c r="F238" s="471"/>
      <c r="G238" s="327"/>
      <c r="H238" s="327"/>
      <c r="I238" s="327"/>
      <c r="J238" s="327"/>
      <c r="K238" s="327"/>
      <c r="L238" s="327"/>
      <c r="M238" s="327"/>
      <c r="N238" s="327"/>
      <c r="O238" s="327"/>
      <c r="P238" s="327"/>
      <c r="Q238" s="327"/>
      <c r="R238" s="327"/>
      <c r="S238" s="327"/>
      <c r="T238" s="327"/>
      <c r="U238" s="327"/>
      <c r="V238" s="327"/>
      <c r="W238" s="327"/>
      <c r="X238" s="327"/>
      <c r="Y238" s="327"/>
      <c r="Z238" s="327"/>
      <c r="AA238" s="327"/>
      <c r="AB238" s="327"/>
      <c r="AC238" s="327"/>
      <c r="AD238" s="327"/>
      <c r="AE238" s="327"/>
      <c r="AF238" s="327"/>
      <c r="AG238" s="327"/>
      <c r="AH238" s="327"/>
      <c r="AI238" s="327"/>
      <c r="AJ238" s="327"/>
      <c r="AK238" s="327"/>
      <c r="AL238" s="327"/>
      <c r="AM238" s="327"/>
      <c r="AN238" s="327"/>
      <c r="AO238" s="327"/>
      <c r="AP238" s="327"/>
      <c r="AQ238" s="327"/>
    </row>
    <row r="239" spans="1:43" x14ac:dyDescent="0.25">
      <c r="A239" s="469"/>
      <c r="B239" s="469"/>
      <c r="C239" s="484"/>
      <c r="D239" s="472"/>
      <c r="E239" s="471"/>
      <c r="F239" s="471"/>
      <c r="G239" s="327"/>
      <c r="H239" s="327"/>
      <c r="I239" s="327"/>
      <c r="J239" s="327"/>
      <c r="K239" s="327"/>
      <c r="L239" s="327"/>
      <c r="M239" s="327"/>
      <c r="N239" s="327"/>
      <c r="O239" s="327"/>
      <c r="P239" s="327"/>
      <c r="Q239" s="327"/>
      <c r="R239" s="327"/>
      <c r="S239" s="327"/>
      <c r="T239" s="327"/>
      <c r="U239" s="327"/>
      <c r="V239" s="327"/>
      <c r="W239" s="327"/>
      <c r="X239" s="327"/>
      <c r="Y239" s="327"/>
      <c r="Z239" s="327"/>
      <c r="AA239" s="327"/>
      <c r="AB239" s="327"/>
      <c r="AC239" s="327"/>
      <c r="AD239" s="327"/>
      <c r="AE239" s="327"/>
      <c r="AF239" s="327"/>
      <c r="AG239" s="327"/>
      <c r="AH239" s="327"/>
      <c r="AI239" s="327"/>
      <c r="AJ239" s="327"/>
      <c r="AK239" s="327"/>
      <c r="AL239" s="327"/>
      <c r="AM239" s="327"/>
      <c r="AN239" s="327"/>
      <c r="AO239" s="327"/>
      <c r="AP239" s="327"/>
      <c r="AQ239" s="327"/>
    </row>
    <row r="240" spans="1:43" x14ac:dyDescent="0.25">
      <c r="A240" s="469"/>
      <c r="B240" s="469"/>
      <c r="C240" s="484"/>
      <c r="D240" s="472"/>
      <c r="E240" s="471"/>
      <c r="F240" s="471"/>
      <c r="G240" s="327"/>
      <c r="H240" s="327"/>
      <c r="I240" s="327"/>
      <c r="J240" s="327"/>
      <c r="K240" s="327"/>
      <c r="L240" s="327"/>
      <c r="M240" s="327"/>
      <c r="N240" s="327"/>
      <c r="O240" s="327"/>
      <c r="P240" s="327"/>
      <c r="Q240" s="327"/>
      <c r="R240" s="327"/>
      <c r="S240" s="327"/>
      <c r="T240" s="327"/>
      <c r="U240" s="327"/>
      <c r="V240" s="327"/>
      <c r="W240" s="327"/>
      <c r="X240" s="327"/>
      <c r="Y240" s="327"/>
      <c r="Z240" s="327"/>
      <c r="AA240" s="327"/>
      <c r="AB240" s="327"/>
      <c r="AC240" s="327"/>
      <c r="AD240" s="327"/>
      <c r="AE240" s="327"/>
      <c r="AF240" s="327"/>
      <c r="AG240" s="327"/>
      <c r="AH240" s="327"/>
      <c r="AI240" s="327"/>
      <c r="AJ240" s="327"/>
      <c r="AK240" s="327"/>
      <c r="AL240" s="327"/>
      <c r="AM240" s="327"/>
      <c r="AN240" s="327"/>
      <c r="AO240" s="327"/>
      <c r="AP240" s="327"/>
      <c r="AQ240" s="327"/>
    </row>
    <row r="241" spans="1:43" x14ac:dyDescent="0.25">
      <c r="A241" s="469"/>
      <c r="B241" s="469"/>
      <c r="C241" s="484"/>
      <c r="D241" s="472"/>
      <c r="E241" s="471"/>
      <c r="F241" s="471"/>
      <c r="G241" s="327"/>
      <c r="H241" s="327"/>
      <c r="I241" s="327"/>
      <c r="J241" s="327"/>
      <c r="K241" s="327"/>
      <c r="L241" s="327"/>
      <c r="M241" s="327"/>
      <c r="N241" s="327"/>
      <c r="O241" s="327"/>
      <c r="P241" s="327"/>
      <c r="Q241" s="327"/>
      <c r="R241" s="327"/>
      <c r="S241" s="327"/>
      <c r="T241" s="327"/>
      <c r="U241" s="327"/>
      <c r="V241" s="327"/>
      <c r="W241" s="327"/>
      <c r="X241" s="327"/>
      <c r="Y241" s="327"/>
      <c r="Z241" s="327"/>
      <c r="AA241" s="327"/>
      <c r="AB241" s="327"/>
      <c r="AC241" s="327"/>
      <c r="AD241" s="327"/>
      <c r="AE241" s="327"/>
      <c r="AF241" s="327"/>
      <c r="AG241" s="327"/>
      <c r="AH241" s="327"/>
      <c r="AI241" s="327"/>
      <c r="AJ241" s="327"/>
      <c r="AK241" s="327"/>
      <c r="AL241" s="327"/>
      <c r="AM241" s="327"/>
      <c r="AN241" s="327"/>
      <c r="AO241" s="327"/>
      <c r="AP241" s="327"/>
      <c r="AQ241" s="327"/>
    </row>
    <row r="242" spans="1:43" x14ac:dyDescent="0.25">
      <c r="A242" s="469"/>
      <c r="B242" s="469"/>
      <c r="C242" s="484"/>
      <c r="D242" s="472"/>
      <c r="E242" s="471"/>
      <c r="F242" s="471"/>
      <c r="G242" s="327"/>
      <c r="H242" s="327"/>
      <c r="I242" s="327"/>
      <c r="J242" s="327"/>
      <c r="K242" s="327"/>
      <c r="L242" s="327"/>
      <c r="M242" s="327"/>
      <c r="N242" s="327"/>
      <c r="O242" s="327"/>
      <c r="P242" s="327"/>
      <c r="Q242" s="327"/>
      <c r="R242" s="327"/>
      <c r="S242" s="327"/>
      <c r="T242" s="327"/>
      <c r="U242" s="327"/>
      <c r="V242" s="327"/>
      <c r="W242" s="327"/>
      <c r="X242" s="327"/>
      <c r="Y242" s="327"/>
      <c r="Z242" s="327"/>
      <c r="AA242" s="327"/>
      <c r="AB242" s="327"/>
      <c r="AC242" s="327"/>
      <c r="AD242" s="327"/>
      <c r="AE242" s="327"/>
      <c r="AF242" s="327"/>
      <c r="AG242" s="327"/>
      <c r="AH242" s="327"/>
      <c r="AI242" s="327"/>
      <c r="AJ242" s="327"/>
      <c r="AK242" s="327"/>
      <c r="AL242" s="327"/>
      <c r="AM242" s="327"/>
      <c r="AN242" s="327"/>
      <c r="AO242" s="327"/>
      <c r="AP242" s="327"/>
      <c r="AQ242" s="327"/>
    </row>
    <row r="243" spans="1:43" x14ac:dyDescent="0.25">
      <c r="A243" s="469"/>
      <c r="B243" s="469"/>
      <c r="C243" s="484"/>
      <c r="D243" s="472"/>
      <c r="E243" s="471"/>
      <c r="F243" s="471"/>
      <c r="G243" s="327"/>
      <c r="H243" s="327"/>
      <c r="I243" s="327"/>
      <c r="J243" s="327"/>
      <c r="K243" s="327"/>
      <c r="L243" s="327"/>
      <c r="M243" s="327"/>
      <c r="N243" s="327"/>
      <c r="O243" s="327"/>
      <c r="P243" s="327"/>
      <c r="Q243" s="327"/>
      <c r="R243" s="327"/>
      <c r="S243" s="327"/>
      <c r="T243" s="327"/>
      <c r="U243" s="327"/>
      <c r="V243" s="327"/>
      <c r="W243" s="327"/>
      <c r="X243" s="327"/>
      <c r="Y243" s="327"/>
      <c r="Z243" s="327"/>
      <c r="AA243" s="327"/>
      <c r="AB243" s="327"/>
      <c r="AC243" s="327"/>
      <c r="AD243" s="327"/>
      <c r="AE243" s="327"/>
      <c r="AF243" s="327"/>
      <c r="AG243" s="327"/>
      <c r="AH243" s="327"/>
      <c r="AI243" s="327"/>
      <c r="AJ243" s="327"/>
      <c r="AK243" s="327"/>
      <c r="AL243" s="327"/>
      <c r="AM243" s="327"/>
      <c r="AN243" s="327"/>
      <c r="AO243" s="327"/>
      <c r="AP243" s="327"/>
      <c r="AQ243" s="327"/>
    </row>
    <row r="244" spans="1:43" x14ac:dyDescent="0.25">
      <c r="A244" s="469"/>
      <c r="B244" s="469"/>
      <c r="C244" s="484"/>
      <c r="D244" s="472"/>
      <c r="E244" s="471"/>
      <c r="F244" s="471"/>
      <c r="G244" s="327"/>
      <c r="H244" s="327"/>
      <c r="I244" s="327"/>
      <c r="J244" s="327"/>
      <c r="K244" s="327"/>
      <c r="L244" s="327"/>
      <c r="M244" s="327"/>
      <c r="N244" s="327"/>
      <c r="O244" s="327"/>
      <c r="P244" s="327"/>
      <c r="Q244" s="327"/>
      <c r="R244" s="327"/>
      <c r="S244" s="327"/>
      <c r="T244" s="327"/>
      <c r="U244" s="327"/>
      <c r="V244" s="327"/>
      <c r="W244" s="327"/>
      <c r="X244" s="327"/>
      <c r="Y244" s="327"/>
      <c r="Z244" s="327"/>
      <c r="AA244" s="327"/>
      <c r="AB244" s="327"/>
      <c r="AC244" s="327"/>
      <c r="AD244" s="327"/>
      <c r="AE244" s="327"/>
      <c r="AF244" s="327"/>
      <c r="AG244" s="327"/>
      <c r="AH244" s="327"/>
      <c r="AI244" s="327"/>
      <c r="AJ244" s="327"/>
      <c r="AK244" s="327"/>
      <c r="AL244" s="327"/>
      <c r="AM244" s="327"/>
      <c r="AN244" s="327"/>
      <c r="AO244" s="327"/>
      <c r="AP244" s="327"/>
      <c r="AQ244" s="327"/>
    </row>
    <row r="245" spans="1:43" x14ac:dyDescent="0.25">
      <c r="A245" s="469"/>
      <c r="B245" s="469"/>
      <c r="C245" s="484"/>
      <c r="D245" s="472"/>
      <c r="E245" s="471"/>
      <c r="F245" s="471"/>
      <c r="G245" s="327"/>
      <c r="H245" s="327"/>
      <c r="I245" s="327"/>
      <c r="J245" s="327"/>
      <c r="K245" s="327"/>
      <c r="L245" s="327"/>
      <c r="M245" s="327"/>
      <c r="N245" s="327"/>
      <c r="O245" s="327"/>
      <c r="P245" s="327"/>
      <c r="Q245" s="327"/>
      <c r="R245" s="327"/>
      <c r="S245" s="327"/>
      <c r="T245" s="327"/>
      <c r="U245" s="327"/>
      <c r="V245" s="327"/>
      <c r="W245" s="327"/>
      <c r="X245" s="327"/>
      <c r="Y245" s="327"/>
      <c r="Z245" s="327"/>
      <c r="AA245" s="327"/>
      <c r="AB245" s="327"/>
      <c r="AC245" s="327"/>
      <c r="AD245" s="327"/>
      <c r="AE245" s="327"/>
      <c r="AF245" s="327"/>
      <c r="AG245" s="327"/>
      <c r="AH245" s="327"/>
      <c r="AI245" s="327"/>
      <c r="AJ245" s="327"/>
      <c r="AK245" s="327"/>
      <c r="AL245" s="327"/>
      <c r="AM245" s="327"/>
      <c r="AN245" s="327"/>
      <c r="AO245" s="327"/>
      <c r="AP245" s="327"/>
      <c r="AQ245" s="327"/>
    </row>
    <row r="246" spans="1:43" x14ac:dyDescent="0.25">
      <c r="A246" s="469"/>
      <c r="B246" s="469"/>
      <c r="C246" s="484"/>
      <c r="D246" s="472"/>
      <c r="E246" s="471"/>
      <c r="F246" s="471"/>
      <c r="G246" s="327"/>
      <c r="H246" s="327"/>
      <c r="I246" s="327"/>
      <c r="J246" s="327"/>
      <c r="K246" s="327"/>
      <c r="L246" s="327"/>
      <c r="M246" s="327"/>
      <c r="N246" s="327"/>
      <c r="O246" s="327"/>
      <c r="P246" s="327"/>
      <c r="Q246" s="327"/>
      <c r="R246" s="327"/>
      <c r="S246" s="327"/>
      <c r="T246" s="327"/>
      <c r="U246" s="327"/>
      <c r="V246" s="327"/>
      <c r="W246" s="327"/>
      <c r="X246" s="327"/>
      <c r="Y246" s="327"/>
      <c r="Z246" s="327"/>
      <c r="AA246" s="327"/>
      <c r="AB246" s="327"/>
      <c r="AC246" s="327"/>
      <c r="AD246" s="327"/>
      <c r="AE246" s="327"/>
      <c r="AF246" s="327"/>
      <c r="AG246" s="327"/>
      <c r="AH246" s="327"/>
      <c r="AI246" s="327"/>
      <c r="AJ246" s="327"/>
      <c r="AK246" s="327"/>
      <c r="AL246" s="327"/>
      <c r="AM246" s="327"/>
      <c r="AN246" s="327"/>
      <c r="AO246" s="327"/>
      <c r="AP246" s="327"/>
      <c r="AQ246" s="327"/>
    </row>
    <row r="247" spans="1:43" x14ac:dyDescent="0.25">
      <c r="A247" s="469"/>
      <c r="B247" s="469"/>
      <c r="C247" s="484"/>
      <c r="D247" s="472"/>
      <c r="E247" s="471"/>
      <c r="F247" s="471"/>
      <c r="G247" s="327"/>
      <c r="H247" s="327"/>
      <c r="I247" s="327"/>
      <c r="J247" s="327"/>
      <c r="K247" s="327"/>
      <c r="L247" s="327"/>
      <c r="M247" s="327"/>
      <c r="N247" s="327"/>
      <c r="O247" s="327"/>
      <c r="P247" s="327"/>
      <c r="Q247" s="327"/>
      <c r="R247" s="327"/>
      <c r="S247" s="327"/>
      <c r="T247" s="327"/>
      <c r="U247" s="327"/>
      <c r="V247" s="327"/>
      <c r="W247" s="327"/>
      <c r="X247" s="327"/>
      <c r="Y247" s="327"/>
      <c r="Z247" s="327"/>
      <c r="AA247" s="327"/>
      <c r="AB247" s="327"/>
      <c r="AC247" s="327"/>
      <c r="AD247" s="327"/>
      <c r="AE247" s="327"/>
      <c r="AF247" s="327"/>
      <c r="AG247" s="327"/>
      <c r="AH247" s="327"/>
      <c r="AI247" s="327"/>
      <c r="AJ247" s="327"/>
      <c r="AK247" s="327"/>
      <c r="AL247" s="327"/>
      <c r="AM247" s="327"/>
      <c r="AN247" s="327"/>
      <c r="AO247" s="327"/>
      <c r="AP247" s="327"/>
      <c r="AQ247" s="327"/>
    </row>
    <row r="248" spans="1:43" x14ac:dyDescent="0.25">
      <c r="A248" s="469"/>
      <c r="B248" s="469"/>
      <c r="C248" s="484"/>
      <c r="D248" s="472"/>
      <c r="E248" s="471"/>
      <c r="F248" s="471"/>
      <c r="G248" s="327"/>
      <c r="H248" s="327"/>
      <c r="I248" s="327"/>
      <c r="J248" s="327"/>
      <c r="K248" s="327"/>
      <c r="L248" s="327"/>
      <c r="M248" s="327"/>
      <c r="N248" s="327"/>
      <c r="O248" s="327"/>
      <c r="P248" s="327"/>
      <c r="Q248" s="327"/>
      <c r="R248" s="327"/>
      <c r="S248" s="327"/>
      <c r="T248" s="327"/>
      <c r="U248" s="327"/>
      <c r="V248" s="327"/>
      <c r="W248" s="327"/>
      <c r="X248" s="327"/>
      <c r="Y248" s="327"/>
      <c r="Z248" s="327"/>
      <c r="AA248" s="327"/>
      <c r="AB248" s="327"/>
      <c r="AC248" s="327"/>
      <c r="AD248" s="327"/>
      <c r="AE248" s="327"/>
      <c r="AF248" s="327"/>
      <c r="AG248" s="327"/>
      <c r="AH248" s="327"/>
      <c r="AI248" s="327"/>
      <c r="AJ248" s="327"/>
      <c r="AK248" s="327"/>
      <c r="AL248" s="327"/>
      <c r="AM248" s="327"/>
      <c r="AN248" s="327"/>
      <c r="AO248" s="327"/>
      <c r="AP248" s="327"/>
      <c r="AQ248" s="327"/>
    </row>
    <row r="249" spans="1:43" x14ac:dyDescent="0.25">
      <c r="A249" s="469"/>
      <c r="B249" s="469"/>
      <c r="C249" s="484"/>
      <c r="D249" s="472"/>
      <c r="E249" s="471"/>
      <c r="F249" s="471"/>
      <c r="G249" s="327"/>
      <c r="H249" s="327"/>
      <c r="I249" s="327"/>
      <c r="J249" s="327"/>
      <c r="K249" s="327"/>
      <c r="L249" s="327"/>
      <c r="M249" s="327"/>
      <c r="N249" s="327"/>
      <c r="O249" s="327"/>
      <c r="P249" s="327"/>
      <c r="Q249" s="327"/>
      <c r="R249" s="327"/>
      <c r="S249" s="327"/>
      <c r="T249" s="327"/>
      <c r="U249" s="327"/>
      <c r="V249" s="327"/>
      <c r="W249" s="327"/>
      <c r="X249" s="327"/>
      <c r="Y249" s="327"/>
      <c r="Z249" s="327"/>
      <c r="AA249" s="327"/>
      <c r="AB249" s="327"/>
      <c r="AC249" s="327"/>
      <c r="AD249" s="327"/>
      <c r="AE249" s="327"/>
      <c r="AF249" s="327"/>
      <c r="AG249" s="327"/>
      <c r="AH249" s="327"/>
      <c r="AI249" s="327"/>
      <c r="AJ249" s="327"/>
      <c r="AK249" s="327"/>
      <c r="AL249" s="327"/>
      <c r="AM249" s="327"/>
      <c r="AN249" s="327"/>
      <c r="AO249" s="327"/>
      <c r="AP249" s="327"/>
      <c r="AQ249" s="327"/>
    </row>
    <row r="250" spans="1:43" x14ac:dyDescent="0.25">
      <c r="A250" s="469"/>
      <c r="B250" s="469"/>
      <c r="C250" s="484"/>
      <c r="D250" s="472"/>
      <c r="E250" s="471"/>
      <c r="F250" s="471"/>
      <c r="G250" s="327"/>
      <c r="H250" s="327"/>
      <c r="I250" s="327"/>
      <c r="J250" s="327"/>
      <c r="K250" s="327"/>
      <c r="L250" s="327"/>
      <c r="M250" s="327"/>
      <c r="N250" s="327"/>
      <c r="O250" s="327"/>
      <c r="P250" s="327"/>
      <c r="Q250" s="327"/>
      <c r="R250" s="327"/>
      <c r="S250" s="327"/>
      <c r="T250" s="327"/>
      <c r="U250" s="327"/>
      <c r="V250" s="327"/>
      <c r="W250" s="327"/>
      <c r="X250" s="327"/>
      <c r="Y250" s="327"/>
      <c r="Z250" s="327"/>
      <c r="AA250" s="327"/>
      <c r="AB250" s="327"/>
      <c r="AC250" s="327"/>
      <c r="AD250" s="327"/>
      <c r="AE250" s="327"/>
      <c r="AF250" s="327"/>
      <c r="AG250" s="327"/>
      <c r="AH250" s="327"/>
      <c r="AI250" s="327"/>
      <c r="AJ250" s="327"/>
      <c r="AK250" s="327"/>
      <c r="AL250" s="327"/>
      <c r="AM250" s="327"/>
      <c r="AN250" s="327"/>
      <c r="AO250" s="327"/>
      <c r="AP250" s="327"/>
      <c r="AQ250" s="327"/>
    </row>
    <row r="251" spans="1:43" x14ac:dyDescent="0.25">
      <c r="A251" s="469"/>
      <c r="B251" s="469"/>
      <c r="C251" s="484"/>
      <c r="D251" s="472"/>
      <c r="E251" s="471"/>
      <c r="F251" s="471"/>
      <c r="G251" s="327"/>
      <c r="H251" s="327"/>
      <c r="I251" s="327"/>
      <c r="J251" s="327"/>
      <c r="K251" s="327"/>
      <c r="L251" s="327"/>
      <c r="M251" s="327"/>
      <c r="N251" s="327"/>
      <c r="O251" s="327"/>
      <c r="P251" s="327"/>
      <c r="Q251" s="327"/>
      <c r="R251" s="327"/>
      <c r="S251" s="327"/>
      <c r="T251" s="327"/>
      <c r="U251" s="327"/>
      <c r="V251" s="327"/>
      <c r="W251" s="327"/>
      <c r="X251" s="327"/>
      <c r="Y251" s="327"/>
      <c r="Z251" s="327"/>
      <c r="AA251" s="327"/>
      <c r="AB251" s="327"/>
      <c r="AC251" s="327"/>
      <c r="AD251" s="327"/>
      <c r="AE251" s="327"/>
      <c r="AF251" s="327"/>
      <c r="AG251" s="327"/>
      <c r="AH251" s="327"/>
      <c r="AI251" s="327"/>
      <c r="AJ251" s="327"/>
      <c r="AK251" s="327"/>
      <c r="AL251" s="327"/>
      <c r="AM251" s="327"/>
      <c r="AN251" s="327"/>
      <c r="AO251" s="327"/>
      <c r="AP251" s="327"/>
      <c r="AQ251" s="327"/>
    </row>
    <row r="252" spans="1:43" x14ac:dyDescent="0.25">
      <c r="A252" s="469"/>
      <c r="B252" s="469"/>
      <c r="C252" s="484"/>
      <c r="D252" s="472"/>
      <c r="E252" s="471"/>
      <c r="F252" s="471"/>
      <c r="G252" s="327"/>
      <c r="H252" s="327"/>
      <c r="I252" s="327"/>
      <c r="J252" s="327"/>
      <c r="K252" s="327"/>
      <c r="L252" s="327"/>
      <c r="M252" s="327"/>
      <c r="N252" s="327"/>
      <c r="O252" s="327"/>
      <c r="P252" s="327"/>
      <c r="Q252" s="327"/>
      <c r="R252" s="327"/>
      <c r="S252" s="327"/>
      <c r="T252" s="327"/>
      <c r="U252" s="327"/>
      <c r="V252" s="327"/>
      <c r="W252" s="327"/>
      <c r="X252" s="327"/>
      <c r="Y252" s="327"/>
      <c r="Z252" s="327"/>
      <c r="AA252" s="327"/>
      <c r="AB252" s="327"/>
      <c r="AC252" s="327"/>
      <c r="AD252" s="327"/>
      <c r="AE252" s="327"/>
      <c r="AF252" s="327"/>
      <c r="AG252" s="327"/>
      <c r="AH252" s="327"/>
      <c r="AI252" s="327"/>
      <c r="AJ252" s="327"/>
      <c r="AK252" s="327"/>
      <c r="AL252" s="327"/>
      <c r="AM252" s="327"/>
      <c r="AN252" s="327"/>
      <c r="AO252" s="327"/>
      <c r="AP252" s="327"/>
      <c r="AQ252" s="327"/>
    </row>
    <row r="253" spans="1:43" x14ac:dyDescent="0.25">
      <c r="A253" s="469"/>
      <c r="B253" s="469"/>
      <c r="C253" s="484"/>
      <c r="D253" s="472"/>
      <c r="E253" s="471"/>
      <c r="F253" s="471"/>
      <c r="G253" s="327"/>
      <c r="H253" s="327"/>
      <c r="I253" s="327"/>
      <c r="J253" s="327"/>
      <c r="K253" s="327"/>
      <c r="L253" s="327"/>
      <c r="M253" s="327"/>
      <c r="N253" s="327"/>
      <c r="O253" s="327"/>
      <c r="P253" s="327"/>
      <c r="Q253" s="327"/>
      <c r="R253" s="327"/>
      <c r="S253" s="327"/>
      <c r="T253" s="327"/>
      <c r="U253" s="327"/>
      <c r="V253" s="327"/>
      <c r="W253" s="327"/>
      <c r="X253" s="327"/>
      <c r="Y253" s="327"/>
      <c r="Z253" s="327"/>
      <c r="AA253" s="327"/>
      <c r="AB253" s="327"/>
      <c r="AC253" s="327"/>
      <c r="AD253" s="327"/>
      <c r="AE253" s="327"/>
      <c r="AF253" s="327"/>
      <c r="AG253" s="327"/>
      <c r="AH253" s="327"/>
      <c r="AI253" s="327"/>
      <c r="AJ253" s="327"/>
      <c r="AK253" s="327"/>
      <c r="AL253" s="327"/>
      <c r="AM253" s="327"/>
      <c r="AN253" s="327"/>
      <c r="AO253" s="327"/>
      <c r="AP253" s="327"/>
      <c r="AQ253" s="327"/>
    </row>
    <row r="254" spans="1:43" x14ac:dyDescent="0.25">
      <c r="A254" s="469"/>
      <c r="B254" s="469"/>
      <c r="C254" s="484"/>
      <c r="D254" s="472"/>
      <c r="E254" s="471"/>
      <c r="F254" s="471"/>
      <c r="G254" s="327"/>
      <c r="H254" s="327"/>
      <c r="I254" s="327"/>
      <c r="J254" s="327"/>
      <c r="K254" s="327"/>
      <c r="L254" s="327"/>
      <c r="M254" s="327"/>
      <c r="N254" s="327"/>
      <c r="O254" s="327"/>
      <c r="P254" s="327"/>
      <c r="Q254" s="327"/>
      <c r="R254" s="327"/>
      <c r="S254" s="327"/>
      <c r="T254" s="327"/>
      <c r="U254" s="327"/>
      <c r="V254" s="327"/>
      <c r="W254" s="327"/>
      <c r="X254" s="327"/>
      <c r="Y254" s="327"/>
      <c r="Z254" s="327"/>
      <c r="AA254" s="327"/>
      <c r="AB254" s="327"/>
      <c r="AC254" s="327"/>
      <c r="AD254" s="327"/>
      <c r="AE254" s="327"/>
      <c r="AF254" s="327"/>
      <c r="AG254" s="327"/>
      <c r="AH254" s="327"/>
      <c r="AI254" s="327"/>
      <c r="AJ254" s="327"/>
      <c r="AK254" s="327"/>
      <c r="AL254" s="327"/>
      <c r="AM254" s="327"/>
      <c r="AN254" s="327"/>
      <c r="AO254" s="327"/>
      <c r="AP254" s="327"/>
      <c r="AQ254" s="327"/>
    </row>
    <row r="255" spans="1:43" x14ac:dyDescent="0.25">
      <c r="A255" s="469"/>
      <c r="B255" s="469"/>
      <c r="C255" s="484"/>
      <c r="D255" s="472"/>
      <c r="E255" s="471"/>
      <c r="F255" s="471"/>
      <c r="G255" s="327"/>
      <c r="H255" s="327"/>
      <c r="I255" s="327"/>
      <c r="J255" s="327"/>
      <c r="K255" s="327"/>
      <c r="L255" s="327"/>
      <c r="M255" s="327"/>
      <c r="N255" s="327"/>
      <c r="O255" s="327"/>
      <c r="P255" s="327"/>
      <c r="Q255" s="327"/>
      <c r="R255" s="327"/>
      <c r="S255" s="327"/>
      <c r="T255" s="327"/>
      <c r="U255" s="327"/>
      <c r="V255" s="327"/>
      <c r="W255" s="327"/>
      <c r="X255" s="327"/>
      <c r="Y255" s="327"/>
      <c r="Z255" s="327"/>
      <c r="AA255" s="327"/>
      <c r="AB255" s="327"/>
      <c r="AC255" s="327"/>
      <c r="AD255" s="327"/>
      <c r="AE255" s="327"/>
      <c r="AF255" s="327"/>
      <c r="AG255" s="327"/>
      <c r="AH255" s="327"/>
      <c r="AI255" s="327"/>
      <c r="AJ255" s="327"/>
      <c r="AK255" s="327"/>
      <c r="AL255" s="327"/>
      <c r="AM255" s="327"/>
      <c r="AN255" s="327"/>
      <c r="AO255" s="327"/>
      <c r="AP255" s="327"/>
      <c r="AQ255" s="327"/>
    </row>
    <row r="256" spans="1:43" x14ac:dyDescent="0.25">
      <c r="A256" s="469"/>
      <c r="B256" s="469"/>
      <c r="C256" s="484"/>
      <c r="D256" s="472"/>
      <c r="E256" s="471"/>
      <c r="F256" s="471"/>
      <c r="G256" s="327"/>
      <c r="H256" s="327"/>
      <c r="I256" s="327"/>
      <c r="J256" s="327"/>
      <c r="K256" s="327"/>
      <c r="L256" s="327"/>
      <c r="M256" s="327"/>
      <c r="N256" s="327"/>
      <c r="O256" s="327"/>
      <c r="P256" s="327"/>
      <c r="Q256" s="327"/>
      <c r="R256" s="327"/>
      <c r="S256" s="327"/>
      <c r="T256" s="327"/>
      <c r="U256" s="327"/>
      <c r="V256" s="327"/>
      <c r="W256" s="327"/>
      <c r="X256" s="327"/>
      <c r="Y256" s="327"/>
      <c r="Z256" s="327"/>
      <c r="AA256" s="327"/>
      <c r="AB256" s="327"/>
      <c r="AC256" s="327"/>
      <c r="AD256" s="327"/>
      <c r="AE256" s="327"/>
      <c r="AF256" s="327"/>
      <c r="AG256" s="327"/>
      <c r="AH256" s="327"/>
      <c r="AI256" s="327"/>
      <c r="AJ256" s="327"/>
      <c r="AK256" s="327"/>
      <c r="AL256" s="327"/>
      <c r="AM256" s="327"/>
      <c r="AN256" s="327"/>
      <c r="AO256" s="327"/>
      <c r="AP256" s="327"/>
      <c r="AQ256" s="327"/>
    </row>
    <row r="257" spans="1:43" x14ac:dyDescent="0.25">
      <c r="A257" s="469"/>
      <c r="B257" s="469"/>
      <c r="C257" s="484"/>
      <c r="D257" s="472"/>
      <c r="E257" s="471"/>
      <c r="F257" s="471"/>
      <c r="G257" s="327"/>
      <c r="H257" s="327"/>
      <c r="I257" s="327"/>
      <c r="J257" s="327"/>
      <c r="K257" s="327"/>
      <c r="L257" s="327"/>
      <c r="M257" s="327"/>
      <c r="N257" s="327"/>
      <c r="O257" s="327"/>
      <c r="P257" s="327"/>
      <c r="Q257" s="327"/>
      <c r="R257" s="327"/>
      <c r="S257" s="327"/>
      <c r="T257" s="327"/>
      <c r="U257" s="327"/>
      <c r="V257" s="327"/>
      <c r="W257" s="327"/>
      <c r="X257" s="327"/>
      <c r="Y257" s="327"/>
      <c r="Z257" s="327"/>
      <c r="AA257" s="327"/>
      <c r="AB257" s="327"/>
      <c r="AC257" s="327"/>
      <c r="AD257" s="327"/>
      <c r="AE257" s="327"/>
      <c r="AF257" s="327"/>
      <c r="AG257" s="327"/>
      <c r="AH257" s="327"/>
      <c r="AI257" s="327"/>
      <c r="AJ257" s="327"/>
      <c r="AK257" s="327"/>
      <c r="AL257" s="327"/>
      <c r="AM257" s="327"/>
      <c r="AN257" s="327"/>
      <c r="AO257" s="327"/>
      <c r="AP257" s="327"/>
      <c r="AQ257" s="327"/>
    </row>
    <row r="258" spans="1:43" x14ac:dyDescent="0.25">
      <c r="A258" s="469"/>
      <c r="B258" s="469"/>
      <c r="C258" s="484"/>
      <c r="D258" s="472"/>
      <c r="E258" s="471"/>
      <c r="F258" s="471"/>
      <c r="G258" s="327"/>
      <c r="H258" s="327"/>
      <c r="I258" s="327"/>
      <c r="J258" s="327"/>
      <c r="K258" s="327"/>
      <c r="L258" s="327"/>
      <c r="M258" s="327"/>
      <c r="N258" s="327"/>
      <c r="O258" s="327"/>
      <c r="P258" s="327"/>
      <c r="Q258" s="327"/>
      <c r="R258" s="327"/>
      <c r="S258" s="327"/>
      <c r="T258" s="327"/>
      <c r="U258" s="327"/>
      <c r="V258" s="327"/>
      <c r="W258" s="327"/>
      <c r="X258" s="327"/>
      <c r="Y258" s="327"/>
      <c r="Z258" s="327"/>
      <c r="AA258" s="327"/>
      <c r="AB258" s="327"/>
      <c r="AC258" s="327"/>
      <c r="AD258" s="327"/>
      <c r="AE258" s="327"/>
      <c r="AF258" s="327"/>
      <c r="AG258" s="327"/>
      <c r="AH258" s="327"/>
      <c r="AI258" s="327"/>
      <c r="AJ258" s="327"/>
      <c r="AK258" s="327"/>
      <c r="AL258" s="327"/>
      <c r="AM258" s="327"/>
      <c r="AN258" s="327"/>
      <c r="AO258" s="327"/>
      <c r="AP258" s="327"/>
      <c r="AQ258" s="327"/>
    </row>
    <row r="259" spans="1:43" x14ac:dyDescent="0.25">
      <c r="A259" s="469"/>
      <c r="B259" s="469"/>
      <c r="C259" s="484"/>
      <c r="D259" s="472"/>
      <c r="E259" s="471"/>
      <c r="F259" s="471"/>
      <c r="G259" s="327"/>
      <c r="H259" s="327"/>
      <c r="I259" s="327"/>
      <c r="J259" s="327"/>
      <c r="K259" s="327"/>
      <c r="L259" s="327"/>
      <c r="M259" s="327"/>
      <c r="N259" s="327"/>
      <c r="O259" s="327"/>
      <c r="P259" s="327"/>
      <c r="Q259" s="327"/>
      <c r="R259" s="327"/>
      <c r="S259" s="327"/>
      <c r="T259" s="327"/>
      <c r="U259" s="327"/>
      <c r="V259" s="327"/>
      <c r="W259" s="327"/>
      <c r="X259" s="327"/>
      <c r="Y259" s="327"/>
      <c r="Z259" s="327"/>
      <c r="AA259" s="327"/>
      <c r="AB259" s="327"/>
      <c r="AC259" s="327"/>
      <c r="AD259" s="327"/>
      <c r="AE259" s="327"/>
      <c r="AF259" s="327"/>
      <c r="AG259" s="327"/>
      <c r="AH259" s="327"/>
      <c r="AI259" s="327"/>
      <c r="AJ259" s="327"/>
      <c r="AK259" s="327"/>
      <c r="AL259" s="327"/>
      <c r="AM259" s="327"/>
      <c r="AN259" s="327"/>
      <c r="AO259" s="327"/>
      <c r="AP259" s="327"/>
      <c r="AQ259" s="327"/>
    </row>
    <row r="260" spans="1:43" x14ac:dyDescent="0.25">
      <c r="A260" s="469"/>
      <c r="B260" s="469"/>
      <c r="C260" s="484"/>
      <c r="D260" s="472"/>
      <c r="E260" s="471"/>
      <c r="F260" s="471"/>
      <c r="G260" s="327"/>
      <c r="H260" s="327"/>
      <c r="I260" s="327"/>
      <c r="J260" s="327"/>
      <c r="K260" s="327"/>
      <c r="L260" s="327"/>
      <c r="M260" s="327"/>
      <c r="N260" s="327"/>
      <c r="O260" s="327"/>
      <c r="P260" s="327"/>
      <c r="Q260" s="327"/>
      <c r="R260" s="327"/>
      <c r="S260" s="327"/>
      <c r="T260" s="327"/>
      <c r="U260" s="327"/>
      <c r="V260" s="327"/>
      <c r="W260" s="327"/>
      <c r="X260" s="327"/>
      <c r="Y260" s="327"/>
      <c r="Z260" s="327"/>
      <c r="AA260" s="327"/>
      <c r="AB260" s="327"/>
      <c r="AC260" s="327"/>
      <c r="AD260" s="327"/>
      <c r="AE260" s="327"/>
      <c r="AF260" s="327"/>
      <c r="AG260" s="327"/>
      <c r="AH260" s="327"/>
      <c r="AI260" s="327"/>
      <c r="AJ260" s="327"/>
      <c r="AK260" s="327"/>
      <c r="AL260" s="327"/>
      <c r="AM260" s="327"/>
      <c r="AN260" s="327"/>
      <c r="AO260" s="327"/>
      <c r="AP260" s="327"/>
      <c r="AQ260" s="327"/>
    </row>
    <row r="261" spans="1:43" x14ac:dyDescent="0.25">
      <c r="A261" s="469"/>
      <c r="B261" s="469"/>
      <c r="C261" s="484"/>
      <c r="D261" s="472"/>
      <c r="E261" s="471"/>
      <c r="F261" s="471"/>
      <c r="G261" s="327"/>
      <c r="H261" s="327"/>
      <c r="I261" s="327"/>
      <c r="J261" s="327"/>
      <c r="K261" s="327"/>
      <c r="L261" s="327"/>
      <c r="M261" s="327"/>
      <c r="N261" s="327"/>
      <c r="O261" s="327"/>
      <c r="P261" s="327"/>
      <c r="Q261" s="327"/>
      <c r="R261" s="327"/>
      <c r="S261" s="327"/>
      <c r="T261" s="327"/>
      <c r="U261" s="327"/>
      <c r="V261" s="327"/>
      <c r="W261" s="327"/>
      <c r="X261" s="327"/>
      <c r="Y261" s="327"/>
      <c r="Z261" s="327"/>
      <c r="AA261" s="327"/>
      <c r="AB261" s="327"/>
      <c r="AC261" s="327"/>
      <c r="AD261" s="327"/>
      <c r="AE261" s="327"/>
      <c r="AF261" s="327"/>
      <c r="AG261" s="327"/>
      <c r="AH261" s="327"/>
      <c r="AI261" s="327"/>
      <c r="AJ261" s="327"/>
      <c r="AK261" s="327"/>
      <c r="AL261" s="327"/>
      <c r="AM261" s="327"/>
      <c r="AN261" s="327"/>
      <c r="AO261" s="327"/>
      <c r="AP261" s="327"/>
      <c r="AQ261" s="327"/>
    </row>
    <row r="262" spans="1:43" x14ac:dyDescent="0.25">
      <c r="A262" s="469"/>
      <c r="B262" s="469"/>
      <c r="C262" s="484"/>
      <c r="D262" s="472"/>
      <c r="E262" s="471"/>
      <c r="F262" s="471"/>
      <c r="G262" s="327"/>
      <c r="H262" s="327"/>
      <c r="I262" s="327"/>
      <c r="J262" s="327"/>
      <c r="K262" s="327"/>
      <c r="L262" s="327"/>
      <c r="M262" s="327"/>
      <c r="N262" s="327"/>
      <c r="O262" s="327"/>
      <c r="P262" s="327"/>
      <c r="Q262" s="327"/>
      <c r="R262" s="327"/>
      <c r="S262" s="327"/>
      <c r="T262" s="327"/>
      <c r="U262" s="327"/>
      <c r="V262" s="327"/>
      <c r="W262" s="327"/>
      <c r="X262" s="327"/>
      <c r="Y262" s="327"/>
      <c r="Z262" s="327"/>
      <c r="AA262" s="327"/>
      <c r="AB262" s="327"/>
      <c r="AC262" s="327"/>
      <c r="AD262" s="327"/>
      <c r="AE262" s="327"/>
      <c r="AF262" s="327"/>
      <c r="AG262" s="327"/>
      <c r="AH262" s="327"/>
      <c r="AI262" s="327"/>
      <c r="AJ262" s="327"/>
      <c r="AK262" s="327"/>
      <c r="AL262" s="327"/>
      <c r="AM262" s="327"/>
      <c r="AN262" s="327"/>
      <c r="AO262" s="327"/>
      <c r="AP262" s="327"/>
      <c r="AQ262" s="327"/>
    </row>
    <row r="263" spans="1:43" x14ac:dyDescent="0.25">
      <c r="A263" s="469"/>
      <c r="B263" s="469"/>
      <c r="C263" s="484"/>
      <c r="D263" s="472"/>
      <c r="E263" s="471"/>
      <c r="F263" s="471"/>
      <c r="G263" s="327"/>
      <c r="H263" s="327"/>
      <c r="I263" s="327"/>
      <c r="J263" s="327"/>
      <c r="K263" s="327"/>
      <c r="L263" s="327"/>
      <c r="M263" s="327"/>
      <c r="N263" s="327"/>
      <c r="O263" s="327"/>
      <c r="P263" s="327"/>
      <c r="Q263" s="327"/>
      <c r="R263" s="327"/>
      <c r="S263" s="327"/>
      <c r="T263" s="327"/>
      <c r="U263" s="327"/>
      <c r="V263" s="327"/>
      <c r="W263" s="327"/>
      <c r="X263" s="327"/>
      <c r="Y263" s="327"/>
      <c r="Z263" s="327"/>
      <c r="AA263" s="327"/>
      <c r="AB263" s="327"/>
      <c r="AC263" s="327"/>
      <c r="AD263" s="327"/>
      <c r="AE263" s="327"/>
      <c r="AF263" s="327"/>
      <c r="AG263" s="327"/>
      <c r="AH263" s="327"/>
      <c r="AI263" s="327"/>
      <c r="AJ263" s="327"/>
      <c r="AK263" s="327"/>
      <c r="AL263" s="327"/>
      <c r="AM263" s="327"/>
      <c r="AN263" s="327"/>
      <c r="AO263" s="327"/>
      <c r="AP263" s="327"/>
      <c r="AQ263" s="327"/>
    </row>
    <row r="264" spans="1:43" x14ac:dyDescent="0.25">
      <c r="A264" s="469"/>
      <c r="B264" s="469"/>
      <c r="C264" s="484"/>
      <c r="D264" s="472"/>
      <c r="E264" s="471"/>
      <c r="F264" s="471"/>
      <c r="G264" s="327"/>
      <c r="H264" s="327"/>
      <c r="I264" s="327"/>
      <c r="J264" s="327"/>
      <c r="K264" s="327"/>
      <c r="L264" s="327"/>
      <c r="M264" s="327"/>
      <c r="N264" s="327"/>
      <c r="O264" s="327"/>
      <c r="P264" s="327"/>
      <c r="Q264" s="327"/>
      <c r="R264" s="327"/>
      <c r="S264" s="327"/>
      <c r="T264" s="327"/>
      <c r="U264" s="327"/>
      <c r="V264" s="327"/>
      <c r="W264" s="327"/>
      <c r="X264" s="327"/>
      <c r="Y264" s="327"/>
      <c r="Z264" s="327"/>
      <c r="AA264" s="327"/>
      <c r="AB264" s="327"/>
      <c r="AC264" s="327"/>
      <c r="AD264" s="327"/>
      <c r="AE264" s="327"/>
      <c r="AF264" s="327"/>
      <c r="AG264" s="327"/>
      <c r="AH264" s="327"/>
      <c r="AI264" s="327"/>
      <c r="AJ264" s="327"/>
      <c r="AK264" s="327"/>
      <c r="AL264" s="327"/>
      <c r="AM264" s="327"/>
      <c r="AN264" s="327"/>
      <c r="AO264" s="327"/>
      <c r="AP264" s="327"/>
      <c r="AQ264" s="327"/>
    </row>
    <row r="265" spans="1:43" x14ac:dyDescent="0.25">
      <c r="A265" s="469"/>
      <c r="B265" s="469"/>
      <c r="C265" s="484"/>
      <c r="D265" s="472"/>
      <c r="E265" s="471"/>
      <c r="F265" s="471"/>
      <c r="G265" s="327"/>
      <c r="H265" s="327"/>
      <c r="I265" s="327"/>
      <c r="J265" s="327"/>
      <c r="K265" s="327"/>
      <c r="L265" s="327"/>
      <c r="M265" s="327"/>
      <c r="N265" s="327"/>
      <c r="O265" s="327"/>
      <c r="P265" s="327"/>
      <c r="Q265" s="327"/>
      <c r="R265" s="327"/>
      <c r="S265" s="327"/>
      <c r="T265" s="327"/>
      <c r="U265" s="327"/>
      <c r="V265" s="327"/>
      <c r="W265" s="327"/>
      <c r="X265" s="327"/>
      <c r="Y265" s="327"/>
      <c r="Z265" s="327"/>
      <c r="AA265" s="327"/>
      <c r="AB265" s="327"/>
      <c r="AC265" s="327"/>
      <c r="AD265" s="327"/>
      <c r="AE265" s="327"/>
      <c r="AF265" s="327"/>
      <c r="AG265" s="327"/>
      <c r="AH265" s="327"/>
      <c r="AI265" s="327"/>
      <c r="AJ265" s="327"/>
      <c r="AK265" s="327"/>
      <c r="AL265" s="327"/>
      <c r="AM265" s="327"/>
      <c r="AN265" s="327"/>
      <c r="AO265" s="327"/>
      <c r="AP265" s="327"/>
      <c r="AQ265" s="327"/>
    </row>
    <row r="266" spans="1:43" x14ac:dyDescent="0.25">
      <c r="A266" s="469"/>
      <c r="B266" s="469"/>
      <c r="C266" s="484"/>
      <c r="D266" s="472"/>
      <c r="E266" s="471"/>
      <c r="F266" s="471"/>
      <c r="G266" s="327"/>
      <c r="H266" s="327"/>
      <c r="I266" s="327"/>
      <c r="J266" s="327"/>
      <c r="K266" s="327"/>
      <c r="L266" s="327"/>
      <c r="M266" s="327"/>
      <c r="N266" s="327"/>
      <c r="O266" s="327"/>
      <c r="P266" s="327"/>
      <c r="Q266" s="327"/>
      <c r="R266" s="327"/>
      <c r="S266" s="327"/>
      <c r="T266" s="327"/>
      <c r="U266" s="327"/>
      <c r="V266" s="327"/>
      <c r="W266" s="327"/>
      <c r="X266" s="327"/>
      <c r="Y266" s="327"/>
      <c r="Z266" s="327"/>
      <c r="AA266" s="327"/>
      <c r="AB266" s="327"/>
      <c r="AC266" s="327"/>
      <c r="AD266" s="327"/>
      <c r="AE266" s="327"/>
      <c r="AF266" s="327"/>
      <c r="AG266" s="327"/>
      <c r="AH266" s="327"/>
      <c r="AI266" s="327"/>
      <c r="AJ266" s="327"/>
      <c r="AK266" s="327"/>
      <c r="AL266" s="327"/>
      <c r="AM266" s="327"/>
      <c r="AN266" s="327"/>
      <c r="AO266" s="327"/>
      <c r="AP266" s="327"/>
      <c r="AQ266" s="327"/>
    </row>
    <row r="267" spans="1:43" x14ac:dyDescent="0.25">
      <c r="A267" s="469"/>
      <c r="B267" s="469"/>
      <c r="C267" s="484"/>
      <c r="D267" s="472"/>
      <c r="E267" s="471"/>
      <c r="F267" s="471"/>
      <c r="G267" s="327"/>
      <c r="H267" s="327"/>
      <c r="I267" s="327"/>
      <c r="J267" s="327"/>
      <c r="K267" s="327"/>
      <c r="L267" s="327"/>
      <c r="M267" s="327"/>
      <c r="N267" s="327"/>
      <c r="O267" s="327"/>
      <c r="P267" s="327"/>
      <c r="Q267" s="327"/>
      <c r="R267" s="327"/>
      <c r="S267" s="327"/>
      <c r="T267" s="327"/>
      <c r="U267" s="327"/>
      <c r="V267" s="327"/>
      <c r="W267" s="327"/>
      <c r="X267" s="327"/>
      <c r="Y267" s="327"/>
      <c r="Z267" s="327"/>
      <c r="AA267" s="327"/>
      <c r="AB267" s="327"/>
      <c r="AC267" s="327"/>
      <c r="AD267" s="327"/>
      <c r="AE267" s="327"/>
      <c r="AF267" s="327"/>
      <c r="AG267" s="327"/>
      <c r="AH267" s="327"/>
      <c r="AI267" s="327"/>
      <c r="AJ267" s="327"/>
      <c r="AK267" s="327"/>
      <c r="AL267" s="327"/>
      <c r="AM267" s="327"/>
      <c r="AN267" s="327"/>
      <c r="AO267" s="327"/>
      <c r="AP267" s="327"/>
      <c r="AQ267" s="327"/>
    </row>
    <row r="268" spans="1:43" x14ac:dyDescent="0.25">
      <c r="A268" s="469"/>
      <c r="B268" s="469"/>
      <c r="C268" s="484"/>
      <c r="D268" s="472"/>
      <c r="E268" s="471"/>
      <c r="F268" s="471"/>
      <c r="G268" s="327"/>
      <c r="H268" s="327"/>
      <c r="I268" s="327"/>
      <c r="J268" s="327"/>
      <c r="K268" s="327"/>
      <c r="L268" s="327"/>
      <c r="M268" s="327"/>
      <c r="N268" s="327"/>
      <c r="O268" s="327"/>
      <c r="P268" s="327"/>
      <c r="Q268" s="327"/>
      <c r="R268" s="327"/>
      <c r="S268" s="327"/>
      <c r="T268" s="327"/>
      <c r="U268" s="327"/>
      <c r="V268" s="327"/>
      <c r="W268" s="327"/>
      <c r="X268" s="327"/>
      <c r="Y268" s="327"/>
      <c r="Z268" s="327"/>
      <c r="AA268" s="327"/>
      <c r="AB268" s="327"/>
      <c r="AC268" s="327"/>
      <c r="AD268" s="327"/>
      <c r="AE268" s="327"/>
      <c r="AF268" s="327"/>
      <c r="AG268" s="327"/>
      <c r="AH268" s="327"/>
      <c r="AI268" s="327"/>
      <c r="AJ268" s="327"/>
      <c r="AK268" s="327"/>
      <c r="AL268" s="327"/>
      <c r="AM268" s="327"/>
      <c r="AN268" s="327"/>
      <c r="AO268" s="327"/>
      <c r="AP268" s="327"/>
      <c r="AQ268" s="327"/>
    </row>
    <row r="269" spans="1:43" x14ac:dyDescent="0.25">
      <c r="A269" s="469"/>
      <c r="B269" s="469"/>
      <c r="C269" s="484"/>
      <c r="D269" s="472"/>
      <c r="E269" s="471"/>
      <c r="F269" s="471"/>
      <c r="G269" s="327"/>
      <c r="H269" s="327"/>
      <c r="I269" s="327"/>
      <c r="J269" s="327"/>
      <c r="K269" s="327"/>
      <c r="L269" s="327"/>
      <c r="M269" s="327"/>
      <c r="N269" s="327"/>
      <c r="O269" s="327"/>
      <c r="P269" s="327"/>
      <c r="Q269" s="327"/>
      <c r="R269" s="327"/>
      <c r="S269" s="327"/>
      <c r="T269" s="327"/>
      <c r="U269" s="327"/>
      <c r="V269" s="327"/>
      <c r="W269" s="327"/>
      <c r="X269" s="327"/>
      <c r="Y269" s="327"/>
      <c r="Z269" s="327"/>
      <c r="AA269" s="327"/>
      <c r="AB269" s="327"/>
      <c r="AC269" s="327"/>
      <c r="AD269" s="327"/>
      <c r="AE269" s="327"/>
      <c r="AF269" s="327"/>
      <c r="AG269" s="327"/>
      <c r="AH269" s="327"/>
      <c r="AI269" s="327"/>
      <c r="AJ269" s="327"/>
      <c r="AK269" s="327"/>
      <c r="AL269" s="327"/>
      <c r="AM269" s="327"/>
      <c r="AN269" s="327"/>
      <c r="AO269" s="327"/>
      <c r="AP269" s="327"/>
      <c r="AQ269" s="327"/>
    </row>
    <row r="270" spans="1:43" x14ac:dyDescent="0.25">
      <c r="A270" s="469"/>
      <c r="B270" s="469"/>
      <c r="C270" s="484"/>
      <c r="D270" s="472"/>
      <c r="E270" s="471"/>
      <c r="F270" s="471"/>
      <c r="G270" s="327"/>
      <c r="H270" s="327"/>
      <c r="I270" s="327"/>
      <c r="J270" s="327"/>
      <c r="K270" s="327"/>
      <c r="L270" s="327"/>
      <c r="M270" s="327"/>
      <c r="N270" s="327"/>
      <c r="O270" s="327"/>
      <c r="P270" s="327"/>
      <c r="Q270" s="327"/>
      <c r="R270" s="327"/>
      <c r="S270" s="327"/>
      <c r="T270" s="327"/>
      <c r="U270" s="327"/>
      <c r="V270" s="327"/>
      <c r="W270" s="327"/>
      <c r="X270" s="327"/>
      <c r="Y270" s="327"/>
      <c r="Z270" s="327"/>
      <c r="AA270" s="327"/>
      <c r="AB270" s="327"/>
      <c r="AC270" s="327"/>
      <c r="AD270" s="327"/>
      <c r="AE270" s="327"/>
      <c r="AF270" s="327"/>
      <c r="AG270" s="327"/>
      <c r="AH270" s="327"/>
      <c r="AI270" s="327"/>
      <c r="AJ270" s="327"/>
      <c r="AK270" s="327"/>
      <c r="AL270" s="327"/>
      <c r="AM270" s="327"/>
      <c r="AN270" s="327"/>
      <c r="AO270" s="327"/>
      <c r="AP270" s="327"/>
      <c r="AQ270" s="327"/>
    </row>
    <row r="271" spans="1:43" x14ac:dyDescent="0.25">
      <c r="A271" s="469"/>
      <c r="B271" s="469"/>
      <c r="C271" s="484"/>
      <c r="D271" s="472"/>
      <c r="E271" s="471"/>
      <c r="F271" s="471"/>
      <c r="G271" s="327"/>
      <c r="H271" s="327"/>
      <c r="I271" s="327"/>
      <c r="J271" s="327"/>
      <c r="K271" s="327"/>
      <c r="L271" s="327"/>
      <c r="M271" s="327"/>
      <c r="N271" s="327"/>
      <c r="O271" s="327"/>
      <c r="P271" s="327"/>
      <c r="Q271" s="327"/>
      <c r="R271" s="327"/>
      <c r="S271" s="327"/>
      <c r="T271" s="327"/>
      <c r="U271" s="327"/>
      <c r="V271" s="327"/>
      <c r="W271" s="327"/>
      <c r="X271" s="327"/>
      <c r="Y271" s="327"/>
      <c r="Z271" s="327"/>
      <c r="AA271" s="327"/>
      <c r="AB271" s="327"/>
      <c r="AC271" s="327"/>
      <c r="AD271" s="327"/>
      <c r="AE271" s="327"/>
      <c r="AF271" s="327"/>
      <c r="AG271" s="327"/>
      <c r="AH271" s="327"/>
      <c r="AI271" s="327"/>
      <c r="AJ271" s="327"/>
      <c r="AK271" s="327"/>
      <c r="AL271" s="327"/>
      <c r="AM271" s="327"/>
      <c r="AN271" s="327"/>
      <c r="AO271" s="327"/>
      <c r="AP271" s="327"/>
      <c r="AQ271" s="327"/>
    </row>
    <row r="272" spans="1:43" x14ac:dyDescent="0.25">
      <c r="A272" s="469"/>
      <c r="B272" s="469"/>
      <c r="C272" s="484"/>
      <c r="D272" s="472"/>
      <c r="E272" s="471"/>
      <c r="F272" s="471"/>
      <c r="G272" s="327"/>
      <c r="H272" s="327"/>
      <c r="I272" s="327"/>
      <c r="J272" s="327"/>
      <c r="K272" s="327"/>
      <c r="L272" s="327"/>
      <c r="M272" s="327"/>
      <c r="N272" s="327"/>
      <c r="O272" s="327"/>
      <c r="P272" s="327"/>
      <c r="Q272" s="327"/>
      <c r="R272" s="327"/>
      <c r="S272" s="327"/>
      <c r="T272" s="327"/>
      <c r="U272" s="327"/>
      <c r="V272" s="327"/>
      <c r="W272" s="327"/>
      <c r="X272" s="327"/>
      <c r="Y272" s="327"/>
      <c r="Z272" s="327"/>
      <c r="AA272" s="327"/>
      <c r="AB272" s="327"/>
      <c r="AC272" s="327"/>
      <c r="AD272" s="327"/>
      <c r="AE272" s="327"/>
      <c r="AF272" s="327"/>
      <c r="AG272" s="327"/>
      <c r="AH272" s="327"/>
      <c r="AI272" s="327"/>
      <c r="AJ272" s="327"/>
      <c r="AK272" s="327"/>
      <c r="AL272" s="327"/>
      <c r="AM272" s="327"/>
      <c r="AN272" s="327"/>
      <c r="AO272" s="327"/>
      <c r="AP272" s="327"/>
      <c r="AQ272" s="327"/>
    </row>
    <row r="273" spans="1:43" x14ac:dyDescent="0.25">
      <c r="A273" s="469"/>
      <c r="B273" s="469"/>
      <c r="C273" s="484"/>
      <c r="D273" s="472"/>
      <c r="E273" s="471"/>
      <c r="F273" s="471"/>
      <c r="G273" s="327"/>
      <c r="H273" s="327"/>
      <c r="I273" s="327"/>
      <c r="J273" s="327"/>
      <c r="K273" s="327"/>
      <c r="L273" s="327"/>
      <c r="M273" s="327"/>
      <c r="N273" s="327"/>
      <c r="O273" s="327"/>
      <c r="P273" s="327"/>
      <c r="Q273" s="327"/>
      <c r="R273" s="327"/>
      <c r="S273" s="327"/>
      <c r="T273" s="327"/>
      <c r="U273" s="327"/>
      <c r="V273" s="327"/>
      <c r="W273" s="327"/>
      <c r="X273" s="327"/>
      <c r="Y273" s="327"/>
      <c r="Z273" s="327"/>
      <c r="AA273" s="327"/>
      <c r="AB273" s="327"/>
      <c r="AC273" s="327"/>
      <c r="AD273" s="327"/>
      <c r="AE273" s="327"/>
      <c r="AF273" s="327"/>
      <c r="AG273" s="327"/>
      <c r="AH273" s="327"/>
      <c r="AI273" s="327"/>
      <c r="AJ273" s="327"/>
      <c r="AK273" s="327"/>
      <c r="AL273" s="327"/>
      <c r="AM273" s="327"/>
      <c r="AN273" s="327"/>
      <c r="AO273" s="327"/>
      <c r="AP273" s="327"/>
      <c r="AQ273" s="327"/>
    </row>
    <row r="274" spans="1:43" x14ac:dyDescent="0.25">
      <c r="A274" s="469"/>
      <c r="B274" s="469"/>
      <c r="C274" s="484"/>
      <c r="D274" s="472"/>
      <c r="E274" s="471"/>
      <c r="F274" s="471"/>
      <c r="G274" s="327"/>
      <c r="H274" s="327"/>
      <c r="I274" s="327"/>
      <c r="J274" s="327"/>
      <c r="K274" s="327"/>
      <c r="L274" s="327"/>
      <c r="M274" s="327"/>
      <c r="N274" s="327"/>
      <c r="O274" s="327"/>
      <c r="P274" s="327"/>
      <c r="Q274" s="327"/>
      <c r="R274" s="327"/>
      <c r="S274" s="327"/>
      <c r="T274" s="327"/>
      <c r="U274" s="327"/>
      <c r="V274" s="327"/>
      <c r="W274" s="327"/>
      <c r="X274" s="327"/>
      <c r="Y274" s="327"/>
      <c r="Z274" s="327"/>
      <c r="AA274" s="327"/>
      <c r="AB274" s="327"/>
      <c r="AC274" s="327"/>
      <c r="AD274" s="327"/>
      <c r="AE274" s="327"/>
      <c r="AF274" s="327"/>
      <c r="AG274" s="327"/>
      <c r="AH274" s="327"/>
      <c r="AI274" s="327"/>
      <c r="AJ274" s="327"/>
      <c r="AK274" s="327"/>
      <c r="AL274" s="327"/>
      <c r="AM274" s="327"/>
      <c r="AN274" s="327"/>
      <c r="AO274" s="327"/>
      <c r="AP274" s="327"/>
      <c r="AQ274" s="327"/>
    </row>
    <row r="275" spans="1:43" x14ac:dyDescent="0.25">
      <c r="A275" s="469"/>
      <c r="B275" s="469"/>
      <c r="C275" s="484"/>
      <c r="D275" s="472"/>
      <c r="E275" s="471"/>
      <c r="F275" s="471"/>
      <c r="G275" s="327"/>
      <c r="H275" s="327"/>
      <c r="I275" s="327"/>
      <c r="J275" s="327"/>
      <c r="K275" s="327"/>
      <c r="L275" s="327"/>
      <c r="M275" s="327"/>
      <c r="N275" s="327"/>
      <c r="O275" s="327"/>
      <c r="P275" s="327"/>
      <c r="Q275" s="327"/>
      <c r="R275" s="327"/>
      <c r="S275" s="327"/>
      <c r="T275" s="327"/>
      <c r="U275" s="327"/>
      <c r="V275" s="327"/>
      <c r="W275" s="327"/>
      <c r="X275" s="327"/>
      <c r="Y275" s="327"/>
      <c r="Z275" s="327"/>
      <c r="AA275" s="327"/>
      <c r="AB275" s="327"/>
      <c r="AC275" s="327"/>
      <c r="AD275" s="327"/>
      <c r="AE275" s="327"/>
      <c r="AF275" s="327"/>
      <c r="AG275" s="327"/>
      <c r="AH275" s="327"/>
      <c r="AI275" s="327"/>
      <c r="AJ275" s="327"/>
      <c r="AK275" s="327"/>
      <c r="AL275" s="327"/>
      <c r="AM275" s="327"/>
      <c r="AN275" s="327"/>
      <c r="AO275" s="327"/>
      <c r="AP275" s="327"/>
      <c r="AQ275" s="327"/>
    </row>
    <row r="276" spans="1:43" x14ac:dyDescent="0.25">
      <c r="A276" s="469"/>
      <c r="B276" s="469"/>
      <c r="C276" s="484"/>
      <c r="D276" s="472"/>
      <c r="E276" s="471"/>
      <c r="F276" s="471"/>
      <c r="G276" s="327"/>
      <c r="H276" s="327"/>
      <c r="I276" s="327"/>
      <c r="J276" s="327"/>
      <c r="K276" s="327"/>
      <c r="L276" s="327"/>
      <c r="M276" s="327"/>
      <c r="N276" s="327"/>
      <c r="O276" s="327"/>
      <c r="P276" s="327"/>
      <c r="Q276" s="327"/>
      <c r="R276" s="327"/>
      <c r="S276" s="327"/>
      <c r="T276" s="327"/>
      <c r="U276" s="327"/>
      <c r="V276" s="327"/>
      <c r="W276" s="327"/>
      <c r="X276" s="327"/>
      <c r="Y276" s="327"/>
      <c r="Z276" s="327"/>
      <c r="AA276" s="327"/>
      <c r="AB276" s="327"/>
      <c r="AC276" s="327"/>
      <c r="AD276" s="327"/>
      <c r="AE276" s="327"/>
      <c r="AF276" s="327"/>
      <c r="AG276" s="327"/>
      <c r="AH276" s="327"/>
      <c r="AI276" s="327"/>
      <c r="AJ276" s="327"/>
      <c r="AK276" s="327"/>
      <c r="AL276" s="327"/>
      <c r="AM276" s="327"/>
      <c r="AN276" s="327"/>
      <c r="AO276" s="327"/>
      <c r="AP276" s="327"/>
      <c r="AQ276" s="327"/>
    </row>
    <row r="277" spans="1:43" x14ac:dyDescent="0.25">
      <c r="A277" s="469"/>
      <c r="B277" s="469"/>
      <c r="C277" s="484"/>
      <c r="D277" s="472"/>
      <c r="E277" s="471"/>
      <c r="F277" s="471"/>
      <c r="G277" s="327"/>
      <c r="H277" s="327"/>
      <c r="I277" s="327"/>
      <c r="J277" s="327"/>
      <c r="K277" s="327"/>
      <c r="L277" s="327"/>
      <c r="M277" s="327"/>
      <c r="N277" s="327"/>
      <c r="O277" s="327"/>
      <c r="P277" s="327"/>
      <c r="Q277" s="327"/>
      <c r="R277" s="327"/>
      <c r="S277" s="327"/>
      <c r="T277" s="327"/>
      <c r="U277" s="327"/>
      <c r="V277" s="327"/>
      <c r="W277" s="327"/>
      <c r="X277" s="327"/>
      <c r="Y277" s="327"/>
      <c r="Z277" s="327"/>
      <c r="AA277" s="327"/>
      <c r="AB277" s="327"/>
      <c r="AC277" s="327"/>
      <c r="AD277" s="327"/>
      <c r="AE277" s="327"/>
      <c r="AF277" s="327"/>
      <c r="AG277" s="327"/>
      <c r="AH277" s="327"/>
      <c r="AI277" s="327"/>
      <c r="AJ277" s="327"/>
      <c r="AK277" s="327"/>
      <c r="AL277" s="327"/>
      <c r="AM277" s="327"/>
      <c r="AN277" s="327"/>
      <c r="AO277" s="327"/>
      <c r="AP277" s="327"/>
      <c r="AQ277" s="327"/>
    </row>
    <row r="278" spans="1:43" x14ac:dyDescent="0.25">
      <c r="A278" s="469"/>
      <c r="B278" s="469"/>
      <c r="C278" s="484"/>
      <c r="D278" s="472"/>
      <c r="E278" s="471"/>
      <c r="F278" s="471"/>
      <c r="G278" s="327"/>
      <c r="H278" s="327"/>
      <c r="I278" s="327"/>
      <c r="J278" s="327"/>
      <c r="K278" s="327"/>
      <c r="L278" s="327"/>
      <c r="M278" s="327"/>
      <c r="N278" s="327"/>
      <c r="O278" s="327"/>
      <c r="P278" s="327"/>
      <c r="Q278" s="327"/>
      <c r="R278" s="327"/>
      <c r="S278" s="327"/>
      <c r="T278" s="327"/>
      <c r="U278" s="327"/>
      <c r="V278" s="327"/>
      <c r="W278" s="327"/>
      <c r="X278" s="327"/>
      <c r="Y278" s="327"/>
      <c r="Z278" s="327"/>
      <c r="AA278" s="327"/>
      <c r="AB278" s="327"/>
      <c r="AC278" s="327"/>
      <c r="AD278" s="327"/>
      <c r="AE278" s="327"/>
      <c r="AF278" s="327"/>
      <c r="AG278" s="327"/>
      <c r="AH278" s="327"/>
      <c r="AI278" s="327"/>
      <c r="AJ278" s="327"/>
      <c r="AK278" s="327"/>
      <c r="AL278" s="327"/>
      <c r="AM278" s="327"/>
      <c r="AN278" s="327"/>
      <c r="AO278" s="327"/>
      <c r="AP278" s="327"/>
      <c r="AQ278" s="327"/>
    </row>
    <row r="279" spans="1:43" x14ac:dyDescent="0.25">
      <c r="A279" s="469"/>
      <c r="B279" s="469"/>
      <c r="C279" s="484"/>
      <c r="D279" s="472"/>
      <c r="E279" s="471"/>
      <c r="F279" s="471"/>
      <c r="G279" s="327"/>
      <c r="H279" s="327"/>
      <c r="I279" s="327"/>
      <c r="J279" s="327"/>
      <c r="K279" s="327"/>
      <c r="L279" s="327"/>
      <c r="M279" s="327"/>
      <c r="N279" s="327"/>
      <c r="O279" s="327"/>
      <c r="P279" s="327"/>
      <c r="Q279" s="327"/>
      <c r="R279" s="327"/>
      <c r="S279" s="327"/>
      <c r="T279" s="327"/>
      <c r="U279" s="327"/>
      <c r="V279" s="327"/>
      <c r="W279" s="327"/>
      <c r="X279" s="327"/>
      <c r="Y279" s="327"/>
      <c r="Z279" s="327"/>
      <c r="AA279" s="327"/>
      <c r="AB279" s="327"/>
      <c r="AC279" s="327"/>
      <c r="AD279" s="327"/>
      <c r="AE279" s="327"/>
      <c r="AF279" s="327"/>
      <c r="AG279" s="327"/>
      <c r="AH279" s="327"/>
      <c r="AI279" s="327"/>
      <c r="AJ279" s="327"/>
      <c r="AK279" s="327"/>
      <c r="AL279" s="327"/>
      <c r="AM279" s="327"/>
      <c r="AN279" s="327"/>
      <c r="AO279" s="327"/>
      <c r="AP279" s="327"/>
      <c r="AQ279" s="327"/>
    </row>
    <row r="280" spans="1:43" x14ac:dyDescent="0.25">
      <c r="A280" s="469"/>
      <c r="B280" s="469"/>
      <c r="C280" s="484"/>
      <c r="D280" s="472"/>
      <c r="E280" s="471"/>
      <c r="F280" s="471"/>
      <c r="G280" s="327"/>
      <c r="H280" s="327"/>
      <c r="I280" s="327"/>
      <c r="J280" s="327"/>
      <c r="K280" s="327"/>
      <c r="L280" s="327"/>
      <c r="M280" s="327"/>
      <c r="N280" s="327"/>
      <c r="O280" s="327"/>
      <c r="P280" s="327"/>
      <c r="Q280" s="327"/>
      <c r="R280" s="327"/>
      <c r="S280" s="327"/>
      <c r="T280" s="327"/>
      <c r="U280" s="327"/>
      <c r="V280" s="327"/>
      <c r="W280" s="327"/>
      <c r="X280" s="327"/>
      <c r="Y280" s="327"/>
      <c r="Z280" s="327"/>
      <c r="AA280" s="327"/>
      <c r="AB280" s="327"/>
      <c r="AC280" s="327"/>
      <c r="AD280" s="327"/>
      <c r="AE280" s="327"/>
      <c r="AF280" s="327"/>
      <c r="AG280" s="327"/>
      <c r="AH280" s="327"/>
      <c r="AI280" s="327"/>
      <c r="AJ280" s="327"/>
      <c r="AK280" s="327"/>
      <c r="AL280" s="327"/>
      <c r="AM280" s="327"/>
      <c r="AN280" s="327"/>
      <c r="AO280" s="327"/>
      <c r="AP280" s="327"/>
      <c r="AQ280" s="327"/>
    </row>
    <row r="281" spans="1:43" x14ac:dyDescent="0.25">
      <c r="A281" s="469"/>
      <c r="B281" s="469"/>
      <c r="C281" s="484"/>
      <c r="D281" s="472"/>
      <c r="E281" s="471"/>
      <c r="F281" s="471"/>
      <c r="G281" s="327"/>
      <c r="H281" s="327"/>
      <c r="I281" s="327"/>
      <c r="J281" s="327"/>
      <c r="K281" s="327"/>
      <c r="L281" s="327"/>
      <c r="M281" s="327"/>
      <c r="N281" s="327"/>
      <c r="O281" s="327"/>
      <c r="P281" s="327"/>
      <c r="Q281" s="327"/>
      <c r="R281" s="327"/>
      <c r="S281" s="327"/>
      <c r="T281" s="327"/>
      <c r="U281" s="327"/>
      <c r="V281" s="327"/>
      <c r="W281" s="327"/>
      <c r="X281" s="327"/>
      <c r="Y281" s="327"/>
      <c r="Z281" s="327"/>
      <c r="AA281" s="327"/>
      <c r="AB281" s="327"/>
      <c r="AC281" s="327"/>
      <c r="AD281" s="327"/>
      <c r="AE281" s="327"/>
      <c r="AF281" s="327"/>
      <c r="AG281" s="327"/>
      <c r="AH281" s="327"/>
      <c r="AI281" s="327"/>
      <c r="AJ281" s="327"/>
      <c r="AK281" s="327"/>
      <c r="AL281" s="327"/>
      <c r="AM281" s="327"/>
      <c r="AN281" s="327"/>
      <c r="AO281" s="327"/>
      <c r="AP281" s="327"/>
      <c r="AQ281" s="327"/>
    </row>
    <row r="282" spans="1:43" x14ac:dyDescent="0.25">
      <c r="A282" s="469"/>
      <c r="B282" s="469"/>
      <c r="C282" s="484"/>
      <c r="D282" s="472"/>
      <c r="E282" s="471"/>
      <c r="F282" s="471"/>
      <c r="G282" s="327"/>
      <c r="H282" s="327"/>
      <c r="I282" s="327"/>
      <c r="J282" s="327"/>
      <c r="K282" s="327"/>
      <c r="L282" s="327"/>
      <c r="M282" s="327"/>
      <c r="N282" s="327"/>
      <c r="O282" s="327"/>
      <c r="P282" s="327"/>
      <c r="Q282" s="327"/>
      <c r="R282" s="327"/>
      <c r="S282" s="327"/>
      <c r="T282" s="327"/>
      <c r="U282" s="327"/>
      <c r="V282" s="327"/>
      <c r="W282" s="327"/>
      <c r="X282" s="327"/>
      <c r="Y282" s="327"/>
      <c r="Z282" s="327"/>
      <c r="AA282" s="327"/>
      <c r="AB282" s="327"/>
      <c r="AC282" s="327"/>
      <c r="AD282" s="327"/>
      <c r="AE282" s="327"/>
      <c r="AF282" s="327"/>
      <c r="AG282" s="327"/>
      <c r="AH282" s="327"/>
      <c r="AI282" s="327"/>
      <c r="AJ282" s="327"/>
      <c r="AK282" s="327"/>
      <c r="AL282" s="327"/>
      <c r="AM282" s="327"/>
      <c r="AN282" s="327"/>
      <c r="AO282" s="327"/>
      <c r="AP282" s="327"/>
      <c r="AQ282" s="327"/>
    </row>
    <row r="283" spans="1:43" x14ac:dyDescent="0.25">
      <c r="A283" s="469"/>
      <c r="B283" s="469"/>
      <c r="C283" s="484"/>
      <c r="D283" s="472"/>
      <c r="E283" s="471"/>
      <c r="F283" s="471"/>
      <c r="G283" s="327"/>
      <c r="H283" s="327"/>
      <c r="I283" s="327"/>
      <c r="J283" s="327"/>
      <c r="K283" s="327"/>
      <c r="L283" s="327"/>
      <c r="M283" s="327"/>
      <c r="N283" s="327"/>
      <c r="O283" s="327"/>
      <c r="P283" s="327"/>
      <c r="Q283" s="327"/>
      <c r="R283" s="327"/>
      <c r="S283" s="327"/>
      <c r="T283" s="327"/>
      <c r="U283" s="327"/>
      <c r="V283" s="327"/>
      <c r="W283" s="327"/>
      <c r="X283" s="327"/>
      <c r="Y283" s="327"/>
      <c r="Z283" s="327"/>
      <c r="AA283" s="327"/>
      <c r="AB283" s="327"/>
      <c r="AC283" s="327"/>
      <c r="AD283" s="327"/>
      <c r="AE283" s="327"/>
      <c r="AF283" s="327"/>
      <c r="AG283" s="327"/>
      <c r="AH283" s="327"/>
      <c r="AI283" s="327"/>
      <c r="AJ283" s="327"/>
      <c r="AK283" s="327"/>
      <c r="AL283" s="327"/>
      <c r="AM283" s="327"/>
      <c r="AN283" s="327"/>
      <c r="AO283" s="327"/>
      <c r="AP283" s="327"/>
      <c r="AQ283" s="327"/>
    </row>
    <row r="284" spans="1:43" x14ac:dyDescent="0.25">
      <c r="A284" s="469"/>
      <c r="B284" s="469"/>
      <c r="C284" s="484"/>
      <c r="D284" s="472"/>
      <c r="E284" s="471"/>
      <c r="F284" s="471"/>
      <c r="G284" s="327"/>
      <c r="H284" s="327"/>
      <c r="I284" s="327"/>
      <c r="J284" s="327"/>
      <c r="K284" s="327"/>
      <c r="L284" s="327"/>
      <c r="M284" s="327"/>
      <c r="N284" s="327"/>
      <c r="O284" s="327"/>
      <c r="P284" s="327"/>
      <c r="Q284" s="327"/>
      <c r="R284" s="327"/>
      <c r="S284" s="327"/>
      <c r="T284" s="327"/>
      <c r="U284" s="327"/>
      <c r="V284" s="327"/>
      <c r="W284" s="327"/>
      <c r="X284" s="327"/>
      <c r="Y284" s="327"/>
      <c r="Z284" s="327"/>
      <c r="AA284" s="327"/>
      <c r="AB284" s="327"/>
      <c r="AC284" s="327"/>
      <c r="AD284" s="327"/>
      <c r="AE284" s="327"/>
      <c r="AF284" s="327"/>
      <c r="AG284" s="327"/>
      <c r="AH284" s="327"/>
      <c r="AI284" s="327"/>
      <c r="AJ284" s="327"/>
      <c r="AK284" s="327"/>
      <c r="AL284" s="327"/>
      <c r="AM284" s="327"/>
      <c r="AN284" s="327"/>
      <c r="AO284" s="327"/>
      <c r="AP284" s="327"/>
      <c r="AQ284" s="327"/>
    </row>
    <row r="285" spans="1:43" x14ac:dyDescent="0.25">
      <c r="A285" s="469"/>
      <c r="B285" s="469"/>
      <c r="C285" s="484"/>
      <c r="D285" s="472"/>
      <c r="E285" s="471"/>
      <c r="F285" s="471"/>
      <c r="G285" s="327"/>
      <c r="H285" s="327"/>
      <c r="I285" s="327"/>
      <c r="J285" s="327"/>
      <c r="K285" s="327"/>
      <c r="L285" s="327"/>
      <c r="M285" s="327"/>
      <c r="N285" s="327"/>
      <c r="O285" s="327"/>
      <c r="P285" s="327"/>
      <c r="Q285" s="327"/>
      <c r="R285" s="327"/>
      <c r="S285" s="327"/>
      <c r="T285" s="327"/>
      <c r="U285" s="327"/>
      <c r="V285" s="327"/>
      <c r="W285" s="327"/>
      <c r="X285" s="327"/>
      <c r="Y285" s="327"/>
      <c r="Z285" s="327"/>
      <c r="AA285" s="327"/>
      <c r="AB285" s="327"/>
      <c r="AC285" s="327"/>
      <c r="AD285" s="327"/>
      <c r="AE285" s="327"/>
      <c r="AF285" s="327"/>
      <c r="AG285" s="327"/>
      <c r="AH285" s="327"/>
      <c r="AI285" s="327"/>
      <c r="AJ285" s="327"/>
      <c r="AK285" s="327"/>
      <c r="AL285" s="327"/>
      <c r="AM285" s="327"/>
      <c r="AN285" s="327"/>
      <c r="AO285" s="327"/>
      <c r="AP285" s="327"/>
      <c r="AQ285" s="327"/>
    </row>
    <row r="286" spans="1:43" x14ac:dyDescent="0.25">
      <c r="A286" s="469"/>
      <c r="B286" s="469"/>
      <c r="C286" s="484"/>
      <c r="D286" s="472"/>
      <c r="E286" s="471"/>
      <c r="F286" s="471"/>
      <c r="G286" s="327"/>
      <c r="H286" s="327"/>
      <c r="I286" s="327"/>
      <c r="J286" s="327"/>
      <c r="K286" s="327"/>
      <c r="L286" s="327"/>
      <c r="M286" s="327"/>
      <c r="N286" s="327"/>
      <c r="O286" s="327"/>
      <c r="P286" s="327"/>
      <c r="Q286" s="327"/>
      <c r="R286" s="327"/>
      <c r="S286" s="327"/>
      <c r="T286" s="327"/>
      <c r="U286" s="327"/>
      <c r="V286" s="327"/>
      <c r="W286" s="327"/>
      <c r="X286" s="327"/>
      <c r="Y286" s="327"/>
      <c r="Z286" s="327"/>
      <c r="AA286" s="327"/>
      <c r="AB286" s="327"/>
      <c r="AC286" s="327"/>
      <c r="AD286" s="327"/>
      <c r="AE286" s="327"/>
      <c r="AF286" s="327"/>
      <c r="AG286" s="327"/>
      <c r="AH286" s="327"/>
      <c r="AI286" s="327"/>
      <c r="AJ286" s="327"/>
      <c r="AK286" s="327"/>
      <c r="AL286" s="327"/>
      <c r="AM286" s="327"/>
      <c r="AN286" s="327"/>
      <c r="AO286" s="327"/>
      <c r="AP286" s="327"/>
      <c r="AQ286" s="327"/>
    </row>
    <row r="287" spans="1:43" x14ac:dyDescent="0.25">
      <c r="A287" s="469"/>
      <c r="B287" s="469"/>
      <c r="C287" s="484"/>
      <c r="D287" s="472"/>
      <c r="E287" s="471"/>
      <c r="F287" s="471"/>
      <c r="G287" s="327"/>
      <c r="H287" s="327"/>
      <c r="I287" s="327"/>
      <c r="J287" s="327"/>
      <c r="K287" s="327"/>
      <c r="L287" s="327"/>
      <c r="M287" s="327"/>
      <c r="N287" s="327"/>
      <c r="O287" s="327"/>
      <c r="P287" s="327"/>
      <c r="Q287" s="327"/>
      <c r="R287" s="327"/>
      <c r="S287" s="327"/>
      <c r="T287" s="327"/>
      <c r="U287" s="327"/>
      <c r="V287" s="327"/>
      <c r="W287" s="327"/>
      <c r="X287" s="327"/>
      <c r="Y287" s="327"/>
      <c r="Z287" s="327"/>
      <c r="AA287" s="327"/>
      <c r="AB287" s="327"/>
      <c r="AC287" s="327"/>
      <c r="AD287" s="327"/>
      <c r="AE287" s="327"/>
      <c r="AF287" s="327"/>
      <c r="AG287" s="327"/>
      <c r="AH287" s="327"/>
      <c r="AI287" s="327"/>
      <c r="AJ287" s="327"/>
      <c r="AK287" s="327"/>
      <c r="AL287" s="327"/>
      <c r="AM287" s="327"/>
      <c r="AN287" s="327"/>
      <c r="AO287" s="327"/>
      <c r="AP287" s="327"/>
      <c r="AQ287" s="327"/>
    </row>
    <row r="288" spans="1:43" x14ac:dyDescent="0.25">
      <c r="A288" s="469"/>
      <c r="B288" s="469"/>
      <c r="C288" s="484"/>
      <c r="D288" s="472"/>
      <c r="E288" s="471"/>
      <c r="F288" s="471"/>
      <c r="G288" s="327"/>
      <c r="H288" s="327"/>
      <c r="I288" s="327"/>
      <c r="J288" s="327"/>
      <c r="K288" s="327"/>
      <c r="L288" s="327"/>
      <c r="M288" s="327"/>
      <c r="N288" s="327"/>
      <c r="O288" s="327"/>
      <c r="P288" s="327"/>
      <c r="Q288" s="327"/>
      <c r="R288" s="327"/>
      <c r="S288" s="327"/>
      <c r="T288" s="327"/>
      <c r="U288" s="327"/>
      <c r="V288" s="327"/>
      <c r="W288" s="327"/>
      <c r="X288" s="327"/>
      <c r="Y288" s="327"/>
      <c r="Z288" s="327"/>
      <c r="AA288" s="327"/>
      <c r="AB288" s="327"/>
      <c r="AC288" s="327"/>
      <c r="AD288" s="327"/>
      <c r="AE288" s="327"/>
      <c r="AF288" s="327"/>
      <c r="AG288" s="327"/>
      <c r="AH288" s="327"/>
      <c r="AI288" s="327"/>
      <c r="AJ288" s="327"/>
      <c r="AK288" s="327"/>
      <c r="AL288" s="327"/>
      <c r="AM288" s="327"/>
      <c r="AN288" s="327"/>
      <c r="AO288" s="327"/>
      <c r="AP288" s="327"/>
      <c r="AQ288" s="327"/>
    </row>
    <row r="289" spans="1:43" x14ac:dyDescent="0.25">
      <c r="A289" s="469"/>
      <c r="B289" s="469"/>
      <c r="C289" s="484"/>
      <c r="D289" s="472"/>
      <c r="E289" s="471"/>
      <c r="F289" s="471"/>
      <c r="G289" s="327"/>
      <c r="H289" s="327"/>
      <c r="I289" s="327"/>
      <c r="J289" s="327"/>
      <c r="K289" s="327"/>
      <c r="L289" s="327"/>
      <c r="M289" s="327"/>
      <c r="N289" s="327"/>
      <c r="O289" s="327"/>
      <c r="P289" s="327"/>
      <c r="Q289" s="327"/>
      <c r="R289" s="327"/>
      <c r="S289" s="327"/>
      <c r="T289" s="327"/>
      <c r="U289" s="327"/>
      <c r="V289" s="327"/>
      <c r="W289" s="327"/>
      <c r="X289" s="327"/>
      <c r="Y289" s="327"/>
      <c r="Z289" s="327"/>
      <c r="AA289" s="327"/>
      <c r="AB289" s="327"/>
      <c r="AC289" s="327"/>
      <c r="AD289" s="327"/>
      <c r="AE289" s="327"/>
      <c r="AF289" s="327"/>
      <c r="AG289" s="327"/>
      <c r="AH289" s="327"/>
      <c r="AI289" s="327"/>
      <c r="AJ289" s="327"/>
      <c r="AK289" s="327"/>
      <c r="AL289" s="327"/>
      <c r="AM289" s="327"/>
      <c r="AN289" s="327"/>
      <c r="AO289" s="327"/>
      <c r="AP289" s="327"/>
      <c r="AQ289" s="327"/>
    </row>
    <row r="290" spans="1:43" x14ac:dyDescent="0.25">
      <c r="A290" s="469"/>
      <c r="B290" s="469"/>
      <c r="C290" s="484"/>
      <c r="D290" s="472"/>
      <c r="E290" s="471"/>
      <c r="F290" s="471"/>
      <c r="G290" s="327"/>
      <c r="H290" s="327"/>
      <c r="I290" s="327"/>
      <c r="J290" s="327"/>
      <c r="K290" s="327"/>
      <c r="L290" s="327"/>
      <c r="M290" s="327"/>
      <c r="N290" s="327"/>
      <c r="O290" s="327"/>
      <c r="P290" s="327"/>
      <c r="Q290" s="327"/>
      <c r="R290" s="327"/>
      <c r="S290" s="327"/>
      <c r="T290" s="327"/>
      <c r="U290" s="327"/>
      <c r="V290" s="327"/>
      <c r="W290" s="327"/>
      <c r="X290" s="327"/>
      <c r="Y290" s="327"/>
      <c r="Z290" s="327"/>
      <c r="AA290" s="327"/>
      <c r="AB290" s="327"/>
      <c r="AC290" s="327"/>
      <c r="AD290" s="327"/>
      <c r="AE290" s="327"/>
      <c r="AF290" s="327"/>
      <c r="AG290" s="327"/>
      <c r="AH290" s="327"/>
      <c r="AI290" s="327"/>
      <c r="AJ290" s="327"/>
      <c r="AK290" s="327"/>
      <c r="AL290" s="327"/>
      <c r="AM290" s="327"/>
      <c r="AN290" s="327"/>
      <c r="AO290" s="327"/>
      <c r="AP290" s="327"/>
      <c r="AQ290" s="327"/>
    </row>
    <row r="291" spans="1:43" x14ac:dyDescent="0.25">
      <c r="A291" s="469"/>
      <c r="B291" s="469"/>
      <c r="C291" s="484"/>
      <c r="D291" s="472"/>
      <c r="E291" s="471"/>
      <c r="F291" s="471"/>
      <c r="G291" s="327"/>
      <c r="H291" s="327"/>
      <c r="I291" s="327"/>
      <c r="J291" s="327"/>
      <c r="K291" s="327"/>
      <c r="L291" s="327"/>
      <c r="M291" s="327"/>
      <c r="N291" s="327"/>
      <c r="O291" s="327"/>
      <c r="P291" s="327"/>
      <c r="Q291" s="327"/>
      <c r="R291" s="327"/>
      <c r="S291" s="327"/>
      <c r="T291" s="327"/>
      <c r="U291" s="327"/>
      <c r="V291" s="327"/>
      <c r="W291" s="327"/>
      <c r="X291" s="327"/>
      <c r="Y291" s="327"/>
      <c r="Z291" s="327"/>
      <c r="AA291" s="327"/>
      <c r="AB291" s="327"/>
      <c r="AC291" s="327"/>
      <c r="AD291" s="327"/>
      <c r="AE291" s="327"/>
      <c r="AF291" s="327"/>
      <c r="AG291" s="327"/>
      <c r="AH291" s="327"/>
      <c r="AI291" s="327"/>
      <c r="AJ291" s="327"/>
      <c r="AK291" s="327"/>
      <c r="AL291" s="327"/>
      <c r="AM291" s="327"/>
      <c r="AN291" s="327"/>
      <c r="AO291" s="327"/>
      <c r="AP291" s="327"/>
      <c r="AQ291" s="327"/>
    </row>
    <row r="292" spans="1:43" x14ac:dyDescent="0.25">
      <c r="A292" s="469"/>
      <c r="B292" s="469"/>
      <c r="C292" s="484"/>
      <c r="D292" s="472"/>
      <c r="E292" s="471"/>
      <c r="F292" s="471"/>
      <c r="G292" s="327"/>
      <c r="H292" s="327"/>
      <c r="I292" s="327"/>
      <c r="J292" s="327"/>
      <c r="K292" s="327"/>
      <c r="L292" s="327"/>
      <c r="M292" s="327"/>
      <c r="N292" s="327"/>
      <c r="O292" s="327"/>
      <c r="P292" s="327"/>
      <c r="Q292" s="327"/>
      <c r="R292" s="327"/>
      <c r="S292" s="327"/>
      <c r="T292" s="327"/>
      <c r="U292" s="327"/>
      <c r="V292" s="327"/>
      <c r="W292" s="327"/>
      <c r="X292" s="327"/>
      <c r="Y292" s="327"/>
      <c r="Z292" s="327"/>
      <c r="AA292" s="327"/>
      <c r="AB292" s="327"/>
      <c r="AC292" s="327"/>
      <c r="AD292" s="327"/>
      <c r="AE292" s="327"/>
      <c r="AF292" s="327"/>
      <c r="AG292" s="327"/>
      <c r="AH292" s="327"/>
      <c r="AI292" s="327"/>
      <c r="AJ292" s="327"/>
      <c r="AK292" s="327"/>
      <c r="AL292" s="327"/>
      <c r="AM292" s="327"/>
      <c r="AN292" s="327"/>
      <c r="AO292" s="327"/>
      <c r="AP292" s="327"/>
      <c r="AQ292" s="327"/>
    </row>
    <row r="293" spans="1:43" x14ac:dyDescent="0.25">
      <c r="A293" s="469"/>
      <c r="B293" s="469"/>
      <c r="C293" s="484"/>
      <c r="D293" s="472"/>
      <c r="E293" s="471"/>
      <c r="F293" s="471"/>
      <c r="G293" s="327"/>
      <c r="H293" s="327"/>
      <c r="I293" s="327"/>
      <c r="J293" s="327"/>
      <c r="K293" s="327"/>
      <c r="L293" s="327"/>
      <c r="M293" s="327"/>
      <c r="N293" s="327"/>
      <c r="O293" s="327"/>
      <c r="P293" s="327"/>
      <c r="Q293" s="327"/>
      <c r="R293" s="327"/>
      <c r="S293" s="327"/>
      <c r="T293" s="327"/>
      <c r="U293" s="327"/>
      <c r="V293" s="327"/>
      <c r="W293" s="327"/>
      <c r="X293" s="327"/>
      <c r="Y293" s="327"/>
      <c r="Z293" s="327"/>
      <c r="AA293" s="327"/>
      <c r="AB293" s="327"/>
      <c r="AC293" s="327"/>
      <c r="AD293" s="327"/>
      <c r="AE293" s="327"/>
      <c r="AF293" s="327"/>
      <c r="AG293" s="327"/>
      <c r="AH293" s="327"/>
      <c r="AI293" s="327"/>
      <c r="AJ293" s="327"/>
      <c r="AK293" s="327"/>
      <c r="AL293" s="327"/>
      <c r="AM293" s="327"/>
      <c r="AN293" s="327"/>
      <c r="AO293" s="327"/>
      <c r="AP293" s="327"/>
      <c r="AQ293" s="327"/>
    </row>
    <row r="294" spans="1:43" x14ac:dyDescent="0.25">
      <c r="A294" s="469"/>
      <c r="B294" s="469"/>
      <c r="C294" s="484"/>
      <c r="D294" s="472"/>
      <c r="E294" s="471"/>
      <c r="F294" s="471"/>
      <c r="G294" s="327"/>
      <c r="H294" s="327"/>
      <c r="I294" s="327"/>
      <c r="J294" s="327"/>
      <c r="K294" s="327"/>
      <c r="L294" s="327"/>
      <c r="M294" s="327"/>
      <c r="N294" s="327"/>
      <c r="O294" s="327"/>
      <c r="P294" s="327"/>
      <c r="Q294" s="327"/>
      <c r="R294" s="327"/>
      <c r="S294" s="327"/>
      <c r="T294" s="327"/>
      <c r="U294" s="327"/>
      <c r="V294" s="327"/>
      <c r="W294" s="327"/>
      <c r="X294" s="327"/>
      <c r="Y294" s="327"/>
      <c r="Z294" s="327"/>
      <c r="AA294" s="327"/>
      <c r="AB294" s="327"/>
      <c r="AC294" s="327"/>
      <c r="AD294" s="327"/>
      <c r="AE294" s="327"/>
      <c r="AF294" s="327"/>
      <c r="AG294" s="327"/>
      <c r="AH294" s="327"/>
      <c r="AI294" s="327"/>
      <c r="AJ294" s="327"/>
      <c r="AK294" s="327"/>
      <c r="AL294" s="327"/>
      <c r="AM294" s="327"/>
      <c r="AN294" s="327"/>
      <c r="AO294" s="327"/>
      <c r="AP294" s="327"/>
      <c r="AQ294" s="327"/>
    </row>
    <row r="295" spans="1:43" x14ac:dyDescent="0.25">
      <c r="A295" s="469"/>
      <c r="B295" s="469"/>
      <c r="C295" s="484"/>
      <c r="D295" s="472"/>
      <c r="E295" s="471"/>
      <c r="F295" s="471"/>
      <c r="G295" s="327"/>
      <c r="H295" s="327"/>
      <c r="I295" s="327"/>
      <c r="J295" s="327"/>
      <c r="K295" s="327"/>
      <c r="L295" s="327"/>
      <c r="M295" s="327"/>
      <c r="N295" s="327"/>
      <c r="O295" s="327"/>
      <c r="P295" s="327"/>
      <c r="Q295" s="327"/>
      <c r="R295" s="327"/>
      <c r="S295" s="327"/>
      <c r="T295" s="327"/>
      <c r="U295" s="327"/>
      <c r="V295" s="327"/>
      <c r="W295" s="327"/>
      <c r="X295" s="327"/>
      <c r="Y295" s="327"/>
      <c r="Z295" s="327"/>
      <c r="AA295" s="327"/>
      <c r="AB295" s="327"/>
      <c r="AC295" s="327"/>
      <c r="AD295" s="327"/>
      <c r="AE295" s="327"/>
      <c r="AF295" s="327"/>
      <c r="AG295" s="327"/>
      <c r="AH295" s="327"/>
      <c r="AI295" s="327"/>
      <c r="AJ295" s="327"/>
      <c r="AK295" s="327"/>
      <c r="AL295" s="327"/>
      <c r="AM295" s="327"/>
      <c r="AN295" s="327"/>
      <c r="AO295" s="327"/>
      <c r="AP295" s="327"/>
      <c r="AQ295" s="327"/>
    </row>
    <row r="296" spans="1:43" x14ac:dyDescent="0.25">
      <c r="A296" s="469"/>
      <c r="B296" s="469"/>
      <c r="C296" s="484"/>
      <c r="D296" s="472"/>
      <c r="E296" s="471"/>
      <c r="F296" s="471"/>
      <c r="G296" s="327"/>
      <c r="H296" s="327"/>
      <c r="I296" s="327"/>
      <c r="J296" s="327"/>
      <c r="K296" s="327"/>
      <c r="L296" s="327"/>
      <c r="M296" s="327"/>
      <c r="N296" s="327"/>
      <c r="O296" s="327"/>
      <c r="P296" s="327"/>
      <c r="Q296" s="327"/>
      <c r="R296" s="327"/>
      <c r="S296" s="327"/>
      <c r="T296" s="327"/>
      <c r="U296" s="327"/>
      <c r="V296" s="327"/>
      <c r="W296" s="327"/>
      <c r="X296" s="327"/>
      <c r="Y296" s="327"/>
      <c r="Z296" s="327"/>
      <c r="AA296" s="327"/>
      <c r="AB296" s="327"/>
      <c r="AC296" s="327"/>
      <c r="AD296" s="327"/>
      <c r="AE296" s="327"/>
      <c r="AF296" s="327"/>
      <c r="AG296" s="327"/>
      <c r="AH296" s="327"/>
      <c r="AI296" s="327"/>
      <c r="AJ296" s="327"/>
      <c r="AK296" s="327"/>
      <c r="AL296" s="327"/>
      <c r="AM296" s="327"/>
      <c r="AN296" s="327"/>
      <c r="AO296" s="327"/>
      <c r="AP296" s="327"/>
      <c r="AQ296" s="327"/>
    </row>
    <row r="297" spans="1:43" x14ac:dyDescent="0.25">
      <c r="A297" s="469"/>
      <c r="B297" s="469"/>
      <c r="C297" s="484"/>
      <c r="D297" s="472"/>
      <c r="E297" s="471"/>
      <c r="F297" s="471"/>
      <c r="G297" s="327"/>
      <c r="H297" s="327"/>
      <c r="I297" s="327"/>
      <c r="J297" s="327"/>
      <c r="K297" s="327"/>
      <c r="L297" s="327"/>
      <c r="M297" s="327"/>
      <c r="N297" s="327"/>
      <c r="O297" s="327"/>
      <c r="P297" s="327"/>
      <c r="Q297" s="327"/>
      <c r="R297" s="327"/>
      <c r="S297" s="327"/>
      <c r="T297" s="327"/>
      <c r="U297" s="327"/>
      <c r="V297" s="327"/>
      <c r="W297" s="327"/>
      <c r="X297" s="327"/>
      <c r="Y297" s="327"/>
      <c r="Z297" s="327"/>
      <c r="AA297" s="327"/>
      <c r="AB297" s="327"/>
      <c r="AC297" s="327"/>
      <c r="AD297" s="327"/>
      <c r="AE297" s="327"/>
      <c r="AF297" s="327"/>
      <c r="AG297" s="327"/>
      <c r="AH297" s="327"/>
      <c r="AI297" s="327"/>
      <c r="AJ297" s="327"/>
      <c r="AK297" s="327"/>
      <c r="AL297" s="327"/>
      <c r="AM297" s="327"/>
      <c r="AN297" s="327"/>
      <c r="AO297" s="327"/>
      <c r="AP297" s="327"/>
      <c r="AQ297" s="327"/>
    </row>
    <row r="298" spans="1:43" x14ac:dyDescent="0.25">
      <c r="A298" s="469"/>
      <c r="B298" s="469"/>
      <c r="C298" s="484"/>
      <c r="D298" s="472"/>
      <c r="E298" s="471"/>
      <c r="F298" s="471"/>
      <c r="G298" s="327"/>
      <c r="H298" s="327"/>
      <c r="I298" s="327"/>
      <c r="J298" s="327"/>
      <c r="K298" s="327"/>
      <c r="L298" s="327"/>
      <c r="M298" s="327"/>
      <c r="N298" s="327"/>
      <c r="O298" s="327"/>
      <c r="P298" s="327"/>
      <c r="Q298" s="327"/>
      <c r="R298" s="327"/>
      <c r="S298" s="327"/>
      <c r="T298" s="327"/>
      <c r="U298" s="327"/>
      <c r="V298" s="327"/>
      <c r="W298" s="327"/>
      <c r="X298" s="327"/>
      <c r="Y298" s="327"/>
      <c r="Z298" s="327"/>
      <c r="AA298" s="327"/>
      <c r="AB298" s="327"/>
      <c r="AC298" s="327"/>
      <c r="AD298" s="327"/>
      <c r="AE298" s="327"/>
      <c r="AF298" s="327"/>
      <c r="AG298" s="327"/>
      <c r="AH298" s="327"/>
      <c r="AI298" s="327"/>
      <c r="AJ298" s="327"/>
      <c r="AK298" s="327"/>
      <c r="AL298" s="327"/>
      <c r="AM298" s="327"/>
      <c r="AN298" s="327"/>
      <c r="AO298" s="327"/>
      <c r="AP298" s="327"/>
      <c r="AQ298" s="327"/>
    </row>
    <row r="299" spans="1:43" x14ac:dyDescent="0.25">
      <c r="A299" s="469"/>
      <c r="B299" s="469"/>
      <c r="C299" s="484"/>
      <c r="D299" s="472"/>
      <c r="E299" s="471"/>
      <c r="F299" s="471"/>
      <c r="G299" s="327"/>
      <c r="H299" s="327"/>
      <c r="I299" s="327"/>
      <c r="J299" s="327"/>
      <c r="K299" s="327"/>
      <c r="L299" s="327"/>
      <c r="M299" s="327"/>
      <c r="N299" s="327"/>
      <c r="O299" s="327"/>
      <c r="P299" s="327"/>
      <c r="Q299" s="327"/>
      <c r="R299" s="327"/>
      <c r="S299" s="327"/>
      <c r="T299" s="327"/>
      <c r="U299" s="327"/>
      <c r="V299" s="327"/>
      <c r="W299" s="327"/>
      <c r="X299" s="327"/>
      <c r="Y299" s="327"/>
      <c r="Z299" s="327"/>
      <c r="AA299" s="327"/>
      <c r="AB299" s="327"/>
      <c r="AC299" s="327"/>
      <c r="AD299" s="327"/>
      <c r="AE299" s="327"/>
      <c r="AF299" s="327"/>
      <c r="AG299" s="327"/>
      <c r="AH299" s="327"/>
      <c r="AI299" s="327"/>
      <c r="AJ299" s="327"/>
      <c r="AK299" s="327"/>
      <c r="AL299" s="327"/>
      <c r="AM299" s="327"/>
      <c r="AN299" s="327"/>
      <c r="AO299" s="327"/>
      <c r="AP299" s="327"/>
      <c r="AQ299" s="327"/>
    </row>
    <row r="300" spans="1:43" x14ac:dyDescent="0.25">
      <c r="A300" s="469"/>
      <c r="B300" s="469"/>
      <c r="C300" s="484"/>
      <c r="D300" s="472"/>
      <c r="E300" s="471"/>
      <c r="F300" s="471"/>
      <c r="G300" s="327"/>
      <c r="H300" s="327"/>
      <c r="I300" s="327"/>
      <c r="J300" s="327"/>
      <c r="K300" s="327"/>
      <c r="L300" s="327"/>
      <c r="M300" s="327"/>
      <c r="N300" s="327"/>
      <c r="O300" s="327"/>
      <c r="P300" s="327"/>
      <c r="Q300" s="327"/>
      <c r="R300" s="327"/>
      <c r="S300" s="327"/>
      <c r="T300" s="327"/>
      <c r="U300" s="327"/>
      <c r="V300" s="327"/>
      <c r="W300" s="327"/>
      <c r="X300" s="327"/>
      <c r="Y300" s="327"/>
      <c r="Z300" s="327"/>
      <c r="AA300" s="327"/>
      <c r="AB300" s="327"/>
      <c r="AC300" s="327"/>
      <c r="AD300" s="327"/>
      <c r="AE300" s="327"/>
      <c r="AF300" s="327"/>
      <c r="AG300" s="327"/>
      <c r="AH300" s="327"/>
      <c r="AI300" s="327"/>
      <c r="AJ300" s="327"/>
      <c r="AK300" s="327"/>
      <c r="AL300" s="327"/>
      <c r="AM300" s="327"/>
      <c r="AN300" s="327"/>
      <c r="AO300" s="327"/>
      <c r="AP300" s="327"/>
      <c r="AQ300" s="327"/>
    </row>
    <row r="301" spans="1:43" x14ac:dyDescent="0.25">
      <c r="A301" s="469"/>
      <c r="B301" s="469"/>
      <c r="C301" s="484"/>
      <c r="D301" s="472"/>
      <c r="E301" s="471"/>
      <c r="F301" s="471"/>
      <c r="G301" s="327"/>
      <c r="H301" s="327"/>
      <c r="I301" s="327"/>
      <c r="J301" s="327"/>
      <c r="K301" s="327"/>
      <c r="L301" s="327"/>
      <c r="M301" s="327"/>
      <c r="N301" s="327"/>
      <c r="O301" s="327"/>
      <c r="P301" s="327"/>
      <c r="Q301" s="327"/>
      <c r="R301" s="327"/>
      <c r="S301" s="327"/>
      <c r="T301" s="327"/>
      <c r="U301" s="327"/>
      <c r="V301" s="327"/>
      <c r="W301" s="327"/>
      <c r="X301" s="327"/>
      <c r="Y301" s="327"/>
      <c r="Z301" s="327"/>
      <c r="AA301" s="327"/>
      <c r="AB301" s="327"/>
      <c r="AC301" s="327"/>
      <c r="AD301" s="327"/>
      <c r="AE301" s="327"/>
      <c r="AF301" s="327"/>
      <c r="AG301" s="327"/>
      <c r="AH301" s="327"/>
      <c r="AI301" s="327"/>
      <c r="AJ301" s="327"/>
      <c r="AK301" s="327"/>
      <c r="AL301" s="327"/>
      <c r="AM301" s="327"/>
      <c r="AN301" s="327"/>
      <c r="AO301" s="327"/>
      <c r="AP301" s="327"/>
      <c r="AQ301" s="327"/>
    </row>
    <row r="302" spans="1:43" x14ac:dyDescent="0.25">
      <c r="A302" s="469"/>
      <c r="B302" s="469"/>
      <c r="C302" s="484"/>
      <c r="D302" s="472"/>
      <c r="E302" s="471"/>
      <c r="F302" s="471"/>
      <c r="G302" s="327"/>
      <c r="H302" s="327"/>
      <c r="I302" s="327"/>
      <c r="J302" s="327"/>
      <c r="K302" s="327"/>
      <c r="L302" s="327"/>
      <c r="M302" s="327"/>
      <c r="N302" s="327"/>
      <c r="O302" s="327"/>
      <c r="P302" s="327"/>
      <c r="Q302" s="327"/>
      <c r="R302" s="327"/>
      <c r="S302" s="327"/>
      <c r="T302" s="327"/>
      <c r="U302" s="327"/>
      <c r="V302" s="327"/>
      <c r="W302" s="327"/>
      <c r="X302" s="327"/>
      <c r="Y302" s="327"/>
      <c r="Z302" s="327"/>
      <c r="AA302" s="327"/>
      <c r="AB302" s="327"/>
      <c r="AC302" s="327"/>
      <c r="AD302" s="327"/>
      <c r="AE302" s="327"/>
      <c r="AF302" s="327"/>
      <c r="AG302" s="327"/>
      <c r="AH302" s="327"/>
      <c r="AI302" s="327"/>
      <c r="AJ302" s="327"/>
      <c r="AK302" s="327"/>
      <c r="AL302" s="327"/>
      <c r="AM302" s="327"/>
      <c r="AN302" s="327"/>
      <c r="AO302" s="327"/>
      <c r="AP302" s="327"/>
      <c r="AQ302" s="327"/>
    </row>
    <row r="303" spans="1:43" x14ac:dyDescent="0.25">
      <c r="A303" s="469"/>
      <c r="B303" s="469"/>
      <c r="C303" s="484"/>
      <c r="D303" s="472"/>
      <c r="E303" s="471"/>
      <c r="F303" s="471"/>
      <c r="G303" s="327"/>
      <c r="H303" s="327"/>
      <c r="I303" s="327"/>
      <c r="J303" s="327"/>
      <c r="K303" s="327"/>
      <c r="L303" s="327"/>
      <c r="M303" s="327"/>
      <c r="N303" s="327"/>
      <c r="O303" s="327"/>
      <c r="P303" s="327"/>
      <c r="Q303" s="327"/>
      <c r="R303" s="327"/>
      <c r="S303" s="327"/>
      <c r="T303" s="327"/>
      <c r="U303" s="327"/>
      <c r="V303" s="327"/>
      <c r="W303" s="327"/>
      <c r="X303" s="327"/>
      <c r="Y303" s="327"/>
      <c r="Z303" s="327"/>
      <c r="AA303" s="327"/>
      <c r="AB303" s="327"/>
      <c r="AC303" s="327"/>
      <c r="AD303" s="327"/>
      <c r="AE303" s="327"/>
      <c r="AF303" s="327"/>
      <c r="AG303" s="327"/>
      <c r="AH303" s="327"/>
      <c r="AI303" s="327"/>
      <c r="AJ303" s="327"/>
      <c r="AK303" s="327"/>
      <c r="AL303" s="327"/>
      <c r="AM303" s="327"/>
      <c r="AN303" s="327"/>
      <c r="AO303" s="327"/>
      <c r="AP303" s="327"/>
      <c r="AQ303" s="327"/>
    </row>
    <row r="304" spans="1:43" x14ac:dyDescent="0.25">
      <c r="A304" s="469"/>
      <c r="B304" s="469"/>
      <c r="C304" s="484"/>
      <c r="D304" s="472"/>
      <c r="E304" s="471"/>
      <c r="F304" s="471"/>
      <c r="G304" s="327"/>
      <c r="H304" s="327"/>
      <c r="I304" s="327"/>
      <c r="J304" s="327"/>
      <c r="K304" s="327"/>
      <c r="L304" s="327"/>
      <c r="M304" s="327"/>
      <c r="N304" s="327"/>
      <c r="O304" s="327"/>
      <c r="P304" s="327"/>
      <c r="Q304" s="327"/>
      <c r="R304" s="327"/>
      <c r="S304" s="327"/>
      <c r="T304" s="327"/>
      <c r="U304" s="327"/>
      <c r="V304" s="327"/>
      <c r="W304" s="327"/>
      <c r="X304" s="327"/>
      <c r="Y304" s="327"/>
      <c r="Z304" s="327"/>
      <c r="AA304" s="327"/>
      <c r="AB304" s="327"/>
      <c r="AC304" s="327"/>
      <c r="AD304" s="327"/>
      <c r="AE304" s="327"/>
      <c r="AF304" s="327"/>
      <c r="AG304" s="327"/>
      <c r="AH304" s="327"/>
      <c r="AI304" s="327"/>
      <c r="AJ304" s="327"/>
      <c r="AK304" s="327"/>
      <c r="AL304" s="327"/>
      <c r="AM304" s="327"/>
      <c r="AN304" s="327"/>
      <c r="AO304" s="327"/>
      <c r="AP304" s="327"/>
      <c r="AQ304" s="327"/>
    </row>
    <row r="305" spans="1:43" x14ac:dyDescent="0.25">
      <c r="A305" s="469"/>
      <c r="B305" s="469"/>
      <c r="C305" s="484"/>
      <c r="D305" s="472"/>
      <c r="E305" s="471"/>
      <c r="F305" s="471"/>
      <c r="G305" s="327"/>
      <c r="H305" s="327"/>
      <c r="I305" s="327"/>
      <c r="J305" s="327"/>
      <c r="K305" s="327"/>
      <c r="L305" s="327"/>
      <c r="M305" s="327"/>
      <c r="N305" s="327"/>
      <c r="O305" s="327"/>
      <c r="P305" s="327"/>
      <c r="Q305" s="327"/>
      <c r="R305" s="327"/>
      <c r="S305" s="327"/>
      <c r="T305" s="327"/>
      <c r="U305" s="327"/>
      <c r="V305" s="327"/>
      <c r="W305" s="327"/>
      <c r="X305" s="327"/>
      <c r="Y305" s="327"/>
      <c r="Z305" s="327"/>
      <c r="AA305" s="327"/>
      <c r="AB305" s="327"/>
      <c r="AC305" s="327"/>
      <c r="AD305" s="327"/>
      <c r="AE305" s="327"/>
      <c r="AF305" s="327"/>
      <c r="AG305" s="327"/>
      <c r="AH305" s="327"/>
      <c r="AI305" s="327"/>
      <c r="AJ305" s="327"/>
      <c r="AK305" s="327"/>
      <c r="AL305" s="327"/>
      <c r="AM305" s="327"/>
      <c r="AN305" s="327"/>
      <c r="AO305" s="327"/>
      <c r="AP305" s="327"/>
      <c r="AQ305" s="327"/>
    </row>
    <row r="306" spans="1:43" x14ac:dyDescent="0.25">
      <c r="A306" s="469"/>
      <c r="B306" s="469"/>
      <c r="C306" s="484"/>
      <c r="D306" s="472"/>
      <c r="E306" s="471"/>
      <c r="F306" s="471"/>
      <c r="G306" s="327"/>
      <c r="H306" s="327"/>
      <c r="I306" s="327"/>
      <c r="J306" s="327"/>
      <c r="K306" s="327"/>
      <c r="L306" s="327"/>
      <c r="M306" s="327"/>
      <c r="N306" s="327"/>
      <c r="O306" s="327"/>
      <c r="P306" s="327"/>
      <c r="Q306" s="327"/>
      <c r="R306" s="327"/>
      <c r="S306" s="327"/>
      <c r="T306" s="327"/>
      <c r="U306" s="327"/>
      <c r="V306" s="327"/>
      <c r="W306" s="327"/>
      <c r="X306" s="327"/>
      <c r="Y306" s="327"/>
      <c r="Z306" s="327"/>
      <c r="AA306" s="327"/>
      <c r="AB306" s="327"/>
      <c r="AC306" s="327"/>
      <c r="AD306" s="327"/>
      <c r="AE306" s="327"/>
      <c r="AF306" s="327"/>
      <c r="AG306" s="327"/>
      <c r="AH306" s="327"/>
      <c r="AI306" s="327"/>
      <c r="AJ306" s="327"/>
      <c r="AK306" s="327"/>
      <c r="AL306" s="327"/>
      <c r="AM306" s="327"/>
      <c r="AN306" s="327"/>
      <c r="AO306" s="327"/>
      <c r="AP306" s="327"/>
      <c r="AQ306" s="327"/>
    </row>
    <row r="307" spans="1:43" x14ac:dyDescent="0.25">
      <c r="A307" s="469"/>
      <c r="B307" s="469"/>
      <c r="C307" s="484"/>
      <c r="D307" s="472"/>
      <c r="E307" s="471"/>
      <c r="F307" s="471"/>
      <c r="G307" s="327"/>
      <c r="H307" s="327"/>
      <c r="I307" s="327"/>
      <c r="J307" s="327"/>
      <c r="K307" s="327"/>
      <c r="L307" s="327"/>
      <c r="M307" s="327"/>
      <c r="N307" s="327"/>
      <c r="O307" s="327"/>
      <c r="P307" s="327"/>
      <c r="Q307" s="327"/>
      <c r="R307" s="327"/>
      <c r="S307" s="327"/>
      <c r="T307" s="327"/>
      <c r="U307" s="327"/>
      <c r="V307" s="327"/>
      <c r="W307" s="327"/>
      <c r="X307" s="327"/>
      <c r="Y307" s="327"/>
      <c r="Z307" s="327"/>
      <c r="AA307" s="327"/>
      <c r="AB307" s="327"/>
      <c r="AC307" s="327"/>
      <c r="AD307" s="327"/>
      <c r="AE307" s="327"/>
      <c r="AF307" s="327"/>
      <c r="AG307" s="327"/>
      <c r="AH307" s="327"/>
      <c r="AI307" s="327"/>
      <c r="AJ307" s="327"/>
      <c r="AK307" s="327"/>
      <c r="AL307" s="327"/>
      <c r="AM307" s="327"/>
      <c r="AN307" s="327"/>
      <c r="AO307" s="327"/>
      <c r="AP307" s="327"/>
      <c r="AQ307" s="327"/>
    </row>
    <row r="308" spans="1:43" x14ac:dyDescent="0.25">
      <c r="A308" s="469"/>
      <c r="B308" s="469"/>
      <c r="C308" s="484"/>
      <c r="D308" s="472"/>
      <c r="E308" s="471"/>
      <c r="F308" s="471"/>
      <c r="G308" s="327"/>
      <c r="H308" s="327"/>
      <c r="I308" s="327"/>
      <c r="J308" s="327"/>
      <c r="K308" s="327"/>
      <c r="L308" s="327"/>
      <c r="M308" s="327"/>
      <c r="N308" s="327"/>
      <c r="O308" s="327"/>
      <c r="P308" s="327"/>
      <c r="Q308" s="327"/>
      <c r="R308" s="327"/>
      <c r="S308" s="327"/>
      <c r="T308" s="327"/>
      <c r="U308" s="327"/>
      <c r="V308" s="327"/>
      <c r="W308" s="327"/>
      <c r="X308" s="327"/>
      <c r="Y308" s="327"/>
      <c r="Z308" s="327"/>
      <c r="AA308" s="327"/>
      <c r="AB308" s="327"/>
      <c r="AC308" s="327"/>
      <c r="AD308" s="327"/>
      <c r="AE308" s="327"/>
      <c r="AF308" s="327"/>
      <c r="AG308" s="327"/>
      <c r="AH308" s="327"/>
      <c r="AI308" s="327"/>
      <c r="AJ308" s="327"/>
      <c r="AK308" s="327"/>
      <c r="AL308" s="327"/>
      <c r="AM308" s="327"/>
      <c r="AN308" s="327"/>
      <c r="AO308" s="327"/>
      <c r="AP308" s="327"/>
      <c r="AQ308" s="327"/>
    </row>
    <row r="309" spans="1:43" x14ac:dyDescent="0.25">
      <c r="A309" s="469"/>
      <c r="B309" s="469"/>
      <c r="C309" s="484"/>
      <c r="D309" s="472"/>
      <c r="E309" s="471"/>
      <c r="F309" s="471"/>
      <c r="G309" s="327"/>
      <c r="H309" s="327"/>
      <c r="I309" s="327"/>
      <c r="J309" s="327"/>
      <c r="K309" s="327"/>
      <c r="L309" s="327"/>
      <c r="M309" s="327"/>
      <c r="N309" s="327"/>
      <c r="O309" s="327"/>
      <c r="P309" s="327"/>
      <c r="Q309" s="327"/>
      <c r="R309" s="327"/>
      <c r="S309" s="327"/>
      <c r="T309" s="327"/>
      <c r="U309" s="327"/>
      <c r="V309" s="327"/>
      <c r="W309" s="327"/>
      <c r="X309" s="327"/>
      <c r="Y309" s="327"/>
      <c r="Z309" s="327"/>
      <c r="AA309" s="327"/>
      <c r="AB309" s="327"/>
      <c r="AC309" s="327"/>
      <c r="AD309" s="327"/>
      <c r="AE309" s="327"/>
      <c r="AF309" s="327"/>
      <c r="AG309" s="327"/>
      <c r="AH309" s="327"/>
      <c r="AI309" s="327"/>
      <c r="AJ309" s="327"/>
      <c r="AK309" s="327"/>
      <c r="AL309" s="327"/>
      <c r="AM309" s="327"/>
      <c r="AN309" s="327"/>
      <c r="AO309" s="327"/>
      <c r="AP309" s="327"/>
      <c r="AQ309" s="327"/>
    </row>
    <row r="310" spans="1:43" x14ac:dyDescent="0.25">
      <c r="A310" s="469"/>
      <c r="B310" s="469"/>
      <c r="C310" s="484"/>
      <c r="D310" s="472"/>
      <c r="E310" s="471"/>
      <c r="F310" s="471"/>
      <c r="G310" s="327"/>
      <c r="H310" s="327"/>
      <c r="I310" s="327"/>
      <c r="J310" s="327"/>
      <c r="K310" s="327"/>
      <c r="L310" s="327"/>
      <c r="M310" s="327"/>
      <c r="N310" s="327"/>
      <c r="O310" s="327"/>
      <c r="P310" s="327"/>
      <c r="Q310" s="327"/>
      <c r="R310" s="327"/>
      <c r="S310" s="327"/>
      <c r="T310" s="327"/>
      <c r="U310" s="327"/>
      <c r="V310" s="327"/>
      <c r="W310" s="327"/>
      <c r="X310" s="327"/>
      <c r="Y310" s="327"/>
      <c r="Z310" s="327"/>
      <c r="AA310" s="327"/>
      <c r="AB310" s="327"/>
      <c r="AC310" s="327"/>
      <c r="AD310" s="327"/>
      <c r="AE310" s="327"/>
      <c r="AF310" s="327"/>
      <c r="AG310" s="327"/>
      <c r="AH310" s="327"/>
      <c r="AI310" s="327"/>
      <c r="AJ310" s="327"/>
      <c r="AK310" s="327"/>
      <c r="AL310" s="327"/>
      <c r="AM310" s="327"/>
      <c r="AN310" s="327"/>
      <c r="AO310" s="327"/>
      <c r="AP310" s="327"/>
      <c r="AQ310" s="327"/>
    </row>
    <row r="311" spans="1:43" x14ac:dyDescent="0.25">
      <c r="A311" s="469"/>
      <c r="B311" s="469"/>
      <c r="C311" s="484"/>
      <c r="D311" s="472"/>
      <c r="E311" s="471"/>
      <c r="F311" s="471"/>
      <c r="G311" s="327"/>
      <c r="H311" s="327"/>
      <c r="I311" s="327"/>
      <c r="J311" s="327"/>
      <c r="K311" s="327"/>
      <c r="L311" s="327"/>
      <c r="M311" s="327"/>
      <c r="N311" s="327"/>
      <c r="O311" s="327"/>
      <c r="P311" s="327"/>
      <c r="Q311" s="327"/>
      <c r="R311" s="327"/>
      <c r="S311" s="327"/>
      <c r="T311" s="327"/>
      <c r="U311" s="327"/>
      <c r="V311" s="327"/>
      <c r="W311" s="327"/>
      <c r="X311" s="327"/>
      <c r="Y311" s="327"/>
      <c r="Z311" s="327"/>
      <c r="AA311" s="327"/>
      <c r="AB311" s="327"/>
      <c r="AC311" s="327"/>
      <c r="AD311" s="327"/>
      <c r="AE311" s="327"/>
      <c r="AF311" s="327"/>
      <c r="AG311" s="327"/>
      <c r="AH311" s="327"/>
      <c r="AI311" s="327"/>
      <c r="AJ311" s="327"/>
      <c r="AK311" s="327"/>
      <c r="AL311" s="327"/>
      <c r="AM311" s="327"/>
      <c r="AN311" s="327"/>
      <c r="AO311" s="327"/>
      <c r="AP311" s="327"/>
      <c r="AQ311" s="327"/>
    </row>
    <row r="312" spans="1:43" x14ac:dyDescent="0.25">
      <c r="A312" s="469"/>
      <c r="B312" s="469"/>
      <c r="C312" s="484"/>
      <c r="D312" s="472"/>
      <c r="E312" s="471"/>
      <c r="F312" s="471"/>
      <c r="G312" s="327"/>
      <c r="H312" s="327"/>
      <c r="I312" s="327"/>
      <c r="J312" s="327"/>
      <c r="K312" s="327"/>
      <c r="L312" s="327"/>
      <c r="M312" s="327"/>
      <c r="N312" s="327"/>
      <c r="O312" s="327"/>
      <c r="P312" s="327"/>
      <c r="Q312" s="327"/>
      <c r="R312" s="327"/>
      <c r="S312" s="327"/>
      <c r="T312" s="327"/>
      <c r="U312" s="327"/>
      <c r="V312" s="327"/>
      <c r="W312" s="327"/>
      <c r="X312" s="327"/>
      <c r="Y312" s="327"/>
      <c r="Z312" s="327"/>
      <c r="AA312" s="327"/>
      <c r="AB312" s="327"/>
      <c r="AC312" s="327"/>
      <c r="AD312" s="327"/>
      <c r="AE312" s="327"/>
      <c r="AF312" s="327"/>
      <c r="AG312" s="327"/>
      <c r="AH312" s="327"/>
      <c r="AI312" s="327"/>
      <c r="AJ312" s="327"/>
      <c r="AK312" s="327"/>
      <c r="AL312" s="327"/>
      <c r="AM312" s="327"/>
      <c r="AN312" s="327"/>
      <c r="AO312" s="327"/>
      <c r="AP312" s="327"/>
      <c r="AQ312" s="327"/>
    </row>
    <row r="313" spans="1:43" x14ac:dyDescent="0.25">
      <c r="A313" s="469"/>
      <c r="B313" s="469"/>
      <c r="C313" s="484"/>
      <c r="D313" s="472"/>
      <c r="E313" s="471"/>
      <c r="F313" s="471"/>
      <c r="G313" s="327"/>
      <c r="H313" s="327"/>
      <c r="I313" s="327"/>
      <c r="J313" s="327"/>
      <c r="K313" s="327"/>
      <c r="L313" s="327"/>
      <c r="M313" s="327"/>
      <c r="N313" s="327"/>
      <c r="O313" s="327"/>
      <c r="P313" s="327"/>
      <c r="Q313" s="327"/>
      <c r="R313" s="327"/>
      <c r="S313" s="327"/>
      <c r="T313" s="327"/>
      <c r="U313" s="327"/>
      <c r="V313" s="327"/>
      <c r="W313" s="327"/>
      <c r="X313" s="327"/>
      <c r="Y313" s="327"/>
      <c r="Z313" s="327"/>
      <c r="AA313" s="327"/>
      <c r="AB313" s="327"/>
      <c r="AC313" s="327"/>
      <c r="AD313" s="327"/>
      <c r="AE313" s="327"/>
      <c r="AF313" s="327"/>
      <c r="AG313" s="327"/>
      <c r="AH313" s="327"/>
      <c r="AI313" s="327"/>
      <c r="AJ313" s="327"/>
      <c r="AK313" s="327"/>
      <c r="AL313" s="327"/>
      <c r="AM313" s="327"/>
      <c r="AN313" s="327"/>
      <c r="AO313" s="327"/>
      <c r="AP313" s="327"/>
      <c r="AQ313" s="327"/>
    </row>
    <row r="314" spans="1:43" x14ac:dyDescent="0.25">
      <c r="A314" s="469"/>
      <c r="B314" s="469"/>
      <c r="C314" s="484"/>
      <c r="D314" s="472"/>
      <c r="E314" s="471"/>
      <c r="F314" s="471"/>
      <c r="G314" s="327"/>
      <c r="H314" s="327"/>
      <c r="I314" s="327"/>
      <c r="J314" s="327"/>
      <c r="K314" s="327"/>
      <c r="L314" s="327"/>
      <c r="M314" s="327"/>
      <c r="N314" s="327"/>
      <c r="O314" s="327"/>
      <c r="P314" s="327"/>
      <c r="Q314" s="327"/>
      <c r="R314" s="327"/>
      <c r="S314" s="327"/>
      <c r="T314" s="327"/>
      <c r="U314" s="327"/>
      <c r="V314" s="327"/>
      <c r="W314" s="327"/>
      <c r="X314" s="327"/>
      <c r="Y314" s="327"/>
      <c r="Z314" s="327"/>
      <c r="AA314" s="327"/>
      <c r="AB314" s="327"/>
      <c r="AC314" s="327"/>
      <c r="AD314" s="327"/>
      <c r="AE314" s="327"/>
      <c r="AF314" s="327"/>
      <c r="AG314" s="327"/>
      <c r="AH314" s="327"/>
      <c r="AI314" s="327"/>
      <c r="AJ314" s="327"/>
      <c r="AK314" s="327"/>
      <c r="AL314" s="327"/>
      <c r="AM314" s="327"/>
      <c r="AN314" s="327"/>
      <c r="AO314" s="327"/>
      <c r="AP314" s="327"/>
      <c r="AQ314" s="327"/>
    </row>
    <row r="315" spans="1:43" x14ac:dyDescent="0.25">
      <c r="A315" s="469"/>
      <c r="B315" s="469"/>
      <c r="C315" s="484"/>
      <c r="D315" s="472"/>
      <c r="E315" s="471"/>
      <c r="F315" s="471"/>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row>
    <row r="316" spans="1:43" x14ac:dyDescent="0.25">
      <c r="A316" s="469"/>
      <c r="B316" s="469"/>
      <c r="C316" s="484"/>
      <c r="D316" s="472"/>
      <c r="E316" s="471"/>
      <c r="F316" s="471"/>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row>
    <row r="317" spans="1:43" x14ac:dyDescent="0.25">
      <c r="A317" s="469"/>
      <c r="B317" s="469"/>
      <c r="C317" s="484"/>
      <c r="D317" s="472"/>
      <c r="E317" s="471"/>
      <c r="F317" s="471"/>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row>
    <row r="318" spans="1:43" x14ac:dyDescent="0.25">
      <c r="A318" s="469"/>
      <c r="B318" s="469"/>
      <c r="C318" s="484"/>
      <c r="D318" s="472"/>
      <c r="E318" s="471"/>
      <c r="F318" s="471"/>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row>
    <row r="319" spans="1:43" x14ac:dyDescent="0.25">
      <c r="A319" s="469"/>
      <c r="B319" s="469"/>
      <c r="C319" s="484"/>
      <c r="D319" s="472"/>
      <c r="E319" s="471"/>
      <c r="F319" s="471"/>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row>
    <row r="320" spans="1:43" x14ac:dyDescent="0.25">
      <c r="A320" s="469"/>
      <c r="B320" s="469"/>
      <c r="C320" s="484"/>
      <c r="D320" s="472"/>
      <c r="E320" s="471"/>
      <c r="F320" s="471"/>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row>
    <row r="321" spans="1:43" x14ac:dyDescent="0.25">
      <c r="A321" s="469"/>
      <c r="B321" s="469"/>
      <c r="C321" s="484"/>
      <c r="D321" s="472"/>
      <c r="E321" s="471"/>
      <c r="F321" s="471"/>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row>
    <row r="322" spans="1:43" x14ac:dyDescent="0.25">
      <c r="A322" s="469"/>
      <c r="B322" s="469"/>
      <c r="C322" s="484"/>
      <c r="D322" s="472"/>
      <c r="E322" s="471"/>
      <c r="F322" s="471"/>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row>
    <row r="323" spans="1:43" x14ac:dyDescent="0.25">
      <c r="A323" s="469"/>
      <c r="B323" s="469"/>
      <c r="C323" s="484"/>
      <c r="D323" s="472"/>
      <c r="E323" s="471"/>
      <c r="F323" s="471"/>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row>
    <row r="324" spans="1:43" x14ac:dyDescent="0.25">
      <c r="A324" s="469"/>
      <c r="B324" s="469"/>
      <c r="C324" s="484"/>
      <c r="D324" s="472"/>
      <c r="E324" s="471"/>
      <c r="F324" s="471"/>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row>
    <row r="325" spans="1:43" x14ac:dyDescent="0.25">
      <c r="A325" s="469"/>
      <c r="B325" s="469"/>
      <c r="C325" s="484"/>
      <c r="D325" s="472"/>
      <c r="E325" s="471"/>
      <c r="F325" s="471"/>
      <c r="G325" s="327"/>
      <c r="H325" s="327"/>
      <c r="I325" s="327"/>
      <c r="J325" s="327"/>
      <c r="K325" s="327"/>
      <c r="L325" s="327"/>
      <c r="M325" s="327"/>
      <c r="N325" s="327"/>
      <c r="O325" s="327"/>
      <c r="P325" s="327"/>
      <c r="Q325" s="327"/>
      <c r="R325" s="327"/>
      <c r="S325" s="327"/>
      <c r="T325" s="327"/>
      <c r="U325" s="327"/>
      <c r="V325" s="327"/>
      <c r="W325" s="327"/>
      <c r="X325" s="327"/>
      <c r="Y325" s="327"/>
      <c r="Z325" s="327"/>
      <c r="AA325" s="327"/>
      <c r="AB325" s="327"/>
      <c r="AC325" s="327"/>
      <c r="AD325" s="327"/>
      <c r="AE325" s="327"/>
      <c r="AF325" s="327"/>
      <c r="AG325" s="327"/>
      <c r="AH325" s="327"/>
      <c r="AI325" s="327"/>
      <c r="AJ325" s="327"/>
      <c r="AK325" s="327"/>
      <c r="AL325" s="327"/>
      <c r="AM325" s="327"/>
      <c r="AN325" s="327"/>
      <c r="AO325" s="327"/>
      <c r="AP325" s="327"/>
      <c r="AQ325" s="327"/>
    </row>
    <row r="326" spans="1:43" x14ac:dyDescent="0.25">
      <c r="A326" s="469"/>
      <c r="B326" s="469"/>
      <c r="C326" s="484"/>
      <c r="D326" s="472"/>
      <c r="E326" s="471"/>
      <c r="F326" s="471"/>
      <c r="G326" s="327"/>
      <c r="H326" s="327"/>
      <c r="I326" s="327"/>
      <c r="J326" s="327"/>
      <c r="K326" s="327"/>
      <c r="L326" s="327"/>
      <c r="M326" s="327"/>
      <c r="N326" s="327"/>
      <c r="O326" s="327"/>
      <c r="P326" s="327"/>
      <c r="Q326" s="327"/>
      <c r="R326" s="327"/>
      <c r="S326" s="327"/>
      <c r="T326" s="327"/>
      <c r="U326" s="327"/>
      <c r="V326" s="327"/>
      <c r="W326" s="327"/>
      <c r="X326" s="327"/>
      <c r="Y326" s="327"/>
      <c r="Z326" s="327"/>
      <c r="AA326" s="327"/>
      <c r="AB326" s="327"/>
      <c r="AC326" s="327"/>
      <c r="AD326" s="327"/>
      <c r="AE326" s="327"/>
      <c r="AF326" s="327"/>
      <c r="AG326" s="327"/>
      <c r="AH326" s="327"/>
      <c r="AI326" s="327"/>
      <c r="AJ326" s="327"/>
      <c r="AK326" s="327"/>
      <c r="AL326" s="327"/>
      <c r="AM326" s="327"/>
      <c r="AN326" s="327"/>
      <c r="AO326" s="327"/>
      <c r="AP326" s="327"/>
      <c r="AQ326" s="327"/>
    </row>
    <row r="327" spans="1:43" x14ac:dyDescent="0.25">
      <c r="A327" s="469"/>
      <c r="B327" s="469"/>
      <c r="C327" s="484"/>
      <c r="D327" s="472"/>
      <c r="E327" s="471"/>
      <c r="F327" s="471"/>
      <c r="G327" s="327"/>
      <c r="H327" s="327"/>
      <c r="I327" s="327"/>
      <c r="J327" s="327"/>
      <c r="K327" s="327"/>
      <c r="L327" s="327"/>
      <c r="M327" s="327"/>
      <c r="N327" s="327"/>
      <c r="O327" s="327"/>
      <c r="P327" s="327"/>
      <c r="Q327" s="327"/>
      <c r="R327" s="327"/>
      <c r="S327" s="327"/>
      <c r="T327" s="327"/>
      <c r="U327" s="327"/>
      <c r="V327" s="327"/>
      <c r="W327" s="327"/>
      <c r="X327" s="327"/>
      <c r="Y327" s="327"/>
      <c r="Z327" s="327"/>
      <c r="AA327" s="327"/>
      <c r="AB327" s="327"/>
      <c r="AC327" s="327"/>
      <c r="AD327" s="327"/>
      <c r="AE327" s="327"/>
      <c r="AF327" s="327"/>
      <c r="AG327" s="327"/>
      <c r="AH327" s="327"/>
      <c r="AI327" s="327"/>
      <c r="AJ327" s="327"/>
      <c r="AK327" s="327"/>
      <c r="AL327" s="327"/>
      <c r="AM327" s="327"/>
      <c r="AN327" s="327"/>
      <c r="AO327" s="327"/>
      <c r="AP327" s="327"/>
      <c r="AQ327" s="327"/>
    </row>
    <row r="328" spans="1:43" x14ac:dyDescent="0.25">
      <c r="A328" s="469"/>
      <c r="B328" s="469"/>
      <c r="C328" s="484"/>
      <c r="D328" s="472"/>
      <c r="E328" s="471"/>
      <c r="F328" s="471"/>
      <c r="G328" s="327"/>
      <c r="H328" s="327"/>
      <c r="I328" s="327"/>
      <c r="J328" s="327"/>
      <c r="K328" s="327"/>
      <c r="L328" s="327"/>
      <c r="M328" s="327"/>
      <c r="N328" s="327"/>
      <c r="O328" s="327"/>
      <c r="P328" s="327"/>
      <c r="Q328" s="327"/>
      <c r="R328" s="327"/>
      <c r="S328" s="327"/>
      <c r="T328" s="327"/>
      <c r="U328" s="327"/>
      <c r="V328" s="327"/>
      <c r="W328" s="327"/>
      <c r="X328" s="327"/>
      <c r="Y328" s="327"/>
      <c r="Z328" s="327"/>
      <c r="AA328" s="327"/>
      <c r="AB328" s="327"/>
      <c r="AC328" s="327"/>
      <c r="AD328" s="327"/>
      <c r="AE328" s="327"/>
      <c r="AF328" s="327"/>
      <c r="AG328" s="327"/>
      <c r="AH328" s="327"/>
      <c r="AI328" s="327"/>
      <c r="AJ328" s="327"/>
      <c r="AK328" s="327"/>
      <c r="AL328" s="327"/>
      <c r="AM328" s="327"/>
      <c r="AN328" s="327"/>
      <c r="AO328" s="327"/>
      <c r="AP328" s="327"/>
      <c r="AQ328" s="327"/>
    </row>
    <row r="329" spans="1:43" x14ac:dyDescent="0.25">
      <c r="A329" s="469"/>
      <c r="B329" s="469"/>
      <c r="C329" s="484"/>
      <c r="D329" s="472"/>
      <c r="E329" s="471"/>
      <c r="F329" s="471"/>
      <c r="G329" s="327"/>
      <c r="H329" s="327"/>
      <c r="I329" s="327"/>
      <c r="J329" s="327"/>
      <c r="K329" s="327"/>
      <c r="L329" s="327"/>
      <c r="M329" s="327"/>
      <c r="N329" s="327"/>
      <c r="O329" s="327"/>
      <c r="P329" s="327"/>
      <c r="Q329" s="327"/>
      <c r="R329" s="327"/>
      <c r="S329" s="327"/>
      <c r="T329" s="327"/>
      <c r="U329" s="327"/>
      <c r="V329" s="327"/>
      <c r="W329" s="327"/>
      <c r="X329" s="327"/>
      <c r="Y329" s="327"/>
      <c r="Z329" s="327"/>
      <c r="AA329" s="327"/>
      <c r="AB329" s="327"/>
      <c r="AC329" s="327"/>
      <c r="AD329" s="327"/>
      <c r="AE329" s="327"/>
      <c r="AF329" s="327"/>
      <c r="AG329" s="327"/>
      <c r="AH329" s="327"/>
      <c r="AI329" s="327"/>
      <c r="AJ329" s="327"/>
      <c r="AK329" s="327"/>
      <c r="AL329" s="327"/>
      <c r="AM329" s="327"/>
      <c r="AN329" s="327"/>
      <c r="AO329" s="327"/>
      <c r="AP329" s="327"/>
      <c r="AQ329" s="327"/>
    </row>
    <row r="330" spans="1:43" x14ac:dyDescent="0.25">
      <c r="A330" s="469"/>
      <c r="B330" s="469"/>
      <c r="C330" s="484"/>
      <c r="D330" s="472"/>
      <c r="E330" s="471"/>
      <c r="F330" s="471"/>
      <c r="G330" s="327"/>
      <c r="H330" s="327"/>
      <c r="I330" s="327"/>
      <c r="J330" s="327"/>
      <c r="K330" s="327"/>
      <c r="L330" s="327"/>
      <c r="M330" s="327"/>
      <c r="N330" s="327"/>
      <c r="O330" s="327"/>
      <c r="P330" s="327"/>
      <c r="Q330" s="327"/>
      <c r="R330" s="327"/>
      <c r="S330" s="327"/>
      <c r="T330" s="327"/>
      <c r="U330" s="327"/>
      <c r="V330" s="327"/>
      <c r="W330" s="327"/>
      <c r="X330" s="327"/>
      <c r="Y330" s="327"/>
      <c r="Z330" s="327"/>
      <c r="AA330" s="327"/>
      <c r="AB330" s="327"/>
      <c r="AC330" s="327"/>
      <c r="AD330" s="327"/>
      <c r="AE330" s="327"/>
      <c r="AF330" s="327"/>
      <c r="AG330" s="327"/>
      <c r="AH330" s="327"/>
      <c r="AI330" s="327"/>
      <c r="AJ330" s="327"/>
      <c r="AK330" s="327"/>
      <c r="AL330" s="327"/>
      <c r="AM330" s="327"/>
      <c r="AN330" s="327"/>
      <c r="AO330" s="327"/>
      <c r="AP330" s="327"/>
      <c r="AQ330" s="327"/>
    </row>
    <row r="331" spans="1:43" x14ac:dyDescent="0.25">
      <c r="A331" s="469"/>
      <c r="B331" s="469"/>
      <c r="C331" s="484"/>
      <c r="D331" s="472"/>
      <c r="E331" s="471"/>
      <c r="F331" s="471"/>
      <c r="G331" s="327"/>
      <c r="H331" s="327"/>
      <c r="I331" s="327"/>
      <c r="J331" s="327"/>
      <c r="K331" s="327"/>
      <c r="L331" s="327"/>
      <c r="M331" s="327"/>
      <c r="N331" s="327"/>
      <c r="O331" s="327"/>
      <c r="P331" s="327"/>
      <c r="Q331" s="327"/>
      <c r="R331" s="327"/>
      <c r="S331" s="327"/>
      <c r="T331" s="327"/>
      <c r="U331" s="327"/>
      <c r="V331" s="327"/>
      <c r="W331" s="327"/>
      <c r="X331" s="327"/>
      <c r="Y331" s="327"/>
      <c r="Z331" s="327"/>
      <c r="AA331" s="327"/>
      <c r="AB331" s="327"/>
      <c r="AC331" s="327"/>
      <c r="AD331" s="327"/>
      <c r="AE331" s="327"/>
      <c r="AF331" s="327"/>
      <c r="AG331" s="327"/>
      <c r="AH331" s="327"/>
      <c r="AI331" s="327"/>
      <c r="AJ331" s="327"/>
      <c r="AK331" s="327"/>
      <c r="AL331" s="327"/>
      <c r="AM331" s="327"/>
      <c r="AN331" s="327"/>
      <c r="AO331" s="327"/>
      <c r="AP331" s="327"/>
      <c r="AQ331" s="327"/>
    </row>
    <row r="332" spans="1:43" x14ac:dyDescent="0.25">
      <c r="A332" s="469"/>
      <c r="B332" s="469"/>
      <c r="C332" s="484"/>
      <c r="D332" s="472"/>
      <c r="E332" s="471"/>
      <c r="F332" s="471"/>
      <c r="G332" s="327"/>
      <c r="H332" s="327"/>
      <c r="I332" s="327"/>
      <c r="J332" s="327"/>
      <c r="K332" s="327"/>
      <c r="L332" s="327"/>
      <c r="M332" s="327"/>
      <c r="N332" s="327"/>
      <c r="O332" s="327"/>
      <c r="P332" s="327"/>
      <c r="Q332" s="327"/>
      <c r="R332" s="327"/>
      <c r="S332" s="327"/>
      <c r="T332" s="327"/>
      <c r="U332" s="327"/>
      <c r="V332" s="327"/>
      <c r="W332" s="327"/>
      <c r="X332" s="327"/>
      <c r="Y332" s="327"/>
      <c r="Z332" s="327"/>
      <c r="AA332" s="327"/>
      <c r="AB332" s="327"/>
      <c r="AC332" s="327"/>
      <c r="AD332" s="327"/>
      <c r="AE332" s="327"/>
      <c r="AF332" s="327"/>
      <c r="AG332" s="327"/>
      <c r="AH332" s="327"/>
      <c r="AI332" s="327"/>
      <c r="AJ332" s="327"/>
      <c r="AK332" s="327"/>
      <c r="AL332" s="327"/>
      <c r="AM332" s="327"/>
      <c r="AN332" s="327"/>
      <c r="AO332" s="327"/>
      <c r="AP332" s="327"/>
      <c r="AQ332" s="327"/>
    </row>
    <row r="333" spans="1:43" x14ac:dyDescent="0.25">
      <c r="A333" s="469"/>
      <c r="B333" s="469"/>
      <c r="C333" s="484"/>
      <c r="D333" s="472"/>
      <c r="E333" s="471"/>
      <c r="F333" s="471"/>
      <c r="G333" s="327"/>
      <c r="H333" s="327"/>
      <c r="I333" s="327"/>
      <c r="J333" s="327"/>
      <c r="K333" s="327"/>
      <c r="L333" s="327"/>
      <c r="M333" s="327"/>
      <c r="N333" s="327"/>
      <c r="O333" s="327"/>
      <c r="P333" s="327"/>
      <c r="Q333" s="327"/>
      <c r="R333" s="327"/>
      <c r="S333" s="327"/>
      <c r="T333" s="327"/>
      <c r="U333" s="327"/>
      <c r="V333" s="327"/>
      <c r="W333" s="327"/>
      <c r="X333" s="327"/>
      <c r="Y333" s="327"/>
      <c r="Z333" s="327"/>
      <c r="AA333" s="327"/>
      <c r="AB333" s="327"/>
      <c r="AC333" s="327"/>
      <c r="AD333" s="327"/>
      <c r="AE333" s="327"/>
      <c r="AF333" s="327"/>
      <c r="AG333" s="327"/>
      <c r="AH333" s="327"/>
      <c r="AI333" s="327"/>
      <c r="AJ333" s="327"/>
      <c r="AK333" s="327"/>
      <c r="AL333" s="327"/>
      <c r="AM333" s="327"/>
      <c r="AN333" s="327"/>
      <c r="AO333" s="327"/>
      <c r="AP333" s="327"/>
      <c r="AQ333" s="327"/>
    </row>
    <row r="334" spans="1:43" x14ac:dyDescent="0.25">
      <c r="A334" s="469"/>
      <c r="B334" s="469"/>
      <c r="C334" s="484"/>
      <c r="D334" s="472"/>
      <c r="E334" s="471"/>
      <c r="F334" s="471"/>
      <c r="G334" s="327"/>
      <c r="H334" s="327"/>
      <c r="I334" s="327"/>
      <c r="J334" s="327"/>
      <c r="K334" s="327"/>
      <c r="L334" s="327"/>
      <c r="M334" s="327"/>
      <c r="N334" s="327"/>
      <c r="O334" s="327"/>
      <c r="P334" s="327"/>
      <c r="Q334" s="327"/>
      <c r="R334" s="327"/>
      <c r="S334" s="327"/>
      <c r="T334" s="327"/>
      <c r="U334" s="327"/>
      <c r="V334" s="327"/>
      <c r="W334" s="327"/>
      <c r="X334" s="327"/>
      <c r="Y334" s="327"/>
      <c r="Z334" s="327"/>
      <c r="AA334" s="327"/>
      <c r="AB334" s="327"/>
      <c r="AC334" s="327"/>
      <c r="AD334" s="327"/>
      <c r="AE334" s="327"/>
      <c r="AF334" s="327"/>
      <c r="AG334" s="327"/>
      <c r="AH334" s="327"/>
      <c r="AI334" s="327"/>
      <c r="AJ334" s="327"/>
      <c r="AK334" s="327"/>
      <c r="AL334" s="327"/>
      <c r="AM334" s="327"/>
      <c r="AN334" s="327"/>
      <c r="AO334" s="327"/>
      <c r="AP334" s="327"/>
      <c r="AQ334" s="327"/>
    </row>
    <row r="335" spans="1:43" x14ac:dyDescent="0.25">
      <c r="A335" s="469"/>
      <c r="B335" s="469"/>
      <c r="C335" s="484"/>
      <c r="D335" s="472"/>
      <c r="E335" s="471"/>
      <c r="F335" s="471"/>
      <c r="G335" s="327"/>
      <c r="H335" s="327"/>
      <c r="I335" s="327"/>
      <c r="J335" s="327"/>
      <c r="K335" s="327"/>
      <c r="L335" s="327"/>
      <c r="M335" s="327"/>
      <c r="N335" s="327"/>
      <c r="O335" s="327"/>
      <c r="P335" s="327"/>
      <c r="Q335" s="327"/>
      <c r="R335" s="327"/>
      <c r="S335" s="327"/>
      <c r="T335" s="327"/>
      <c r="U335" s="327"/>
      <c r="V335" s="327"/>
      <c r="W335" s="327"/>
      <c r="X335" s="327"/>
      <c r="Y335" s="327"/>
      <c r="Z335" s="327"/>
      <c r="AA335" s="327"/>
      <c r="AB335" s="327"/>
      <c r="AC335" s="327"/>
      <c r="AD335" s="327"/>
      <c r="AE335" s="327"/>
      <c r="AF335" s="327"/>
      <c r="AG335" s="327"/>
      <c r="AH335" s="327"/>
      <c r="AI335" s="327"/>
      <c r="AJ335" s="327"/>
      <c r="AK335" s="327"/>
      <c r="AL335" s="327"/>
      <c r="AM335" s="327"/>
      <c r="AN335" s="327"/>
      <c r="AO335" s="327"/>
      <c r="AP335" s="327"/>
      <c r="AQ335" s="327"/>
    </row>
    <row r="336" spans="1:43" x14ac:dyDescent="0.25">
      <c r="A336" s="469"/>
      <c r="B336" s="469"/>
      <c r="C336" s="484"/>
      <c r="D336" s="472"/>
      <c r="E336" s="471"/>
      <c r="F336" s="471"/>
      <c r="G336" s="327"/>
      <c r="H336" s="327"/>
      <c r="I336" s="327"/>
      <c r="J336" s="327"/>
      <c r="K336" s="327"/>
      <c r="L336" s="327"/>
      <c r="M336" s="327"/>
      <c r="N336" s="327"/>
      <c r="O336" s="327"/>
      <c r="P336" s="327"/>
      <c r="Q336" s="327"/>
      <c r="R336" s="327"/>
      <c r="S336" s="327"/>
      <c r="T336" s="327"/>
      <c r="U336" s="327"/>
      <c r="V336" s="327"/>
      <c r="W336" s="327"/>
      <c r="X336" s="327"/>
      <c r="Y336" s="327"/>
      <c r="Z336" s="327"/>
      <c r="AA336" s="327"/>
      <c r="AB336" s="327"/>
      <c r="AC336" s="327"/>
      <c r="AD336" s="327"/>
      <c r="AE336" s="327"/>
      <c r="AF336" s="327"/>
      <c r="AG336" s="327"/>
      <c r="AH336" s="327"/>
      <c r="AI336" s="327"/>
      <c r="AJ336" s="327"/>
      <c r="AK336" s="327"/>
      <c r="AL336" s="327"/>
      <c r="AM336" s="327"/>
      <c r="AN336" s="327"/>
      <c r="AO336" s="327"/>
      <c r="AP336" s="327"/>
      <c r="AQ336" s="327"/>
    </row>
    <row r="337" spans="1:43" x14ac:dyDescent="0.25">
      <c r="A337" s="469"/>
      <c r="B337" s="469"/>
      <c r="C337" s="484"/>
      <c r="D337" s="472"/>
      <c r="E337" s="471"/>
      <c r="F337" s="471"/>
      <c r="G337" s="327"/>
      <c r="H337" s="327"/>
      <c r="I337" s="327"/>
      <c r="J337" s="327"/>
      <c r="K337" s="327"/>
      <c r="L337" s="327"/>
      <c r="M337" s="327"/>
      <c r="N337" s="327"/>
      <c r="O337" s="327"/>
      <c r="P337" s="327"/>
      <c r="Q337" s="327"/>
      <c r="R337" s="327"/>
      <c r="S337" s="327"/>
      <c r="T337" s="327"/>
      <c r="U337" s="327"/>
      <c r="V337" s="327"/>
      <c r="W337" s="327"/>
      <c r="X337" s="327"/>
      <c r="Y337" s="327"/>
      <c r="Z337" s="327"/>
      <c r="AA337" s="327"/>
      <c r="AB337" s="327"/>
      <c r="AC337" s="327"/>
      <c r="AD337" s="327"/>
      <c r="AE337" s="327"/>
      <c r="AF337" s="327"/>
      <c r="AG337" s="327"/>
      <c r="AH337" s="327"/>
      <c r="AI337" s="327"/>
      <c r="AJ337" s="327"/>
      <c r="AK337" s="327"/>
      <c r="AL337" s="327"/>
      <c r="AM337" s="327"/>
      <c r="AN337" s="327"/>
      <c r="AO337" s="327"/>
      <c r="AP337" s="327"/>
      <c r="AQ337" s="327"/>
    </row>
    <row r="338" spans="1:43" x14ac:dyDescent="0.25">
      <c r="A338" s="469"/>
      <c r="B338" s="469"/>
      <c r="C338" s="484"/>
      <c r="D338" s="472"/>
      <c r="E338" s="471"/>
      <c r="F338" s="471"/>
      <c r="G338" s="327"/>
      <c r="H338" s="327"/>
      <c r="I338" s="327"/>
      <c r="J338" s="327"/>
      <c r="K338" s="327"/>
      <c r="L338" s="327"/>
      <c r="M338" s="327"/>
      <c r="N338" s="327"/>
      <c r="O338" s="327"/>
      <c r="P338" s="327"/>
      <c r="Q338" s="327"/>
      <c r="R338" s="327"/>
      <c r="S338" s="327"/>
      <c r="T338" s="327"/>
      <c r="U338" s="327"/>
      <c r="V338" s="327"/>
      <c r="W338" s="327"/>
      <c r="X338" s="327"/>
      <c r="Y338" s="327"/>
      <c r="Z338" s="327"/>
      <c r="AA338" s="327"/>
      <c r="AB338" s="327"/>
      <c r="AC338" s="327"/>
      <c r="AD338" s="327"/>
      <c r="AE338" s="327"/>
      <c r="AF338" s="327"/>
      <c r="AG338" s="327"/>
      <c r="AH338" s="327"/>
      <c r="AI338" s="327"/>
      <c r="AJ338" s="327"/>
      <c r="AK338" s="327"/>
      <c r="AL338" s="327"/>
      <c r="AM338" s="327"/>
      <c r="AN338" s="327"/>
      <c r="AO338" s="327"/>
      <c r="AP338" s="327"/>
      <c r="AQ338" s="327"/>
    </row>
    <row r="339" spans="1:43" x14ac:dyDescent="0.25">
      <c r="A339" s="469"/>
      <c r="B339" s="469"/>
      <c r="C339" s="484"/>
      <c r="D339" s="472"/>
      <c r="E339" s="471"/>
      <c r="F339" s="471"/>
      <c r="G339" s="327"/>
      <c r="H339" s="327"/>
      <c r="I339" s="327"/>
      <c r="J339" s="327"/>
      <c r="K339" s="327"/>
      <c r="L339" s="327"/>
      <c r="M339" s="327"/>
      <c r="N339" s="327"/>
      <c r="O339" s="327"/>
      <c r="P339" s="327"/>
      <c r="Q339" s="327"/>
      <c r="R339" s="327"/>
      <c r="S339" s="327"/>
      <c r="T339" s="327"/>
      <c r="U339" s="327"/>
      <c r="V339" s="327"/>
      <c r="W339" s="327"/>
      <c r="X339" s="327"/>
      <c r="Y339" s="327"/>
      <c r="Z339" s="327"/>
      <c r="AA339" s="327"/>
      <c r="AB339" s="327"/>
      <c r="AC339" s="327"/>
      <c r="AD339" s="327"/>
      <c r="AE339" s="327"/>
      <c r="AF339" s="327"/>
      <c r="AG339" s="327"/>
      <c r="AH339" s="327"/>
      <c r="AI339" s="327"/>
      <c r="AJ339" s="327"/>
      <c r="AK339" s="327"/>
      <c r="AL339" s="327"/>
      <c r="AM339" s="327"/>
      <c r="AN339" s="327"/>
      <c r="AO339" s="327"/>
      <c r="AP339" s="327"/>
      <c r="AQ339" s="327"/>
    </row>
    <row r="340" spans="1:43" x14ac:dyDescent="0.25">
      <c r="A340" s="469"/>
      <c r="B340" s="469"/>
      <c r="C340" s="484"/>
      <c r="D340" s="472"/>
      <c r="E340" s="471"/>
      <c r="F340" s="471"/>
      <c r="G340" s="327"/>
      <c r="H340" s="327"/>
      <c r="I340" s="327"/>
      <c r="J340" s="327"/>
      <c r="K340" s="327"/>
      <c r="L340" s="327"/>
      <c r="M340" s="327"/>
      <c r="N340" s="327"/>
      <c r="O340" s="327"/>
      <c r="P340" s="327"/>
      <c r="Q340" s="327"/>
      <c r="R340" s="327"/>
      <c r="S340" s="327"/>
      <c r="T340" s="327"/>
      <c r="U340" s="327"/>
      <c r="V340" s="327"/>
      <c r="W340" s="327"/>
      <c r="X340" s="327"/>
      <c r="Y340" s="327"/>
      <c r="Z340" s="327"/>
      <c r="AA340" s="327"/>
      <c r="AB340" s="327"/>
      <c r="AC340" s="327"/>
      <c r="AD340" s="327"/>
      <c r="AE340" s="327"/>
      <c r="AF340" s="327"/>
      <c r="AG340" s="327"/>
      <c r="AH340" s="327"/>
      <c r="AI340" s="327"/>
      <c r="AJ340" s="327"/>
      <c r="AK340" s="327"/>
      <c r="AL340" s="327"/>
      <c r="AM340" s="327"/>
      <c r="AN340" s="327"/>
      <c r="AO340" s="327"/>
      <c r="AP340" s="327"/>
      <c r="AQ340" s="327"/>
    </row>
    <row r="341" spans="1:43" x14ac:dyDescent="0.25">
      <c r="A341" s="469"/>
      <c r="B341" s="469"/>
      <c r="C341" s="484"/>
      <c r="D341" s="472"/>
      <c r="E341" s="471"/>
      <c r="F341" s="471"/>
      <c r="G341" s="327"/>
      <c r="H341" s="327"/>
      <c r="I341" s="327"/>
      <c r="J341" s="327"/>
      <c r="K341" s="327"/>
      <c r="L341" s="327"/>
      <c r="M341" s="327"/>
      <c r="N341" s="327"/>
      <c r="O341" s="327"/>
      <c r="P341" s="327"/>
      <c r="Q341" s="327"/>
      <c r="R341" s="327"/>
      <c r="S341" s="327"/>
      <c r="T341" s="327"/>
      <c r="U341" s="327"/>
      <c r="V341" s="327"/>
      <c r="W341" s="327"/>
      <c r="X341" s="327"/>
      <c r="Y341" s="327"/>
      <c r="Z341" s="327"/>
      <c r="AA341" s="327"/>
      <c r="AB341" s="327"/>
      <c r="AC341" s="327"/>
      <c r="AD341" s="327"/>
      <c r="AE341" s="327"/>
      <c r="AF341" s="327"/>
      <c r="AG341" s="327"/>
      <c r="AH341" s="327"/>
      <c r="AI341" s="327"/>
      <c r="AJ341" s="327"/>
      <c r="AK341" s="327"/>
      <c r="AL341" s="327"/>
      <c r="AM341" s="327"/>
      <c r="AN341" s="327"/>
      <c r="AO341" s="327"/>
      <c r="AP341" s="327"/>
      <c r="AQ341" s="327"/>
    </row>
    <row r="342" spans="1:43" x14ac:dyDescent="0.25">
      <c r="A342" s="469"/>
      <c r="B342" s="469"/>
      <c r="C342" s="484"/>
      <c r="D342" s="472"/>
      <c r="E342" s="471"/>
      <c r="F342" s="471"/>
      <c r="G342" s="327"/>
      <c r="H342" s="327"/>
      <c r="I342" s="327"/>
      <c r="J342" s="327"/>
      <c r="K342" s="327"/>
      <c r="L342" s="327"/>
      <c r="M342" s="327"/>
      <c r="N342" s="327"/>
      <c r="O342" s="327"/>
      <c r="P342" s="327"/>
      <c r="Q342" s="327"/>
      <c r="R342" s="327"/>
      <c r="S342" s="327"/>
      <c r="T342" s="327"/>
      <c r="U342" s="327"/>
      <c r="V342" s="327"/>
      <c r="W342" s="327"/>
      <c r="X342" s="327"/>
      <c r="Y342" s="327"/>
      <c r="Z342" s="327"/>
      <c r="AA342" s="327"/>
      <c r="AB342" s="327"/>
      <c r="AC342" s="327"/>
      <c r="AD342" s="327"/>
      <c r="AE342" s="327"/>
      <c r="AF342" s="327"/>
      <c r="AG342" s="327"/>
      <c r="AH342" s="327"/>
      <c r="AI342" s="327"/>
      <c r="AJ342" s="327"/>
      <c r="AK342" s="327"/>
      <c r="AL342" s="327"/>
      <c r="AM342" s="327"/>
      <c r="AN342" s="327"/>
      <c r="AO342" s="327"/>
      <c r="AP342" s="327"/>
      <c r="AQ342" s="327"/>
    </row>
    <row r="343" spans="1:43" x14ac:dyDescent="0.25">
      <c r="A343" s="469"/>
      <c r="B343" s="469"/>
      <c r="C343" s="484"/>
      <c r="D343" s="472"/>
      <c r="E343" s="471"/>
      <c r="F343" s="471"/>
      <c r="G343" s="327"/>
      <c r="H343" s="327"/>
      <c r="I343" s="327"/>
      <c r="J343" s="327"/>
      <c r="K343" s="327"/>
      <c r="L343" s="327"/>
      <c r="M343" s="327"/>
      <c r="N343" s="327"/>
      <c r="O343" s="327"/>
      <c r="P343" s="327"/>
      <c r="Q343" s="327"/>
      <c r="R343" s="327"/>
      <c r="S343" s="327"/>
      <c r="T343" s="327"/>
      <c r="U343" s="327"/>
      <c r="V343" s="327"/>
      <c r="W343" s="327"/>
      <c r="X343" s="327"/>
      <c r="Y343" s="327"/>
      <c r="Z343" s="327"/>
      <c r="AA343" s="327"/>
      <c r="AB343" s="327"/>
      <c r="AC343" s="327"/>
      <c r="AD343" s="327"/>
      <c r="AE343" s="327"/>
      <c r="AF343" s="327"/>
      <c r="AG343" s="327"/>
      <c r="AH343" s="327"/>
      <c r="AI343" s="327"/>
      <c r="AJ343" s="327"/>
      <c r="AK343" s="327"/>
      <c r="AL343" s="327"/>
      <c r="AM343" s="327"/>
      <c r="AN343" s="327"/>
      <c r="AO343" s="327"/>
      <c r="AP343" s="327"/>
      <c r="AQ343" s="327"/>
    </row>
    <row r="344" spans="1:43" x14ac:dyDescent="0.25">
      <c r="A344" s="469"/>
      <c r="B344" s="469"/>
      <c r="C344" s="484"/>
      <c r="D344" s="472"/>
      <c r="E344" s="471"/>
      <c r="F344" s="471"/>
      <c r="G344" s="327"/>
      <c r="H344" s="327"/>
      <c r="I344" s="327"/>
      <c r="J344" s="327"/>
      <c r="K344" s="327"/>
      <c r="L344" s="327"/>
      <c r="M344" s="327"/>
      <c r="N344" s="327"/>
      <c r="O344" s="327"/>
      <c r="P344" s="327"/>
      <c r="Q344" s="327"/>
      <c r="R344" s="327"/>
      <c r="S344" s="327"/>
      <c r="T344" s="327"/>
      <c r="U344" s="327"/>
      <c r="V344" s="327"/>
      <c r="W344" s="327"/>
      <c r="X344" s="327"/>
      <c r="Y344" s="327"/>
      <c r="Z344" s="327"/>
      <c r="AA344" s="327"/>
      <c r="AB344" s="327"/>
      <c r="AC344" s="327"/>
      <c r="AD344" s="327"/>
      <c r="AE344" s="327"/>
      <c r="AF344" s="327"/>
      <c r="AG344" s="327"/>
      <c r="AH344" s="327"/>
      <c r="AI344" s="327"/>
      <c r="AJ344" s="327"/>
      <c r="AK344" s="327"/>
      <c r="AL344" s="327"/>
      <c r="AM344" s="327"/>
      <c r="AN344" s="327"/>
      <c r="AO344" s="327"/>
      <c r="AP344" s="327"/>
      <c r="AQ344" s="327"/>
    </row>
    <row r="345" spans="1:43" x14ac:dyDescent="0.25">
      <c r="A345" s="469"/>
      <c r="B345" s="469"/>
      <c r="C345" s="484"/>
      <c r="D345" s="472"/>
      <c r="E345" s="471"/>
      <c r="F345" s="471"/>
      <c r="G345" s="327"/>
      <c r="H345" s="327"/>
      <c r="I345" s="327"/>
      <c r="J345" s="327"/>
      <c r="K345" s="327"/>
      <c r="L345" s="327"/>
      <c r="M345" s="327"/>
      <c r="N345" s="327"/>
      <c r="O345" s="327"/>
      <c r="P345" s="327"/>
      <c r="Q345" s="327"/>
      <c r="R345" s="327"/>
      <c r="S345" s="327"/>
      <c r="T345" s="327"/>
      <c r="U345" s="327"/>
      <c r="V345" s="327"/>
      <c r="W345" s="327"/>
      <c r="X345" s="327"/>
      <c r="Y345" s="327"/>
      <c r="Z345" s="327"/>
      <c r="AA345" s="327"/>
      <c r="AB345" s="327"/>
      <c r="AC345" s="327"/>
      <c r="AD345" s="327"/>
      <c r="AE345" s="327"/>
      <c r="AF345" s="327"/>
      <c r="AG345" s="327"/>
      <c r="AH345" s="327"/>
      <c r="AI345" s="327"/>
      <c r="AJ345" s="327"/>
      <c r="AK345" s="327"/>
      <c r="AL345" s="327"/>
      <c r="AM345" s="327"/>
      <c r="AN345" s="327"/>
      <c r="AO345" s="327"/>
      <c r="AP345" s="327"/>
      <c r="AQ345" s="327"/>
    </row>
    <row r="346" spans="1:43" x14ac:dyDescent="0.25">
      <c r="A346" s="469"/>
      <c r="B346" s="469"/>
      <c r="C346" s="484"/>
      <c r="D346" s="472"/>
      <c r="E346" s="471"/>
      <c r="F346" s="471"/>
      <c r="G346" s="327"/>
      <c r="H346" s="327"/>
      <c r="I346" s="327"/>
      <c r="J346" s="327"/>
      <c r="K346" s="327"/>
      <c r="L346" s="327"/>
      <c r="M346" s="327"/>
      <c r="N346" s="327"/>
      <c r="O346" s="327"/>
      <c r="P346" s="327"/>
      <c r="Q346" s="327"/>
      <c r="R346" s="327"/>
      <c r="S346" s="327"/>
      <c r="T346" s="327"/>
      <c r="U346" s="327"/>
      <c r="V346" s="327"/>
      <c r="W346" s="327"/>
      <c r="X346" s="327"/>
      <c r="Y346" s="327"/>
      <c r="Z346" s="327"/>
      <c r="AA346" s="327"/>
      <c r="AB346" s="327"/>
      <c r="AC346" s="327"/>
      <c r="AD346" s="327"/>
      <c r="AE346" s="327"/>
      <c r="AF346" s="327"/>
      <c r="AG346" s="327"/>
      <c r="AH346" s="327"/>
      <c r="AI346" s="327"/>
      <c r="AJ346" s="327"/>
      <c r="AK346" s="327"/>
      <c r="AL346" s="327"/>
      <c r="AM346" s="327"/>
      <c r="AN346" s="327"/>
      <c r="AO346" s="327"/>
      <c r="AP346" s="327"/>
      <c r="AQ346" s="327"/>
    </row>
    <row r="347" spans="1:43" x14ac:dyDescent="0.25">
      <c r="A347" s="469"/>
      <c r="B347" s="469"/>
      <c r="C347" s="484"/>
      <c r="D347" s="472"/>
      <c r="E347" s="471"/>
      <c r="F347" s="471"/>
      <c r="G347" s="327"/>
      <c r="H347" s="327"/>
      <c r="I347" s="327"/>
      <c r="J347" s="327"/>
      <c r="K347" s="327"/>
      <c r="L347" s="327"/>
      <c r="M347" s="327"/>
      <c r="N347" s="327"/>
      <c r="O347" s="327"/>
      <c r="P347" s="327"/>
      <c r="Q347" s="327"/>
      <c r="R347" s="327"/>
      <c r="S347" s="327"/>
      <c r="T347" s="327"/>
      <c r="U347" s="327"/>
      <c r="V347" s="327"/>
      <c r="W347" s="327"/>
      <c r="X347" s="327"/>
      <c r="Y347" s="327"/>
      <c r="Z347" s="327"/>
      <c r="AA347" s="327"/>
      <c r="AB347" s="327"/>
      <c r="AC347" s="327"/>
      <c r="AD347" s="327"/>
      <c r="AE347" s="327"/>
      <c r="AF347" s="327"/>
      <c r="AG347" s="327"/>
      <c r="AH347" s="327"/>
      <c r="AI347" s="327"/>
      <c r="AJ347" s="327"/>
      <c r="AK347" s="327"/>
      <c r="AL347" s="327"/>
      <c r="AM347" s="327"/>
      <c r="AN347" s="327"/>
      <c r="AO347" s="327"/>
      <c r="AP347" s="327"/>
      <c r="AQ347" s="327"/>
    </row>
    <row r="348" spans="1:43" x14ac:dyDescent="0.25">
      <c r="A348" s="469"/>
      <c r="B348" s="469"/>
      <c r="C348" s="484"/>
      <c r="D348" s="472"/>
      <c r="E348" s="471"/>
      <c r="F348" s="471"/>
      <c r="G348" s="327"/>
      <c r="H348" s="327"/>
      <c r="I348" s="327"/>
      <c r="J348" s="327"/>
      <c r="K348" s="327"/>
      <c r="L348" s="327"/>
      <c r="M348" s="327"/>
      <c r="N348" s="327"/>
      <c r="O348" s="327"/>
      <c r="P348" s="327"/>
      <c r="Q348" s="327"/>
      <c r="R348" s="327"/>
      <c r="S348" s="327"/>
      <c r="T348" s="327"/>
      <c r="U348" s="327"/>
      <c r="V348" s="327"/>
      <c r="W348" s="327"/>
      <c r="X348" s="327"/>
      <c r="Y348" s="327"/>
      <c r="Z348" s="327"/>
      <c r="AA348" s="327"/>
      <c r="AB348" s="327"/>
      <c r="AC348" s="327"/>
      <c r="AD348" s="327"/>
      <c r="AE348" s="327"/>
      <c r="AF348" s="327"/>
      <c r="AG348" s="327"/>
      <c r="AH348" s="327"/>
      <c r="AI348" s="327"/>
      <c r="AJ348" s="327"/>
      <c r="AK348" s="327"/>
      <c r="AL348" s="327"/>
      <c r="AM348" s="327"/>
      <c r="AN348" s="327"/>
      <c r="AO348" s="327"/>
      <c r="AP348" s="327"/>
      <c r="AQ348" s="327"/>
    </row>
    <row r="349" spans="1:43" x14ac:dyDescent="0.25">
      <c r="A349" s="469"/>
      <c r="B349" s="469"/>
      <c r="C349" s="484"/>
      <c r="D349" s="472"/>
      <c r="E349" s="471"/>
      <c r="F349" s="471"/>
      <c r="G349" s="327"/>
      <c r="H349" s="327"/>
      <c r="I349" s="327"/>
      <c r="J349" s="327"/>
      <c r="K349" s="327"/>
      <c r="L349" s="327"/>
      <c r="M349" s="327"/>
      <c r="N349" s="327"/>
      <c r="O349" s="327"/>
      <c r="P349" s="327"/>
      <c r="Q349" s="327"/>
      <c r="R349" s="327"/>
      <c r="S349" s="327"/>
      <c r="T349" s="327"/>
      <c r="U349" s="327"/>
      <c r="V349" s="327"/>
      <c r="W349" s="327"/>
      <c r="X349" s="327"/>
      <c r="Y349" s="327"/>
      <c r="Z349" s="327"/>
      <c r="AA349" s="327"/>
      <c r="AB349" s="327"/>
      <c r="AC349" s="327"/>
      <c r="AD349" s="327"/>
      <c r="AE349" s="327"/>
      <c r="AF349" s="327"/>
      <c r="AG349" s="327"/>
      <c r="AH349" s="327"/>
      <c r="AI349" s="327"/>
      <c r="AJ349" s="327"/>
      <c r="AK349" s="327"/>
      <c r="AL349" s="327"/>
      <c r="AM349" s="327"/>
      <c r="AN349" s="327"/>
      <c r="AO349" s="327"/>
      <c r="AP349" s="327"/>
      <c r="AQ349" s="327"/>
    </row>
    <row r="350" spans="1:43" x14ac:dyDescent="0.25">
      <c r="A350" s="469"/>
      <c r="B350" s="469"/>
      <c r="C350" s="484"/>
      <c r="D350" s="472"/>
      <c r="E350" s="471"/>
      <c r="F350" s="471"/>
      <c r="G350" s="327"/>
      <c r="H350" s="327"/>
      <c r="I350" s="327"/>
      <c r="J350" s="327"/>
      <c r="K350" s="327"/>
      <c r="L350" s="327"/>
      <c r="M350" s="327"/>
      <c r="N350" s="327"/>
      <c r="O350" s="327"/>
      <c r="P350" s="327"/>
      <c r="Q350" s="327"/>
      <c r="R350" s="327"/>
      <c r="S350" s="327"/>
      <c r="T350" s="327"/>
      <c r="U350" s="327"/>
      <c r="V350" s="327"/>
      <c r="W350" s="327"/>
      <c r="X350" s="327"/>
      <c r="Y350" s="327"/>
      <c r="Z350" s="327"/>
      <c r="AA350" s="327"/>
      <c r="AB350" s="327"/>
      <c r="AC350" s="327"/>
      <c r="AD350" s="327"/>
      <c r="AE350" s="327"/>
      <c r="AF350" s="327"/>
      <c r="AG350" s="327"/>
      <c r="AH350" s="327"/>
      <c r="AI350" s="327"/>
      <c r="AJ350" s="327"/>
      <c r="AK350" s="327"/>
      <c r="AL350" s="327"/>
      <c r="AM350" s="327"/>
      <c r="AN350" s="327"/>
      <c r="AO350" s="327"/>
      <c r="AP350" s="327"/>
      <c r="AQ350" s="327"/>
    </row>
    <row r="351" spans="1:43" x14ac:dyDescent="0.25">
      <c r="A351" s="469"/>
      <c r="B351" s="469"/>
      <c r="C351" s="484"/>
      <c r="D351" s="472"/>
      <c r="E351" s="471"/>
      <c r="F351" s="471"/>
      <c r="G351" s="327"/>
      <c r="H351" s="327"/>
      <c r="I351" s="327"/>
      <c r="J351" s="327"/>
      <c r="K351" s="327"/>
      <c r="L351" s="327"/>
      <c r="M351" s="327"/>
      <c r="N351" s="327"/>
      <c r="O351" s="327"/>
      <c r="P351" s="327"/>
      <c r="Q351" s="327"/>
      <c r="R351" s="327"/>
      <c r="S351" s="327"/>
      <c r="T351" s="327"/>
      <c r="U351" s="327"/>
      <c r="V351" s="327"/>
      <c r="W351" s="327"/>
      <c r="X351" s="327"/>
      <c r="Y351" s="327"/>
      <c r="Z351" s="327"/>
      <c r="AA351" s="327"/>
      <c r="AB351" s="327"/>
      <c r="AC351" s="327"/>
      <c r="AD351" s="327"/>
      <c r="AE351" s="327"/>
      <c r="AF351" s="327"/>
      <c r="AG351" s="327"/>
      <c r="AH351" s="327"/>
      <c r="AI351" s="327"/>
      <c r="AJ351" s="327"/>
      <c r="AK351" s="327"/>
      <c r="AL351" s="327"/>
      <c r="AM351" s="327"/>
      <c r="AN351" s="327"/>
      <c r="AO351" s="327"/>
      <c r="AP351" s="327"/>
      <c r="AQ351" s="327"/>
    </row>
    <row r="352" spans="1:43" x14ac:dyDescent="0.25">
      <c r="A352" s="469"/>
      <c r="B352" s="469"/>
      <c r="C352" s="484"/>
      <c r="D352" s="472"/>
      <c r="E352" s="471"/>
      <c r="F352" s="471"/>
      <c r="G352" s="327"/>
      <c r="H352" s="327"/>
      <c r="I352" s="327"/>
      <c r="J352" s="327"/>
      <c r="K352" s="327"/>
      <c r="L352" s="327"/>
      <c r="M352" s="327"/>
      <c r="N352" s="327"/>
      <c r="O352" s="327"/>
      <c r="P352" s="327"/>
      <c r="Q352" s="327"/>
      <c r="R352" s="327"/>
      <c r="S352" s="327"/>
      <c r="T352" s="327"/>
      <c r="U352" s="327"/>
      <c r="V352" s="327"/>
      <c r="W352" s="327"/>
      <c r="X352" s="327"/>
      <c r="Y352" s="327"/>
      <c r="Z352" s="327"/>
      <c r="AA352" s="327"/>
      <c r="AB352" s="327"/>
      <c r="AC352" s="327"/>
      <c r="AD352" s="327"/>
      <c r="AE352" s="327"/>
      <c r="AF352" s="327"/>
      <c r="AG352" s="327"/>
      <c r="AH352" s="327"/>
      <c r="AI352" s="327"/>
      <c r="AJ352" s="327"/>
      <c r="AK352" s="327"/>
      <c r="AL352" s="327"/>
      <c r="AM352" s="327"/>
      <c r="AN352" s="327"/>
      <c r="AO352" s="327"/>
      <c r="AP352" s="327"/>
      <c r="AQ352" s="327"/>
    </row>
    <row r="353" spans="1:43" x14ac:dyDescent="0.25">
      <c r="A353" s="469"/>
      <c r="B353" s="469"/>
      <c r="C353" s="484"/>
      <c r="D353" s="472"/>
      <c r="E353" s="471"/>
      <c r="F353" s="471"/>
      <c r="G353" s="327"/>
      <c r="H353" s="327"/>
      <c r="I353" s="327"/>
      <c r="J353" s="327"/>
      <c r="K353" s="327"/>
      <c r="L353" s="327"/>
      <c r="M353" s="327"/>
      <c r="N353" s="327"/>
      <c r="O353" s="327"/>
      <c r="P353" s="327"/>
      <c r="Q353" s="327"/>
      <c r="R353" s="327"/>
      <c r="S353" s="327"/>
      <c r="T353" s="327"/>
      <c r="U353" s="327"/>
      <c r="V353" s="327"/>
      <c r="W353" s="327"/>
      <c r="X353" s="327"/>
      <c r="Y353" s="327"/>
      <c r="Z353" s="327"/>
      <c r="AA353" s="327"/>
      <c r="AB353" s="327"/>
      <c r="AC353" s="327"/>
      <c r="AD353" s="327"/>
      <c r="AE353" s="327"/>
      <c r="AF353" s="327"/>
      <c r="AG353" s="327"/>
      <c r="AH353" s="327"/>
      <c r="AI353" s="327"/>
      <c r="AJ353" s="327"/>
      <c r="AK353" s="327"/>
      <c r="AL353" s="327"/>
      <c r="AM353" s="327"/>
      <c r="AN353" s="327"/>
      <c r="AO353" s="327"/>
      <c r="AP353" s="327"/>
      <c r="AQ353" s="327"/>
    </row>
    <row r="354" spans="1:43" x14ac:dyDescent="0.25">
      <c r="A354" s="469"/>
      <c r="B354" s="469"/>
      <c r="C354" s="484"/>
      <c r="D354" s="472"/>
      <c r="E354" s="471"/>
      <c r="F354" s="471"/>
      <c r="G354" s="327"/>
      <c r="H354" s="327"/>
      <c r="I354" s="327"/>
      <c r="J354" s="327"/>
      <c r="K354" s="327"/>
      <c r="L354" s="327"/>
      <c r="M354" s="327"/>
      <c r="N354" s="327"/>
      <c r="O354" s="327"/>
      <c r="P354" s="327"/>
      <c r="Q354" s="327"/>
      <c r="R354" s="327"/>
      <c r="S354" s="327"/>
      <c r="T354" s="327"/>
      <c r="U354" s="327"/>
      <c r="V354" s="327"/>
      <c r="W354" s="327"/>
      <c r="X354" s="327"/>
      <c r="Y354" s="327"/>
      <c r="Z354" s="327"/>
      <c r="AA354" s="327"/>
      <c r="AB354" s="327"/>
      <c r="AC354" s="327"/>
      <c r="AD354" s="327"/>
      <c r="AE354" s="327"/>
      <c r="AF354" s="327"/>
      <c r="AG354" s="327"/>
      <c r="AH354" s="327"/>
      <c r="AI354" s="327"/>
      <c r="AJ354" s="327"/>
      <c r="AK354" s="327"/>
      <c r="AL354" s="327"/>
      <c r="AM354" s="327"/>
      <c r="AN354" s="327"/>
      <c r="AO354" s="327"/>
      <c r="AP354" s="327"/>
      <c r="AQ354" s="327"/>
    </row>
    <row r="355" spans="1:43" x14ac:dyDescent="0.25">
      <c r="A355" s="469"/>
      <c r="B355" s="469"/>
      <c r="C355" s="484"/>
      <c r="D355" s="472"/>
      <c r="E355" s="471"/>
      <c r="F355" s="471"/>
      <c r="G355" s="327"/>
      <c r="H355" s="327"/>
      <c r="I355" s="327"/>
      <c r="J355" s="327"/>
      <c r="K355" s="327"/>
      <c r="L355" s="327"/>
      <c r="M355" s="327"/>
      <c r="N355" s="327"/>
      <c r="O355" s="327"/>
      <c r="P355" s="327"/>
      <c r="Q355" s="327"/>
      <c r="R355" s="327"/>
      <c r="S355" s="327"/>
      <c r="T355" s="327"/>
      <c r="U355" s="327"/>
      <c r="V355" s="327"/>
      <c r="W355" s="327"/>
      <c r="X355" s="327"/>
      <c r="Y355" s="327"/>
      <c r="Z355" s="327"/>
      <c r="AA355" s="327"/>
      <c r="AB355" s="327"/>
      <c r="AC355" s="327"/>
      <c r="AD355" s="327"/>
      <c r="AE355" s="327"/>
      <c r="AF355" s="327"/>
      <c r="AG355" s="327"/>
      <c r="AH355" s="327"/>
      <c r="AI355" s="327"/>
      <c r="AJ355" s="327"/>
      <c r="AK355" s="327"/>
      <c r="AL355" s="327"/>
      <c r="AM355" s="327"/>
      <c r="AN355" s="327"/>
      <c r="AO355" s="327"/>
      <c r="AP355" s="327"/>
      <c r="AQ355" s="327"/>
    </row>
    <row r="356" spans="1:43" x14ac:dyDescent="0.25">
      <c r="A356" s="469"/>
      <c r="B356" s="469"/>
      <c r="C356" s="484"/>
      <c r="D356" s="472"/>
      <c r="E356" s="471"/>
      <c r="F356" s="471"/>
      <c r="G356" s="327"/>
      <c r="H356" s="327"/>
      <c r="I356" s="327"/>
      <c r="J356" s="327"/>
      <c r="K356" s="327"/>
      <c r="L356" s="327"/>
      <c r="M356" s="327"/>
      <c r="N356" s="327"/>
      <c r="O356" s="327"/>
      <c r="P356" s="327"/>
      <c r="Q356" s="327"/>
      <c r="R356" s="327"/>
      <c r="S356" s="327"/>
      <c r="T356" s="327"/>
      <c r="U356" s="327"/>
      <c r="V356" s="327"/>
      <c r="W356" s="327"/>
      <c r="X356" s="327"/>
      <c r="Y356" s="327"/>
      <c r="Z356" s="327"/>
      <c r="AA356" s="327"/>
      <c r="AB356" s="327"/>
      <c r="AC356" s="327"/>
      <c r="AD356" s="327"/>
      <c r="AE356" s="327"/>
      <c r="AF356" s="327"/>
      <c r="AG356" s="327"/>
      <c r="AH356" s="327"/>
      <c r="AI356" s="327"/>
      <c r="AJ356" s="327"/>
      <c r="AK356" s="327"/>
      <c r="AL356" s="327"/>
      <c r="AM356" s="327"/>
      <c r="AN356" s="327"/>
      <c r="AO356" s="327"/>
      <c r="AP356" s="327"/>
      <c r="AQ356" s="327"/>
    </row>
    <row r="357" spans="1:43" x14ac:dyDescent="0.25">
      <c r="A357" s="469"/>
      <c r="B357" s="469"/>
      <c r="C357" s="484"/>
      <c r="D357" s="472"/>
      <c r="E357" s="471"/>
      <c r="F357" s="471"/>
      <c r="G357" s="327"/>
      <c r="H357" s="327"/>
      <c r="I357" s="327"/>
      <c r="J357" s="327"/>
      <c r="K357" s="327"/>
      <c r="L357" s="327"/>
      <c r="M357" s="327"/>
      <c r="N357" s="327"/>
      <c r="O357" s="327"/>
      <c r="P357" s="327"/>
      <c r="Q357" s="327"/>
      <c r="R357" s="327"/>
      <c r="S357" s="327"/>
      <c r="T357" s="327"/>
      <c r="U357" s="327"/>
      <c r="V357" s="327"/>
      <c r="W357" s="327"/>
      <c r="X357" s="327"/>
      <c r="Y357" s="327"/>
      <c r="Z357" s="327"/>
      <c r="AA357" s="327"/>
      <c r="AB357" s="327"/>
      <c r="AC357" s="327"/>
      <c r="AD357" s="327"/>
      <c r="AE357" s="327"/>
      <c r="AF357" s="327"/>
      <c r="AG357" s="327"/>
      <c r="AH357" s="327"/>
      <c r="AI357" s="327"/>
      <c r="AJ357" s="327"/>
      <c r="AK357" s="327"/>
      <c r="AL357" s="327"/>
      <c r="AM357" s="327"/>
      <c r="AN357" s="327"/>
      <c r="AO357" s="327"/>
      <c r="AP357" s="327"/>
      <c r="AQ357" s="327"/>
    </row>
    <row r="358" spans="1:43" x14ac:dyDescent="0.25">
      <c r="A358" s="469"/>
      <c r="B358" s="469"/>
      <c r="C358" s="484"/>
      <c r="D358" s="472"/>
      <c r="E358" s="471"/>
      <c r="F358" s="471"/>
      <c r="G358" s="327"/>
      <c r="H358" s="327"/>
      <c r="I358" s="327"/>
      <c r="J358" s="327"/>
      <c r="K358" s="327"/>
      <c r="L358" s="327"/>
      <c r="M358" s="327"/>
      <c r="N358" s="327"/>
      <c r="O358" s="327"/>
      <c r="P358" s="327"/>
      <c r="Q358" s="327"/>
      <c r="R358" s="327"/>
      <c r="S358" s="327"/>
      <c r="T358" s="327"/>
      <c r="U358" s="327"/>
      <c r="V358" s="327"/>
      <c r="W358" s="327"/>
      <c r="X358" s="327"/>
      <c r="Y358" s="327"/>
      <c r="Z358" s="327"/>
      <c r="AA358" s="327"/>
      <c r="AB358" s="327"/>
      <c r="AC358" s="327"/>
      <c r="AD358" s="327"/>
      <c r="AE358" s="327"/>
      <c r="AF358" s="327"/>
      <c r="AG358" s="327"/>
      <c r="AH358" s="327"/>
      <c r="AI358" s="327"/>
      <c r="AJ358" s="327"/>
      <c r="AK358" s="327"/>
      <c r="AL358" s="327"/>
      <c r="AM358" s="327"/>
      <c r="AN358" s="327"/>
      <c r="AO358" s="327"/>
      <c r="AP358" s="327"/>
      <c r="AQ358" s="327"/>
    </row>
    <row r="359" spans="1:43" x14ac:dyDescent="0.25">
      <c r="A359" s="469"/>
      <c r="B359" s="469"/>
      <c r="C359" s="484"/>
      <c r="D359" s="472"/>
      <c r="E359" s="471"/>
      <c r="F359" s="471"/>
      <c r="G359" s="327"/>
      <c r="H359" s="327"/>
      <c r="I359" s="327"/>
      <c r="J359" s="327"/>
      <c r="K359" s="327"/>
      <c r="L359" s="327"/>
      <c r="M359" s="327"/>
      <c r="N359" s="327"/>
      <c r="O359" s="327"/>
      <c r="P359" s="327"/>
      <c r="Q359" s="327"/>
      <c r="R359" s="327"/>
      <c r="S359" s="327"/>
      <c r="T359" s="327"/>
      <c r="U359" s="327"/>
      <c r="V359" s="327"/>
      <c r="W359" s="327"/>
      <c r="X359" s="327"/>
      <c r="Y359" s="327"/>
      <c r="Z359" s="327"/>
      <c r="AA359" s="327"/>
      <c r="AB359" s="327"/>
      <c r="AC359" s="327"/>
      <c r="AD359" s="327"/>
      <c r="AE359" s="327"/>
      <c r="AF359" s="327"/>
      <c r="AG359" s="327"/>
      <c r="AH359" s="327"/>
      <c r="AI359" s="327"/>
      <c r="AJ359" s="327"/>
      <c r="AK359" s="327"/>
      <c r="AL359" s="327"/>
      <c r="AM359" s="327"/>
      <c r="AN359" s="327"/>
      <c r="AO359" s="327"/>
      <c r="AP359" s="327"/>
      <c r="AQ359" s="327"/>
    </row>
    <row r="360" spans="1:43" x14ac:dyDescent="0.25">
      <c r="A360" s="469"/>
      <c r="B360" s="469"/>
      <c r="C360" s="484"/>
      <c r="D360" s="472"/>
      <c r="E360" s="471"/>
      <c r="F360" s="471"/>
      <c r="G360" s="327"/>
      <c r="H360" s="327"/>
      <c r="I360" s="327"/>
      <c r="J360" s="327"/>
      <c r="K360" s="327"/>
      <c r="L360" s="327"/>
      <c r="M360" s="327"/>
      <c r="N360" s="327"/>
      <c r="O360" s="327"/>
      <c r="P360" s="327"/>
      <c r="Q360" s="327"/>
      <c r="R360" s="327"/>
      <c r="S360" s="327"/>
      <c r="T360" s="327"/>
      <c r="U360" s="327"/>
      <c r="V360" s="327"/>
      <c r="W360" s="327"/>
      <c r="X360" s="327"/>
      <c r="Y360" s="327"/>
      <c r="Z360" s="327"/>
      <c r="AA360" s="327"/>
      <c r="AB360" s="327"/>
      <c r="AC360" s="327"/>
      <c r="AD360" s="327"/>
      <c r="AE360" s="327"/>
      <c r="AF360" s="327"/>
      <c r="AG360" s="327"/>
      <c r="AH360" s="327"/>
      <c r="AI360" s="327"/>
      <c r="AJ360" s="327"/>
      <c r="AK360" s="327"/>
      <c r="AL360" s="327"/>
      <c r="AM360" s="327"/>
      <c r="AN360" s="327"/>
      <c r="AO360" s="327"/>
      <c r="AP360" s="327"/>
      <c r="AQ360" s="327"/>
    </row>
    <row r="361" spans="1:43" x14ac:dyDescent="0.25">
      <c r="A361" s="469"/>
      <c r="B361" s="469"/>
      <c r="C361" s="484"/>
      <c r="D361" s="472"/>
      <c r="E361" s="471"/>
      <c r="F361" s="471"/>
      <c r="G361" s="327"/>
      <c r="H361" s="327"/>
      <c r="I361" s="327"/>
      <c r="J361" s="327"/>
      <c r="K361" s="327"/>
      <c r="L361" s="327"/>
      <c r="M361" s="327"/>
      <c r="N361" s="327"/>
      <c r="O361" s="327"/>
      <c r="P361" s="327"/>
      <c r="Q361" s="327"/>
      <c r="R361" s="327"/>
      <c r="S361" s="327"/>
      <c r="T361" s="327"/>
      <c r="U361" s="327"/>
      <c r="V361" s="327"/>
      <c r="W361" s="327"/>
      <c r="X361" s="327"/>
      <c r="Y361" s="327"/>
      <c r="Z361" s="327"/>
      <c r="AA361" s="327"/>
      <c r="AB361" s="327"/>
      <c r="AC361" s="327"/>
      <c r="AD361" s="327"/>
      <c r="AE361" s="327"/>
      <c r="AF361" s="327"/>
      <c r="AG361" s="327"/>
      <c r="AH361" s="327"/>
      <c r="AI361" s="327"/>
      <c r="AJ361" s="327"/>
      <c r="AK361" s="327"/>
      <c r="AL361" s="327"/>
      <c r="AM361" s="327"/>
      <c r="AN361" s="327"/>
      <c r="AO361" s="327"/>
      <c r="AP361" s="327"/>
      <c r="AQ361" s="327"/>
    </row>
    <row r="362" spans="1:43" x14ac:dyDescent="0.25">
      <c r="A362" s="469"/>
      <c r="B362" s="469"/>
      <c r="C362" s="484"/>
      <c r="D362" s="472"/>
      <c r="E362" s="471"/>
      <c r="F362" s="471"/>
      <c r="G362" s="327"/>
      <c r="H362" s="327"/>
      <c r="I362" s="327"/>
      <c r="J362" s="327"/>
      <c r="K362" s="327"/>
      <c r="L362" s="327"/>
      <c r="M362" s="327"/>
      <c r="N362" s="327"/>
      <c r="O362" s="327"/>
      <c r="P362" s="327"/>
      <c r="Q362" s="327"/>
      <c r="R362" s="327"/>
      <c r="S362" s="327"/>
      <c r="T362" s="327"/>
      <c r="U362" s="327"/>
      <c r="V362" s="327"/>
      <c r="W362" s="327"/>
      <c r="X362" s="327"/>
      <c r="Y362" s="327"/>
      <c r="Z362" s="327"/>
      <c r="AA362" s="327"/>
      <c r="AB362" s="327"/>
      <c r="AC362" s="327"/>
      <c r="AD362" s="327"/>
      <c r="AE362" s="327"/>
      <c r="AF362" s="327"/>
      <c r="AG362" s="327"/>
      <c r="AH362" s="327"/>
      <c r="AI362" s="327"/>
      <c r="AJ362" s="327"/>
      <c r="AK362" s="327"/>
      <c r="AL362" s="327"/>
      <c r="AM362" s="327"/>
      <c r="AN362" s="327"/>
      <c r="AO362" s="327"/>
      <c r="AP362" s="327"/>
      <c r="AQ362" s="327"/>
    </row>
    <row r="363" spans="1:43" x14ac:dyDescent="0.25">
      <c r="A363" s="469"/>
      <c r="B363" s="469"/>
      <c r="C363" s="484"/>
      <c r="D363" s="472"/>
      <c r="E363" s="471"/>
      <c r="F363" s="471"/>
      <c r="G363" s="327"/>
      <c r="H363" s="327"/>
      <c r="I363" s="327"/>
      <c r="J363" s="327"/>
      <c r="K363" s="327"/>
      <c r="L363" s="327"/>
      <c r="M363" s="327"/>
      <c r="N363" s="327"/>
      <c r="O363" s="327"/>
      <c r="P363" s="327"/>
      <c r="Q363" s="327"/>
      <c r="R363" s="327"/>
      <c r="S363" s="327"/>
      <c r="T363" s="327"/>
      <c r="U363" s="327"/>
      <c r="V363" s="327"/>
      <c r="W363" s="327"/>
      <c r="X363" s="327"/>
      <c r="Y363" s="327"/>
      <c r="Z363" s="327"/>
      <c r="AA363" s="327"/>
      <c r="AB363" s="327"/>
      <c r="AC363" s="327"/>
      <c r="AD363" s="327"/>
      <c r="AE363" s="327"/>
      <c r="AF363" s="327"/>
      <c r="AG363" s="327"/>
      <c r="AH363" s="327"/>
      <c r="AI363" s="327"/>
      <c r="AJ363" s="327"/>
      <c r="AK363" s="327"/>
      <c r="AL363" s="327"/>
      <c r="AM363" s="327"/>
      <c r="AN363" s="327"/>
      <c r="AO363" s="327"/>
      <c r="AP363" s="327"/>
      <c r="AQ363" s="327"/>
    </row>
    <row r="364" spans="1:43" x14ac:dyDescent="0.25">
      <c r="A364" s="469"/>
      <c r="B364" s="469"/>
      <c r="C364" s="484"/>
      <c r="D364" s="472"/>
      <c r="E364" s="471"/>
      <c r="F364" s="471"/>
      <c r="G364" s="327"/>
      <c r="H364" s="327"/>
      <c r="I364" s="327"/>
      <c r="J364" s="327"/>
      <c r="K364" s="327"/>
      <c r="L364" s="327"/>
      <c r="M364" s="327"/>
      <c r="N364" s="327"/>
      <c r="O364" s="327"/>
      <c r="P364" s="327"/>
      <c r="Q364" s="327"/>
      <c r="R364" s="327"/>
      <c r="S364" s="327"/>
      <c r="T364" s="327"/>
      <c r="U364" s="327"/>
      <c r="V364" s="327"/>
      <c r="W364" s="327"/>
      <c r="X364" s="327"/>
      <c r="Y364" s="327"/>
      <c r="Z364" s="327"/>
      <c r="AA364" s="327"/>
      <c r="AB364" s="327"/>
      <c r="AC364" s="327"/>
      <c r="AD364" s="327"/>
      <c r="AE364" s="327"/>
      <c r="AF364" s="327"/>
      <c r="AG364" s="327"/>
      <c r="AH364" s="327"/>
      <c r="AI364" s="327"/>
      <c r="AJ364" s="327"/>
      <c r="AK364" s="327"/>
      <c r="AL364" s="327"/>
      <c r="AM364" s="327"/>
      <c r="AN364" s="327"/>
      <c r="AO364" s="327"/>
      <c r="AP364" s="327"/>
      <c r="AQ364" s="327"/>
    </row>
    <row r="365" spans="1:43" x14ac:dyDescent="0.25">
      <c r="A365" s="469"/>
      <c r="B365" s="469"/>
      <c r="C365" s="484"/>
      <c r="D365" s="472"/>
      <c r="E365" s="471"/>
      <c r="F365" s="471"/>
      <c r="G365" s="327"/>
      <c r="H365" s="327"/>
      <c r="I365" s="327"/>
      <c r="J365" s="327"/>
      <c r="K365" s="327"/>
      <c r="L365" s="327"/>
      <c r="M365" s="327"/>
      <c r="N365" s="327"/>
      <c r="O365" s="327"/>
      <c r="P365" s="327"/>
      <c r="Q365" s="327"/>
      <c r="R365" s="327"/>
      <c r="S365" s="327"/>
      <c r="T365" s="327"/>
      <c r="U365" s="327"/>
      <c r="V365" s="327"/>
      <c r="W365" s="327"/>
      <c r="X365" s="327"/>
      <c r="Y365" s="327"/>
      <c r="Z365" s="327"/>
      <c r="AA365" s="327"/>
      <c r="AB365" s="327"/>
      <c r="AC365" s="327"/>
      <c r="AD365" s="327"/>
      <c r="AE365" s="327"/>
      <c r="AF365" s="327"/>
      <c r="AG365" s="327"/>
      <c r="AH365" s="327"/>
      <c r="AI365" s="327"/>
      <c r="AJ365" s="327"/>
      <c r="AK365" s="327"/>
      <c r="AL365" s="327"/>
      <c r="AM365" s="327"/>
      <c r="AN365" s="327"/>
      <c r="AO365" s="327"/>
      <c r="AP365" s="327"/>
      <c r="AQ365" s="327"/>
    </row>
    <row r="366" spans="1:43" x14ac:dyDescent="0.25">
      <c r="A366" s="469"/>
      <c r="B366" s="469"/>
      <c r="C366" s="484"/>
      <c r="D366" s="472"/>
      <c r="E366" s="471"/>
      <c r="F366" s="471"/>
      <c r="G366" s="327"/>
      <c r="H366" s="327"/>
      <c r="I366" s="327"/>
      <c r="J366" s="327"/>
      <c r="K366" s="327"/>
      <c r="L366" s="327"/>
      <c r="M366" s="327"/>
      <c r="N366" s="327"/>
      <c r="O366" s="327"/>
      <c r="P366" s="327"/>
      <c r="Q366" s="327"/>
      <c r="R366" s="327"/>
      <c r="S366" s="327"/>
      <c r="T366" s="327"/>
      <c r="U366" s="327"/>
      <c r="V366" s="327"/>
      <c r="W366" s="327"/>
      <c r="X366" s="327"/>
      <c r="Y366" s="327"/>
      <c r="Z366" s="327"/>
      <c r="AA366" s="327"/>
      <c r="AB366" s="327"/>
      <c r="AC366" s="327"/>
      <c r="AD366" s="327"/>
      <c r="AE366" s="327"/>
      <c r="AF366" s="327"/>
      <c r="AG366" s="327"/>
      <c r="AH366" s="327"/>
      <c r="AI366" s="327"/>
      <c r="AJ366" s="327"/>
      <c r="AK366" s="327"/>
      <c r="AL366" s="327"/>
      <c r="AM366" s="327"/>
      <c r="AN366" s="327"/>
      <c r="AO366" s="327"/>
      <c r="AP366" s="327"/>
      <c r="AQ366" s="327"/>
    </row>
    <row r="367" spans="1:43" x14ac:dyDescent="0.25">
      <c r="A367" s="469"/>
      <c r="B367" s="469"/>
      <c r="C367" s="484"/>
      <c r="D367" s="472"/>
      <c r="E367" s="471"/>
      <c r="F367" s="471"/>
      <c r="G367" s="327"/>
      <c r="H367" s="327"/>
      <c r="I367" s="327"/>
      <c r="J367" s="327"/>
      <c r="K367" s="327"/>
      <c r="L367" s="327"/>
      <c r="M367" s="327"/>
      <c r="N367" s="327"/>
      <c r="O367" s="327"/>
      <c r="P367" s="327"/>
      <c r="Q367" s="327"/>
      <c r="R367" s="327"/>
      <c r="S367" s="327"/>
      <c r="T367" s="327"/>
      <c r="U367" s="327"/>
      <c r="V367" s="327"/>
      <c r="W367" s="327"/>
      <c r="X367" s="327"/>
      <c r="Y367" s="327"/>
      <c r="Z367" s="327"/>
      <c r="AA367" s="327"/>
      <c r="AB367" s="327"/>
      <c r="AC367" s="327"/>
      <c r="AD367" s="327"/>
      <c r="AE367" s="327"/>
      <c r="AF367" s="327"/>
      <c r="AG367" s="327"/>
      <c r="AH367" s="327"/>
      <c r="AI367" s="327"/>
      <c r="AJ367" s="327"/>
      <c r="AK367" s="327"/>
      <c r="AL367" s="327"/>
      <c r="AM367" s="327"/>
      <c r="AN367" s="327"/>
      <c r="AO367" s="327"/>
      <c r="AP367" s="327"/>
      <c r="AQ367" s="327"/>
    </row>
    <row r="368" spans="1:43" x14ac:dyDescent="0.25">
      <c r="A368" s="469"/>
      <c r="B368" s="469"/>
      <c r="C368" s="484"/>
      <c r="D368" s="472"/>
      <c r="E368" s="471"/>
      <c r="F368" s="471"/>
      <c r="G368" s="327"/>
      <c r="H368" s="327"/>
      <c r="I368" s="327"/>
      <c r="J368" s="327"/>
      <c r="K368" s="327"/>
      <c r="L368" s="327"/>
      <c r="M368" s="327"/>
      <c r="N368" s="327"/>
      <c r="O368" s="327"/>
      <c r="P368" s="327"/>
      <c r="Q368" s="327"/>
      <c r="R368" s="327"/>
      <c r="S368" s="327"/>
      <c r="T368" s="327"/>
      <c r="U368" s="327"/>
      <c r="V368" s="327"/>
      <c r="W368" s="327"/>
      <c r="X368" s="327"/>
      <c r="Y368" s="327"/>
      <c r="Z368" s="327"/>
      <c r="AA368" s="327"/>
      <c r="AB368" s="327"/>
      <c r="AC368" s="327"/>
      <c r="AD368" s="327"/>
      <c r="AE368" s="327"/>
      <c r="AF368" s="327"/>
      <c r="AG368" s="327"/>
      <c r="AH368" s="327"/>
      <c r="AI368" s="327"/>
      <c r="AJ368" s="327"/>
      <c r="AK368" s="327"/>
      <c r="AL368" s="327"/>
      <c r="AM368" s="327"/>
      <c r="AN368" s="327"/>
      <c r="AO368" s="327"/>
      <c r="AP368" s="327"/>
      <c r="AQ368" s="327"/>
    </row>
    <row r="369" spans="1:43" x14ac:dyDescent="0.25">
      <c r="A369" s="469"/>
      <c r="B369" s="469"/>
      <c r="C369" s="484"/>
      <c r="D369" s="472"/>
      <c r="E369" s="471"/>
      <c r="F369" s="471"/>
      <c r="G369" s="327"/>
      <c r="H369" s="327"/>
      <c r="I369" s="327"/>
      <c r="J369" s="327"/>
      <c r="K369" s="327"/>
      <c r="L369" s="327"/>
      <c r="M369" s="327"/>
      <c r="N369" s="327"/>
      <c r="O369" s="327"/>
      <c r="P369" s="327"/>
      <c r="Q369" s="327"/>
      <c r="R369" s="327"/>
      <c r="S369" s="327"/>
      <c r="T369" s="327"/>
      <c r="U369" s="327"/>
      <c r="V369" s="327"/>
      <c r="W369" s="327"/>
      <c r="X369" s="327"/>
      <c r="Y369" s="327"/>
      <c r="Z369" s="327"/>
      <c r="AA369" s="327"/>
      <c r="AB369" s="327"/>
      <c r="AC369" s="327"/>
      <c r="AD369" s="327"/>
      <c r="AE369" s="327"/>
      <c r="AF369" s="327"/>
      <c r="AG369" s="327"/>
      <c r="AH369" s="327"/>
      <c r="AI369" s="327"/>
      <c r="AJ369" s="327"/>
      <c r="AK369" s="327"/>
      <c r="AL369" s="327"/>
      <c r="AM369" s="327"/>
      <c r="AN369" s="327"/>
      <c r="AO369" s="327"/>
      <c r="AP369" s="327"/>
      <c r="AQ369" s="327"/>
    </row>
    <row r="370" spans="1:43" x14ac:dyDescent="0.25">
      <c r="A370" s="469"/>
      <c r="B370" s="469"/>
      <c r="C370" s="484"/>
      <c r="D370" s="472"/>
      <c r="E370" s="471"/>
      <c r="F370" s="471"/>
      <c r="G370" s="327"/>
      <c r="H370" s="327"/>
      <c r="I370" s="327"/>
      <c r="J370" s="327"/>
      <c r="K370" s="327"/>
      <c r="L370" s="327"/>
      <c r="M370" s="327"/>
      <c r="N370" s="327"/>
      <c r="O370" s="327"/>
      <c r="P370" s="327"/>
      <c r="Q370" s="327"/>
      <c r="R370" s="327"/>
      <c r="S370" s="327"/>
      <c r="T370" s="327"/>
      <c r="U370" s="327"/>
      <c r="V370" s="327"/>
      <c r="W370" s="327"/>
      <c r="X370" s="327"/>
      <c r="Y370" s="327"/>
      <c r="Z370" s="327"/>
      <c r="AA370" s="327"/>
      <c r="AB370" s="327"/>
      <c r="AC370" s="327"/>
      <c r="AD370" s="327"/>
      <c r="AE370" s="327"/>
      <c r="AF370" s="327"/>
      <c r="AG370" s="327"/>
      <c r="AH370" s="327"/>
      <c r="AI370" s="327"/>
      <c r="AJ370" s="327"/>
      <c r="AK370" s="327"/>
      <c r="AL370" s="327"/>
      <c r="AM370" s="327"/>
      <c r="AN370" s="327"/>
      <c r="AO370" s="327"/>
      <c r="AP370" s="327"/>
      <c r="AQ370" s="327"/>
    </row>
    <row r="371" spans="1:43" x14ac:dyDescent="0.25">
      <c r="A371" s="469"/>
      <c r="B371" s="469"/>
      <c r="C371" s="484"/>
      <c r="D371" s="472"/>
      <c r="E371" s="471"/>
      <c r="F371" s="471"/>
      <c r="G371" s="327"/>
      <c r="H371" s="327"/>
      <c r="I371" s="327"/>
      <c r="J371" s="327"/>
      <c r="K371" s="327"/>
      <c r="L371" s="327"/>
      <c r="M371" s="327"/>
      <c r="N371" s="327"/>
      <c r="O371" s="327"/>
      <c r="P371" s="327"/>
      <c r="Q371" s="327"/>
      <c r="R371" s="327"/>
      <c r="S371" s="327"/>
      <c r="T371" s="327"/>
      <c r="U371" s="327"/>
      <c r="V371" s="327"/>
      <c r="W371" s="327"/>
      <c r="X371" s="327"/>
      <c r="Y371" s="327"/>
      <c r="Z371" s="327"/>
      <c r="AA371" s="327"/>
      <c r="AB371" s="327"/>
      <c r="AC371" s="327"/>
      <c r="AD371" s="327"/>
      <c r="AE371" s="327"/>
      <c r="AF371" s="327"/>
      <c r="AG371" s="327"/>
      <c r="AH371" s="327"/>
      <c r="AI371" s="327"/>
      <c r="AJ371" s="327"/>
      <c r="AK371" s="327"/>
      <c r="AL371" s="327"/>
      <c r="AM371" s="327"/>
      <c r="AN371" s="327"/>
      <c r="AO371" s="327"/>
      <c r="AP371" s="327"/>
      <c r="AQ371" s="327"/>
    </row>
    <row r="372" spans="1:43" x14ac:dyDescent="0.25">
      <c r="A372" s="469"/>
      <c r="B372" s="469"/>
      <c r="C372" s="484"/>
      <c r="D372" s="472"/>
      <c r="E372" s="471"/>
      <c r="F372" s="471"/>
      <c r="G372" s="327"/>
      <c r="H372" s="327"/>
      <c r="I372" s="327"/>
      <c r="J372" s="327"/>
      <c r="K372" s="327"/>
      <c r="L372" s="327"/>
      <c r="M372" s="327"/>
      <c r="N372" s="327"/>
      <c r="O372" s="327"/>
      <c r="P372" s="327"/>
      <c r="Q372" s="327"/>
      <c r="R372" s="327"/>
      <c r="S372" s="327"/>
      <c r="T372" s="327"/>
      <c r="U372" s="327"/>
      <c r="V372" s="327"/>
      <c r="W372" s="327"/>
      <c r="X372" s="327"/>
      <c r="Y372" s="327"/>
      <c r="Z372" s="327"/>
      <c r="AA372" s="327"/>
      <c r="AB372" s="327"/>
      <c r="AC372" s="327"/>
      <c r="AD372" s="327"/>
      <c r="AE372" s="327"/>
      <c r="AF372" s="327"/>
      <c r="AG372" s="327"/>
      <c r="AH372" s="327"/>
      <c r="AI372" s="327"/>
      <c r="AJ372" s="327"/>
      <c r="AK372" s="327"/>
      <c r="AL372" s="327"/>
      <c r="AM372" s="327"/>
      <c r="AN372" s="327"/>
      <c r="AO372" s="327"/>
      <c r="AP372" s="327"/>
      <c r="AQ372" s="327"/>
    </row>
    <row r="373" spans="1:43" x14ac:dyDescent="0.25">
      <c r="A373" s="469"/>
      <c r="B373" s="469"/>
      <c r="C373" s="484"/>
      <c r="D373" s="472"/>
      <c r="E373" s="471"/>
      <c r="F373" s="471"/>
      <c r="G373" s="327"/>
      <c r="H373" s="327"/>
      <c r="I373" s="327"/>
      <c r="J373" s="327"/>
      <c r="K373" s="327"/>
      <c r="L373" s="327"/>
      <c r="M373" s="327"/>
      <c r="N373" s="327"/>
      <c r="O373" s="327"/>
      <c r="P373" s="327"/>
      <c r="Q373" s="327"/>
      <c r="R373" s="327"/>
      <c r="S373" s="327"/>
      <c r="T373" s="327"/>
      <c r="U373" s="327"/>
      <c r="V373" s="327"/>
      <c r="W373" s="327"/>
      <c r="X373" s="327"/>
      <c r="Y373" s="327"/>
      <c r="Z373" s="327"/>
      <c r="AA373" s="327"/>
      <c r="AB373" s="327"/>
      <c r="AC373" s="327"/>
      <c r="AD373" s="327"/>
      <c r="AE373" s="327"/>
      <c r="AF373" s="327"/>
      <c r="AG373" s="327"/>
      <c r="AH373" s="327"/>
      <c r="AI373" s="327"/>
      <c r="AJ373" s="327"/>
      <c r="AK373" s="327"/>
      <c r="AL373" s="327"/>
      <c r="AM373" s="327"/>
      <c r="AN373" s="327"/>
      <c r="AO373" s="327"/>
      <c r="AP373" s="327"/>
      <c r="AQ373" s="327"/>
    </row>
    <row r="374" spans="1:43" x14ac:dyDescent="0.25">
      <c r="A374" s="469"/>
      <c r="B374" s="469"/>
      <c r="C374" s="484"/>
      <c r="D374" s="472"/>
      <c r="E374" s="471"/>
      <c r="F374" s="471"/>
      <c r="G374" s="327"/>
      <c r="H374" s="327"/>
      <c r="I374" s="327"/>
      <c r="J374" s="327"/>
      <c r="K374" s="327"/>
      <c r="L374" s="327"/>
      <c r="M374" s="327"/>
      <c r="N374" s="327"/>
      <c r="O374" s="327"/>
      <c r="P374" s="327"/>
      <c r="Q374" s="327"/>
      <c r="R374" s="327"/>
      <c r="S374" s="327"/>
      <c r="T374" s="327"/>
      <c r="U374" s="327"/>
      <c r="V374" s="327"/>
      <c r="W374" s="327"/>
      <c r="X374" s="327"/>
      <c r="Y374" s="327"/>
      <c r="Z374" s="327"/>
      <c r="AA374" s="327"/>
      <c r="AB374" s="327"/>
      <c r="AC374" s="327"/>
      <c r="AD374" s="327"/>
      <c r="AE374" s="327"/>
      <c r="AF374" s="327"/>
      <c r="AG374" s="327"/>
      <c r="AH374" s="327"/>
      <c r="AI374" s="327"/>
      <c r="AJ374" s="327"/>
      <c r="AK374" s="327"/>
      <c r="AL374" s="327"/>
      <c r="AM374" s="327"/>
      <c r="AN374" s="327"/>
      <c r="AO374" s="327"/>
      <c r="AP374" s="327"/>
      <c r="AQ374" s="327"/>
    </row>
    <row r="375" spans="1:43" x14ac:dyDescent="0.25">
      <c r="A375" s="469"/>
      <c r="B375" s="469"/>
      <c r="C375" s="484"/>
      <c r="D375" s="472"/>
      <c r="E375" s="471"/>
      <c r="F375" s="471"/>
      <c r="G375" s="327"/>
      <c r="H375" s="327"/>
      <c r="I375" s="327"/>
      <c r="J375" s="327"/>
      <c r="K375" s="327"/>
      <c r="L375" s="327"/>
      <c r="M375" s="327"/>
      <c r="N375" s="327"/>
      <c r="O375" s="327"/>
      <c r="P375" s="327"/>
      <c r="Q375" s="327"/>
      <c r="R375" s="327"/>
      <c r="S375" s="327"/>
      <c r="T375" s="327"/>
      <c r="U375" s="327"/>
      <c r="V375" s="327"/>
      <c r="W375" s="327"/>
      <c r="X375" s="327"/>
      <c r="Y375" s="327"/>
      <c r="Z375" s="327"/>
      <c r="AA375" s="327"/>
      <c r="AB375" s="327"/>
      <c r="AC375" s="327"/>
      <c r="AD375" s="327"/>
      <c r="AE375" s="327"/>
      <c r="AF375" s="327"/>
      <c r="AG375" s="327"/>
      <c r="AH375" s="327"/>
      <c r="AI375" s="327"/>
      <c r="AJ375" s="327"/>
      <c r="AK375" s="327"/>
      <c r="AL375" s="327"/>
      <c r="AM375" s="327"/>
      <c r="AN375" s="327"/>
      <c r="AO375" s="327"/>
      <c r="AP375" s="327"/>
      <c r="AQ375" s="327"/>
    </row>
    <row r="376" spans="1:43" x14ac:dyDescent="0.25">
      <c r="A376" s="469"/>
      <c r="B376" s="469"/>
      <c r="C376" s="484"/>
      <c r="D376" s="472"/>
      <c r="E376" s="471"/>
      <c r="F376" s="471"/>
      <c r="G376" s="327"/>
      <c r="H376" s="327"/>
      <c r="I376" s="327"/>
      <c r="J376" s="327"/>
      <c r="K376" s="327"/>
      <c r="L376" s="327"/>
      <c r="M376" s="327"/>
      <c r="N376" s="327"/>
      <c r="O376" s="327"/>
      <c r="P376" s="327"/>
      <c r="Q376" s="327"/>
      <c r="R376" s="327"/>
      <c r="S376" s="327"/>
      <c r="T376" s="327"/>
      <c r="U376" s="327"/>
      <c r="V376" s="327"/>
      <c r="W376" s="327"/>
      <c r="X376" s="327"/>
      <c r="Y376" s="327"/>
      <c r="Z376" s="327"/>
      <c r="AA376" s="327"/>
      <c r="AB376" s="327"/>
      <c r="AC376" s="327"/>
      <c r="AD376" s="327"/>
      <c r="AE376" s="327"/>
      <c r="AF376" s="327"/>
      <c r="AG376" s="327"/>
      <c r="AH376" s="327"/>
      <c r="AI376" s="327"/>
      <c r="AJ376" s="327"/>
      <c r="AK376" s="327"/>
      <c r="AL376" s="327"/>
      <c r="AM376" s="327"/>
      <c r="AN376" s="327"/>
      <c r="AO376" s="327"/>
      <c r="AP376" s="327"/>
      <c r="AQ376" s="327"/>
    </row>
    <row r="377" spans="1:43" x14ac:dyDescent="0.25">
      <c r="A377" s="469"/>
      <c r="B377" s="469"/>
      <c r="C377" s="484"/>
      <c r="D377" s="472"/>
      <c r="E377" s="471"/>
      <c r="F377" s="471"/>
      <c r="G377" s="327"/>
      <c r="H377" s="327"/>
      <c r="I377" s="327"/>
      <c r="J377" s="327"/>
      <c r="K377" s="327"/>
      <c r="L377" s="327"/>
      <c r="M377" s="327"/>
      <c r="N377" s="327"/>
      <c r="O377" s="327"/>
      <c r="P377" s="327"/>
      <c r="Q377" s="327"/>
      <c r="R377" s="327"/>
      <c r="S377" s="327"/>
      <c r="T377" s="327"/>
      <c r="U377" s="327"/>
      <c r="V377" s="327"/>
      <c r="W377" s="327"/>
      <c r="X377" s="327"/>
      <c r="Y377" s="327"/>
      <c r="Z377" s="327"/>
      <c r="AA377" s="327"/>
      <c r="AB377" s="327"/>
      <c r="AC377" s="327"/>
      <c r="AD377" s="327"/>
      <c r="AE377" s="327"/>
      <c r="AF377" s="327"/>
      <c r="AG377" s="327"/>
      <c r="AH377" s="327"/>
      <c r="AI377" s="327"/>
      <c r="AJ377" s="327"/>
      <c r="AK377" s="327"/>
      <c r="AL377" s="327"/>
      <c r="AM377" s="327"/>
      <c r="AN377" s="327"/>
      <c r="AO377" s="327"/>
      <c r="AP377" s="327"/>
      <c r="AQ377" s="327"/>
    </row>
    <row r="378" spans="1:43" x14ac:dyDescent="0.25">
      <c r="A378" s="469"/>
      <c r="B378" s="469"/>
      <c r="C378" s="484"/>
      <c r="D378" s="472"/>
      <c r="E378" s="471"/>
      <c r="F378" s="471"/>
      <c r="G378" s="327"/>
      <c r="H378" s="327"/>
      <c r="I378" s="327"/>
      <c r="J378" s="327"/>
      <c r="K378" s="327"/>
      <c r="L378" s="327"/>
      <c r="M378" s="327"/>
      <c r="N378" s="327"/>
      <c r="O378" s="327"/>
      <c r="P378" s="327"/>
      <c r="Q378" s="327"/>
      <c r="R378" s="327"/>
      <c r="S378" s="327"/>
      <c r="T378" s="327"/>
      <c r="U378" s="327"/>
      <c r="V378" s="327"/>
      <c r="W378" s="327"/>
      <c r="X378" s="327"/>
      <c r="Y378" s="327"/>
      <c r="Z378" s="327"/>
      <c r="AA378" s="327"/>
      <c r="AB378" s="327"/>
      <c r="AC378" s="327"/>
      <c r="AD378" s="327"/>
      <c r="AE378" s="327"/>
      <c r="AF378" s="327"/>
      <c r="AG378" s="327"/>
      <c r="AH378" s="327"/>
      <c r="AI378" s="327"/>
      <c r="AJ378" s="327"/>
      <c r="AK378" s="327"/>
      <c r="AL378" s="327"/>
      <c r="AM378" s="327"/>
      <c r="AN378" s="327"/>
      <c r="AO378" s="327"/>
      <c r="AP378" s="327"/>
      <c r="AQ378" s="327"/>
    </row>
    <row r="379" spans="1:43" x14ac:dyDescent="0.25">
      <c r="A379" s="469"/>
      <c r="B379" s="469"/>
      <c r="C379" s="484"/>
      <c r="D379" s="472"/>
      <c r="E379" s="471"/>
      <c r="F379" s="471"/>
      <c r="G379" s="327"/>
      <c r="H379" s="327"/>
      <c r="I379" s="327"/>
      <c r="J379" s="327"/>
      <c r="K379" s="327"/>
      <c r="L379" s="327"/>
      <c r="M379" s="327"/>
      <c r="N379" s="327"/>
      <c r="O379" s="327"/>
      <c r="P379" s="327"/>
      <c r="Q379" s="327"/>
      <c r="R379" s="327"/>
      <c r="S379" s="327"/>
      <c r="T379" s="327"/>
      <c r="U379" s="327"/>
      <c r="V379" s="327"/>
      <c r="W379" s="327"/>
      <c r="X379" s="327"/>
      <c r="Y379" s="327"/>
      <c r="Z379" s="327"/>
      <c r="AA379" s="327"/>
      <c r="AB379" s="327"/>
      <c r="AC379" s="327"/>
      <c r="AD379" s="327"/>
      <c r="AE379" s="327"/>
      <c r="AF379" s="327"/>
      <c r="AG379" s="327"/>
      <c r="AH379" s="327"/>
      <c r="AI379" s="327"/>
      <c r="AJ379" s="327"/>
      <c r="AK379" s="327"/>
      <c r="AL379" s="327"/>
      <c r="AM379" s="327"/>
      <c r="AN379" s="327"/>
      <c r="AO379" s="327"/>
      <c r="AP379" s="327"/>
      <c r="AQ379" s="327"/>
    </row>
    <row r="380" spans="1:43" x14ac:dyDescent="0.25">
      <c r="A380" s="469"/>
      <c r="B380" s="469"/>
      <c r="C380" s="484"/>
      <c r="D380" s="472"/>
      <c r="E380" s="471"/>
      <c r="F380" s="471"/>
      <c r="G380" s="327"/>
      <c r="H380" s="327"/>
      <c r="I380" s="327"/>
      <c r="J380" s="327"/>
      <c r="K380" s="327"/>
      <c r="L380" s="327"/>
      <c r="M380" s="327"/>
      <c r="N380" s="327"/>
      <c r="O380" s="327"/>
      <c r="P380" s="327"/>
      <c r="Q380" s="327"/>
      <c r="R380" s="327"/>
      <c r="S380" s="327"/>
      <c r="T380" s="327"/>
      <c r="U380" s="327"/>
      <c r="V380" s="327"/>
      <c r="W380" s="327"/>
      <c r="X380" s="327"/>
      <c r="Y380" s="327"/>
      <c r="Z380" s="327"/>
      <c r="AA380" s="327"/>
      <c r="AB380" s="327"/>
      <c r="AC380" s="327"/>
      <c r="AD380" s="327"/>
      <c r="AE380" s="327"/>
      <c r="AF380" s="327"/>
      <c r="AG380" s="327"/>
      <c r="AH380" s="327"/>
      <c r="AI380" s="327"/>
      <c r="AJ380" s="327"/>
      <c r="AK380" s="327"/>
      <c r="AL380" s="327"/>
      <c r="AM380" s="327"/>
      <c r="AN380" s="327"/>
      <c r="AO380" s="327"/>
      <c r="AP380" s="327"/>
      <c r="AQ380" s="327"/>
    </row>
    <row r="381" spans="1:43" x14ac:dyDescent="0.25">
      <c r="A381" s="469"/>
      <c r="B381" s="469"/>
      <c r="C381" s="484"/>
      <c r="D381" s="472"/>
      <c r="E381" s="471"/>
      <c r="F381" s="471"/>
      <c r="G381" s="327"/>
      <c r="H381" s="327"/>
      <c r="I381" s="327"/>
      <c r="J381" s="327"/>
      <c r="K381" s="327"/>
      <c r="L381" s="327"/>
      <c r="M381" s="327"/>
      <c r="N381" s="327"/>
      <c r="O381" s="327"/>
      <c r="P381" s="327"/>
      <c r="Q381" s="327"/>
      <c r="R381" s="327"/>
      <c r="S381" s="327"/>
      <c r="T381" s="327"/>
      <c r="U381" s="327"/>
      <c r="V381" s="327"/>
      <c r="W381" s="327"/>
      <c r="X381" s="327"/>
      <c r="Y381" s="327"/>
      <c r="Z381" s="327"/>
      <c r="AA381" s="327"/>
      <c r="AB381" s="327"/>
      <c r="AC381" s="327"/>
      <c r="AD381" s="327"/>
      <c r="AE381" s="327"/>
      <c r="AF381" s="327"/>
      <c r="AG381" s="327"/>
      <c r="AH381" s="327"/>
      <c r="AI381" s="327"/>
      <c r="AJ381" s="327"/>
      <c r="AK381" s="327"/>
      <c r="AL381" s="327"/>
      <c r="AM381" s="327"/>
      <c r="AN381" s="327"/>
      <c r="AO381" s="327"/>
      <c r="AP381" s="327"/>
      <c r="AQ381" s="327"/>
    </row>
    <row r="382" spans="1:43" x14ac:dyDescent="0.25">
      <c r="A382" s="469"/>
      <c r="B382" s="469"/>
      <c r="C382" s="484"/>
      <c r="D382" s="472"/>
      <c r="E382" s="471"/>
      <c r="F382" s="471"/>
      <c r="G382" s="327"/>
      <c r="H382" s="327"/>
      <c r="I382" s="327"/>
      <c r="J382" s="327"/>
      <c r="K382" s="327"/>
      <c r="L382" s="327"/>
      <c r="M382" s="327"/>
      <c r="N382" s="327"/>
      <c r="O382" s="327"/>
      <c r="P382" s="327"/>
      <c r="Q382" s="327"/>
      <c r="R382" s="327"/>
      <c r="S382" s="327"/>
      <c r="T382" s="327"/>
      <c r="U382" s="327"/>
      <c r="V382" s="327"/>
      <c r="W382" s="327"/>
      <c r="X382" s="327"/>
      <c r="Y382" s="327"/>
      <c r="Z382" s="327"/>
      <c r="AA382" s="327"/>
      <c r="AB382" s="327"/>
      <c r="AC382" s="327"/>
      <c r="AD382" s="327"/>
      <c r="AE382" s="327"/>
      <c r="AF382" s="327"/>
      <c r="AG382" s="327"/>
      <c r="AH382" s="327"/>
      <c r="AI382" s="327"/>
      <c r="AJ382" s="327"/>
      <c r="AK382" s="327"/>
      <c r="AL382" s="327"/>
      <c r="AM382" s="327"/>
      <c r="AN382" s="327"/>
      <c r="AO382" s="327"/>
      <c r="AP382" s="327"/>
      <c r="AQ382" s="327"/>
    </row>
    <row r="383" spans="1:43" x14ac:dyDescent="0.25">
      <c r="A383" s="469"/>
      <c r="B383" s="469"/>
      <c r="C383" s="484"/>
      <c r="D383" s="472"/>
      <c r="E383" s="471"/>
      <c r="F383" s="471"/>
      <c r="G383" s="327"/>
      <c r="H383" s="327"/>
      <c r="I383" s="327"/>
      <c r="J383" s="327"/>
      <c r="K383" s="327"/>
      <c r="L383" s="327"/>
      <c r="M383" s="327"/>
      <c r="N383" s="327"/>
      <c r="O383" s="327"/>
      <c r="P383" s="327"/>
      <c r="Q383" s="327"/>
      <c r="R383" s="327"/>
      <c r="S383" s="327"/>
      <c r="T383" s="327"/>
      <c r="U383" s="327"/>
      <c r="V383" s="327"/>
      <c r="W383" s="327"/>
      <c r="X383" s="327"/>
      <c r="Y383" s="327"/>
      <c r="Z383" s="327"/>
      <c r="AA383" s="327"/>
      <c r="AB383" s="327"/>
      <c r="AC383" s="327"/>
      <c r="AD383" s="327"/>
      <c r="AE383" s="327"/>
      <c r="AF383" s="327"/>
      <c r="AG383" s="327"/>
      <c r="AH383" s="327"/>
      <c r="AI383" s="327"/>
      <c r="AJ383" s="327"/>
      <c r="AK383" s="327"/>
      <c r="AL383" s="327"/>
      <c r="AM383" s="327"/>
      <c r="AN383" s="327"/>
      <c r="AO383" s="327"/>
      <c r="AP383" s="327"/>
      <c r="AQ383" s="327"/>
    </row>
    <row r="384" spans="1:43" x14ac:dyDescent="0.25">
      <c r="A384" s="469"/>
      <c r="B384" s="469"/>
      <c r="C384" s="484"/>
      <c r="D384" s="472"/>
      <c r="E384" s="471"/>
      <c r="F384" s="471"/>
      <c r="G384" s="327"/>
      <c r="H384" s="327"/>
      <c r="I384" s="327"/>
      <c r="J384" s="327"/>
      <c r="K384" s="327"/>
      <c r="L384" s="327"/>
      <c r="M384" s="327"/>
      <c r="N384" s="327"/>
      <c r="O384" s="327"/>
      <c r="P384" s="327"/>
      <c r="Q384" s="327"/>
      <c r="R384" s="327"/>
      <c r="S384" s="327"/>
      <c r="T384" s="327"/>
      <c r="U384" s="327"/>
      <c r="V384" s="327"/>
      <c r="W384" s="327"/>
      <c r="X384" s="327"/>
      <c r="Y384" s="327"/>
      <c r="Z384" s="327"/>
      <c r="AA384" s="327"/>
      <c r="AB384" s="327"/>
      <c r="AC384" s="327"/>
      <c r="AD384" s="327"/>
      <c r="AE384" s="327"/>
      <c r="AF384" s="327"/>
      <c r="AG384" s="327"/>
      <c r="AH384" s="327"/>
      <c r="AI384" s="327"/>
      <c r="AJ384" s="327"/>
      <c r="AK384" s="327"/>
      <c r="AL384" s="327"/>
      <c r="AM384" s="327"/>
      <c r="AN384" s="327"/>
      <c r="AO384" s="327"/>
      <c r="AP384" s="327"/>
      <c r="AQ384" s="327"/>
    </row>
    <row r="385" spans="1:43" x14ac:dyDescent="0.25">
      <c r="A385" s="469"/>
      <c r="B385" s="469"/>
      <c r="C385" s="484"/>
      <c r="D385" s="472"/>
      <c r="E385" s="471"/>
      <c r="F385" s="471"/>
      <c r="G385" s="327"/>
      <c r="H385" s="327"/>
      <c r="I385" s="327"/>
      <c r="J385" s="327"/>
      <c r="K385" s="327"/>
      <c r="L385" s="327"/>
      <c r="M385" s="327"/>
      <c r="N385" s="327"/>
      <c r="O385" s="327"/>
      <c r="P385" s="327"/>
      <c r="Q385" s="327"/>
      <c r="R385" s="327"/>
      <c r="S385" s="327"/>
      <c r="T385" s="327"/>
      <c r="U385" s="327"/>
      <c r="V385" s="327"/>
      <c r="W385" s="327"/>
      <c r="X385" s="327"/>
      <c r="Y385" s="327"/>
      <c r="Z385" s="327"/>
      <c r="AA385" s="327"/>
      <c r="AB385" s="327"/>
      <c r="AC385" s="327"/>
      <c r="AD385" s="327"/>
      <c r="AE385" s="327"/>
      <c r="AF385" s="327"/>
      <c r="AG385" s="327"/>
      <c r="AH385" s="327"/>
      <c r="AI385" s="327"/>
      <c r="AJ385" s="327"/>
      <c r="AK385" s="327"/>
      <c r="AL385" s="327"/>
      <c r="AM385" s="327"/>
      <c r="AN385" s="327"/>
      <c r="AO385" s="327"/>
      <c r="AP385" s="327"/>
      <c r="AQ385" s="327"/>
    </row>
    <row r="386" spans="1:43" x14ac:dyDescent="0.25">
      <c r="A386" s="469"/>
      <c r="B386" s="469"/>
      <c r="C386" s="484"/>
      <c r="D386" s="472"/>
      <c r="E386" s="471"/>
      <c r="F386" s="471"/>
      <c r="G386" s="327"/>
      <c r="H386" s="327"/>
      <c r="I386" s="327"/>
      <c r="J386" s="327"/>
      <c r="K386" s="327"/>
      <c r="L386" s="327"/>
      <c r="M386" s="327"/>
      <c r="N386" s="327"/>
      <c r="O386" s="327"/>
      <c r="P386" s="327"/>
      <c r="Q386" s="327"/>
      <c r="R386" s="327"/>
      <c r="S386" s="327"/>
      <c r="T386" s="327"/>
      <c r="U386" s="327"/>
      <c r="V386" s="327"/>
      <c r="W386" s="327"/>
      <c r="X386" s="327"/>
      <c r="Y386" s="327"/>
      <c r="Z386" s="327"/>
      <c r="AA386" s="327"/>
      <c r="AB386" s="327"/>
      <c r="AC386" s="327"/>
      <c r="AD386" s="327"/>
      <c r="AE386" s="327"/>
      <c r="AF386" s="327"/>
      <c r="AG386" s="327"/>
      <c r="AH386" s="327"/>
      <c r="AI386" s="327"/>
      <c r="AJ386" s="327"/>
      <c r="AK386" s="327"/>
      <c r="AL386" s="327"/>
      <c r="AM386" s="327"/>
      <c r="AN386" s="327"/>
      <c r="AO386" s="327"/>
      <c r="AP386" s="327"/>
      <c r="AQ386" s="327"/>
    </row>
    <row r="387" spans="1:43" x14ac:dyDescent="0.25">
      <c r="A387" s="469"/>
      <c r="B387" s="469"/>
      <c r="C387" s="484"/>
      <c r="D387" s="472"/>
      <c r="E387" s="471"/>
      <c r="F387" s="471"/>
      <c r="G387" s="327"/>
      <c r="H387" s="327"/>
      <c r="I387" s="327"/>
      <c r="J387" s="327"/>
      <c r="K387" s="327"/>
      <c r="L387" s="327"/>
      <c r="M387" s="327"/>
      <c r="N387" s="327"/>
      <c r="O387" s="327"/>
      <c r="P387" s="327"/>
      <c r="Q387" s="327"/>
      <c r="R387" s="327"/>
      <c r="S387" s="327"/>
      <c r="T387" s="327"/>
      <c r="U387" s="327"/>
      <c r="V387" s="327"/>
      <c r="W387" s="327"/>
      <c r="X387" s="327"/>
      <c r="Y387" s="327"/>
      <c r="Z387" s="327"/>
      <c r="AA387" s="327"/>
      <c r="AB387" s="327"/>
      <c r="AC387" s="327"/>
      <c r="AD387" s="327"/>
      <c r="AE387" s="327"/>
      <c r="AF387" s="327"/>
      <c r="AG387" s="327"/>
      <c r="AH387" s="327"/>
      <c r="AI387" s="327"/>
      <c r="AJ387" s="327"/>
      <c r="AK387" s="327"/>
      <c r="AL387" s="327"/>
      <c r="AM387" s="327"/>
      <c r="AN387" s="327"/>
      <c r="AO387" s="327"/>
      <c r="AP387" s="327"/>
      <c r="AQ387" s="327"/>
    </row>
    <row r="388" spans="1:43" x14ac:dyDescent="0.25">
      <c r="A388" s="469"/>
      <c r="B388" s="469"/>
      <c r="C388" s="484"/>
      <c r="D388" s="472"/>
      <c r="E388" s="471"/>
      <c r="F388" s="471"/>
      <c r="G388" s="327"/>
      <c r="H388" s="327"/>
      <c r="I388" s="327"/>
      <c r="J388" s="327"/>
      <c r="K388" s="327"/>
      <c r="L388" s="327"/>
      <c r="M388" s="327"/>
      <c r="N388" s="327"/>
      <c r="O388" s="327"/>
      <c r="P388" s="327"/>
      <c r="Q388" s="327"/>
      <c r="R388" s="327"/>
      <c r="S388" s="327"/>
      <c r="T388" s="327"/>
      <c r="U388" s="327"/>
      <c r="V388" s="327"/>
      <c r="W388" s="327"/>
      <c r="X388" s="327"/>
      <c r="Y388" s="327"/>
      <c r="Z388" s="327"/>
      <c r="AA388" s="327"/>
      <c r="AB388" s="327"/>
      <c r="AC388" s="327"/>
      <c r="AD388" s="327"/>
      <c r="AE388" s="327"/>
      <c r="AF388" s="327"/>
      <c r="AG388" s="327"/>
      <c r="AH388" s="327"/>
      <c r="AI388" s="327"/>
      <c r="AJ388" s="327"/>
      <c r="AK388" s="327"/>
      <c r="AL388" s="327"/>
      <c r="AM388" s="327"/>
      <c r="AN388" s="327"/>
      <c r="AO388" s="327"/>
      <c r="AP388" s="327"/>
      <c r="AQ388" s="327"/>
    </row>
    <row r="389" spans="1:43" x14ac:dyDescent="0.25">
      <c r="A389" s="469"/>
      <c r="B389" s="469"/>
      <c r="C389" s="484"/>
      <c r="D389" s="472"/>
      <c r="E389" s="471"/>
      <c r="F389" s="471"/>
      <c r="G389" s="327"/>
      <c r="H389" s="327"/>
      <c r="I389" s="327"/>
      <c r="J389" s="327"/>
      <c r="K389" s="327"/>
      <c r="L389" s="327"/>
      <c r="M389" s="327"/>
      <c r="N389" s="327"/>
      <c r="O389" s="327"/>
      <c r="P389" s="327"/>
      <c r="Q389" s="327"/>
      <c r="R389" s="327"/>
      <c r="S389" s="327"/>
      <c r="T389" s="327"/>
      <c r="U389" s="327"/>
      <c r="V389" s="327"/>
      <c r="W389" s="327"/>
      <c r="X389" s="327"/>
      <c r="Y389" s="327"/>
      <c r="Z389" s="327"/>
      <c r="AA389" s="327"/>
      <c r="AB389" s="327"/>
      <c r="AC389" s="327"/>
      <c r="AD389" s="327"/>
      <c r="AE389" s="327"/>
      <c r="AF389" s="327"/>
      <c r="AG389" s="327"/>
      <c r="AH389" s="327"/>
      <c r="AI389" s="327"/>
      <c r="AJ389" s="327"/>
      <c r="AK389" s="327"/>
      <c r="AL389" s="327"/>
      <c r="AM389" s="327"/>
      <c r="AN389" s="327"/>
      <c r="AO389" s="327"/>
      <c r="AP389" s="327"/>
      <c r="AQ389" s="327"/>
    </row>
    <row r="390" spans="1:43" x14ac:dyDescent="0.25">
      <c r="A390" s="469"/>
      <c r="B390" s="469"/>
      <c r="C390" s="484"/>
      <c r="D390" s="472"/>
      <c r="E390" s="471"/>
      <c r="F390" s="471"/>
      <c r="G390" s="327"/>
      <c r="H390" s="327"/>
      <c r="I390" s="327"/>
      <c r="J390" s="327"/>
      <c r="K390" s="327"/>
      <c r="L390" s="327"/>
      <c r="M390" s="327"/>
      <c r="N390" s="327"/>
      <c r="O390" s="327"/>
      <c r="P390" s="327"/>
      <c r="Q390" s="327"/>
      <c r="R390" s="327"/>
      <c r="S390" s="327"/>
      <c r="T390" s="327"/>
      <c r="U390" s="327"/>
      <c r="V390" s="327"/>
      <c r="W390" s="327"/>
      <c r="X390" s="327"/>
      <c r="Y390" s="327"/>
      <c r="Z390" s="327"/>
      <c r="AA390" s="327"/>
      <c r="AB390" s="327"/>
      <c r="AC390" s="327"/>
      <c r="AD390" s="327"/>
      <c r="AE390" s="327"/>
      <c r="AF390" s="327"/>
      <c r="AG390" s="327"/>
      <c r="AH390" s="327"/>
      <c r="AI390" s="327"/>
      <c r="AJ390" s="327"/>
      <c r="AK390" s="327"/>
      <c r="AL390" s="327"/>
      <c r="AM390" s="327"/>
      <c r="AN390" s="327"/>
      <c r="AO390" s="327"/>
      <c r="AP390" s="327"/>
      <c r="AQ390" s="327"/>
    </row>
    <row r="391" spans="1:43" x14ac:dyDescent="0.25">
      <c r="A391" s="469"/>
      <c r="B391" s="469"/>
      <c r="C391" s="484"/>
      <c r="D391" s="472"/>
      <c r="E391" s="471"/>
      <c r="F391" s="471"/>
      <c r="G391" s="327"/>
      <c r="H391" s="327"/>
      <c r="I391" s="327"/>
      <c r="J391" s="327"/>
      <c r="K391" s="327"/>
      <c r="L391" s="327"/>
      <c r="M391" s="327"/>
      <c r="N391" s="327"/>
      <c r="O391" s="327"/>
      <c r="P391" s="327"/>
      <c r="Q391" s="327"/>
      <c r="R391" s="327"/>
      <c r="S391" s="327"/>
      <c r="T391" s="327"/>
      <c r="U391" s="327"/>
      <c r="V391" s="327"/>
      <c r="W391" s="327"/>
      <c r="X391" s="327"/>
      <c r="Y391" s="327"/>
      <c r="Z391" s="327"/>
      <c r="AA391" s="327"/>
      <c r="AB391" s="327"/>
      <c r="AC391" s="327"/>
      <c r="AD391" s="327"/>
      <c r="AE391" s="327"/>
      <c r="AF391" s="327"/>
      <c r="AG391" s="327"/>
      <c r="AH391" s="327"/>
      <c r="AI391" s="327"/>
      <c r="AJ391" s="327"/>
      <c r="AK391" s="327"/>
      <c r="AL391" s="327"/>
      <c r="AM391" s="327"/>
      <c r="AN391" s="327"/>
      <c r="AO391" s="327"/>
      <c r="AP391" s="327"/>
      <c r="AQ391" s="327"/>
    </row>
    <row r="392" spans="1:43" x14ac:dyDescent="0.25">
      <c r="A392" s="469"/>
      <c r="B392" s="469"/>
      <c r="C392" s="484"/>
      <c r="D392" s="472"/>
      <c r="E392" s="471"/>
      <c r="F392" s="471"/>
      <c r="G392" s="327"/>
      <c r="H392" s="327"/>
      <c r="I392" s="327"/>
      <c r="J392" s="327"/>
      <c r="K392" s="327"/>
      <c r="L392" s="327"/>
      <c r="M392" s="327"/>
      <c r="N392" s="327"/>
      <c r="O392" s="327"/>
      <c r="P392" s="327"/>
      <c r="Q392" s="327"/>
      <c r="R392" s="327"/>
      <c r="S392" s="327"/>
      <c r="T392" s="327"/>
      <c r="U392" s="327"/>
      <c r="V392" s="327"/>
      <c r="W392" s="327"/>
      <c r="X392" s="327"/>
      <c r="Y392" s="327"/>
      <c r="Z392" s="327"/>
      <c r="AA392" s="327"/>
      <c r="AB392" s="327"/>
      <c r="AC392" s="327"/>
      <c r="AD392" s="327"/>
      <c r="AE392" s="327"/>
      <c r="AF392" s="327"/>
      <c r="AG392" s="327"/>
      <c r="AH392" s="327"/>
      <c r="AI392" s="327"/>
      <c r="AJ392" s="327"/>
      <c r="AK392" s="327"/>
      <c r="AL392" s="327"/>
      <c r="AM392" s="327"/>
      <c r="AN392" s="327"/>
      <c r="AO392" s="327"/>
      <c r="AP392" s="327"/>
      <c r="AQ392" s="327"/>
    </row>
    <row r="393" spans="1:43" x14ac:dyDescent="0.25">
      <c r="A393" s="469"/>
      <c r="B393" s="469"/>
      <c r="C393" s="484"/>
      <c r="D393" s="472"/>
      <c r="E393" s="471"/>
      <c r="F393" s="471"/>
      <c r="G393" s="327"/>
      <c r="H393" s="327"/>
      <c r="I393" s="327"/>
      <c r="J393" s="327"/>
      <c r="K393" s="327"/>
      <c r="L393" s="327"/>
      <c r="M393" s="327"/>
      <c r="N393" s="327"/>
      <c r="O393" s="327"/>
      <c r="P393" s="327"/>
      <c r="Q393" s="327"/>
      <c r="R393" s="327"/>
      <c r="S393" s="327"/>
      <c r="T393" s="327"/>
      <c r="U393" s="327"/>
      <c r="V393" s="327"/>
      <c r="W393" s="327"/>
      <c r="X393" s="327"/>
      <c r="Y393" s="327"/>
      <c r="Z393" s="327"/>
      <c r="AA393" s="327"/>
      <c r="AB393" s="327"/>
      <c r="AC393" s="327"/>
      <c r="AD393" s="327"/>
      <c r="AE393" s="327"/>
      <c r="AF393" s="327"/>
      <c r="AG393" s="327"/>
      <c r="AH393" s="327"/>
      <c r="AI393" s="327"/>
      <c r="AJ393" s="327"/>
      <c r="AK393" s="327"/>
      <c r="AL393" s="327"/>
      <c r="AM393" s="327"/>
      <c r="AN393" s="327"/>
      <c r="AO393" s="327"/>
      <c r="AP393" s="327"/>
      <c r="AQ393" s="327"/>
    </row>
    <row r="394" spans="1:43" x14ac:dyDescent="0.25">
      <c r="A394" s="469"/>
      <c r="B394" s="469"/>
      <c r="C394" s="484"/>
      <c r="D394" s="472"/>
      <c r="E394" s="471"/>
      <c r="F394" s="471"/>
      <c r="G394" s="327"/>
      <c r="H394" s="327"/>
      <c r="I394" s="327"/>
      <c r="J394" s="327"/>
      <c r="K394" s="327"/>
      <c r="L394" s="327"/>
      <c r="M394" s="327"/>
      <c r="N394" s="327"/>
      <c r="O394" s="327"/>
      <c r="P394" s="327"/>
      <c r="Q394" s="327"/>
      <c r="R394" s="327"/>
      <c r="S394" s="327"/>
      <c r="T394" s="327"/>
      <c r="U394" s="327"/>
      <c r="V394" s="327"/>
      <c r="W394" s="327"/>
      <c r="X394" s="327"/>
      <c r="Y394" s="327"/>
      <c r="Z394" s="327"/>
      <c r="AA394" s="327"/>
      <c r="AB394" s="327"/>
      <c r="AC394" s="327"/>
      <c r="AD394" s="327"/>
      <c r="AE394" s="327"/>
      <c r="AF394" s="327"/>
      <c r="AG394" s="327"/>
      <c r="AH394" s="327"/>
      <c r="AI394" s="327"/>
      <c r="AJ394" s="327"/>
      <c r="AK394" s="327"/>
      <c r="AL394" s="327"/>
      <c r="AM394" s="327"/>
      <c r="AN394" s="327"/>
      <c r="AO394" s="327"/>
      <c r="AP394" s="327"/>
      <c r="AQ394" s="327"/>
    </row>
    <row r="395" spans="1:43" x14ac:dyDescent="0.25">
      <c r="A395" s="469"/>
      <c r="B395" s="469"/>
      <c r="C395" s="484"/>
      <c r="D395" s="472"/>
      <c r="E395" s="471"/>
      <c r="F395" s="471"/>
      <c r="G395" s="327"/>
      <c r="H395" s="327"/>
      <c r="I395" s="327"/>
      <c r="J395" s="327"/>
      <c r="K395" s="327"/>
      <c r="L395" s="327"/>
      <c r="M395" s="327"/>
      <c r="N395" s="327"/>
      <c r="O395" s="327"/>
      <c r="P395" s="327"/>
      <c r="Q395" s="327"/>
      <c r="R395" s="327"/>
      <c r="S395" s="327"/>
      <c r="T395" s="327"/>
      <c r="U395" s="327"/>
      <c r="V395" s="327"/>
      <c r="W395" s="327"/>
      <c r="X395" s="327"/>
      <c r="Y395" s="327"/>
      <c r="Z395" s="327"/>
      <c r="AA395" s="327"/>
      <c r="AB395" s="327"/>
      <c r="AC395" s="327"/>
      <c r="AD395" s="327"/>
      <c r="AE395" s="327"/>
      <c r="AF395" s="327"/>
      <c r="AG395" s="327"/>
      <c r="AH395" s="327"/>
      <c r="AI395" s="327"/>
      <c r="AJ395" s="327"/>
      <c r="AK395" s="327"/>
      <c r="AL395" s="327"/>
      <c r="AM395" s="327"/>
      <c r="AN395" s="327"/>
      <c r="AO395" s="327"/>
      <c r="AP395" s="327"/>
      <c r="AQ395" s="327"/>
    </row>
    <row r="396" spans="1:43" x14ac:dyDescent="0.25">
      <c r="A396" s="469"/>
      <c r="B396" s="469"/>
      <c r="C396" s="484"/>
      <c r="D396" s="472"/>
      <c r="E396" s="471"/>
      <c r="F396" s="471"/>
      <c r="G396" s="327"/>
      <c r="H396" s="327"/>
      <c r="I396" s="327"/>
      <c r="J396" s="327"/>
      <c r="K396" s="327"/>
      <c r="L396" s="327"/>
      <c r="M396" s="327"/>
      <c r="N396" s="327"/>
      <c r="O396" s="327"/>
      <c r="P396" s="327"/>
      <c r="Q396" s="327"/>
      <c r="R396" s="327"/>
      <c r="S396" s="327"/>
      <c r="T396" s="327"/>
      <c r="U396" s="327"/>
      <c r="V396" s="327"/>
      <c r="W396" s="327"/>
      <c r="X396" s="327"/>
      <c r="Y396" s="327"/>
      <c r="Z396" s="327"/>
      <c r="AA396" s="327"/>
      <c r="AB396" s="327"/>
      <c r="AC396" s="327"/>
      <c r="AD396" s="327"/>
      <c r="AE396" s="327"/>
      <c r="AF396" s="327"/>
      <c r="AG396" s="327"/>
      <c r="AH396" s="327"/>
      <c r="AI396" s="327"/>
      <c r="AJ396" s="327"/>
      <c r="AK396" s="327"/>
      <c r="AL396" s="327"/>
      <c r="AM396" s="327"/>
      <c r="AN396" s="327"/>
      <c r="AO396" s="327"/>
      <c r="AP396" s="327"/>
      <c r="AQ396" s="327"/>
    </row>
    <row r="397" spans="1:43" x14ac:dyDescent="0.25">
      <c r="A397" s="469"/>
      <c r="B397" s="469"/>
      <c r="C397" s="484"/>
      <c r="D397" s="472"/>
      <c r="E397" s="471"/>
      <c r="F397" s="471"/>
      <c r="G397" s="327"/>
      <c r="H397" s="327"/>
      <c r="I397" s="327"/>
      <c r="J397" s="327"/>
      <c r="K397" s="327"/>
      <c r="L397" s="327"/>
      <c r="M397" s="327"/>
      <c r="N397" s="327"/>
      <c r="O397" s="327"/>
      <c r="P397" s="327"/>
      <c r="Q397" s="327"/>
      <c r="R397" s="327"/>
      <c r="S397" s="327"/>
      <c r="T397" s="327"/>
      <c r="U397" s="327"/>
      <c r="V397" s="327"/>
      <c r="W397" s="327"/>
      <c r="X397" s="327"/>
      <c r="Y397" s="327"/>
      <c r="Z397" s="327"/>
      <c r="AA397" s="327"/>
      <c r="AB397" s="327"/>
      <c r="AC397" s="327"/>
      <c r="AD397" s="327"/>
      <c r="AE397" s="327"/>
      <c r="AF397" s="327"/>
      <c r="AG397" s="327"/>
      <c r="AH397" s="327"/>
      <c r="AI397" s="327"/>
      <c r="AJ397" s="327"/>
      <c r="AK397" s="327"/>
      <c r="AL397" s="327"/>
      <c r="AM397" s="327"/>
      <c r="AN397" s="327"/>
      <c r="AO397" s="327"/>
      <c r="AP397" s="327"/>
      <c r="AQ397" s="327"/>
    </row>
    <row r="398" spans="1:43" x14ac:dyDescent="0.25">
      <c r="A398" s="469"/>
      <c r="B398" s="469"/>
      <c r="C398" s="484"/>
      <c r="D398" s="472"/>
      <c r="E398" s="471"/>
      <c r="F398" s="471"/>
      <c r="G398" s="327"/>
      <c r="H398" s="327"/>
      <c r="I398" s="327"/>
      <c r="J398" s="327"/>
      <c r="K398" s="327"/>
      <c r="L398" s="327"/>
      <c r="M398" s="327"/>
      <c r="N398" s="327"/>
      <c r="O398" s="327"/>
      <c r="P398" s="327"/>
      <c r="Q398" s="327"/>
      <c r="R398" s="327"/>
      <c r="S398" s="327"/>
      <c r="T398" s="327"/>
      <c r="U398" s="327"/>
      <c r="V398" s="327"/>
      <c r="W398" s="327"/>
      <c r="X398" s="327"/>
      <c r="Y398" s="327"/>
      <c r="Z398" s="327"/>
      <c r="AA398" s="327"/>
      <c r="AB398" s="327"/>
      <c r="AC398" s="327"/>
      <c r="AD398" s="327"/>
      <c r="AE398" s="327"/>
      <c r="AF398" s="327"/>
      <c r="AG398" s="327"/>
      <c r="AH398" s="327"/>
      <c r="AI398" s="327"/>
      <c r="AJ398" s="327"/>
      <c r="AK398" s="327"/>
      <c r="AL398" s="327"/>
      <c r="AM398" s="327"/>
      <c r="AN398" s="327"/>
      <c r="AO398" s="327"/>
      <c r="AP398" s="327"/>
      <c r="AQ398" s="327"/>
    </row>
    <row r="399" spans="1:43" x14ac:dyDescent="0.25">
      <c r="A399" s="469"/>
      <c r="B399" s="469"/>
      <c r="C399" s="484"/>
      <c r="D399" s="472"/>
      <c r="E399" s="471"/>
      <c r="F399" s="471"/>
      <c r="G399" s="327"/>
      <c r="H399" s="327"/>
      <c r="I399" s="327"/>
      <c r="J399" s="327"/>
      <c r="K399" s="327"/>
      <c r="L399" s="327"/>
      <c r="M399" s="327"/>
      <c r="N399" s="327"/>
      <c r="O399" s="327"/>
      <c r="P399" s="327"/>
      <c r="Q399" s="327"/>
      <c r="R399" s="327"/>
      <c r="S399" s="327"/>
      <c r="T399" s="327"/>
      <c r="U399" s="327"/>
      <c r="V399" s="327"/>
      <c r="W399" s="327"/>
      <c r="X399" s="327"/>
      <c r="Y399" s="327"/>
      <c r="Z399" s="327"/>
      <c r="AA399" s="327"/>
      <c r="AB399" s="327"/>
      <c r="AC399" s="327"/>
      <c r="AD399" s="327"/>
      <c r="AE399" s="327"/>
      <c r="AF399" s="327"/>
      <c r="AG399" s="327"/>
      <c r="AH399" s="327"/>
      <c r="AI399" s="327"/>
      <c r="AJ399" s="327"/>
      <c r="AK399" s="327"/>
      <c r="AL399" s="327"/>
      <c r="AM399" s="327"/>
      <c r="AN399" s="327"/>
      <c r="AO399" s="327"/>
      <c r="AP399" s="327"/>
      <c r="AQ399" s="327"/>
    </row>
    <row r="400" spans="1:43" x14ac:dyDescent="0.25">
      <c r="A400" s="469"/>
      <c r="B400" s="469"/>
      <c r="C400" s="484"/>
      <c r="D400" s="472"/>
      <c r="E400" s="471"/>
      <c r="F400" s="471"/>
      <c r="G400" s="327"/>
      <c r="H400" s="327"/>
      <c r="I400" s="327"/>
      <c r="J400" s="327"/>
      <c r="K400" s="327"/>
      <c r="L400" s="327"/>
      <c r="M400" s="327"/>
      <c r="N400" s="327"/>
      <c r="O400" s="327"/>
      <c r="P400" s="327"/>
      <c r="Q400" s="327"/>
      <c r="R400" s="327"/>
      <c r="S400" s="327"/>
      <c r="T400" s="327"/>
      <c r="U400" s="327"/>
      <c r="V400" s="327"/>
      <c r="W400" s="327"/>
      <c r="X400" s="327"/>
      <c r="Y400" s="327"/>
      <c r="Z400" s="327"/>
      <c r="AA400" s="327"/>
      <c r="AB400" s="327"/>
      <c r="AC400" s="327"/>
      <c r="AD400" s="327"/>
      <c r="AE400" s="327"/>
      <c r="AF400" s="327"/>
      <c r="AG400" s="327"/>
      <c r="AH400" s="327"/>
      <c r="AI400" s="327"/>
      <c r="AJ400" s="327"/>
      <c r="AK400" s="327"/>
      <c r="AL400" s="327"/>
      <c r="AM400" s="327"/>
      <c r="AN400" s="327"/>
      <c r="AO400" s="327"/>
      <c r="AP400" s="327"/>
      <c r="AQ400" s="327"/>
    </row>
    <row r="401" spans="1:43" x14ac:dyDescent="0.25">
      <c r="A401" s="469"/>
      <c r="B401" s="469"/>
      <c r="C401" s="484"/>
      <c r="D401" s="472"/>
      <c r="E401" s="471"/>
      <c r="F401" s="471"/>
      <c r="G401" s="327"/>
      <c r="H401" s="327"/>
      <c r="I401" s="327"/>
      <c r="J401" s="327"/>
      <c r="K401" s="327"/>
      <c r="L401" s="327"/>
      <c r="M401" s="327"/>
      <c r="N401" s="327"/>
      <c r="O401" s="327"/>
      <c r="P401" s="327"/>
      <c r="Q401" s="327"/>
      <c r="R401" s="327"/>
      <c r="S401" s="327"/>
      <c r="T401" s="327"/>
      <c r="U401" s="327"/>
      <c r="V401" s="327"/>
      <c r="W401" s="327"/>
      <c r="X401" s="327"/>
      <c r="Y401" s="327"/>
      <c r="Z401" s="327"/>
      <c r="AA401" s="327"/>
      <c r="AB401" s="327"/>
      <c r="AC401" s="327"/>
      <c r="AD401" s="327"/>
      <c r="AE401" s="327"/>
      <c r="AF401" s="327"/>
      <c r="AG401" s="327"/>
      <c r="AH401" s="327"/>
      <c r="AI401" s="327"/>
      <c r="AJ401" s="327"/>
      <c r="AK401" s="327"/>
      <c r="AL401" s="327"/>
      <c r="AM401" s="327"/>
      <c r="AN401" s="327"/>
      <c r="AO401" s="327"/>
      <c r="AP401" s="327"/>
      <c r="AQ401" s="327"/>
    </row>
    <row r="402" spans="1:43" x14ac:dyDescent="0.25">
      <c r="A402" s="469"/>
      <c r="B402" s="469"/>
      <c r="C402" s="484"/>
      <c r="D402" s="472"/>
      <c r="E402" s="471"/>
      <c r="F402" s="471"/>
      <c r="G402" s="327"/>
      <c r="H402" s="327"/>
      <c r="I402" s="327"/>
      <c r="J402" s="327"/>
      <c r="K402" s="327"/>
      <c r="L402" s="327"/>
      <c r="M402" s="327"/>
      <c r="N402" s="327"/>
      <c r="O402" s="327"/>
      <c r="P402" s="327"/>
      <c r="Q402" s="327"/>
      <c r="R402" s="327"/>
      <c r="S402" s="327"/>
      <c r="T402" s="327"/>
      <c r="U402" s="327"/>
      <c r="V402" s="327"/>
      <c r="W402" s="327"/>
      <c r="X402" s="327"/>
      <c r="Y402" s="327"/>
      <c r="Z402" s="327"/>
      <c r="AA402" s="327"/>
      <c r="AB402" s="327"/>
      <c r="AC402" s="327"/>
      <c r="AD402" s="327"/>
      <c r="AE402" s="327"/>
      <c r="AF402" s="327"/>
      <c r="AG402" s="327"/>
      <c r="AH402" s="327"/>
      <c r="AI402" s="327"/>
      <c r="AJ402" s="327"/>
      <c r="AK402" s="327"/>
      <c r="AL402" s="327"/>
      <c r="AM402" s="327"/>
      <c r="AN402" s="327"/>
      <c r="AO402" s="327"/>
      <c r="AP402" s="327"/>
      <c r="AQ402" s="327"/>
    </row>
    <row r="403" spans="1:43" x14ac:dyDescent="0.25">
      <c r="A403" s="469"/>
      <c r="B403" s="469"/>
      <c r="C403" s="484"/>
      <c r="D403" s="472"/>
      <c r="E403" s="471"/>
      <c r="F403" s="471"/>
      <c r="G403" s="327"/>
      <c r="H403" s="327"/>
      <c r="I403" s="327"/>
      <c r="J403" s="327"/>
      <c r="K403" s="327"/>
      <c r="L403" s="327"/>
      <c r="M403" s="327"/>
      <c r="N403" s="327"/>
      <c r="O403" s="327"/>
      <c r="P403" s="327"/>
      <c r="Q403" s="327"/>
      <c r="R403" s="327"/>
      <c r="S403" s="327"/>
      <c r="T403" s="327"/>
      <c r="U403" s="327"/>
      <c r="V403" s="327"/>
      <c r="W403" s="327"/>
      <c r="X403" s="327"/>
      <c r="Y403" s="327"/>
      <c r="Z403" s="327"/>
      <c r="AA403" s="327"/>
      <c r="AB403" s="327"/>
      <c r="AC403" s="327"/>
      <c r="AD403" s="327"/>
      <c r="AE403" s="327"/>
      <c r="AF403" s="327"/>
      <c r="AG403" s="327"/>
      <c r="AH403" s="327"/>
      <c r="AI403" s="327"/>
      <c r="AJ403" s="327"/>
      <c r="AK403" s="327"/>
      <c r="AL403" s="327"/>
      <c r="AM403" s="327"/>
      <c r="AN403" s="327"/>
      <c r="AO403" s="327"/>
      <c r="AP403" s="327"/>
      <c r="AQ403" s="327"/>
    </row>
    <row r="404" spans="1:43" x14ac:dyDescent="0.25">
      <c r="A404" s="469"/>
      <c r="B404" s="469"/>
      <c r="C404" s="484"/>
      <c r="D404" s="472"/>
      <c r="E404" s="471"/>
      <c r="F404" s="471"/>
      <c r="G404" s="327"/>
      <c r="H404" s="327"/>
      <c r="I404" s="327"/>
      <c r="J404" s="327"/>
      <c r="K404" s="327"/>
      <c r="L404" s="327"/>
      <c r="M404" s="327"/>
      <c r="N404" s="327"/>
      <c r="O404" s="327"/>
      <c r="P404" s="327"/>
      <c r="Q404" s="327"/>
      <c r="R404" s="327"/>
      <c r="S404" s="327"/>
      <c r="T404" s="327"/>
      <c r="U404" s="327"/>
      <c r="V404" s="327"/>
      <c r="W404" s="327"/>
      <c r="X404" s="327"/>
      <c r="Y404" s="327"/>
      <c r="Z404" s="327"/>
      <c r="AA404" s="327"/>
      <c r="AB404" s="327"/>
      <c r="AC404" s="327"/>
      <c r="AD404" s="327"/>
      <c r="AE404" s="327"/>
      <c r="AF404" s="327"/>
      <c r="AG404" s="327"/>
      <c r="AH404" s="327"/>
      <c r="AI404" s="327"/>
      <c r="AJ404" s="327"/>
      <c r="AK404" s="327"/>
      <c r="AL404" s="327"/>
      <c r="AM404" s="327"/>
      <c r="AN404" s="327"/>
      <c r="AO404" s="327"/>
      <c r="AP404" s="327"/>
      <c r="AQ404" s="327"/>
    </row>
    <row r="405" spans="1:43" x14ac:dyDescent="0.25">
      <c r="A405" s="469"/>
      <c r="B405" s="469"/>
      <c r="C405" s="484"/>
      <c r="D405" s="472"/>
      <c r="E405" s="471"/>
      <c r="F405" s="471"/>
      <c r="G405" s="327"/>
      <c r="H405" s="327"/>
      <c r="I405" s="327"/>
      <c r="J405" s="327"/>
      <c r="K405" s="327"/>
      <c r="L405" s="327"/>
      <c r="M405" s="327"/>
      <c r="N405" s="327"/>
      <c r="O405" s="327"/>
      <c r="P405" s="327"/>
      <c r="Q405" s="327"/>
      <c r="R405" s="327"/>
      <c r="S405" s="327"/>
      <c r="T405" s="327"/>
      <c r="U405" s="327"/>
      <c r="V405" s="327"/>
      <c r="W405" s="327"/>
      <c r="X405" s="327"/>
      <c r="Y405" s="327"/>
      <c r="Z405" s="327"/>
      <c r="AA405" s="327"/>
      <c r="AB405" s="327"/>
      <c r="AC405" s="327"/>
      <c r="AD405" s="327"/>
      <c r="AE405" s="327"/>
      <c r="AF405" s="327"/>
      <c r="AG405" s="327"/>
      <c r="AH405" s="327"/>
      <c r="AI405" s="327"/>
      <c r="AJ405" s="327"/>
      <c r="AK405" s="327"/>
      <c r="AL405" s="327"/>
      <c r="AM405" s="327"/>
      <c r="AN405" s="327"/>
      <c r="AO405" s="327"/>
      <c r="AP405" s="327"/>
      <c r="AQ405" s="327"/>
    </row>
    <row r="406" spans="1:43" x14ac:dyDescent="0.25">
      <c r="A406" s="469"/>
      <c r="B406" s="469"/>
      <c r="C406" s="484"/>
      <c r="D406" s="472"/>
      <c r="E406" s="471"/>
      <c r="F406" s="471"/>
      <c r="G406" s="327"/>
      <c r="H406" s="327"/>
      <c r="I406" s="327"/>
      <c r="J406" s="327"/>
      <c r="K406" s="327"/>
      <c r="L406" s="327"/>
      <c r="M406" s="327"/>
      <c r="N406" s="327"/>
      <c r="O406" s="327"/>
      <c r="P406" s="327"/>
      <c r="Q406" s="327"/>
      <c r="R406" s="327"/>
      <c r="S406" s="327"/>
      <c r="T406" s="327"/>
      <c r="U406" s="327"/>
      <c r="V406" s="327"/>
      <c r="W406" s="327"/>
      <c r="X406" s="327"/>
      <c r="Y406" s="327"/>
      <c r="Z406" s="327"/>
      <c r="AA406" s="327"/>
      <c r="AB406" s="327"/>
      <c r="AC406" s="327"/>
      <c r="AD406" s="327"/>
      <c r="AE406" s="327"/>
      <c r="AF406" s="327"/>
      <c r="AG406" s="327"/>
      <c r="AH406" s="327"/>
      <c r="AI406" s="327"/>
      <c r="AJ406" s="327"/>
      <c r="AK406" s="327"/>
      <c r="AL406" s="327"/>
      <c r="AM406" s="327"/>
      <c r="AN406" s="327"/>
      <c r="AO406" s="327"/>
      <c r="AP406" s="327"/>
      <c r="AQ406" s="327"/>
    </row>
    <row r="407" spans="1:43" x14ac:dyDescent="0.25">
      <c r="A407" s="469"/>
      <c r="B407" s="469"/>
      <c r="C407" s="484"/>
      <c r="D407" s="472"/>
      <c r="E407" s="471"/>
      <c r="F407" s="471"/>
      <c r="G407" s="327"/>
      <c r="H407" s="327"/>
      <c r="I407" s="327"/>
      <c r="J407" s="327"/>
      <c r="K407" s="327"/>
      <c r="L407" s="327"/>
      <c r="M407" s="327"/>
      <c r="N407" s="327"/>
      <c r="O407" s="327"/>
      <c r="P407" s="327"/>
      <c r="Q407" s="327"/>
      <c r="R407" s="327"/>
      <c r="S407" s="327"/>
      <c r="T407" s="327"/>
      <c r="U407" s="327"/>
      <c r="V407" s="327"/>
      <c r="W407" s="327"/>
      <c r="X407" s="327"/>
      <c r="Y407" s="327"/>
      <c r="Z407" s="327"/>
      <c r="AA407" s="327"/>
      <c r="AB407" s="327"/>
      <c r="AC407" s="327"/>
      <c r="AD407" s="327"/>
      <c r="AE407" s="327"/>
      <c r="AF407" s="327"/>
      <c r="AG407" s="327"/>
      <c r="AH407" s="327"/>
      <c r="AI407" s="327"/>
      <c r="AJ407" s="327"/>
      <c r="AK407" s="327"/>
      <c r="AL407" s="327"/>
      <c r="AM407" s="327"/>
      <c r="AN407" s="327"/>
      <c r="AO407" s="327"/>
      <c r="AP407" s="327"/>
      <c r="AQ407" s="327"/>
    </row>
    <row r="408" spans="1:43" x14ac:dyDescent="0.25">
      <c r="A408" s="469"/>
      <c r="B408" s="469"/>
      <c r="C408" s="484"/>
      <c r="D408" s="472"/>
      <c r="E408" s="471"/>
      <c r="F408" s="471"/>
      <c r="G408" s="327"/>
      <c r="H408" s="327"/>
      <c r="I408" s="327"/>
      <c r="J408" s="327"/>
      <c r="K408" s="327"/>
      <c r="L408" s="327"/>
      <c r="M408" s="327"/>
      <c r="N408" s="327"/>
      <c r="O408" s="327"/>
      <c r="P408" s="327"/>
      <c r="Q408" s="327"/>
      <c r="R408" s="327"/>
      <c r="S408" s="327"/>
      <c r="T408" s="327"/>
      <c r="U408" s="327"/>
      <c r="V408" s="327"/>
      <c r="W408" s="327"/>
      <c r="X408" s="327"/>
      <c r="Y408" s="327"/>
      <c r="Z408" s="327"/>
      <c r="AA408" s="327"/>
      <c r="AB408" s="327"/>
      <c r="AC408" s="327"/>
      <c r="AD408" s="327"/>
      <c r="AE408" s="327"/>
      <c r="AF408" s="327"/>
      <c r="AG408" s="327"/>
      <c r="AH408" s="327"/>
      <c r="AI408" s="327"/>
      <c r="AJ408" s="327"/>
      <c r="AK408" s="327"/>
      <c r="AL408" s="327"/>
      <c r="AM408" s="327"/>
      <c r="AN408" s="327"/>
      <c r="AO408" s="327"/>
      <c r="AP408" s="327"/>
      <c r="AQ408" s="327"/>
    </row>
    <row r="409" spans="1:43" x14ac:dyDescent="0.25">
      <c r="A409" s="469"/>
      <c r="B409" s="469"/>
      <c r="C409" s="484"/>
      <c r="D409" s="472"/>
      <c r="E409" s="471"/>
      <c r="F409" s="471"/>
      <c r="G409" s="327"/>
      <c r="H409" s="327"/>
      <c r="I409" s="327"/>
      <c r="J409" s="327"/>
      <c r="K409" s="327"/>
      <c r="L409" s="327"/>
      <c r="M409" s="327"/>
      <c r="N409" s="327"/>
      <c r="O409" s="327"/>
      <c r="P409" s="327"/>
      <c r="Q409" s="327"/>
      <c r="R409" s="327"/>
      <c r="S409" s="327"/>
      <c r="T409" s="327"/>
      <c r="U409" s="327"/>
      <c r="V409" s="327"/>
      <c r="W409" s="327"/>
      <c r="X409" s="327"/>
      <c r="Y409" s="327"/>
      <c r="Z409" s="327"/>
      <c r="AA409" s="327"/>
      <c r="AB409" s="327"/>
      <c r="AC409" s="327"/>
      <c r="AD409" s="327"/>
      <c r="AE409" s="327"/>
      <c r="AF409" s="327"/>
      <c r="AG409" s="327"/>
      <c r="AH409" s="327"/>
      <c r="AI409" s="327"/>
      <c r="AJ409" s="327"/>
      <c r="AK409" s="327"/>
      <c r="AL409" s="327"/>
      <c r="AM409" s="327"/>
      <c r="AN409" s="327"/>
      <c r="AO409" s="327"/>
      <c r="AP409" s="327"/>
      <c r="AQ409" s="327"/>
    </row>
    <row r="410" spans="1:43" x14ac:dyDescent="0.25">
      <c r="A410" s="469"/>
      <c r="B410" s="469"/>
      <c r="C410" s="484"/>
      <c r="D410" s="472"/>
      <c r="E410" s="471"/>
      <c r="F410" s="471"/>
      <c r="G410" s="327"/>
      <c r="H410" s="327"/>
      <c r="I410" s="327"/>
      <c r="J410" s="327"/>
      <c r="K410" s="327"/>
      <c r="L410" s="327"/>
      <c r="M410" s="327"/>
      <c r="N410" s="327"/>
      <c r="O410" s="327"/>
      <c r="P410" s="327"/>
      <c r="Q410" s="327"/>
      <c r="R410" s="327"/>
      <c r="S410" s="327"/>
      <c r="T410" s="327"/>
      <c r="U410" s="327"/>
      <c r="V410" s="327"/>
      <c r="W410" s="327"/>
      <c r="X410" s="327"/>
      <c r="Y410" s="327"/>
      <c r="Z410" s="327"/>
      <c r="AA410" s="327"/>
      <c r="AB410" s="327"/>
      <c r="AC410" s="327"/>
      <c r="AD410" s="327"/>
      <c r="AE410" s="327"/>
      <c r="AF410" s="327"/>
      <c r="AG410" s="327"/>
      <c r="AH410" s="327"/>
      <c r="AI410" s="327"/>
      <c r="AJ410" s="327"/>
      <c r="AK410" s="327"/>
      <c r="AL410" s="327"/>
      <c r="AM410" s="327"/>
      <c r="AN410" s="327"/>
      <c r="AO410" s="327"/>
      <c r="AP410" s="327"/>
      <c r="AQ410" s="327"/>
    </row>
    <row r="411" spans="1:43" x14ac:dyDescent="0.25">
      <c r="A411" s="469"/>
      <c r="B411" s="469"/>
      <c r="C411" s="484"/>
      <c r="D411" s="472"/>
      <c r="E411" s="471"/>
      <c r="F411" s="471"/>
      <c r="G411" s="327"/>
      <c r="H411" s="327"/>
      <c r="I411" s="327"/>
      <c r="J411" s="327"/>
      <c r="K411" s="327"/>
      <c r="L411" s="327"/>
      <c r="M411" s="327"/>
      <c r="N411" s="327"/>
      <c r="O411" s="327"/>
      <c r="P411" s="327"/>
      <c r="Q411" s="327"/>
      <c r="R411" s="327"/>
      <c r="S411" s="327"/>
      <c r="T411" s="327"/>
      <c r="U411" s="327"/>
      <c r="V411" s="327"/>
      <c r="W411" s="327"/>
      <c r="X411" s="327"/>
      <c r="Y411" s="327"/>
      <c r="Z411" s="327"/>
      <c r="AA411" s="327"/>
      <c r="AB411" s="327"/>
      <c r="AC411" s="327"/>
      <c r="AD411" s="327"/>
      <c r="AE411" s="327"/>
      <c r="AF411" s="327"/>
      <c r="AG411" s="327"/>
      <c r="AH411" s="327"/>
      <c r="AI411" s="327"/>
      <c r="AJ411" s="327"/>
      <c r="AK411" s="327"/>
      <c r="AL411" s="327"/>
      <c r="AM411" s="327"/>
      <c r="AN411" s="327"/>
      <c r="AO411" s="327"/>
      <c r="AP411" s="327"/>
      <c r="AQ411" s="327"/>
    </row>
    <row r="412" spans="1:43" x14ac:dyDescent="0.25">
      <c r="A412" s="469"/>
      <c r="B412" s="469"/>
      <c r="C412" s="484"/>
      <c r="D412" s="472"/>
      <c r="E412" s="471"/>
      <c r="F412" s="471"/>
      <c r="G412" s="327"/>
      <c r="H412" s="327"/>
      <c r="I412" s="327"/>
      <c r="J412" s="327"/>
      <c r="K412" s="327"/>
      <c r="L412" s="327"/>
      <c r="M412" s="327"/>
      <c r="N412" s="327"/>
      <c r="O412" s="327"/>
      <c r="P412" s="327"/>
      <c r="Q412" s="327"/>
      <c r="R412" s="327"/>
      <c r="S412" s="327"/>
      <c r="T412" s="327"/>
      <c r="U412" s="327"/>
      <c r="V412" s="327"/>
      <c r="W412" s="327"/>
      <c r="X412" s="327"/>
      <c r="Y412" s="327"/>
      <c r="Z412" s="327"/>
      <c r="AA412" s="327"/>
      <c r="AB412" s="327"/>
      <c r="AC412" s="327"/>
      <c r="AD412" s="327"/>
      <c r="AE412" s="327"/>
      <c r="AF412" s="327"/>
      <c r="AG412" s="327"/>
      <c r="AH412" s="327"/>
      <c r="AI412" s="327"/>
      <c r="AJ412" s="327"/>
      <c r="AK412" s="327"/>
      <c r="AL412" s="327"/>
      <c r="AM412" s="327"/>
      <c r="AN412" s="327"/>
      <c r="AO412" s="327"/>
      <c r="AP412" s="327"/>
      <c r="AQ412" s="327"/>
    </row>
    <row r="413" spans="1:43" x14ac:dyDescent="0.25">
      <c r="A413" s="469"/>
      <c r="B413" s="469"/>
      <c r="C413" s="484"/>
      <c r="D413" s="472"/>
      <c r="E413" s="471"/>
      <c r="F413" s="471"/>
      <c r="G413" s="327"/>
      <c r="H413" s="327"/>
      <c r="I413" s="327"/>
      <c r="J413" s="327"/>
      <c r="K413" s="327"/>
      <c r="L413" s="327"/>
      <c r="M413" s="327"/>
      <c r="N413" s="327"/>
      <c r="O413" s="327"/>
      <c r="P413" s="327"/>
      <c r="Q413" s="327"/>
      <c r="R413" s="327"/>
      <c r="S413" s="327"/>
      <c r="T413" s="327"/>
      <c r="U413" s="327"/>
      <c r="V413" s="327"/>
      <c r="W413" s="327"/>
      <c r="X413" s="327"/>
      <c r="Y413" s="327"/>
      <c r="Z413" s="327"/>
      <c r="AA413" s="327"/>
      <c r="AB413" s="327"/>
      <c r="AC413" s="327"/>
      <c r="AD413" s="327"/>
      <c r="AE413" s="327"/>
      <c r="AF413" s="327"/>
      <c r="AG413" s="327"/>
      <c r="AH413" s="327"/>
      <c r="AI413" s="327"/>
      <c r="AJ413" s="327"/>
      <c r="AK413" s="327"/>
      <c r="AL413" s="327"/>
      <c r="AM413" s="327"/>
      <c r="AN413" s="327"/>
      <c r="AO413" s="327"/>
      <c r="AP413" s="327"/>
      <c r="AQ413" s="327"/>
    </row>
    <row r="414" spans="1:43" x14ac:dyDescent="0.25">
      <c r="A414" s="469"/>
      <c r="B414" s="469"/>
      <c r="C414" s="484"/>
      <c r="D414" s="472"/>
      <c r="E414" s="471"/>
      <c r="F414" s="471"/>
      <c r="G414" s="327"/>
      <c r="H414" s="327"/>
      <c r="I414" s="327"/>
      <c r="J414" s="327"/>
      <c r="K414" s="327"/>
      <c r="L414" s="327"/>
      <c r="M414" s="327"/>
      <c r="N414" s="327"/>
      <c r="O414" s="327"/>
      <c r="P414" s="327"/>
      <c r="Q414" s="327"/>
      <c r="R414" s="327"/>
      <c r="S414" s="327"/>
      <c r="T414" s="327"/>
      <c r="U414" s="327"/>
      <c r="V414" s="327"/>
      <c r="W414" s="327"/>
      <c r="X414" s="327"/>
      <c r="Y414" s="327"/>
      <c r="Z414" s="327"/>
      <c r="AA414" s="327"/>
      <c r="AB414" s="327"/>
      <c r="AC414" s="327"/>
      <c r="AD414" s="327"/>
      <c r="AE414" s="327"/>
      <c r="AF414" s="327"/>
      <c r="AG414" s="327"/>
      <c r="AH414" s="327"/>
      <c r="AI414" s="327"/>
      <c r="AJ414" s="327"/>
      <c r="AK414" s="327"/>
      <c r="AL414" s="327"/>
      <c r="AM414" s="327"/>
      <c r="AN414" s="327"/>
      <c r="AO414" s="327"/>
      <c r="AP414" s="327"/>
      <c r="AQ414" s="327"/>
    </row>
    <row r="415" spans="1:43" x14ac:dyDescent="0.25">
      <c r="A415" s="469"/>
      <c r="B415" s="469"/>
      <c r="C415" s="484"/>
      <c r="D415" s="472"/>
      <c r="E415" s="471"/>
      <c r="F415" s="471"/>
      <c r="G415" s="327"/>
      <c r="H415" s="327"/>
      <c r="I415" s="327"/>
      <c r="J415" s="327"/>
      <c r="K415" s="327"/>
      <c r="L415" s="327"/>
      <c r="M415" s="327"/>
      <c r="N415" s="327"/>
      <c r="O415" s="327"/>
      <c r="P415" s="327"/>
      <c r="Q415" s="327"/>
      <c r="R415" s="327"/>
      <c r="S415" s="327"/>
      <c r="T415" s="327"/>
      <c r="U415" s="327"/>
      <c r="V415" s="327"/>
      <c r="W415" s="327"/>
      <c r="X415" s="327"/>
      <c r="Y415" s="327"/>
      <c r="Z415" s="327"/>
      <c r="AA415" s="327"/>
      <c r="AB415" s="327"/>
      <c r="AC415" s="327"/>
      <c r="AD415" s="327"/>
      <c r="AE415" s="327"/>
      <c r="AF415" s="327"/>
      <c r="AG415" s="327"/>
      <c r="AH415" s="327"/>
      <c r="AI415" s="327"/>
      <c r="AJ415" s="327"/>
      <c r="AK415" s="327"/>
      <c r="AL415" s="327"/>
      <c r="AM415" s="327"/>
      <c r="AN415" s="327"/>
      <c r="AO415" s="327"/>
      <c r="AP415" s="327"/>
      <c r="AQ415" s="327"/>
    </row>
    <row r="416" spans="1:43" x14ac:dyDescent="0.25">
      <c r="A416" s="469"/>
      <c r="B416" s="469"/>
      <c r="C416" s="484"/>
      <c r="D416" s="472"/>
      <c r="E416" s="471"/>
      <c r="F416" s="471"/>
      <c r="G416" s="327"/>
      <c r="H416" s="327"/>
      <c r="I416" s="327"/>
      <c r="J416" s="327"/>
      <c r="K416" s="327"/>
      <c r="L416" s="327"/>
      <c r="M416" s="327"/>
      <c r="N416" s="327"/>
      <c r="O416" s="327"/>
      <c r="P416" s="327"/>
      <c r="Q416" s="327"/>
      <c r="R416" s="327"/>
      <c r="S416" s="327"/>
      <c r="T416" s="327"/>
      <c r="U416" s="327"/>
      <c r="V416" s="327"/>
      <c r="W416" s="327"/>
      <c r="X416" s="327"/>
      <c r="Y416" s="327"/>
      <c r="Z416" s="327"/>
      <c r="AA416" s="327"/>
      <c r="AB416" s="327"/>
      <c r="AC416" s="327"/>
      <c r="AD416" s="327"/>
      <c r="AE416" s="327"/>
      <c r="AF416" s="327"/>
      <c r="AG416" s="327"/>
      <c r="AH416" s="327"/>
      <c r="AI416" s="327"/>
      <c r="AJ416" s="327"/>
      <c r="AK416" s="327"/>
      <c r="AL416" s="327"/>
      <c r="AM416" s="327"/>
      <c r="AN416" s="327"/>
      <c r="AO416" s="327"/>
      <c r="AP416" s="327"/>
      <c r="AQ416" s="327"/>
    </row>
    <row r="417" spans="1:43" x14ac:dyDescent="0.25">
      <c r="A417" s="469"/>
      <c r="B417" s="469"/>
      <c r="C417" s="484"/>
      <c r="D417" s="472"/>
      <c r="E417" s="471"/>
      <c r="F417" s="471"/>
      <c r="G417" s="327"/>
      <c r="H417" s="327"/>
      <c r="I417" s="327"/>
      <c r="J417" s="327"/>
      <c r="K417" s="327"/>
      <c r="L417" s="327"/>
      <c r="M417" s="327"/>
      <c r="N417" s="327"/>
      <c r="O417" s="327"/>
      <c r="P417" s="327"/>
      <c r="Q417" s="327"/>
      <c r="R417" s="327"/>
      <c r="S417" s="327"/>
      <c r="T417" s="327"/>
      <c r="U417" s="327"/>
      <c r="V417" s="327"/>
      <c r="W417" s="327"/>
      <c r="X417" s="327"/>
      <c r="Y417" s="327"/>
      <c r="Z417" s="327"/>
      <c r="AA417" s="327"/>
      <c r="AB417" s="327"/>
      <c r="AC417" s="327"/>
      <c r="AD417" s="327"/>
      <c r="AE417" s="327"/>
      <c r="AF417" s="327"/>
      <c r="AG417" s="327"/>
      <c r="AH417" s="327"/>
      <c r="AI417" s="327"/>
      <c r="AJ417" s="327"/>
      <c r="AK417" s="327"/>
      <c r="AL417" s="327"/>
      <c r="AM417" s="327"/>
      <c r="AN417" s="327"/>
      <c r="AO417" s="327"/>
      <c r="AP417" s="327"/>
      <c r="AQ417" s="327"/>
    </row>
    <row r="418" spans="1:43" x14ac:dyDescent="0.25">
      <c r="A418" s="469"/>
      <c r="B418" s="469"/>
      <c r="C418" s="484"/>
      <c r="D418" s="472"/>
      <c r="E418" s="471"/>
      <c r="F418" s="471"/>
      <c r="G418" s="327"/>
      <c r="H418" s="327"/>
      <c r="I418" s="327"/>
      <c r="J418" s="327"/>
      <c r="K418" s="327"/>
      <c r="L418" s="327"/>
      <c r="M418" s="327"/>
      <c r="N418" s="327"/>
      <c r="O418" s="327"/>
      <c r="P418" s="327"/>
      <c r="Q418" s="327"/>
      <c r="R418" s="327"/>
      <c r="S418" s="327"/>
      <c r="T418" s="327"/>
      <c r="U418" s="327"/>
      <c r="V418" s="327"/>
      <c r="W418" s="327"/>
      <c r="X418" s="327"/>
      <c r="Y418" s="327"/>
      <c r="Z418" s="327"/>
      <c r="AA418" s="327"/>
      <c r="AB418" s="327"/>
      <c r="AC418" s="327"/>
      <c r="AD418" s="327"/>
      <c r="AE418" s="327"/>
      <c r="AF418" s="327"/>
      <c r="AG418" s="327"/>
      <c r="AH418" s="327"/>
      <c r="AI418" s="327"/>
      <c r="AJ418" s="327"/>
      <c r="AK418" s="327"/>
      <c r="AL418" s="327"/>
      <c r="AM418" s="327"/>
      <c r="AN418" s="327"/>
      <c r="AO418" s="327"/>
      <c r="AP418" s="327"/>
      <c r="AQ418" s="327"/>
    </row>
    <row r="419" spans="1:43" x14ac:dyDescent="0.25">
      <c r="A419" s="469"/>
      <c r="B419" s="469"/>
      <c r="C419" s="484"/>
      <c r="D419" s="472"/>
      <c r="E419" s="471"/>
      <c r="F419" s="471"/>
      <c r="G419" s="327"/>
      <c r="H419" s="327"/>
      <c r="I419" s="327"/>
      <c r="J419" s="327"/>
      <c r="K419" s="327"/>
      <c r="L419" s="327"/>
      <c r="M419" s="327"/>
      <c r="N419" s="327"/>
      <c r="O419" s="327"/>
      <c r="P419" s="327"/>
      <c r="Q419" s="327"/>
      <c r="R419" s="327"/>
      <c r="S419" s="327"/>
      <c r="T419" s="327"/>
      <c r="U419" s="327"/>
      <c r="V419" s="327"/>
      <c r="W419" s="327"/>
      <c r="X419" s="327"/>
      <c r="Y419" s="327"/>
      <c r="Z419" s="327"/>
      <c r="AA419" s="327"/>
      <c r="AB419" s="327"/>
      <c r="AC419" s="327"/>
      <c r="AD419" s="327"/>
      <c r="AE419" s="327"/>
      <c r="AF419" s="327"/>
      <c r="AG419" s="327"/>
      <c r="AH419" s="327"/>
      <c r="AI419" s="327"/>
      <c r="AJ419" s="327"/>
      <c r="AK419" s="327"/>
      <c r="AL419" s="327"/>
      <c r="AM419" s="327"/>
      <c r="AN419" s="327"/>
      <c r="AO419" s="327"/>
      <c r="AP419" s="327"/>
      <c r="AQ419" s="327"/>
    </row>
    <row r="420" spans="1:43" x14ac:dyDescent="0.25">
      <c r="A420" s="469"/>
      <c r="B420" s="469"/>
      <c r="C420" s="484"/>
      <c r="D420" s="472"/>
      <c r="E420" s="471"/>
      <c r="F420" s="471"/>
      <c r="G420" s="327"/>
      <c r="H420" s="327"/>
      <c r="I420" s="327"/>
      <c r="J420" s="327"/>
      <c r="K420" s="327"/>
      <c r="L420" s="327"/>
      <c r="M420" s="327"/>
      <c r="N420" s="327"/>
      <c r="O420" s="327"/>
      <c r="P420" s="327"/>
      <c r="Q420" s="327"/>
      <c r="R420" s="327"/>
      <c r="S420" s="327"/>
      <c r="T420" s="327"/>
      <c r="U420" s="327"/>
      <c r="V420" s="327"/>
      <c r="W420" s="327"/>
      <c r="X420" s="327"/>
      <c r="Y420" s="327"/>
      <c r="Z420" s="327"/>
      <c r="AA420" s="327"/>
      <c r="AB420" s="327"/>
      <c r="AC420" s="327"/>
      <c r="AD420" s="327"/>
      <c r="AE420" s="327"/>
      <c r="AF420" s="327"/>
      <c r="AG420" s="327"/>
      <c r="AH420" s="327"/>
      <c r="AI420" s="327"/>
      <c r="AJ420" s="327"/>
      <c r="AK420" s="327"/>
      <c r="AL420" s="327"/>
      <c r="AM420" s="327"/>
      <c r="AN420" s="327"/>
      <c r="AO420" s="327"/>
      <c r="AP420" s="327"/>
      <c r="AQ420" s="327"/>
    </row>
    <row r="421" spans="1:43" x14ac:dyDescent="0.25">
      <c r="A421" s="469"/>
      <c r="B421" s="469"/>
      <c r="C421" s="484"/>
      <c r="D421" s="472"/>
      <c r="E421" s="471"/>
      <c r="F421" s="471"/>
      <c r="G421" s="327"/>
      <c r="H421" s="327"/>
      <c r="I421" s="327"/>
      <c r="J421" s="327"/>
      <c r="K421" s="327"/>
      <c r="L421" s="327"/>
      <c r="M421" s="327"/>
      <c r="N421" s="327"/>
      <c r="O421" s="327"/>
      <c r="P421" s="327"/>
      <c r="Q421" s="327"/>
      <c r="R421" s="327"/>
      <c r="S421" s="327"/>
      <c r="T421" s="327"/>
      <c r="U421" s="327"/>
      <c r="V421" s="327"/>
      <c r="W421" s="327"/>
      <c r="X421" s="327"/>
      <c r="Y421" s="327"/>
      <c r="Z421" s="327"/>
      <c r="AA421" s="327"/>
      <c r="AB421" s="327"/>
      <c r="AC421" s="327"/>
      <c r="AD421" s="327"/>
      <c r="AE421" s="327"/>
      <c r="AF421" s="327"/>
      <c r="AG421" s="327"/>
      <c r="AH421" s="327"/>
      <c r="AI421" s="327"/>
      <c r="AJ421" s="327"/>
      <c r="AK421" s="327"/>
      <c r="AL421" s="327"/>
      <c r="AM421" s="327"/>
      <c r="AN421" s="327"/>
      <c r="AO421" s="327"/>
      <c r="AP421" s="327"/>
      <c r="AQ421" s="327"/>
    </row>
    <row r="422" spans="1:43" x14ac:dyDescent="0.25">
      <c r="A422" s="469"/>
      <c r="B422" s="469"/>
      <c r="C422" s="484"/>
      <c r="D422" s="472"/>
      <c r="E422" s="471"/>
      <c r="F422" s="471"/>
      <c r="G422" s="327"/>
      <c r="H422" s="327"/>
      <c r="I422" s="327"/>
      <c r="J422" s="327"/>
      <c r="K422" s="327"/>
      <c r="L422" s="327"/>
      <c r="M422" s="327"/>
      <c r="N422" s="327"/>
      <c r="O422" s="327"/>
      <c r="P422" s="327"/>
      <c r="Q422" s="327"/>
      <c r="R422" s="327"/>
      <c r="S422" s="327"/>
      <c r="T422" s="327"/>
      <c r="U422" s="327"/>
      <c r="V422" s="327"/>
      <c r="W422" s="327"/>
      <c r="X422" s="327"/>
      <c r="Y422" s="327"/>
      <c r="Z422" s="327"/>
      <c r="AA422" s="327"/>
      <c r="AB422" s="327"/>
      <c r="AC422" s="327"/>
      <c r="AD422" s="327"/>
      <c r="AE422" s="327"/>
      <c r="AF422" s="327"/>
      <c r="AG422" s="327"/>
      <c r="AH422" s="327"/>
      <c r="AI422" s="327"/>
      <c r="AJ422" s="327"/>
      <c r="AK422" s="327"/>
      <c r="AL422" s="327"/>
      <c r="AM422" s="327"/>
      <c r="AN422" s="327"/>
      <c r="AO422" s="327"/>
      <c r="AP422" s="327"/>
      <c r="AQ422" s="327"/>
    </row>
    <row r="423" spans="1:43" x14ac:dyDescent="0.25">
      <c r="A423" s="469"/>
      <c r="B423" s="469"/>
      <c r="C423" s="484"/>
      <c r="D423" s="472"/>
      <c r="E423" s="471"/>
      <c r="F423" s="471"/>
      <c r="G423" s="327"/>
      <c r="H423" s="327"/>
      <c r="I423" s="327"/>
      <c r="J423" s="327"/>
      <c r="K423" s="327"/>
      <c r="L423" s="327"/>
      <c r="M423" s="327"/>
      <c r="N423" s="327"/>
      <c r="O423" s="327"/>
      <c r="P423" s="327"/>
      <c r="Q423" s="327"/>
      <c r="R423" s="327"/>
      <c r="S423" s="327"/>
      <c r="T423" s="327"/>
      <c r="U423" s="327"/>
      <c r="V423" s="327"/>
      <c r="W423" s="327"/>
      <c r="X423" s="327"/>
      <c r="Y423" s="327"/>
      <c r="Z423" s="327"/>
      <c r="AA423" s="327"/>
      <c r="AB423" s="327"/>
      <c r="AC423" s="327"/>
      <c r="AD423" s="327"/>
      <c r="AE423" s="327"/>
      <c r="AF423" s="327"/>
      <c r="AG423" s="327"/>
      <c r="AH423" s="327"/>
      <c r="AI423" s="327"/>
      <c r="AJ423" s="327"/>
      <c r="AK423" s="327"/>
      <c r="AL423" s="327"/>
      <c r="AM423" s="327"/>
      <c r="AN423" s="327"/>
      <c r="AO423" s="327"/>
      <c r="AP423" s="327"/>
      <c r="AQ423" s="327"/>
    </row>
    <row r="424" spans="1:43" x14ac:dyDescent="0.25">
      <c r="A424" s="469"/>
      <c r="B424" s="469"/>
      <c r="C424" s="484"/>
      <c r="D424" s="472"/>
      <c r="E424" s="471"/>
      <c r="F424" s="471"/>
      <c r="G424" s="327"/>
      <c r="H424" s="327"/>
      <c r="I424" s="327"/>
      <c r="J424" s="327"/>
      <c r="K424" s="327"/>
      <c r="L424" s="327"/>
      <c r="M424" s="327"/>
      <c r="N424" s="327"/>
      <c r="O424" s="327"/>
      <c r="P424" s="327"/>
      <c r="Q424" s="327"/>
      <c r="R424" s="327"/>
      <c r="S424" s="327"/>
      <c r="T424" s="327"/>
      <c r="U424" s="327"/>
      <c r="V424" s="327"/>
      <c r="W424" s="327"/>
      <c r="X424" s="327"/>
      <c r="Y424" s="327"/>
      <c r="Z424" s="327"/>
      <c r="AA424" s="327"/>
      <c r="AB424" s="327"/>
      <c r="AC424" s="327"/>
      <c r="AD424" s="327"/>
      <c r="AE424" s="327"/>
      <c r="AF424" s="327"/>
      <c r="AG424" s="327"/>
      <c r="AH424" s="327"/>
      <c r="AI424" s="327"/>
      <c r="AJ424" s="327"/>
      <c r="AK424" s="327"/>
      <c r="AL424" s="327"/>
      <c r="AM424" s="327"/>
      <c r="AN424" s="327"/>
      <c r="AO424" s="327"/>
      <c r="AP424" s="327"/>
      <c r="AQ424" s="327"/>
    </row>
    <row r="425" spans="1:43" x14ac:dyDescent="0.25">
      <c r="A425" s="469"/>
      <c r="B425" s="469"/>
      <c r="C425" s="484"/>
      <c r="D425" s="472"/>
      <c r="E425" s="471"/>
      <c r="F425" s="471"/>
      <c r="G425" s="327"/>
      <c r="H425" s="327"/>
      <c r="I425" s="327"/>
      <c r="J425" s="327"/>
      <c r="K425" s="327"/>
      <c r="L425" s="327"/>
      <c r="M425" s="327"/>
      <c r="N425" s="327"/>
      <c r="O425" s="327"/>
      <c r="P425" s="327"/>
      <c r="Q425" s="327"/>
      <c r="R425" s="327"/>
      <c r="S425" s="327"/>
      <c r="T425" s="327"/>
      <c r="U425" s="327"/>
      <c r="V425" s="327"/>
      <c r="W425" s="327"/>
      <c r="X425" s="327"/>
      <c r="Y425" s="327"/>
      <c r="Z425" s="327"/>
      <c r="AA425" s="327"/>
      <c r="AB425" s="327"/>
      <c r="AC425" s="327"/>
      <c r="AD425" s="327"/>
      <c r="AE425" s="327"/>
      <c r="AF425" s="327"/>
      <c r="AG425" s="327"/>
      <c r="AH425" s="327"/>
      <c r="AI425" s="327"/>
      <c r="AJ425" s="327"/>
      <c r="AK425" s="327"/>
      <c r="AL425" s="327"/>
      <c r="AM425" s="327"/>
      <c r="AN425" s="327"/>
      <c r="AO425" s="327"/>
      <c r="AP425" s="327"/>
      <c r="AQ425" s="327"/>
    </row>
    <row r="426" spans="1:43" x14ac:dyDescent="0.25">
      <c r="A426" s="469"/>
      <c r="B426" s="469"/>
      <c r="C426" s="484"/>
      <c r="D426" s="472"/>
      <c r="E426" s="471"/>
      <c r="F426" s="471"/>
      <c r="G426" s="327"/>
      <c r="H426" s="327"/>
      <c r="I426" s="327"/>
      <c r="J426" s="327"/>
      <c r="K426" s="327"/>
      <c r="L426" s="327"/>
      <c r="M426" s="327"/>
      <c r="N426" s="327"/>
      <c r="O426" s="327"/>
      <c r="P426" s="327"/>
      <c r="Q426" s="327"/>
      <c r="R426" s="327"/>
      <c r="S426" s="327"/>
      <c r="T426" s="327"/>
      <c r="U426" s="327"/>
      <c r="V426" s="327"/>
      <c r="W426" s="327"/>
      <c r="X426" s="327"/>
      <c r="Y426" s="327"/>
      <c r="Z426" s="327"/>
      <c r="AA426" s="327"/>
      <c r="AB426" s="327"/>
      <c r="AC426" s="327"/>
      <c r="AD426" s="327"/>
      <c r="AE426" s="327"/>
      <c r="AF426" s="327"/>
      <c r="AG426" s="327"/>
      <c r="AH426" s="327"/>
      <c r="AI426" s="327"/>
      <c r="AJ426" s="327"/>
      <c r="AK426" s="327"/>
      <c r="AL426" s="327"/>
      <c r="AM426" s="327"/>
      <c r="AN426" s="327"/>
      <c r="AO426" s="327"/>
      <c r="AP426" s="327"/>
      <c r="AQ426" s="327"/>
    </row>
    <row r="427" spans="1:43" x14ac:dyDescent="0.25">
      <c r="A427" s="469"/>
      <c r="B427" s="469"/>
      <c r="C427" s="484"/>
      <c r="D427" s="472"/>
      <c r="E427" s="471"/>
      <c r="F427" s="471"/>
      <c r="G427" s="327"/>
      <c r="H427" s="327"/>
      <c r="I427" s="327"/>
      <c r="J427" s="327"/>
      <c r="K427" s="327"/>
      <c r="L427" s="327"/>
      <c r="M427" s="327"/>
      <c r="N427" s="327"/>
      <c r="O427" s="327"/>
      <c r="P427" s="327"/>
      <c r="Q427" s="327"/>
      <c r="R427" s="327"/>
      <c r="S427" s="327"/>
      <c r="T427" s="327"/>
      <c r="U427" s="327"/>
      <c r="V427" s="327"/>
      <c r="W427" s="327"/>
      <c r="X427" s="327"/>
      <c r="Y427" s="327"/>
      <c r="Z427" s="327"/>
      <c r="AA427" s="327"/>
      <c r="AB427" s="327"/>
      <c r="AC427" s="327"/>
      <c r="AD427" s="327"/>
      <c r="AE427" s="327"/>
      <c r="AF427" s="327"/>
      <c r="AG427" s="327"/>
      <c r="AH427" s="327"/>
      <c r="AI427" s="327"/>
      <c r="AJ427" s="327"/>
      <c r="AK427" s="327"/>
      <c r="AL427" s="327"/>
      <c r="AM427" s="327"/>
      <c r="AN427" s="327"/>
      <c r="AO427" s="327"/>
      <c r="AP427" s="327"/>
      <c r="AQ427" s="327"/>
    </row>
    <row r="428" spans="1:43" x14ac:dyDescent="0.25">
      <c r="A428" s="469"/>
      <c r="B428" s="469"/>
      <c r="C428" s="484"/>
      <c r="D428" s="472"/>
      <c r="E428" s="471"/>
      <c r="F428" s="471"/>
      <c r="G428" s="327"/>
      <c r="H428" s="327"/>
      <c r="I428" s="327"/>
      <c r="J428" s="327"/>
      <c r="K428" s="327"/>
      <c r="L428" s="327"/>
      <c r="M428" s="327"/>
      <c r="N428" s="327"/>
      <c r="O428" s="327"/>
      <c r="P428" s="327"/>
      <c r="Q428" s="327"/>
      <c r="R428" s="327"/>
      <c r="S428" s="327"/>
      <c r="T428" s="327"/>
      <c r="U428" s="327"/>
      <c r="V428" s="327"/>
      <c r="W428" s="327"/>
      <c r="X428" s="327"/>
      <c r="Y428" s="327"/>
      <c r="Z428" s="327"/>
      <c r="AA428" s="327"/>
      <c r="AB428" s="327"/>
      <c r="AC428" s="327"/>
      <c r="AD428" s="327"/>
      <c r="AE428" s="327"/>
      <c r="AF428" s="327"/>
      <c r="AG428" s="327"/>
      <c r="AH428" s="327"/>
      <c r="AI428" s="327"/>
      <c r="AJ428" s="327"/>
      <c r="AK428" s="327"/>
      <c r="AL428" s="327"/>
      <c r="AM428" s="327"/>
      <c r="AN428" s="327"/>
      <c r="AO428" s="327"/>
      <c r="AP428" s="327"/>
      <c r="AQ428" s="327"/>
    </row>
    <row r="429" spans="1:43" x14ac:dyDescent="0.25">
      <c r="A429" s="469"/>
      <c r="B429" s="469"/>
      <c r="C429" s="484"/>
      <c r="D429" s="472"/>
      <c r="E429" s="471"/>
      <c r="F429" s="471"/>
      <c r="G429" s="327"/>
      <c r="H429" s="327"/>
      <c r="I429" s="327"/>
      <c r="J429" s="327"/>
      <c r="K429" s="327"/>
      <c r="L429" s="327"/>
      <c r="M429" s="327"/>
      <c r="N429" s="327"/>
      <c r="O429" s="327"/>
      <c r="P429" s="327"/>
      <c r="Q429" s="327"/>
      <c r="R429" s="327"/>
      <c r="S429" s="327"/>
      <c r="T429" s="327"/>
      <c r="U429" s="327"/>
      <c r="V429" s="327"/>
      <c r="W429" s="327"/>
      <c r="X429" s="327"/>
      <c r="Y429" s="327"/>
      <c r="Z429" s="327"/>
      <c r="AA429" s="327"/>
      <c r="AB429" s="327"/>
      <c r="AC429" s="327"/>
      <c r="AD429" s="327"/>
      <c r="AE429" s="327"/>
      <c r="AF429" s="327"/>
      <c r="AG429" s="327"/>
      <c r="AH429" s="327"/>
      <c r="AI429" s="327"/>
      <c r="AJ429" s="327"/>
      <c r="AK429" s="327"/>
      <c r="AL429" s="327"/>
      <c r="AM429" s="327"/>
      <c r="AN429" s="327"/>
      <c r="AO429" s="327"/>
      <c r="AP429" s="327"/>
      <c r="AQ429" s="327"/>
    </row>
    <row r="430" spans="1:43" x14ac:dyDescent="0.25">
      <c r="A430" s="469"/>
      <c r="B430" s="469"/>
      <c r="C430" s="484"/>
      <c r="D430" s="472"/>
      <c r="E430" s="471"/>
      <c r="F430" s="471"/>
      <c r="G430" s="327"/>
      <c r="H430" s="327"/>
      <c r="I430" s="327"/>
      <c r="J430" s="327"/>
      <c r="K430" s="327"/>
      <c r="L430" s="327"/>
      <c r="M430" s="327"/>
      <c r="N430" s="327"/>
      <c r="O430" s="327"/>
      <c r="P430" s="327"/>
      <c r="Q430" s="327"/>
      <c r="R430" s="327"/>
      <c r="S430" s="327"/>
      <c r="T430" s="327"/>
      <c r="U430" s="327"/>
      <c r="V430" s="327"/>
      <c r="W430" s="327"/>
      <c r="X430" s="327"/>
      <c r="Y430" s="327"/>
      <c r="Z430" s="327"/>
      <c r="AA430" s="327"/>
      <c r="AB430" s="327"/>
      <c r="AC430" s="327"/>
      <c r="AD430" s="327"/>
      <c r="AE430" s="327"/>
      <c r="AF430" s="327"/>
      <c r="AG430" s="327"/>
      <c r="AH430" s="327"/>
      <c r="AI430" s="327"/>
      <c r="AJ430" s="327"/>
      <c r="AK430" s="327"/>
      <c r="AL430" s="327"/>
      <c r="AM430" s="327"/>
      <c r="AN430" s="327"/>
      <c r="AO430" s="327"/>
      <c r="AP430" s="327"/>
      <c r="AQ430" s="327"/>
    </row>
    <row r="431" spans="1:43" x14ac:dyDescent="0.25">
      <c r="A431" s="469"/>
      <c r="B431" s="469"/>
      <c r="C431" s="484"/>
      <c r="D431" s="472"/>
      <c r="E431" s="471"/>
      <c r="F431" s="471"/>
      <c r="G431" s="327"/>
      <c r="H431" s="327"/>
      <c r="I431" s="327"/>
      <c r="J431" s="327"/>
      <c r="K431" s="327"/>
      <c r="L431" s="327"/>
      <c r="M431" s="327"/>
      <c r="N431" s="327"/>
      <c r="O431" s="327"/>
      <c r="P431" s="327"/>
      <c r="Q431" s="327"/>
      <c r="R431" s="327"/>
      <c r="S431" s="327"/>
      <c r="T431" s="327"/>
      <c r="U431" s="327"/>
      <c r="V431" s="327"/>
      <c r="W431" s="327"/>
      <c r="X431" s="327"/>
      <c r="Y431" s="327"/>
      <c r="Z431" s="327"/>
      <c r="AA431" s="327"/>
      <c r="AB431" s="327"/>
      <c r="AC431" s="327"/>
      <c r="AD431" s="327"/>
      <c r="AE431" s="327"/>
      <c r="AF431" s="327"/>
      <c r="AG431" s="327"/>
      <c r="AH431" s="327"/>
      <c r="AI431" s="327"/>
      <c r="AJ431" s="327"/>
      <c r="AK431" s="327"/>
      <c r="AL431" s="327"/>
      <c r="AM431" s="327"/>
      <c r="AN431" s="327"/>
      <c r="AO431" s="327"/>
      <c r="AP431" s="327"/>
      <c r="AQ431" s="327"/>
    </row>
    <row r="432" spans="1:43" x14ac:dyDescent="0.25">
      <c r="A432" s="469"/>
      <c r="B432" s="469"/>
      <c r="C432" s="484"/>
      <c r="D432" s="472"/>
      <c r="E432" s="471"/>
      <c r="F432" s="471"/>
      <c r="G432" s="327"/>
      <c r="H432" s="327"/>
      <c r="I432" s="327"/>
      <c r="J432" s="327"/>
      <c r="K432" s="327"/>
      <c r="L432" s="327"/>
      <c r="M432" s="327"/>
      <c r="N432" s="327"/>
      <c r="O432" s="327"/>
      <c r="P432" s="327"/>
      <c r="Q432" s="327"/>
      <c r="R432" s="327"/>
      <c r="S432" s="327"/>
      <c r="T432" s="327"/>
      <c r="U432" s="327"/>
      <c r="V432" s="327"/>
      <c r="W432" s="327"/>
      <c r="X432" s="327"/>
      <c r="Y432" s="327"/>
      <c r="Z432" s="327"/>
      <c r="AA432" s="327"/>
      <c r="AB432" s="327"/>
      <c r="AC432" s="327"/>
      <c r="AD432" s="327"/>
      <c r="AE432" s="327"/>
      <c r="AF432" s="327"/>
      <c r="AG432" s="327"/>
      <c r="AH432" s="327"/>
      <c r="AI432" s="327"/>
      <c r="AJ432" s="327"/>
      <c r="AK432" s="327"/>
      <c r="AL432" s="327"/>
      <c r="AM432" s="327"/>
      <c r="AN432" s="327"/>
      <c r="AO432" s="327"/>
      <c r="AP432" s="327"/>
      <c r="AQ432" s="327"/>
    </row>
    <row r="433" spans="1:43" x14ac:dyDescent="0.25">
      <c r="A433" s="469"/>
      <c r="B433" s="469"/>
      <c r="C433" s="484"/>
      <c r="D433" s="472"/>
      <c r="E433" s="471"/>
      <c r="F433" s="471"/>
      <c r="G433" s="327"/>
      <c r="H433" s="327"/>
      <c r="I433" s="327"/>
      <c r="J433" s="327"/>
      <c r="K433" s="327"/>
      <c r="L433" s="327"/>
      <c r="M433" s="327"/>
      <c r="N433" s="327"/>
      <c r="O433" s="327"/>
      <c r="P433" s="327"/>
      <c r="Q433" s="327"/>
      <c r="R433" s="327"/>
      <c r="S433" s="327"/>
      <c r="T433" s="327"/>
      <c r="U433" s="327"/>
      <c r="V433" s="327"/>
      <c r="W433" s="327"/>
      <c r="X433" s="327"/>
      <c r="Y433" s="327"/>
      <c r="Z433" s="327"/>
      <c r="AA433" s="327"/>
      <c r="AB433" s="327"/>
      <c r="AC433" s="327"/>
      <c r="AD433" s="327"/>
      <c r="AE433" s="327"/>
      <c r="AF433" s="327"/>
      <c r="AG433" s="327"/>
      <c r="AH433" s="327"/>
      <c r="AI433" s="327"/>
      <c r="AJ433" s="327"/>
      <c r="AK433" s="327"/>
      <c r="AL433" s="327"/>
      <c r="AM433" s="327"/>
      <c r="AN433" s="327"/>
      <c r="AO433" s="327"/>
      <c r="AP433" s="327"/>
      <c r="AQ433" s="327"/>
    </row>
    <row r="434" spans="1:43" x14ac:dyDescent="0.25">
      <c r="A434" s="469"/>
      <c r="B434" s="469"/>
      <c r="C434" s="484"/>
      <c r="D434" s="472"/>
      <c r="E434" s="471"/>
      <c r="F434" s="471"/>
      <c r="G434" s="327"/>
      <c r="H434" s="327"/>
      <c r="I434" s="327"/>
      <c r="J434" s="327"/>
      <c r="K434" s="327"/>
      <c r="L434" s="327"/>
      <c r="M434" s="327"/>
      <c r="N434" s="327"/>
      <c r="O434" s="327"/>
      <c r="P434" s="327"/>
      <c r="Q434" s="327"/>
      <c r="R434" s="327"/>
      <c r="S434" s="327"/>
      <c r="T434" s="327"/>
      <c r="U434" s="327"/>
      <c r="V434" s="327"/>
      <c r="W434" s="327"/>
      <c r="X434" s="327"/>
      <c r="Y434" s="327"/>
      <c r="Z434" s="327"/>
      <c r="AA434" s="327"/>
      <c r="AB434" s="327"/>
      <c r="AC434" s="327"/>
      <c r="AD434" s="327"/>
      <c r="AE434" s="327"/>
      <c r="AF434" s="327"/>
      <c r="AG434" s="327"/>
      <c r="AH434" s="327"/>
      <c r="AI434" s="327"/>
      <c r="AJ434" s="327"/>
      <c r="AK434" s="327"/>
      <c r="AL434" s="327"/>
      <c r="AM434" s="327"/>
      <c r="AN434" s="327"/>
      <c r="AO434" s="327"/>
      <c r="AP434" s="327"/>
      <c r="AQ434" s="327"/>
    </row>
    <row r="435" spans="1:43" x14ac:dyDescent="0.25">
      <c r="A435" s="469"/>
      <c r="B435" s="469"/>
      <c r="C435" s="484"/>
      <c r="D435" s="472"/>
      <c r="E435" s="471"/>
      <c r="F435" s="471"/>
      <c r="G435" s="327"/>
      <c r="H435" s="327"/>
      <c r="I435" s="327"/>
      <c r="J435" s="327"/>
      <c r="K435" s="327"/>
      <c r="L435" s="327"/>
      <c r="M435" s="327"/>
      <c r="N435" s="327"/>
      <c r="O435" s="327"/>
      <c r="P435" s="327"/>
      <c r="Q435" s="327"/>
      <c r="R435" s="327"/>
      <c r="S435" s="327"/>
      <c r="T435" s="327"/>
      <c r="U435" s="327"/>
      <c r="V435" s="327"/>
      <c r="W435" s="327"/>
      <c r="X435" s="327"/>
      <c r="Y435" s="327"/>
      <c r="Z435" s="327"/>
      <c r="AA435" s="327"/>
      <c r="AB435" s="327"/>
      <c r="AC435" s="327"/>
      <c r="AD435" s="327"/>
      <c r="AE435" s="327"/>
      <c r="AF435" s="327"/>
      <c r="AG435" s="327"/>
      <c r="AH435" s="327"/>
      <c r="AI435" s="327"/>
      <c r="AJ435" s="327"/>
      <c r="AK435" s="327"/>
      <c r="AL435" s="327"/>
      <c r="AM435" s="327"/>
      <c r="AN435" s="327"/>
      <c r="AO435" s="327"/>
      <c r="AP435" s="327"/>
      <c r="AQ435" s="327"/>
    </row>
    <row r="436" spans="1:43" x14ac:dyDescent="0.25">
      <c r="A436" s="469"/>
      <c r="B436" s="469"/>
      <c r="C436" s="484"/>
      <c r="D436" s="472"/>
      <c r="E436" s="471"/>
      <c r="F436" s="471"/>
      <c r="G436" s="327"/>
      <c r="H436" s="327"/>
      <c r="I436" s="327"/>
      <c r="J436" s="327"/>
      <c r="K436" s="327"/>
      <c r="L436" s="327"/>
      <c r="M436" s="327"/>
      <c r="N436" s="327"/>
      <c r="O436" s="327"/>
      <c r="P436" s="327"/>
      <c r="Q436" s="327"/>
      <c r="R436" s="327"/>
      <c r="S436" s="327"/>
      <c r="T436" s="327"/>
      <c r="U436" s="327"/>
      <c r="V436" s="327"/>
      <c r="W436" s="327"/>
      <c r="X436" s="327"/>
      <c r="Y436" s="327"/>
      <c r="Z436" s="327"/>
      <c r="AA436" s="327"/>
      <c r="AB436" s="327"/>
      <c r="AC436" s="327"/>
      <c r="AD436" s="327"/>
      <c r="AE436" s="327"/>
      <c r="AF436" s="327"/>
      <c r="AG436" s="327"/>
      <c r="AH436" s="327"/>
      <c r="AI436" s="327"/>
      <c r="AJ436" s="327"/>
      <c r="AK436" s="327"/>
      <c r="AL436" s="327"/>
      <c r="AM436" s="327"/>
      <c r="AN436" s="327"/>
      <c r="AO436" s="327"/>
      <c r="AP436" s="327"/>
      <c r="AQ436" s="327"/>
    </row>
    <row r="437" spans="1:43" x14ac:dyDescent="0.25">
      <c r="A437" s="469"/>
      <c r="B437" s="469"/>
      <c r="C437" s="484"/>
      <c r="D437" s="472"/>
      <c r="E437" s="471"/>
      <c r="F437" s="471"/>
      <c r="G437" s="327"/>
      <c r="H437" s="327"/>
      <c r="I437" s="327"/>
      <c r="J437" s="327"/>
      <c r="K437" s="327"/>
      <c r="L437" s="327"/>
      <c r="M437" s="327"/>
      <c r="N437" s="327"/>
      <c r="O437" s="327"/>
      <c r="P437" s="327"/>
      <c r="Q437" s="327"/>
      <c r="R437" s="327"/>
      <c r="S437" s="327"/>
      <c r="T437" s="327"/>
      <c r="U437" s="327"/>
      <c r="V437" s="327"/>
      <c r="W437" s="327"/>
      <c r="X437" s="327"/>
      <c r="Y437" s="327"/>
      <c r="Z437" s="327"/>
      <c r="AA437" s="327"/>
      <c r="AB437" s="327"/>
      <c r="AC437" s="327"/>
      <c r="AD437" s="327"/>
      <c r="AE437" s="327"/>
      <c r="AF437" s="327"/>
      <c r="AG437" s="327"/>
      <c r="AH437" s="327"/>
      <c r="AI437" s="327"/>
      <c r="AJ437" s="327"/>
      <c r="AK437" s="327"/>
      <c r="AL437" s="327"/>
      <c r="AM437" s="327"/>
      <c r="AN437" s="327"/>
      <c r="AO437" s="327"/>
      <c r="AP437" s="327"/>
      <c r="AQ437" s="327"/>
    </row>
    <row r="438" spans="1:43" x14ac:dyDescent="0.25">
      <c r="A438" s="469"/>
      <c r="B438" s="469"/>
      <c r="C438" s="484"/>
      <c r="D438" s="472"/>
      <c r="E438" s="471"/>
      <c r="F438" s="471"/>
      <c r="G438" s="327"/>
      <c r="H438" s="327"/>
      <c r="I438" s="327"/>
      <c r="J438" s="327"/>
      <c r="K438" s="327"/>
      <c r="L438" s="327"/>
      <c r="M438" s="327"/>
      <c r="N438" s="327"/>
      <c r="O438" s="327"/>
      <c r="P438" s="327"/>
      <c r="Q438" s="327"/>
      <c r="R438" s="327"/>
      <c r="S438" s="327"/>
      <c r="T438" s="327"/>
      <c r="U438" s="327"/>
      <c r="V438" s="327"/>
      <c r="W438" s="327"/>
      <c r="X438" s="327"/>
      <c r="Y438" s="327"/>
      <c r="Z438" s="327"/>
      <c r="AA438" s="327"/>
      <c r="AB438" s="327"/>
      <c r="AC438" s="327"/>
      <c r="AD438" s="327"/>
      <c r="AE438" s="327"/>
      <c r="AF438" s="327"/>
      <c r="AG438" s="327"/>
      <c r="AH438" s="327"/>
      <c r="AI438" s="327"/>
      <c r="AJ438" s="327"/>
      <c r="AK438" s="327"/>
      <c r="AL438" s="327"/>
      <c r="AM438" s="327"/>
      <c r="AN438" s="327"/>
      <c r="AO438" s="327"/>
      <c r="AP438" s="327"/>
      <c r="AQ438" s="327"/>
    </row>
    <row r="439" spans="1:43" x14ac:dyDescent="0.25">
      <c r="A439" s="469"/>
      <c r="B439" s="469"/>
      <c r="C439" s="484"/>
      <c r="D439" s="472"/>
      <c r="E439" s="471"/>
      <c r="F439" s="471"/>
      <c r="G439" s="327"/>
      <c r="H439" s="327"/>
      <c r="I439" s="327"/>
      <c r="J439" s="327"/>
      <c r="K439" s="327"/>
      <c r="L439" s="327"/>
      <c r="M439" s="327"/>
      <c r="N439" s="327"/>
      <c r="O439" s="327"/>
      <c r="P439" s="327"/>
      <c r="Q439" s="327"/>
      <c r="R439" s="327"/>
      <c r="S439" s="327"/>
      <c r="T439" s="327"/>
      <c r="U439" s="327"/>
      <c r="V439" s="327"/>
      <c r="W439" s="327"/>
      <c r="X439" s="327"/>
      <c r="Y439" s="327"/>
      <c r="Z439" s="327"/>
      <c r="AA439" s="327"/>
      <c r="AB439" s="327"/>
      <c r="AC439" s="327"/>
      <c r="AD439" s="327"/>
      <c r="AE439" s="327"/>
      <c r="AF439" s="327"/>
      <c r="AG439" s="327"/>
      <c r="AH439" s="327"/>
      <c r="AI439" s="327"/>
      <c r="AJ439" s="327"/>
      <c r="AK439" s="327"/>
      <c r="AL439" s="327"/>
      <c r="AM439" s="327"/>
      <c r="AN439" s="327"/>
      <c r="AO439" s="327"/>
      <c r="AP439" s="327"/>
      <c r="AQ439" s="327"/>
    </row>
    <row r="440" spans="1:43" x14ac:dyDescent="0.25">
      <c r="A440" s="469"/>
      <c r="B440" s="469"/>
      <c r="C440" s="484"/>
      <c r="D440" s="472"/>
      <c r="E440" s="471"/>
      <c r="F440" s="471"/>
      <c r="G440" s="327"/>
      <c r="H440" s="327"/>
      <c r="I440" s="327"/>
      <c r="J440" s="327"/>
      <c r="K440" s="327"/>
      <c r="L440" s="327"/>
      <c r="M440" s="327"/>
      <c r="N440" s="327"/>
      <c r="O440" s="327"/>
      <c r="P440" s="327"/>
      <c r="Q440" s="327"/>
      <c r="R440" s="327"/>
      <c r="S440" s="327"/>
      <c r="T440" s="327"/>
      <c r="U440" s="327"/>
      <c r="V440" s="327"/>
      <c r="W440" s="327"/>
      <c r="X440" s="327"/>
      <c r="Y440" s="327"/>
      <c r="Z440" s="327"/>
      <c r="AA440" s="327"/>
      <c r="AB440" s="327"/>
      <c r="AC440" s="327"/>
      <c r="AD440" s="327"/>
      <c r="AE440" s="327"/>
      <c r="AF440" s="327"/>
      <c r="AG440" s="327"/>
      <c r="AH440" s="327"/>
      <c r="AI440" s="327"/>
      <c r="AJ440" s="327"/>
      <c r="AK440" s="327"/>
      <c r="AL440" s="327"/>
      <c r="AM440" s="327"/>
      <c r="AN440" s="327"/>
      <c r="AO440" s="327"/>
      <c r="AP440" s="327"/>
      <c r="AQ440" s="327"/>
    </row>
    <row r="441" spans="1:43" x14ac:dyDescent="0.25">
      <c r="A441" s="469"/>
      <c r="B441" s="469"/>
      <c r="C441" s="484"/>
      <c r="D441" s="472"/>
      <c r="E441" s="471"/>
      <c r="F441" s="471"/>
      <c r="G441" s="327"/>
      <c r="H441" s="327"/>
      <c r="I441" s="327"/>
      <c r="J441" s="327"/>
      <c r="K441" s="327"/>
      <c r="L441" s="327"/>
      <c r="M441" s="327"/>
      <c r="N441" s="327"/>
      <c r="O441" s="327"/>
      <c r="P441" s="327"/>
      <c r="Q441" s="327"/>
      <c r="R441" s="327"/>
      <c r="S441" s="327"/>
      <c r="T441" s="327"/>
      <c r="U441" s="327"/>
      <c r="V441" s="327"/>
      <c r="W441" s="327"/>
      <c r="X441" s="327"/>
      <c r="Y441" s="327"/>
      <c r="Z441" s="327"/>
      <c r="AA441" s="327"/>
      <c r="AB441" s="327"/>
      <c r="AC441" s="327"/>
      <c r="AD441" s="327"/>
      <c r="AE441" s="327"/>
      <c r="AF441" s="327"/>
      <c r="AG441" s="327"/>
      <c r="AH441" s="327"/>
      <c r="AI441" s="327"/>
      <c r="AJ441" s="327"/>
      <c r="AK441" s="327"/>
      <c r="AL441" s="327"/>
      <c r="AM441" s="327"/>
      <c r="AN441" s="327"/>
      <c r="AO441" s="327"/>
      <c r="AP441" s="327"/>
      <c r="AQ441" s="327"/>
    </row>
    <row r="442" spans="1:43" x14ac:dyDescent="0.25">
      <c r="A442" s="469"/>
      <c r="B442" s="469"/>
      <c r="C442" s="484"/>
      <c r="D442" s="472"/>
      <c r="E442" s="471"/>
      <c r="F442" s="471"/>
      <c r="G442" s="327"/>
      <c r="H442" s="327"/>
      <c r="I442" s="327"/>
      <c r="J442" s="327"/>
      <c r="K442" s="327"/>
      <c r="L442" s="327"/>
      <c r="M442" s="327"/>
      <c r="N442" s="327"/>
      <c r="O442" s="327"/>
      <c r="P442" s="327"/>
      <c r="Q442" s="327"/>
      <c r="R442" s="327"/>
      <c r="S442" s="327"/>
      <c r="T442" s="327"/>
      <c r="U442" s="327"/>
      <c r="V442" s="327"/>
      <c r="W442" s="327"/>
      <c r="X442" s="327"/>
      <c r="Y442" s="327"/>
      <c r="Z442" s="327"/>
      <c r="AA442" s="327"/>
      <c r="AB442" s="327"/>
      <c r="AC442" s="327"/>
      <c r="AD442" s="327"/>
      <c r="AE442" s="327"/>
      <c r="AF442" s="327"/>
      <c r="AG442" s="327"/>
      <c r="AH442" s="327"/>
      <c r="AI442" s="327"/>
      <c r="AJ442" s="327"/>
      <c r="AK442" s="327"/>
      <c r="AL442" s="327"/>
      <c r="AM442" s="327"/>
      <c r="AN442" s="327"/>
      <c r="AO442" s="327"/>
      <c r="AP442" s="327"/>
      <c r="AQ442" s="327"/>
    </row>
    <row r="443" spans="1:43" x14ac:dyDescent="0.25">
      <c r="A443" s="469"/>
      <c r="B443" s="469"/>
      <c r="C443" s="484"/>
      <c r="D443" s="472"/>
      <c r="E443" s="471"/>
      <c r="F443" s="471"/>
      <c r="G443" s="327"/>
      <c r="H443" s="327"/>
      <c r="I443" s="327"/>
      <c r="J443" s="327"/>
      <c r="K443" s="327"/>
      <c r="L443" s="327"/>
      <c r="M443" s="327"/>
      <c r="N443" s="327"/>
      <c r="O443" s="327"/>
      <c r="P443" s="327"/>
      <c r="Q443" s="327"/>
      <c r="R443" s="327"/>
      <c r="S443" s="327"/>
      <c r="T443" s="327"/>
      <c r="U443" s="327"/>
      <c r="V443" s="327"/>
      <c r="W443" s="327"/>
      <c r="X443" s="327"/>
      <c r="Y443" s="327"/>
      <c r="Z443" s="327"/>
      <c r="AA443" s="327"/>
      <c r="AB443" s="327"/>
      <c r="AC443" s="327"/>
      <c r="AD443" s="327"/>
      <c r="AE443" s="327"/>
      <c r="AF443" s="327"/>
      <c r="AG443" s="327"/>
      <c r="AH443" s="327"/>
      <c r="AI443" s="327"/>
      <c r="AJ443" s="327"/>
      <c r="AK443" s="327"/>
      <c r="AL443" s="327"/>
      <c r="AM443" s="327"/>
      <c r="AN443" s="327"/>
      <c r="AO443" s="327"/>
      <c r="AP443" s="327"/>
      <c r="AQ443" s="327"/>
    </row>
    <row r="444" spans="1:43" x14ac:dyDescent="0.25">
      <c r="A444" s="469"/>
      <c r="B444" s="469"/>
      <c r="C444" s="484"/>
      <c r="D444" s="472"/>
      <c r="E444" s="471"/>
      <c r="F444" s="471"/>
      <c r="G444" s="327"/>
      <c r="H444" s="327"/>
      <c r="I444" s="327"/>
      <c r="J444" s="327"/>
      <c r="K444" s="327"/>
      <c r="L444" s="327"/>
      <c r="M444" s="327"/>
      <c r="N444" s="327"/>
      <c r="O444" s="327"/>
      <c r="P444" s="327"/>
      <c r="Q444" s="327"/>
      <c r="R444" s="327"/>
      <c r="S444" s="327"/>
      <c r="T444" s="327"/>
      <c r="U444" s="327"/>
      <c r="V444" s="327"/>
      <c r="W444" s="327"/>
      <c r="X444" s="327"/>
      <c r="Y444" s="327"/>
      <c r="Z444" s="327"/>
      <c r="AA444" s="327"/>
      <c r="AB444" s="327"/>
      <c r="AC444" s="327"/>
      <c r="AD444" s="327"/>
      <c r="AE444" s="327"/>
      <c r="AF444" s="327"/>
      <c r="AG444" s="327"/>
      <c r="AH444" s="327"/>
      <c r="AI444" s="327"/>
      <c r="AJ444" s="327"/>
      <c r="AK444" s="327"/>
      <c r="AL444" s="327"/>
      <c r="AM444" s="327"/>
      <c r="AN444" s="327"/>
      <c r="AO444" s="327"/>
      <c r="AP444" s="327"/>
      <c r="AQ444" s="327"/>
    </row>
    <row r="445" spans="1:43" x14ac:dyDescent="0.25">
      <c r="A445" s="469"/>
      <c r="B445" s="469"/>
      <c r="C445" s="484"/>
      <c r="D445" s="472"/>
      <c r="E445" s="471"/>
      <c r="F445" s="471"/>
      <c r="G445" s="327"/>
      <c r="H445" s="327"/>
      <c r="I445" s="327"/>
      <c r="J445" s="327"/>
      <c r="K445" s="327"/>
      <c r="L445" s="327"/>
      <c r="M445" s="327"/>
      <c r="N445" s="327"/>
      <c r="O445" s="327"/>
      <c r="P445" s="327"/>
      <c r="Q445" s="327"/>
      <c r="R445" s="327"/>
      <c r="S445" s="327"/>
      <c r="T445" s="327"/>
      <c r="U445" s="327"/>
      <c r="V445" s="327"/>
      <c r="W445" s="327"/>
      <c r="X445" s="327"/>
      <c r="Y445" s="327"/>
      <c r="Z445" s="327"/>
      <c r="AA445" s="327"/>
      <c r="AB445" s="327"/>
      <c r="AC445" s="327"/>
      <c r="AD445" s="327"/>
      <c r="AE445" s="327"/>
      <c r="AF445" s="327"/>
      <c r="AG445" s="327"/>
      <c r="AH445" s="327"/>
      <c r="AI445" s="327"/>
      <c r="AJ445" s="327"/>
      <c r="AK445" s="327"/>
      <c r="AL445" s="327"/>
      <c r="AM445" s="327"/>
      <c r="AN445" s="327"/>
      <c r="AO445" s="327"/>
      <c r="AP445" s="327"/>
      <c r="AQ445" s="327"/>
    </row>
    <row r="446" spans="1:43" x14ac:dyDescent="0.25">
      <c r="A446" s="469"/>
      <c r="B446" s="469"/>
      <c r="C446" s="484"/>
      <c r="D446" s="472"/>
      <c r="E446" s="471"/>
      <c r="F446" s="471"/>
      <c r="G446" s="327"/>
      <c r="H446" s="327"/>
      <c r="I446" s="327"/>
      <c r="J446" s="327"/>
      <c r="K446" s="327"/>
      <c r="L446" s="327"/>
      <c r="M446" s="327"/>
      <c r="N446" s="327"/>
      <c r="O446" s="327"/>
      <c r="P446" s="327"/>
      <c r="Q446" s="327"/>
      <c r="R446" s="327"/>
      <c r="S446" s="327"/>
      <c r="T446" s="327"/>
      <c r="U446" s="327"/>
      <c r="V446" s="327"/>
      <c r="W446" s="327"/>
      <c r="X446" s="327"/>
      <c r="Y446" s="327"/>
      <c r="Z446" s="327"/>
      <c r="AA446" s="327"/>
      <c r="AB446" s="327"/>
      <c r="AC446" s="327"/>
      <c r="AD446" s="327"/>
      <c r="AE446" s="327"/>
      <c r="AF446" s="327"/>
      <c r="AG446" s="327"/>
      <c r="AH446" s="327"/>
      <c r="AI446" s="327"/>
      <c r="AJ446" s="327"/>
      <c r="AK446" s="327"/>
      <c r="AL446" s="327"/>
      <c r="AM446" s="327"/>
      <c r="AN446" s="327"/>
      <c r="AO446" s="327"/>
      <c r="AP446" s="327"/>
      <c r="AQ446" s="327"/>
    </row>
    <row r="447" spans="1:43" x14ac:dyDescent="0.25">
      <c r="A447" s="469"/>
      <c r="B447" s="469"/>
      <c r="C447" s="484"/>
      <c r="D447" s="472"/>
      <c r="E447" s="471"/>
      <c r="F447" s="471"/>
      <c r="G447" s="327"/>
      <c r="H447" s="327"/>
      <c r="I447" s="327"/>
      <c r="J447" s="327"/>
      <c r="K447" s="327"/>
      <c r="L447" s="327"/>
      <c r="M447" s="327"/>
      <c r="N447" s="327"/>
      <c r="O447" s="327"/>
      <c r="P447" s="327"/>
      <c r="Q447" s="327"/>
      <c r="R447" s="327"/>
      <c r="S447" s="327"/>
      <c r="T447" s="327"/>
      <c r="U447" s="327"/>
      <c r="V447" s="327"/>
      <c r="W447" s="327"/>
      <c r="X447" s="327"/>
      <c r="Y447" s="327"/>
      <c r="Z447" s="327"/>
      <c r="AA447" s="327"/>
      <c r="AB447" s="327"/>
      <c r="AC447" s="327"/>
      <c r="AD447" s="327"/>
      <c r="AE447" s="327"/>
      <c r="AF447" s="327"/>
      <c r="AG447" s="327"/>
      <c r="AH447" s="327"/>
      <c r="AI447" s="327"/>
      <c r="AJ447" s="327"/>
      <c r="AK447" s="327"/>
      <c r="AL447" s="327"/>
      <c r="AM447" s="327"/>
      <c r="AN447" s="327"/>
      <c r="AO447" s="327"/>
      <c r="AP447" s="327"/>
      <c r="AQ447" s="327"/>
    </row>
    <row r="448" spans="1:43" x14ac:dyDescent="0.25">
      <c r="A448" s="469"/>
      <c r="B448" s="469"/>
      <c r="C448" s="484"/>
      <c r="D448" s="472"/>
      <c r="E448" s="471"/>
      <c r="F448" s="471"/>
      <c r="G448" s="327"/>
      <c r="H448" s="327"/>
      <c r="I448" s="327"/>
      <c r="J448" s="327"/>
      <c r="K448" s="327"/>
      <c r="L448" s="327"/>
      <c r="M448" s="327"/>
      <c r="N448" s="327"/>
      <c r="O448" s="327"/>
      <c r="P448" s="327"/>
      <c r="Q448" s="327"/>
      <c r="R448" s="327"/>
      <c r="S448" s="327"/>
      <c r="T448" s="327"/>
      <c r="U448" s="327"/>
      <c r="V448" s="327"/>
      <c r="W448" s="327"/>
      <c r="X448" s="327"/>
      <c r="Y448" s="327"/>
      <c r="Z448" s="327"/>
      <c r="AA448" s="327"/>
      <c r="AB448" s="327"/>
      <c r="AC448" s="327"/>
      <c r="AD448" s="327"/>
      <c r="AE448" s="327"/>
      <c r="AF448" s="327"/>
      <c r="AG448" s="327"/>
      <c r="AH448" s="327"/>
      <c r="AI448" s="327"/>
      <c r="AJ448" s="327"/>
      <c r="AK448" s="327"/>
      <c r="AL448" s="327"/>
      <c r="AM448" s="327"/>
      <c r="AN448" s="327"/>
      <c r="AO448" s="327"/>
      <c r="AP448" s="327"/>
      <c r="AQ448" s="327"/>
    </row>
    <row r="449" spans="1:43" x14ac:dyDescent="0.25">
      <c r="A449" s="469"/>
      <c r="B449" s="469"/>
      <c r="C449" s="484"/>
      <c r="D449" s="472"/>
      <c r="E449" s="471"/>
      <c r="F449" s="471"/>
      <c r="G449" s="327"/>
      <c r="H449" s="327"/>
      <c r="I449" s="327"/>
      <c r="J449" s="327"/>
      <c r="K449" s="327"/>
      <c r="L449" s="327"/>
      <c r="M449" s="327"/>
      <c r="N449" s="327"/>
      <c r="O449" s="327"/>
      <c r="P449" s="327"/>
      <c r="Q449" s="327"/>
      <c r="R449" s="327"/>
      <c r="S449" s="327"/>
      <c r="T449" s="327"/>
      <c r="U449" s="327"/>
      <c r="V449" s="327"/>
      <c r="W449" s="327"/>
      <c r="X449" s="327"/>
      <c r="Y449" s="327"/>
      <c r="Z449" s="327"/>
      <c r="AA449" s="327"/>
      <c r="AB449" s="327"/>
      <c r="AC449" s="327"/>
      <c r="AD449" s="327"/>
      <c r="AE449" s="327"/>
      <c r="AF449" s="327"/>
      <c r="AG449" s="327"/>
      <c r="AH449" s="327"/>
      <c r="AI449" s="327"/>
      <c r="AJ449" s="327"/>
      <c r="AK449" s="327"/>
      <c r="AL449" s="327"/>
      <c r="AM449" s="327"/>
      <c r="AN449" s="327"/>
      <c r="AO449" s="327"/>
      <c r="AP449" s="327"/>
      <c r="AQ449" s="327"/>
    </row>
    <row r="450" spans="1:43" x14ac:dyDescent="0.25">
      <c r="A450" s="469"/>
      <c r="B450" s="469"/>
      <c r="C450" s="484"/>
      <c r="D450" s="472"/>
      <c r="E450" s="471"/>
      <c r="F450" s="471"/>
      <c r="G450" s="327"/>
      <c r="H450" s="327"/>
      <c r="I450" s="327"/>
      <c r="J450" s="327"/>
      <c r="K450" s="327"/>
      <c r="L450" s="327"/>
      <c r="M450" s="327"/>
      <c r="N450" s="327"/>
      <c r="O450" s="327"/>
      <c r="P450" s="327"/>
      <c r="Q450" s="327"/>
      <c r="R450" s="327"/>
      <c r="S450" s="327"/>
      <c r="T450" s="327"/>
      <c r="U450" s="327"/>
      <c r="V450" s="327"/>
      <c r="W450" s="327"/>
      <c r="X450" s="327"/>
      <c r="Y450" s="327"/>
      <c r="Z450" s="327"/>
      <c r="AA450" s="327"/>
      <c r="AB450" s="327"/>
      <c r="AC450" s="327"/>
      <c r="AD450" s="327"/>
      <c r="AE450" s="327"/>
      <c r="AF450" s="327"/>
      <c r="AG450" s="327"/>
      <c r="AH450" s="327"/>
      <c r="AI450" s="327"/>
      <c r="AJ450" s="327"/>
      <c r="AK450" s="327"/>
      <c r="AL450" s="327"/>
      <c r="AM450" s="327"/>
      <c r="AN450" s="327"/>
      <c r="AO450" s="327"/>
      <c r="AP450" s="327"/>
      <c r="AQ450" s="327"/>
    </row>
    <row r="451" spans="1:43" x14ac:dyDescent="0.25">
      <c r="A451" s="469"/>
      <c r="B451" s="469"/>
      <c r="C451" s="484"/>
      <c r="D451" s="472"/>
      <c r="E451" s="471"/>
      <c r="F451" s="471"/>
      <c r="G451" s="327"/>
      <c r="H451" s="327"/>
      <c r="I451" s="327"/>
      <c r="J451" s="327"/>
      <c r="K451" s="327"/>
      <c r="L451" s="327"/>
      <c r="M451" s="327"/>
      <c r="N451" s="327"/>
      <c r="O451" s="327"/>
      <c r="P451" s="327"/>
      <c r="Q451" s="327"/>
      <c r="R451" s="327"/>
      <c r="S451" s="327"/>
      <c r="T451" s="327"/>
      <c r="U451" s="327"/>
      <c r="V451" s="327"/>
      <c r="W451" s="327"/>
      <c r="X451" s="327"/>
      <c r="Y451" s="327"/>
      <c r="Z451" s="327"/>
      <c r="AA451" s="327"/>
      <c r="AB451" s="327"/>
      <c r="AC451" s="327"/>
      <c r="AD451" s="327"/>
      <c r="AE451" s="327"/>
      <c r="AF451" s="327"/>
      <c r="AG451" s="327"/>
      <c r="AH451" s="327"/>
      <c r="AI451" s="327"/>
      <c r="AJ451" s="327"/>
      <c r="AK451" s="327"/>
      <c r="AL451" s="327"/>
      <c r="AM451" s="327"/>
      <c r="AN451" s="327"/>
      <c r="AO451" s="327"/>
      <c r="AP451" s="327"/>
      <c r="AQ451" s="327"/>
    </row>
    <row r="452" spans="1:43" x14ac:dyDescent="0.25">
      <c r="A452" s="469"/>
      <c r="B452" s="469"/>
      <c r="C452" s="484"/>
      <c r="D452" s="472"/>
      <c r="E452" s="471"/>
      <c r="F452" s="471"/>
      <c r="G452" s="327"/>
      <c r="H452" s="327"/>
      <c r="I452" s="327"/>
      <c r="J452" s="327"/>
      <c r="K452" s="327"/>
      <c r="L452" s="327"/>
      <c r="M452" s="327"/>
      <c r="N452" s="327"/>
      <c r="O452" s="327"/>
      <c r="P452" s="327"/>
      <c r="Q452" s="327"/>
      <c r="R452" s="327"/>
      <c r="S452" s="327"/>
      <c r="T452" s="327"/>
      <c r="U452" s="327"/>
      <c r="V452" s="327"/>
      <c r="W452" s="327"/>
      <c r="X452" s="327"/>
      <c r="Y452" s="327"/>
      <c r="Z452" s="327"/>
      <c r="AA452" s="327"/>
      <c r="AB452" s="327"/>
      <c r="AC452" s="327"/>
      <c r="AD452" s="327"/>
      <c r="AE452" s="327"/>
      <c r="AF452" s="327"/>
      <c r="AG452" s="327"/>
      <c r="AH452" s="327"/>
      <c r="AI452" s="327"/>
      <c r="AJ452" s="327"/>
      <c r="AK452" s="327"/>
      <c r="AL452" s="327"/>
      <c r="AM452" s="327"/>
      <c r="AN452" s="327"/>
      <c r="AO452" s="327"/>
      <c r="AP452" s="327"/>
      <c r="AQ452" s="327"/>
    </row>
    <row r="453" spans="1:43" x14ac:dyDescent="0.25">
      <c r="A453" s="469"/>
      <c r="B453" s="469"/>
      <c r="C453" s="484"/>
      <c r="D453" s="472"/>
      <c r="E453" s="471"/>
      <c r="F453" s="471"/>
      <c r="G453" s="327"/>
      <c r="H453" s="327"/>
      <c r="I453" s="327"/>
      <c r="J453" s="327"/>
      <c r="K453" s="327"/>
      <c r="L453" s="327"/>
      <c r="M453" s="327"/>
      <c r="N453" s="327"/>
      <c r="O453" s="327"/>
      <c r="P453" s="327"/>
      <c r="Q453" s="327"/>
      <c r="R453" s="327"/>
      <c r="S453" s="327"/>
      <c r="T453" s="327"/>
      <c r="U453" s="327"/>
      <c r="V453" s="327"/>
      <c r="W453" s="327"/>
      <c r="X453" s="327"/>
      <c r="Y453" s="327"/>
      <c r="Z453" s="327"/>
      <c r="AA453" s="327"/>
      <c r="AB453" s="327"/>
      <c r="AC453" s="327"/>
      <c r="AD453" s="327"/>
      <c r="AE453" s="327"/>
      <c r="AF453" s="327"/>
      <c r="AG453" s="327"/>
      <c r="AH453" s="327"/>
      <c r="AI453" s="327"/>
      <c r="AJ453" s="327"/>
      <c r="AK453" s="327"/>
      <c r="AL453" s="327"/>
      <c r="AM453" s="327"/>
      <c r="AN453" s="327"/>
      <c r="AO453" s="327"/>
      <c r="AP453" s="327"/>
      <c r="AQ453" s="327"/>
    </row>
    <row r="454" spans="1:43" x14ac:dyDescent="0.25">
      <c r="A454" s="469"/>
      <c r="B454" s="469"/>
      <c r="C454" s="484"/>
      <c r="D454" s="472"/>
      <c r="E454" s="471"/>
      <c r="F454" s="471"/>
      <c r="G454" s="327"/>
      <c r="H454" s="327"/>
      <c r="I454" s="327"/>
      <c r="J454" s="327"/>
      <c r="K454" s="327"/>
      <c r="L454" s="327"/>
      <c r="M454" s="327"/>
      <c r="N454" s="327"/>
      <c r="O454" s="327"/>
      <c r="P454" s="327"/>
      <c r="Q454" s="327"/>
      <c r="R454" s="327"/>
      <c r="S454" s="327"/>
      <c r="T454" s="327"/>
      <c r="U454" s="327"/>
      <c r="V454" s="327"/>
      <c r="W454" s="327"/>
      <c r="X454" s="327"/>
      <c r="Y454" s="327"/>
      <c r="Z454" s="327"/>
      <c r="AA454" s="327"/>
      <c r="AB454" s="327"/>
      <c r="AC454" s="327"/>
      <c r="AD454" s="327"/>
      <c r="AE454" s="327"/>
      <c r="AF454" s="327"/>
      <c r="AG454" s="327"/>
      <c r="AH454" s="327"/>
      <c r="AI454" s="327"/>
      <c r="AJ454" s="327"/>
      <c r="AK454" s="327"/>
      <c r="AL454" s="327"/>
      <c r="AM454" s="327"/>
      <c r="AN454" s="327"/>
      <c r="AO454" s="327"/>
      <c r="AP454" s="327"/>
      <c r="AQ454" s="327"/>
    </row>
    <row r="455" spans="1:43" x14ac:dyDescent="0.25">
      <c r="A455" s="469"/>
      <c r="B455" s="469"/>
      <c r="C455" s="484"/>
      <c r="D455" s="472"/>
      <c r="E455" s="471"/>
      <c r="F455" s="471"/>
      <c r="G455" s="327"/>
      <c r="H455" s="327"/>
      <c r="I455" s="327"/>
      <c r="J455" s="327"/>
      <c r="K455" s="327"/>
      <c r="L455" s="327"/>
      <c r="M455" s="327"/>
      <c r="N455" s="327"/>
      <c r="O455" s="327"/>
      <c r="P455" s="327"/>
      <c r="Q455" s="327"/>
      <c r="R455" s="327"/>
      <c r="S455" s="327"/>
      <c r="T455" s="327"/>
      <c r="U455" s="327"/>
      <c r="V455" s="327"/>
      <c r="W455" s="327"/>
      <c r="X455" s="327"/>
      <c r="Y455" s="327"/>
      <c r="Z455" s="327"/>
      <c r="AA455" s="327"/>
      <c r="AB455" s="327"/>
      <c r="AC455" s="327"/>
      <c r="AD455" s="327"/>
      <c r="AE455" s="327"/>
      <c r="AF455" s="327"/>
      <c r="AG455" s="327"/>
      <c r="AH455" s="327"/>
      <c r="AI455" s="327"/>
      <c r="AJ455" s="327"/>
      <c r="AK455" s="327"/>
      <c r="AL455" s="327"/>
      <c r="AM455" s="327"/>
      <c r="AN455" s="327"/>
      <c r="AO455" s="327"/>
      <c r="AP455" s="327"/>
      <c r="AQ455" s="327"/>
    </row>
    <row r="456" spans="1:43" x14ac:dyDescent="0.25">
      <c r="A456" s="469"/>
      <c r="B456" s="469"/>
      <c r="C456" s="484"/>
      <c r="D456" s="472"/>
      <c r="E456" s="471"/>
      <c r="F456" s="471"/>
      <c r="G456" s="327"/>
      <c r="H456" s="327"/>
      <c r="I456" s="327"/>
      <c r="J456" s="327"/>
      <c r="K456" s="327"/>
      <c r="L456" s="327"/>
      <c r="M456" s="327"/>
      <c r="N456" s="327"/>
      <c r="O456" s="327"/>
      <c r="P456" s="327"/>
      <c r="Q456" s="327"/>
      <c r="R456" s="327"/>
      <c r="S456" s="327"/>
      <c r="T456" s="327"/>
      <c r="U456" s="327"/>
      <c r="V456" s="327"/>
      <c r="W456" s="327"/>
      <c r="X456" s="327"/>
      <c r="Y456" s="327"/>
      <c r="Z456" s="327"/>
      <c r="AA456" s="327"/>
      <c r="AB456" s="327"/>
      <c r="AC456" s="327"/>
      <c r="AD456" s="327"/>
      <c r="AE456" s="327"/>
      <c r="AF456" s="327"/>
      <c r="AG456" s="327"/>
      <c r="AH456" s="327"/>
      <c r="AI456" s="327"/>
      <c r="AJ456" s="327"/>
      <c r="AK456" s="327"/>
      <c r="AL456" s="327"/>
      <c r="AM456" s="327"/>
      <c r="AN456" s="327"/>
      <c r="AO456" s="327"/>
      <c r="AP456" s="327"/>
      <c r="AQ456" s="327"/>
    </row>
    <row r="457" spans="1:43" x14ac:dyDescent="0.25">
      <c r="A457" s="469"/>
      <c r="B457" s="469"/>
      <c r="C457" s="484"/>
      <c r="D457" s="472"/>
      <c r="E457" s="471"/>
      <c r="F457" s="471"/>
      <c r="G457" s="327"/>
      <c r="H457" s="327"/>
      <c r="I457" s="327"/>
      <c r="J457" s="327"/>
      <c r="K457" s="327"/>
      <c r="L457" s="327"/>
      <c r="M457" s="327"/>
      <c r="N457" s="327"/>
      <c r="O457" s="327"/>
      <c r="P457" s="327"/>
      <c r="Q457" s="327"/>
      <c r="R457" s="327"/>
      <c r="S457" s="327"/>
      <c r="T457" s="327"/>
      <c r="U457" s="327"/>
      <c r="V457" s="327"/>
      <c r="W457" s="327"/>
      <c r="X457" s="327"/>
      <c r="Y457" s="327"/>
      <c r="Z457" s="327"/>
      <c r="AA457" s="327"/>
      <c r="AB457" s="327"/>
      <c r="AC457" s="327"/>
      <c r="AD457" s="327"/>
      <c r="AE457" s="327"/>
      <c r="AF457" s="327"/>
      <c r="AG457" s="327"/>
      <c r="AH457" s="327"/>
      <c r="AI457" s="327"/>
      <c r="AJ457" s="327"/>
      <c r="AK457" s="327"/>
      <c r="AL457" s="327"/>
      <c r="AM457" s="327"/>
      <c r="AN457" s="327"/>
      <c r="AO457" s="327"/>
      <c r="AP457" s="327"/>
      <c r="AQ457" s="327"/>
    </row>
    <row r="458" spans="1:43" x14ac:dyDescent="0.25">
      <c r="A458" s="469"/>
      <c r="B458" s="469"/>
      <c r="C458" s="484"/>
      <c r="D458" s="472"/>
      <c r="E458" s="471"/>
      <c r="F458" s="471"/>
      <c r="G458" s="327"/>
      <c r="H458" s="327"/>
      <c r="I458" s="327"/>
      <c r="J458" s="327"/>
      <c r="K458" s="327"/>
      <c r="L458" s="327"/>
      <c r="M458" s="327"/>
      <c r="N458" s="327"/>
      <c r="O458" s="327"/>
      <c r="P458" s="327"/>
      <c r="Q458" s="327"/>
      <c r="R458" s="327"/>
      <c r="S458" s="327"/>
      <c r="T458" s="327"/>
      <c r="U458" s="327"/>
      <c r="V458" s="327"/>
      <c r="W458" s="327"/>
      <c r="X458" s="327"/>
      <c r="Y458" s="327"/>
      <c r="Z458" s="327"/>
      <c r="AA458" s="327"/>
      <c r="AB458" s="327"/>
      <c r="AC458" s="327"/>
      <c r="AD458" s="327"/>
      <c r="AE458" s="327"/>
      <c r="AF458" s="327"/>
      <c r="AG458" s="327"/>
      <c r="AH458" s="327"/>
      <c r="AI458" s="327"/>
      <c r="AJ458" s="327"/>
      <c r="AK458" s="327"/>
      <c r="AL458" s="327"/>
      <c r="AM458" s="327"/>
      <c r="AN458" s="327"/>
      <c r="AO458" s="327"/>
      <c r="AP458" s="327"/>
      <c r="AQ458" s="327"/>
    </row>
    <row r="459" spans="1:43" x14ac:dyDescent="0.25">
      <c r="A459" s="469"/>
      <c r="B459" s="469"/>
      <c r="C459" s="484"/>
      <c r="D459" s="472"/>
      <c r="E459" s="471"/>
      <c r="F459" s="471"/>
      <c r="G459" s="327"/>
      <c r="H459" s="327"/>
      <c r="I459" s="327"/>
      <c r="J459" s="327"/>
      <c r="K459" s="327"/>
      <c r="L459" s="327"/>
      <c r="M459" s="327"/>
      <c r="N459" s="327"/>
      <c r="O459" s="327"/>
      <c r="P459" s="327"/>
      <c r="Q459" s="327"/>
      <c r="R459" s="327"/>
      <c r="S459" s="327"/>
      <c r="T459" s="327"/>
      <c r="U459" s="327"/>
      <c r="V459" s="327"/>
      <c r="W459" s="327"/>
      <c r="X459" s="327"/>
      <c r="Y459" s="327"/>
      <c r="Z459" s="327"/>
      <c r="AA459" s="327"/>
      <c r="AB459" s="327"/>
      <c r="AC459" s="327"/>
      <c r="AD459" s="327"/>
      <c r="AE459" s="327"/>
      <c r="AF459" s="327"/>
      <c r="AG459" s="327"/>
      <c r="AH459" s="327"/>
      <c r="AI459" s="327"/>
      <c r="AJ459" s="327"/>
      <c r="AK459" s="327"/>
      <c r="AL459" s="327"/>
      <c r="AM459" s="327"/>
      <c r="AN459" s="327"/>
      <c r="AO459" s="327"/>
      <c r="AP459" s="327"/>
      <c r="AQ459" s="327"/>
    </row>
    <row r="460" spans="1:43" x14ac:dyDescent="0.25">
      <c r="A460" s="469"/>
      <c r="B460" s="469"/>
      <c r="C460" s="484"/>
      <c r="D460" s="472"/>
      <c r="E460" s="471"/>
      <c r="F460" s="471"/>
      <c r="G460" s="327"/>
      <c r="H460" s="327"/>
      <c r="I460" s="327"/>
      <c r="J460" s="327"/>
      <c r="K460" s="327"/>
      <c r="L460" s="327"/>
      <c r="M460" s="327"/>
      <c r="N460" s="327"/>
      <c r="O460" s="327"/>
      <c r="P460" s="327"/>
      <c r="Q460" s="327"/>
      <c r="R460" s="327"/>
      <c r="S460" s="327"/>
      <c r="T460" s="327"/>
      <c r="U460" s="327"/>
      <c r="V460" s="327"/>
      <c r="W460" s="327"/>
      <c r="X460" s="327"/>
      <c r="Y460" s="327"/>
      <c r="Z460" s="327"/>
      <c r="AA460" s="327"/>
      <c r="AB460" s="327"/>
      <c r="AC460" s="327"/>
      <c r="AD460" s="327"/>
      <c r="AE460" s="327"/>
      <c r="AF460" s="327"/>
      <c r="AG460" s="327"/>
      <c r="AH460" s="327"/>
      <c r="AI460" s="327"/>
      <c r="AJ460" s="327"/>
      <c r="AK460" s="327"/>
      <c r="AL460" s="327"/>
      <c r="AM460" s="327"/>
      <c r="AN460" s="327"/>
      <c r="AO460" s="327"/>
      <c r="AP460" s="327"/>
      <c r="AQ460" s="327"/>
    </row>
    <row r="461" spans="1:43" x14ac:dyDescent="0.25">
      <c r="A461" s="469"/>
      <c r="B461" s="469"/>
      <c r="C461" s="484"/>
      <c r="D461" s="472"/>
      <c r="E461" s="471"/>
      <c r="F461" s="471"/>
      <c r="G461" s="327"/>
      <c r="H461" s="327"/>
      <c r="I461" s="327"/>
      <c r="J461" s="327"/>
      <c r="K461" s="327"/>
      <c r="L461" s="327"/>
      <c r="M461" s="327"/>
      <c r="N461" s="327"/>
      <c r="O461" s="327"/>
      <c r="P461" s="327"/>
      <c r="Q461" s="327"/>
      <c r="R461" s="327"/>
      <c r="S461" s="327"/>
      <c r="T461" s="327"/>
      <c r="U461" s="327"/>
      <c r="V461" s="327"/>
      <c r="W461" s="327"/>
      <c r="X461" s="327"/>
      <c r="Y461" s="327"/>
      <c r="Z461" s="327"/>
      <c r="AA461" s="327"/>
      <c r="AB461" s="327"/>
      <c r="AC461" s="327"/>
      <c r="AD461" s="327"/>
      <c r="AE461" s="327"/>
      <c r="AF461" s="327"/>
      <c r="AG461" s="327"/>
      <c r="AH461" s="327"/>
      <c r="AI461" s="327"/>
      <c r="AJ461" s="327"/>
      <c r="AK461" s="327"/>
      <c r="AL461" s="327"/>
      <c r="AM461" s="327"/>
      <c r="AN461" s="327"/>
      <c r="AO461" s="327"/>
      <c r="AP461" s="327"/>
      <c r="AQ461" s="327"/>
    </row>
    <row r="462" spans="1:43" x14ac:dyDescent="0.25">
      <c r="A462" s="469"/>
      <c r="B462" s="469"/>
      <c r="C462" s="484"/>
      <c r="D462" s="472"/>
      <c r="E462" s="471"/>
      <c r="F462" s="471"/>
      <c r="G462" s="327"/>
      <c r="H462" s="327"/>
      <c r="I462" s="327"/>
      <c r="J462" s="327"/>
      <c r="K462" s="327"/>
      <c r="L462" s="327"/>
      <c r="M462" s="327"/>
      <c r="N462" s="327"/>
      <c r="O462" s="327"/>
      <c r="P462" s="327"/>
      <c r="Q462" s="327"/>
      <c r="R462" s="327"/>
      <c r="S462" s="327"/>
      <c r="T462" s="327"/>
      <c r="U462" s="327"/>
      <c r="V462" s="327"/>
      <c r="W462" s="327"/>
      <c r="X462" s="327"/>
      <c r="Y462" s="327"/>
      <c r="Z462" s="327"/>
      <c r="AA462" s="327"/>
      <c r="AB462" s="327"/>
      <c r="AC462" s="327"/>
      <c r="AD462" s="327"/>
      <c r="AE462" s="327"/>
      <c r="AF462" s="327"/>
      <c r="AG462" s="327"/>
      <c r="AH462" s="327"/>
      <c r="AI462" s="327"/>
      <c r="AJ462" s="327"/>
      <c r="AK462" s="327"/>
      <c r="AL462" s="327"/>
      <c r="AM462" s="327"/>
      <c r="AN462" s="327"/>
      <c r="AO462" s="327"/>
      <c r="AP462" s="327"/>
      <c r="AQ462" s="327"/>
    </row>
    <row r="463" spans="1:43" x14ac:dyDescent="0.25">
      <c r="A463" s="469"/>
      <c r="B463" s="469"/>
      <c r="C463" s="484"/>
      <c r="D463" s="472"/>
      <c r="E463" s="471"/>
      <c r="F463" s="471"/>
      <c r="G463" s="327"/>
      <c r="H463" s="327"/>
      <c r="I463" s="327"/>
      <c r="J463" s="327"/>
      <c r="K463" s="327"/>
      <c r="L463" s="327"/>
      <c r="M463" s="327"/>
      <c r="N463" s="327"/>
      <c r="O463" s="327"/>
      <c r="P463" s="327"/>
      <c r="Q463" s="327"/>
      <c r="R463" s="327"/>
      <c r="S463" s="327"/>
      <c r="T463" s="327"/>
      <c r="U463" s="327"/>
      <c r="V463" s="327"/>
      <c r="W463" s="327"/>
      <c r="X463" s="327"/>
      <c r="Y463" s="327"/>
      <c r="Z463" s="327"/>
      <c r="AA463" s="327"/>
      <c r="AB463" s="327"/>
      <c r="AC463" s="327"/>
      <c r="AD463" s="327"/>
      <c r="AE463" s="327"/>
      <c r="AF463" s="327"/>
      <c r="AG463" s="327"/>
      <c r="AH463" s="327"/>
      <c r="AI463" s="327"/>
      <c r="AJ463" s="327"/>
      <c r="AK463" s="327"/>
      <c r="AL463" s="327"/>
      <c r="AM463" s="327"/>
      <c r="AN463" s="327"/>
      <c r="AO463" s="327"/>
      <c r="AP463" s="327"/>
      <c r="AQ463" s="327"/>
    </row>
    <row r="464" spans="1:43" x14ac:dyDescent="0.25">
      <c r="A464" s="469"/>
      <c r="B464" s="469"/>
      <c r="C464" s="484"/>
      <c r="D464" s="472"/>
      <c r="E464" s="471"/>
      <c r="F464" s="471"/>
      <c r="G464" s="327"/>
      <c r="H464" s="327"/>
      <c r="I464" s="327"/>
      <c r="J464" s="327"/>
      <c r="K464" s="327"/>
      <c r="L464" s="327"/>
      <c r="M464" s="327"/>
      <c r="N464" s="327"/>
      <c r="O464" s="327"/>
      <c r="P464" s="327"/>
      <c r="Q464" s="327"/>
      <c r="R464" s="327"/>
      <c r="S464" s="327"/>
      <c r="T464" s="327"/>
      <c r="U464" s="327"/>
      <c r="V464" s="327"/>
      <c r="W464" s="327"/>
      <c r="X464" s="327"/>
      <c r="Y464" s="327"/>
      <c r="Z464" s="327"/>
      <c r="AA464" s="327"/>
      <c r="AB464" s="327"/>
      <c r="AC464" s="327"/>
      <c r="AD464" s="327"/>
      <c r="AE464" s="327"/>
      <c r="AF464" s="327"/>
      <c r="AG464" s="327"/>
      <c r="AH464" s="327"/>
      <c r="AI464" s="327"/>
      <c r="AJ464" s="327"/>
      <c r="AK464" s="327"/>
      <c r="AL464" s="327"/>
      <c r="AM464" s="327"/>
      <c r="AN464" s="327"/>
      <c r="AO464" s="327"/>
      <c r="AP464" s="327"/>
      <c r="AQ464" s="327"/>
    </row>
    <row r="465" spans="1:43" x14ac:dyDescent="0.25">
      <c r="A465" s="469"/>
      <c r="B465" s="469"/>
      <c r="C465" s="484"/>
      <c r="D465" s="472"/>
      <c r="E465" s="471"/>
      <c r="F465" s="471"/>
      <c r="G465" s="327"/>
      <c r="H465" s="327"/>
      <c r="I465" s="327"/>
      <c r="J465" s="327"/>
      <c r="K465" s="327"/>
      <c r="L465" s="327"/>
      <c r="M465" s="327"/>
      <c r="N465" s="327"/>
      <c r="O465" s="327"/>
      <c r="P465" s="327"/>
      <c r="Q465" s="327"/>
      <c r="R465" s="327"/>
      <c r="S465" s="327"/>
      <c r="T465" s="327"/>
      <c r="U465" s="327"/>
      <c r="V465" s="327"/>
      <c r="W465" s="327"/>
      <c r="X465" s="327"/>
      <c r="Y465" s="327"/>
      <c r="Z465" s="327"/>
      <c r="AA465" s="327"/>
      <c r="AB465" s="327"/>
      <c r="AC465" s="327"/>
      <c r="AD465" s="327"/>
      <c r="AE465" s="327"/>
      <c r="AF465" s="327"/>
      <c r="AG465" s="327"/>
      <c r="AH465" s="327"/>
      <c r="AI465" s="327"/>
      <c r="AJ465" s="327"/>
      <c r="AK465" s="327"/>
      <c r="AL465" s="327"/>
      <c r="AM465" s="327"/>
      <c r="AN465" s="327"/>
      <c r="AO465" s="327"/>
      <c r="AP465" s="327"/>
      <c r="AQ465" s="327"/>
    </row>
    <row r="466" spans="1:43" x14ac:dyDescent="0.25">
      <c r="A466" s="469"/>
      <c r="B466" s="469"/>
      <c r="C466" s="484"/>
      <c r="D466" s="472"/>
      <c r="E466" s="471"/>
      <c r="F466" s="471"/>
      <c r="G466" s="327"/>
      <c r="H466" s="327"/>
      <c r="I466" s="327"/>
      <c r="J466" s="327"/>
      <c r="K466" s="327"/>
      <c r="L466" s="327"/>
      <c r="M466" s="327"/>
      <c r="N466" s="327"/>
      <c r="O466" s="327"/>
      <c r="P466" s="327"/>
      <c r="Q466" s="327"/>
      <c r="R466" s="327"/>
      <c r="S466" s="327"/>
      <c r="T466" s="327"/>
      <c r="U466" s="327"/>
      <c r="V466" s="327"/>
      <c r="W466" s="327"/>
      <c r="X466" s="327"/>
      <c r="Y466" s="327"/>
      <c r="Z466" s="327"/>
      <c r="AA466" s="327"/>
      <c r="AB466" s="327"/>
      <c r="AC466" s="327"/>
      <c r="AD466" s="327"/>
      <c r="AE466" s="327"/>
      <c r="AF466" s="327"/>
      <c r="AG466" s="327"/>
      <c r="AH466" s="327"/>
      <c r="AI466" s="327"/>
      <c r="AJ466" s="327"/>
      <c r="AK466" s="327"/>
      <c r="AL466" s="327"/>
      <c r="AM466" s="327"/>
      <c r="AN466" s="327"/>
      <c r="AO466" s="327"/>
      <c r="AP466" s="327"/>
      <c r="AQ466" s="327"/>
    </row>
    <row r="467" spans="1:43" x14ac:dyDescent="0.25">
      <c r="A467" s="469"/>
      <c r="B467" s="469"/>
      <c r="C467" s="484"/>
      <c r="D467" s="472"/>
      <c r="E467" s="471"/>
      <c r="F467" s="471"/>
      <c r="G467" s="327"/>
      <c r="H467" s="327"/>
      <c r="I467" s="327"/>
      <c r="J467" s="327"/>
      <c r="K467" s="327"/>
      <c r="L467" s="327"/>
      <c r="M467" s="327"/>
      <c r="N467" s="327"/>
      <c r="O467" s="327"/>
      <c r="P467" s="327"/>
      <c r="Q467" s="327"/>
      <c r="R467" s="327"/>
      <c r="S467" s="327"/>
      <c r="T467" s="327"/>
      <c r="U467" s="327"/>
      <c r="V467" s="327"/>
      <c r="W467" s="327"/>
      <c r="X467" s="327"/>
      <c r="Y467" s="327"/>
      <c r="Z467" s="327"/>
      <c r="AA467" s="327"/>
      <c r="AB467" s="327"/>
      <c r="AC467" s="327"/>
      <c r="AD467" s="327"/>
      <c r="AE467" s="327"/>
      <c r="AF467" s="327"/>
      <c r="AG467" s="327"/>
      <c r="AH467" s="327"/>
      <c r="AI467" s="327"/>
      <c r="AJ467" s="327"/>
      <c r="AK467" s="327"/>
      <c r="AL467" s="327"/>
      <c r="AM467" s="327"/>
      <c r="AN467" s="327"/>
      <c r="AO467" s="327"/>
      <c r="AP467" s="327"/>
      <c r="AQ467" s="327"/>
    </row>
    <row r="468" spans="1:43" x14ac:dyDescent="0.25">
      <c r="A468" s="469"/>
      <c r="B468" s="469"/>
      <c r="C468" s="484"/>
      <c r="D468" s="472"/>
      <c r="E468" s="471"/>
      <c r="F468" s="471"/>
      <c r="G468" s="327"/>
      <c r="H468" s="327"/>
      <c r="I468" s="327"/>
      <c r="J468" s="327"/>
      <c r="K468" s="327"/>
      <c r="L468" s="327"/>
      <c r="M468" s="327"/>
      <c r="N468" s="327"/>
      <c r="O468" s="327"/>
      <c r="P468" s="327"/>
      <c r="Q468" s="327"/>
      <c r="R468" s="327"/>
      <c r="S468" s="327"/>
      <c r="T468" s="327"/>
      <c r="U468" s="327"/>
      <c r="V468" s="327"/>
      <c r="W468" s="327"/>
      <c r="X468" s="327"/>
      <c r="Y468" s="327"/>
      <c r="Z468" s="327"/>
      <c r="AA468" s="327"/>
      <c r="AB468" s="327"/>
      <c r="AC468" s="327"/>
      <c r="AD468" s="327"/>
      <c r="AE468" s="327"/>
      <c r="AF468" s="327"/>
      <c r="AG468" s="327"/>
      <c r="AH468" s="327"/>
      <c r="AI468" s="327"/>
      <c r="AJ468" s="327"/>
      <c r="AK468" s="327"/>
      <c r="AL468" s="327"/>
      <c r="AM468" s="327"/>
      <c r="AN468" s="327"/>
      <c r="AO468" s="327"/>
      <c r="AP468" s="327"/>
      <c r="AQ468" s="327"/>
    </row>
    <row r="469" spans="1:43" x14ac:dyDescent="0.25">
      <c r="A469" s="469"/>
      <c r="B469" s="469"/>
      <c r="C469" s="484"/>
      <c r="D469" s="472"/>
      <c r="E469" s="471"/>
      <c r="F469" s="471"/>
      <c r="G469" s="327"/>
      <c r="H469" s="327"/>
      <c r="I469" s="327"/>
      <c r="J469" s="327"/>
      <c r="K469" s="327"/>
      <c r="L469" s="327"/>
      <c r="M469" s="327"/>
      <c r="N469" s="327"/>
      <c r="O469" s="327"/>
      <c r="P469" s="327"/>
      <c r="Q469" s="327"/>
      <c r="R469" s="327"/>
      <c r="S469" s="327"/>
      <c r="T469" s="327"/>
      <c r="U469" s="327"/>
      <c r="V469" s="327"/>
      <c r="W469" s="327"/>
      <c r="X469" s="327"/>
      <c r="Y469" s="327"/>
      <c r="Z469" s="327"/>
      <c r="AA469" s="327"/>
      <c r="AB469" s="327"/>
      <c r="AC469" s="327"/>
      <c r="AD469" s="327"/>
      <c r="AE469" s="327"/>
      <c r="AF469" s="327"/>
      <c r="AG469" s="327"/>
      <c r="AH469" s="327"/>
      <c r="AI469" s="327"/>
      <c r="AJ469" s="327"/>
      <c r="AK469" s="327"/>
      <c r="AL469" s="327"/>
      <c r="AM469" s="327"/>
      <c r="AN469" s="327"/>
      <c r="AO469" s="327"/>
      <c r="AP469" s="327"/>
      <c r="AQ469" s="327"/>
    </row>
    <row r="470" spans="1:43" x14ac:dyDescent="0.25">
      <c r="A470" s="469"/>
      <c r="B470" s="469"/>
      <c r="C470" s="484"/>
      <c r="D470" s="472"/>
      <c r="E470" s="471"/>
      <c r="F470" s="471"/>
      <c r="G470" s="327"/>
      <c r="H470" s="327"/>
      <c r="I470" s="327"/>
      <c r="J470" s="327"/>
      <c r="K470" s="327"/>
      <c r="L470" s="327"/>
      <c r="M470" s="327"/>
      <c r="N470" s="327"/>
      <c r="O470" s="327"/>
      <c r="P470" s="327"/>
      <c r="Q470" s="327"/>
      <c r="R470" s="327"/>
      <c r="S470" s="327"/>
      <c r="T470" s="327"/>
      <c r="U470" s="327"/>
      <c r="V470" s="327"/>
      <c r="W470" s="327"/>
      <c r="X470" s="327"/>
      <c r="Y470" s="327"/>
      <c r="Z470" s="327"/>
      <c r="AA470" s="327"/>
      <c r="AB470" s="327"/>
      <c r="AC470" s="327"/>
      <c r="AD470" s="327"/>
      <c r="AE470" s="327"/>
      <c r="AF470" s="327"/>
      <c r="AG470" s="327"/>
      <c r="AH470" s="327"/>
      <c r="AI470" s="327"/>
      <c r="AJ470" s="327"/>
      <c r="AK470" s="327"/>
      <c r="AL470" s="327"/>
      <c r="AM470" s="327"/>
      <c r="AN470" s="327"/>
      <c r="AO470" s="327"/>
      <c r="AP470" s="327"/>
      <c r="AQ470" s="327"/>
    </row>
    <row r="471" spans="1:43" x14ac:dyDescent="0.25">
      <c r="A471" s="469"/>
      <c r="B471" s="469"/>
      <c r="C471" s="484"/>
      <c r="D471" s="472"/>
      <c r="E471" s="471"/>
      <c r="F471" s="471"/>
      <c r="G471" s="327"/>
      <c r="H471" s="327"/>
      <c r="I471" s="327"/>
      <c r="J471" s="327"/>
      <c r="K471" s="327"/>
      <c r="L471" s="327"/>
      <c r="M471" s="327"/>
      <c r="N471" s="327"/>
      <c r="O471" s="327"/>
      <c r="P471" s="327"/>
      <c r="Q471" s="327"/>
      <c r="R471" s="327"/>
      <c r="S471" s="327"/>
      <c r="T471" s="327"/>
      <c r="U471" s="327"/>
      <c r="V471" s="327"/>
      <c r="W471" s="327"/>
      <c r="X471" s="327"/>
      <c r="Y471" s="327"/>
      <c r="Z471" s="327"/>
      <c r="AA471" s="327"/>
      <c r="AB471" s="327"/>
      <c r="AC471" s="327"/>
      <c r="AD471" s="327"/>
      <c r="AE471" s="327"/>
      <c r="AF471" s="327"/>
      <c r="AG471" s="327"/>
      <c r="AH471" s="327"/>
      <c r="AI471" s="327"/>
      <c r="AJ471" s="327"/>
      <c r="AK471" s="327"/>
      <c r="AL471" s="327"/>
      <c r="AM471" s="327"/>
      <c r="AN471" s="327"/>
      <c r="AO471" s="327"/>
      <c r="AP471" s="327"/>
      <c r="AQ471" s="327"/>
    </row>
    <row r="472" spans="1:43" x14ac:dyDescent="0.25">
      <c r="A472" s="469"/>
      <c r="B472" s="469"/>
      <c r="C472" s="484"/>
      <c r="D472" s="472"/>
      <c r="E472" s="471"/>
      <c r="F472" s="471"/>
      <c r="G472" s="327"/>
      <c r="H472" s="327"/>
      <c r="I472" s="327"/>
      <c r="J472" s="327"/>
      <c r="K472" s="327"/>
      <c r="L472" s="327"/>
      <c r="M472" s="327"/>
      <c r="N472" s="327"/>
      <c r="O472" s="327"/>
      <c r="P472" s="327"/>
      <c r="Q472" s="327"/>
      <c r="R472" s="327"/>
      <c r="S472" s="327"/>
      <c r="T472" s="327"/>
      <c r="U472" s="327"/>
      <c r="V472" s="327"/>
      <c r="W472" s="327"/>
      <c r="X472" s="327"/>
      <c r="Y472" s="327"/>
      <c r="Z472" s="327"/>
      <c r="AA472" s="327"/>
      <c r="AB472" s="327"/>
      <c r="AC472" s="327"/>
      <c r="AD472" s="327"/>
      <c r="AE472" s="327"/>
      <c r="AF472" s="327"/>
      <c r="AG472" s="327"/>
      <c r="AH472" s="327"/>
      <c r="AI472" s="327"/>
      <c r="AJ472" s="327"/>
      <c r="AK472" s="327"/>
      <c r="AL472" s="327"/>
      <c r="AM472" s="327"/>
      <c r="AN472" s="327"/>
      <c r="AO472" s="327"/>
      <c r="AP472" s="327"/>
      <c r="AQ472" s="327"/>
    </row>
    <row r="473" spans="1:43" x14ac:dyDescent="0.25">
      <c r="A473" s="469"/>
      <c r="B473" s="469"/>
      <c r="C473" s="484"/>
      <c r="D473" s="472"/>
      <c r="E473" s="471"/>
      <c r="F473" s="471"/>
      <c r="G473" s="327"/>
      <c r="H473" s="327"/>
      <c r="I473" s="327"/>
      <c r="J473" s="327"/>
      <c r="K473" s="327"/>
      <c r="L473" s="327"/>
      <c r="M473" s="327"/>
      <c r="N473" s="327"/>
      <c r="O473" s="327"/>
      <c r="P473" s="327"/>
      <c r="Q473" s="327"/>
      <c r="R473" s="327"/>
      <c r="S473" s="327"/>
      <c r="T473" s="327"/>
      <c r="U473" s="327"/>
      <c r="V473" s="327"/>
      <c r="W473" s="327"/>
      <c r="X473" s="327"/>
      <c r="Y473" s="327"/>
      <c r="Z473" s="327"/>
      <c r="AA473" s="327"/>
      <c r="AB473" s="327"/>
      <c r="AC473" s="327"/>
      <c r="AD473" s="327"/>
      <c r="AE473" s="327"/>
      <c r="AF473" s="327"/>
      <c r="AG473" s="327"/>
      <c r="AH473" s="327"/>
      <c r="AI473" s="327"/>
      <c r="AJ473" s="327"/>
      <c r="AK473" s="327"/>
      <c r="AL473" s="327"/>
      <c r="AM473" s="327"/>
      <c r="AN473" s="327"/>
      <c r="AO473" s="327"/>
      <c r="AP473" s="327"/>
      <c r="AQ473" s="327"/>
    </row>
    <row r="474" spans="1:43" x14ac:dyDescent="0.25">
      <c r="A474" s="469"/>
      <c r="B474" s="469"/>
      <c r="C474" s="484"/>
      <c r="D474" s="472"/>
      <c r="E474" s="471"/>
      <c r="F474" s="471"/>
      <c r="G474" s="327"/>
      <c r="H474" s="327"/>
      <c r="I474" s="327"/>
      <c r="J474" s="327"/>
      <c r="K474" s="327"/>
      <c r="L474" s="327"/>
      <c r="M474" s="327"/>
      <c r="N474" s="327"/>
      <c r="O474" s="327"/>
      <c r="P474" s="327"/>
      <c r="Q474" s="327"/>
      <c r="R474" s="327"/>
      <c r="S474" s="327"/>
      <c r="T474" s="327"/>
      <c r="U474" s="327"/>
      <c r="V474" s="327"/>
      <c r="W474" s="327"/>
      <c r="X474" s="327"/>
      <c r="Y474" s="327"/>
      <c r="Z474" s="327"/>
      <c r="AA474" s="327"/>
      <c r="AB474" s="327"/>
      <c r="AC474" s="327"/>
      <c r="AD474" s="327"/>
      <c r="AE474" s="327"/>
      <c r="AF474" s="327"/>
      <c r="AG474" s="327"/>
      <c r="AH474" s="327"/>
      <c r="AI474" s="327"/>
      <c r="AJ474" s="327"/>
      <c r="AK474" s="327"/>
      <c r="AL474" s="327"/>
      <c r="AM474" s="327"/>
      <c r="AN474" s="327"/>
      <c r="AO474" s="327"/>
      <c r="AP474" s="327"/>
      <c r="AQ474" s="327"/>
    </row>
    <row r="475" spans="1:43" x14ac:dyDescent="0.25">
      <c r="A475" s="469"/>
      <c r="B475" s="469"/>
      <c r="C475" s="484"/>
      <c r="D475" s="472"/>
      <c r="E475" s="471"/>
      <c r="F475" s="471"/>
      <c r="G475" s="327"/>
      <c r="H475" s="327"/>
      <c r="I475" s="327"/>
      <c r="J475" s="327"/>
      <c r="K475" s="327"/>
      <c r="L475" s="327"/>
      <c r="M475" s="327"/>
      <c r="N475" s="327"/>
      <c r="O475" s="327"/>
      <c r="P475" s="327"/>
      <c r="Q475" s="327"/>
      <c r="R475" s="327"/>
      <c r="S475" s="327"/>
      <c r="T475" s="327"/>
      <c r="U475" s="327"/>
      <c r="V475" s="327"/>
      <c r="W475" s="327"/>
      <c r="X475" s="327"/>
      <c r="Y475" s="327"/>
      <c r="Z475" s="327"/>
      <c r="AA475" s="327"/>
      <c r="AB475" s="327"/>
      <c r="AC475" s="327"/>
      <c r="AD475" s="327"/>
      <c r="AE475" s="327"/>
      <c r="AF475" s="327"/>
      <c r="AG475" s="327"/>
      <c r="AH475" s="327"/>
      <c r="AI475" s="327"/>
      <c r="AJ475" s="327"/>
      <c r="AK475" s="327"/>
      <c r="AL475" s="327"/>
      <c r="AM475" s="327"/>
      <c r="AN475" s="327"/>
      <c r="AO475" s="327"/>
      <c r="AP475" s="327"/>
      <c r="AQ475" s="327"/>
    </row>
    <row r="476" spans="1:43" x14ac:dyDescent="0.25">
      <c r="A476" s="469"/>
      <c r="B476" s="469"/>
      <c r="C476" s="484"/>
      <c r="D476" s="472"/>
      <c r="E476" s="471"/>
      <c r="F476" s="471"/>
      <c r="G476" s="327"/>
      <c r="H476" s="327"/>
      <c r="I476" s="327"/>
      <c r="J476" s="327"/>
      <c r="K476" s="327"/>
      <c r="L476" s="327"/>
      <c r="M476" s="327"/>
      <c r="N476" s="327"/>
      <c r="O476" s="327"/>
      <c r="P476" s="327"/>
      <c r="Q476" s="327"/>
      <c r="R476" s="327"/>
      <c r="S476" s="327"/>
      <c r="T476" s="327"/>
      <c r="U476" s="327"/>
      <c r="V476" s="327"/>
      <c r="W476" s="327"/>
      <c r="X476" s="327"/>
      <c r="Y476" s="327"/>
      <c r="Z476" s="327"/>
      <c r="AA476" s="327"/>
      <c r="AB476" s="327"/>
      <c r="AC476" s="327"/>
      <c r="AD476" s="327"/>
      <c r="AE476" s="327"/>
      <c r="AF476" s="327"/>
      <c r="AG476" s="327"/>
      <c r="AH476" s="327"/>
      <c r="AI476" s="327"/>
      <c r="AJ476" s="327"/>
      <c r="AK476" s="327"/>
      <c r="AL476" s="327"/>
      <c r="AM476" s="327"/>
      <c r="AN476" s="327"/>
      <c r="AO476" s="327"/>
      <c r="AP476" s="327"/>
      <c r="AQ476" s="327"/>
    </row>
    <row r="477" spans="1:43" x14ac:dyDescent="0.25">
      <c r="A477" s="469"/>
      <c r="B477" s="469"/>
      <c r="C477" s="484"/>
      <c r="D477" s="472"/>
      <c r="E477" s="471"/>
      <c r="F477" s="471"/>
      <c r="G477" s="327"/>
      <c r="H477" s="327"/>
      <c r="I477" s="327"/>
      <c r="J477" s="327"/>
      <c r="K477" s="327"/>
      <c r="L477" s="327"/>
      <c r="M477" s="327"/>
      <c r="N477" s="327"/>
      <c r="O477" s="327"/>
      <c r="P477" s="327"/>
      <c r="Q477" s="327"/>
      <c r="R477" s="327"/>
      <c r="S477" s="327"/>
      <c r="T477" s="327"/>
      <c r="U477" s="327"/>
      <c r="V477" s="327"/>
      <c r="W477" s="327"/>
      <c r="X477" s="327"/>
      <c r="Y477" s="327"/>
      <c r="Z477" s="327"/>
      <c r="AA477" s="327"/>
      <c r="AB477" s="327"/>
      <c r="AC477" s="327"/>
      <c r="AD477" s="327"/>
      <c r="AE477" s="327"/>
      <c r="AF477" s="327"/>
      <c r="AG477" s="327"/>
      <c r="AH477" s="327"/>
      <c r="AI477" s="327"/>
      <c r="AJ477" s="327"/>
      <c r="AK477" s="327"/>
      <c r="AL477" s="327"/>
      <c r="AM477" s="327"/>
      <c r="AN477" s="327"/>
      <c r="AO477" s="327"/>
      <c r="AP477" s="327"/>
      <c r="AQ477" s="327"/>
    </row>
    <row r="478" spans="1:43" x14ac:dyDescent="0.25">
      <c r="A478" s="469"/>
      <c r="B478" s="469"/>
      <c r="C478" s="484"/>
      <c r="D478" s="472"/>
      <c r="E478" s="471"/>
      <c r="F478" s="471"/>
      <c r="G478" s="327"/>
      <c r="H478" s="327"/>
      <c r="I478" s="327"/>
      <c r="J478" s="327"/>
      <c r="K478" s="327"/>
      <c r="L478" s="327"/>
      <c r="M478" s="327"/>
      <c r="N478" s="327"/>
      <c r="O478" s="327"/>
      <c r="P478" s="327"/>
      <c r="Q478" s="327"/>
      <c r="R478" s="327"/>
      <c r="S478" s="327"/>
      <c r="T478" s="327"/>
      <c r="U478" s="327"/>
      <c r="V478" s="327"/>
      <c r="W478" s="327"/>
      <c r="X478" s="327"/>
      <c r="Y478" s="327"/>
      <c r="Z478" s="327"/>
      <c r="AA478" s="327"/>
      <c r="AB478" s="327"/>
      <c r="AC478" s="327"/>
      <c r="AD478" s="327"/>
      <c r="AE478" s="327"/>
      <c r="AF478" s="327"/>
      <c r="AG478" s="327"/>
      <c r="AH478" s="327"/>
      <c r="AI478" s="327"/>
      <c r="AJ478" s="327"/>
      <c r="AK478" s="327"/>
      <c r="AL478" s="327"/>
      <c r="AM478" s="327"/>
      <c r="AN478" s="327"/>
      <c r="AO478" s="327"/>
      <c r="AP478" s="327"/>
      <c r="AQ478" s="327"/>
    </row>
    <row r="479" spans="1:43" x14ac:dyDescent="0.25">
      <c r="A479" s="469"/>
      <c r="B479" s="469"/>
      <c r="C479" s="484"/>
      <c r="D479" s="472"/>
      <c r="E479" s="471"/>
      <c r="F479" s="471"/>
      <c r="G479" s="327"/>
      <c r="H479" s="327"/>
      <c r="I479" s="327"/>
      <c r="J479" s="327"/>
      <c r="K479" s="327"/>
      <c r="L479" s="327"/>
      <c r="M479" s="327"/>
      <c r="N479" s="327"/>
      <c r="O479" s="327"/>
      <c r="P479" s="327"/>
      <c r="Q479" s="327"/>
      <c r="R479" s="327"/>
      <c r="S479" s="327"/>
      <c r="T479" s="327"/>
      <c r="U479" s="327"/>
      <c r="V479" s="327"/>
      <c r="W479" s="327"/>
      <c r="X479" s="327"/>
      <c r="Y479" s="327"/>
      <c r="Z479" s="327"/>
      <c r="AA479" s="327"/>
      <c r="AB479" s="327"/>
      <c r="AC479" s="327"/>
      <c r="AD479" s="327"/>
      <c r="AE479" s="327"/>
      <c r="AF479" s="327"/>
      <c r="AG479" s="327"/>
      <c r="AH479" s="327"/>
      <c r="AI479" s="327"/>
      <c r="AJ479" s="327"/>
      <c r="AK479" s="327"/>
      <c r="AL479" s="327"/>
      <c r="AM479" s="327"/>
      <c r="AN479" s="327"/>
      <c r="AO479" s="327"/>
      <c r="AP479" s="327"/>
      <c r="AQ479" s="327"/>
    </row>
    <row r="480" spans="1:43" x14ac:dyDescent="0.25">
      <c r="A480" s="469"/>
      <c r="B480" s="469"/>
      <c r="C480" s="484"/>
      <c r="D480" s="472"/>
      <c r="E480" s="471"/>
      <c r="F480" s="471"/>
      <c r="G480" s="327"/>
      <c r="H480" s="327"/>
      <c r="I480" s="327"/>
      <c r="J480" s="327"/>
      <c r="K480" s="327"/>
      <c r="L480" s="327"/>
      <c r="M480" s="327"/>
      <c r="N480" s="327"/>
      <c r="O480" s="327"/>
      <c r="P480" s="327"/>
      <c r="Q480" s="327"/>
      <c r="R480" s="327"/>
      <c r="S480" s="327"/>
      <c r="T480" s="327"/>
      <c r="U480" s="327"/>
      <c r="V480" s="327"/>
      <c r="W480" s="327"/>
      <c r="X480" s="327"/>
      <c r="Y480" s="327"/>
      <c r="Z480" s="327"/>
      <c r="AA480" s="327"/>
      <c r="AB480" s="327"/>
      <c r="AC480" s="327"/>
      <c r="AD480" s="327"/>
      <c r="AE480" s="327"/>
      <c r="AF480" s="327"/>
      <c r="AG480" s="327"/>
      <c r="AH480" s="327"/>
      <c r="AI480" s="327"/>
      <c r="AJ480" s="327"/>
      <c r="AK480" s="327"/>
      <c r="AL480" s="327"/>
      <c r="AM480" s="327"/>
      <c r="AN480" s="327"/>
      <c r="AO480" s="327"/>
      <c r="AP480" s="327"/>
      <c r="AQ480" s="327"/>
    </row>
    <row r="481" spans="1:43" x14ac:dyDescent="0.25">
      <c r="A481" s="469"/>
      <c r="B481" s="469"/>
      <c r="C481" s="484"/>
      <c r="D481" s="472"/>
      <c r="E481" s="471"/>
      <c r="F481" s="471"/>
      <c r="G481" s="327"/>
      <c r="H481" s="327"/>
      <c r="I481" s="327"/>
      <c r="J481" s="327"/>
      <c r="K481" s="327"/>
      <c r="L481" s="327"/>
      <c r="M481" s="327"/>
      <c r="N481" s="327"/>
      <c r="O481" s="327"/>
      <c r="P481" s="327"/>
      <c r="Q481" s="327"/>
      <c r="R481" s="327"/>
      <c r="S481" s="327"/>
      <c r="T481" s="327"/>
      <c r="U481" s="327"/>
      <c r="V481" s="327"/>
      <c r="W481" s="327"/>
      <c r="X481" s="327"/>
      <c r="Y481" s="327"/>
      <c r="Z481" s="327"/>
      <c r="AA481" s="327"/>
      <c r="AB481" s="327"/>
      <c r="AC481" s="327"/>
      <c r="AD481" s="327"/>
      <c r="AE481" s="327"/>
      <c r="AF481" s="327"/>
      <c r="AG481" s="327"/>
      <c r="AH481" s="327"/>
      <c r="AI481" s="327"/>
      <c r="AJ481" s="327"/>
      <c r="AK481" s="327"/>
      <c r="AL481" s="327"/>
      <c r="AM481" s="327"/>
      <c r="AN481" s="327"/>
      <c r="AO481" s="327"/>
      <c r="AP481" s="327"/>
      <c r="AQ481" s="327"/>
    </row>
    <row r="482" spans="1:43" x14ac:dyDescent="0.25">
      <c r="A482" s="469"/>
      <c r="B482" s="469"/>
      <c r="C482" s="484"/>
      <c r="D482" s="472"/>
      <c r="E482" s="471"/>
      <c r="F482" s="471"/>
      <c r="G482" s="327"/>
      <c r="H482" s="327"/>
      <c r="I482" s="327"/>
      <c r="J482" s="327"/>
      <c r="K482" s="327"/>
      <c r="L482" s="327"/>
      <c r="M482" s="327"/>
      <c r="N482" s="327"/>
      <c r="O482" s="327"/>
      <c r="P482" s="327"/>
      <c r="Q482" s="327"/>
      <c r="R482" s="327"/>
      <c r="S482" s="327"/>
      <c r="T482" s="327"/>
      <c r="U482" s="327"/>
      <c r="V482" s="327"/>
      <c r="W482" s="327"/>
      <c r="X482" s="327"/>
      <c r="Y482" s="327"/>
      <c r="Z482" s="327"/>
      <c r="AA482" s="327"/>
      <c r="AB482" s="327"/>
      <c r="AC482" s="327"/>
      <c r="AD482" s="327"/>
      <c r="AE482" s="327"/>
      <c r="AF482" s="327"/>
      <c r="AG482" s="327"/>
      <c r="AH482" s="327"/>
      <c r="AI482" s="327"/>
      <c r="AJ482" s="327"/>
      <c r="AK482" s="327"/>
      <c r="AL482" s="327"/>
      <c r="AM482" s="327"/>
      <c r="AN482" s="327"/>
      <c r="AO482" s="327"/>
      <c r="AP482" s="327"/>
      <c r="AQ482" s="327"/>
    </row>
    <row r="483" spans="1:43" x14ac:dyDescent="0.25">
      <c r="A483" s="469"/>
      <c r="B483" s="469"/>
      <c r="C483" s="484"/>
      <c r="D483" s="472"/>
      <c r="E483" s="471"/>
      <c r="F483" s="471"/>
      <c r="G483" s="327"/>
      <c r="H483" s="327"/>
      <c r="I483" s="327"/>
      <c r="J483" s="327"/>
      <c r="K483" s="327"/>
      <c r="L483" s="327"/>
      <c r="M483" s="327"/>
      <c r="N483" s="327"/>
      <c r="O483" s="327"/>
      <c r="P483" s="327"/>
      <c r="Q483" s="327"/>
      <c r="R483" s="327"/>
      <c r="S483" s="327"/>
      <c r="T483" s="327"/>
      <c r="U483" s="327"/>
      <c r="V483" s="327"/>
      <c r="W483" s="327"/>
      <c r="X483" s="327"/>
      <c r="Y483" s="327"/>
      <c r="Z483" s="327"/>
      <c r="AA483" s="327"/>
      <c r="AB483" s="327"/>
      <c r="AC483" s="327"/>
      <c r="AD483" s="327"/>
      <c r="AE483" s="327"/>
      <c r="AF483" s="327"/>
      <c r="AG483" s="327"/>
      <c r="AH483" s="327"/>
      <c r="AI483" s="327"/>
      <c r="AJ483" s="327"/>
      <c r="AK483" s="327"/>
      <c r="AL483" s="327"/>
      <c r="AM483" s="327"/>
      <c r="AN483" s="327"/>
      <c r="AO483" s="327"/>
      <c r="AP483" s="327"/>
      <c r="AQ483" s="327"/>
    </row>
    <row r="484" spans="1:43" x14ac:dyDescent="0.25">
      <c r="A484" s="469"/>
      <c r="B484" s="469"/>
      <c r="C484" s="484"/>
      <c r="D484" s="472"/>
      <c r="E484" s="471"/>
      <c r="F484" s="471"/>
      <c r="G484" s="327"/>
      <c r="H484" s="327"/>
      <c r="I484" s="327"/>
      <c r="J484" s="327"/>
      <c r="K484" s="327"/>
      <c r="L484" s="327"/>
      <c r="M484" s="327"/>
      <c r="N484" s="327"/>
      <c r="O484" s="327"/>
      <c r="P484" s="327"/>
      <c r="Q484" s="327"/>
      <c r="R484" s="327"/>
      <c r="S484" s="327"/>
      <c r="T484" s="327"/>
      <c r="U484" s="327"/>
      <c r="V484" s="327"/>
      <c r="W484" s="327"/>
      <c r="X484" s="327"/>
      <c r="Y484" s="327"/>
      <c r="Z484" s="327"/>
      <c r="AA484" s="327"/>
      <c r="AB484" s="327"/>
      <c r="AC484" s="327"/>
      <c r="AD484" s="327"/>
      <c r="AE484" s="327"/>
      <c r="AF484" s="327"/>
      <c r="AG484" s="327"/>
      <c r="AH484" s="327"/>
      <c r="AI484" s="327"/>
      <c r="AJ484" s="327"/>
      <c r="AK484" s="327"/>
      <c r="AL484" s="327"/>
      <c r="AM484" s="327"/>
      <c r="AN484" s="327"/>
      <c r="AO484" s="327"/>
      <c r="AP484" s="327"/>
      <c r="AQ484" s="327"/>
    </row>
    <row r="485" spans="1:43" x14ac:dyDescent="0.25">
      <c r="A485" s="469"/>
      <c r="B485" s="469"/>
      <c r="C485" s="484"/>
      <c r="D485" s="472"/>
      <c r="E485" s="471"/>
      <c r="F485" s="471"/>
      <c r="G485" s="327"/>
      <c r="H485" s="327"/>
      <c r="I485" s="327"/>
      <c r="J485" s="327"/>
      <c r="K485" s="327"/>
      <c r="L485" s="327"/>
      <c r="M485" s="327"/>
      <c r="N485" s="327"/>
      <c r="O485" s="327"/>
      <c r="P485" s="327"/>
      <c r="Q485" s="327"/>
      <c r="R485" s="327"/>
      <c r="S485" s="327"/>
      <c r="T485" s="327"/>
      <c r="U485" s="327"/>
      <c r="V485" s="327"/>
      <c r="W485" s="327"/>
      <c r="X485" s="327"/>
      <c r="Y485" s="327"/>
      <c r="Z485" s="327"/>
      <c r="AA485" s="327"/>
      <c r="AB485" s="327"/>
      <c r="AC485" s="327"/>
      <c r="AD485" s="327"/>
      <c r="AE485" s="327"/>
      <c r="AF485" s="327"/>
      <c r="AG485" s="327"/>
      <c r="AH485" s="327"/>
      <c r="AI485" s="327"/>
      <c r="AJ485" s="327"/>
      <c r="AK485" s="327"/>
      <c r="AL485" s="327"/>
      <c r="AM485" s="327"/>
      <c r="AN485" s="327"/>
      <c r="AO485" s="327"/>
      <c r="AP485" s="327"/>
      <c r="AQ485" s="327"/>
    </row>
    <row r="486" spans="1:43" x14ac:dyDescent="0.25">
      <c r="A486" s="469"/>
      <c r="B486" s="469"/>
      <c r="C486" s="484"/>
      <c r="D486" s="472"/>
      <c r="E486" s="471"/>
      <c r="F486" s="471"/>
      <c r="G486" s="327"/>
      <c r="H486" s="327"/>
      <c r="I486" s="327"/>
      <c r="J486" s="327"/>
      <c r="K486" s="327"/>
      <c r="L486" s="327"/>
      <c r="M486" s="327"/>
      <c r="N486" s="327"/>
      <c r="O486" s="327"/>
      <c r="P486" s="327"/>
      <c r="Q486" s="327"/>
      <c r="R486" s="327"/>
      <c r="S486" s="327"/>
      <c r="T486" s="327"/>
      <c r="U486" s="327"/>
      <c r="V486" s="327"/>
      <c r="W486" s="327"/>
      <c r="X486" s="327"/>
      <c r="Y486" s="327"/>
      <c r="Z486" s="327"/>
      <c r="AA486" s="327"/>
      <c r="AB486" s="327"/>
      <c r="AC486" s="327"/>
      <c r="AD486" s="327"/>
      <c r="AE486" s="327"/>
      <c r="AF486" s="327"/>
      <c r="AG486" s="327"/>
      <c r="AH486" s="327"/>
      <c r="AI486" s="327"/>
      <c r="AJ486" s="327"/>
      <c r="AK486" s="327"/>
      <c r="AL486" s="327"/>
      <c r="AM486" s="327"/>
      <c r="AN486" s="327"/>
      <c r="AO486" s="327"/>
      <c r="AP486" s="327"/>
      <c r="AQ486" s="327"/>
    </row>
    <row r="487" spans="1:43" x14ac:dyDescent="0.25">
      <c r="A487" s="469"/>
      <c r="B487" s="469"/>
      <c r="C487" s="484"/>
      <c r="D487" s="472"/>
      <c r="E487" s="471"/>
      <c r="F487" s="471"/>
      <c r="G487" s="327"/>
      <c r="H487" s="327"/>
      <c r="I487" s="327"/>
      <c r="J487" s="327"/>
      <c r="K487" s="327"/>
      <c r="L487" s="327"/>
      <c r="M487" s="327"/>
      <c r="N487" s="327"/>
      <c r="O487" s="327"/>
      <c r="P487" s="327"/>
      <c r="Q487" s="327"/>
      <c r="R487" s="327"/>
      <c r="S487" s="327"/>
      <c r="T487" s="327"/>
      <c r="U487" s="327"/>
      <c r="V487" s="327"/>
      <c r="W487" s="327"/>
      <c r="X487" s="327"/>
      <c r="Y487" s="327"/>
      <c r="Z487" s="327"/>
      <c r="AA487" s="327"/>
      <c r="AB487" s="327"/>
      <c r="AC487" s="327"/>
      <c r="AD487" s="327"/>
      <c r="AE487" s="327"/>
      <c r="AF487" s="327"/>
      <c r="AG487" s="327"/>
      <c r="AH487" s="327"/>
      <c r="AI487" s="327"/>
      <c r="AJ487" s="327"/>
      <c r="AK487" s="327"/>
      <c r="AL487" s="327"/>
      <c r="AM487" s="327"/>
      <c r="AN487" s="327"/>
      <c r="AO487" s="327"/>
      <c r="AP487" s="327"/>
      <c r="AQ487" s="327"/>
    </row>
    <row r="488" spans="1:43" x14ac:dyDescent="0.25">
      <c r="A488" s="469"/>
      <c r="B488" s="469"/>
      <c r="C488" s="484"/>
      <c r="D488" s="472"/>
      <c r="E488" s="471"/>
      <c r="F488" s="471"/>
      <c r="G488" s="327"/>
      <c r="H488" s="327"/>
      <c r="I488" s="327"/>
      <c r="J488" s="327"/>
      <c r="K488" s="327"/>
      <c r="L488" s="327"/>
      <c r="M488" s="327"/>
      <c r="N488" s="327"/>
      <c r="O488" s="327"/>
      <c r="P488" s="327"/>
      <c r="Q488" s="327"/>
      <c r="R488" s="327"/>
      <c r="S488" s="327"/>
      <c r="T488" s="327"/>
      <c r="U488" s="327"/>
      <c r="V488" s="327"/>
      <c r="W488" s="327"/>
      <c r="X488" s="327"/>
      <c r="Y488" s="327"/>
      <c r="Z488" s="327"/>
      <c r="AA488" s="327"/>
      <c r="AB488" s="327"/>
      <c r="AC488" s="327"/>
      <c r="AD488" s="327"/>
      <c r="AE488" s="327"/>
      <c r="AF488" s="327"/>
      <c r="AG488" s="327"/>
      <c r="AH488" s="327"/>
      <c r="AI488" s="327"/>
      <c r="AJ488" s="327"/>
      <c r="AK488" s="327"/>
      <c r="AL488" s="327"/>
      <c r="AM488" s="327"/>
      <c r="AN488" s="327"/>
      <c r="AO488" s="327"/>
      <c r="AP488" s="327"/>
      <c r="AQ488" s="327"/>
    </row>
    <row r="489" spans="1:43" x14ac:dyDescent="0.25">
      <c r="A489" s="469"/>
      <c r="B489" s="469"/>
      <c r="C489" s="484"/>
      <c r="D489" s="472"/>
      <c r="E489" s="471"/>
      <c r="F489" s="471"/>
      <c r="G489" s="327"/>
      <c r="H489" s="327"/>
      <c r="I489" s="327"/>
      <c r="J489" s="327"/>
      <c r="K489" s="327"/>
      <c r="L489" s="327"/>
      <c r="M489" s="327"/>
      <c r="N489" s="327"/>
      <c r="O489" s="327"/>
      <c r="P489" s="327"/>
      <c r="Q489" s="327"/>
      <c r="R489" s="327"/>
      <c r="S489" s="327"/>
      <c r="T489" s="327"/>
      <c r="U489" s="327"/>
      <c r="V489" s="327"/>
      <c r="W489" s="327"/>
      <c r="X489" s="327"/>
      <c r="Y489" s="327"/>
      <c r="Z489" s="327"/>
      <c r="AA489" s="327"/>
      <c r="AB489" s="327"/>
      <c r="AC489" s="327"/>
      <c r="AD489" s="327"/>
      <c r="AE489" s="327"/>
      <c r="AF489" s="327"/>
      <c r="AG489" s="327"/>
      <c r="AH489" s="327"/>
      <c r="AI489" s="327"/>
      <c r="AJ489" s="327"/>
      <c r="AK489" s="327"/>
      <c r="AL489" s="327"/>
      <c r="AM489" s="327"/>
      <c r="AN489" s="327"/>
      <c r="AO489" s="327"/>
      <c r="AP489" s="327"/>
      <c r="AQ489" s="327"/>
    </row>
    <row r="490" spans="1:43" x14ac:dyDescent="0.25">
      <c r="A490" s="469"/>
      <c r="B490" s="469"/>
      <c r="C490" s="484"/>
      <c r="D490" s="472"/>
      <c r="E490" s="471"/>
      <c r="F490" s="471"/>
      <c r="G490" s="327"/>
      <c r="H490" s="327"/>
      <c r="I490" s="327"/>
      <c r="J490" s="327"/>
      <c r="K490" s="327"/>
      <c r="L490" s="327"/>
      <c r="M490" s="327"/>
      <c r="N490" s="327"/>
      <c r="O490" s="327"/>
      <c r="P490" s="327"/>
      <c r="Q490" s="327"/>
      <c r="R490" s="327"/>
      <c r="S490" s="327"/>
      <c r="T490" s="327"/>
      <c r="U490" s="327"/>
      <c r="V490" s="327"/>
      <c r="W490" s="327"/>
      <c r="X490" s="327"/>
      <c r="Y490" s="327"/>
      <c r="Z490" s="327"/>
      <c r="AA490" s="327"/>
      <c r="AB490" s="327"/>
      <c r="AC490" s="327"/>
      <c r="AD490" s="327"/>
      <c r="AE490" s="327"/>
      <c r="AF490" s="327"/>
      <c r="AG490" s="327"/>
      <c r="AH490" s="327"/>
      <c r="AI490" s="327"/>
      <c r="AJ490" s="327"/>
      <c r="AK490" s="327"/>
      <c r="AL490" s="327"/>
      <c r="AM490" s="327"/>
      <c r="AN490" s="327"/>
      <c r="AO490" s="327"/>
      <c r="AP490" s="327"/>
      <c r="AQ490" s="327"/>
    </row>
    <row r="491" spans="1:43" x14ac:dyDescent="0.25">
      <c r="A491" s="469"/>
      <c r="B491" s="469"/>
      <c r="C491" s="484"/>
      <c r="D491" s="472"/>
      <c r="E491" s="471"/>
      <c r="F491" s="471"/>
      <c r="G491" s="327"/>
      <c r="H491" s="327"/>
      <c r="I491" s="327"/>
      <c r="J491" s="327"/>
      <c r="K491" s="327"/>
      <c r="L491" s="327"/>
      <c r="M491" s="327"/>
      <c r="N491" s="327"/>
      <c r="O491" s="327"/>
      <c r="P491" s="327"/>
      <c r="Q491" s="327"/>
      <c r="R491" s="327"/>
      <c r="S491" s="327"/>
      <c r="T491" s="327"/>
      <c r="U491" s="327"/>
      <c r="V491" s="327"/>
      <c r="W491" s="327"/>
      <c r="X491" s="327"/>
      <c r="Y491" s="327"/>
      <c r="Z491" s="327"/>
      <c r="AA491" s="327"/>
      <c r="AB491" s="327"/>
      <c r="AC491" s="327"/>
      <c r="AD491" s="327"/>
      <c r="AE491" s="327"/>
      <c r="AF491" s="327"/>
      <c r="AG491" s="327"/>
      <c r="AH491" s="327"/>
      <c r="AI491" s="327"/>
      <c r="AJ491" s="327"/>
      <c r="AK491" s="327"/>
      <c r="AL491" s="327"/>
      <c r="AM491" s="327"/>
      <c r="AN491" s="327"/>
      <c r="AO491" s="327"/>
      <c r="AP491" s="327"/>
      <c r="AQ491" s="327"/>
    </row>
    <row r="492" spans="1:43" x14ac:dyDescent="0.25">
      <c r="A492" s="469"/>
      <c r="B492" s="469"/>
      <c r="C492" s="484"/>
      <c r="D492" s="472"/>
      <c r="E492" s="471"/>
      <c r="F492" s="471"/>
      <c r="G492" s="327"/>
      <c r="H492" s="327"/>
      <c r="I492" s="327"/>
      <c r="J492" s="327"/>
      <c r="K492" s="327"/>
      <c r="L492" s="327"/>
      <c r="M492" s="327"/>
      <c r="N492" s="327"/>
      <c r="O492" s="327"/>
      <c r="P492" s="327"/>
      <c r="Q492" s="327"/>
      <c r="R492" s="327"/>
      <c r="S492" s="327"/>
      <c r="T492" s="327"/>
      <c r="U492" s="327"/>
      <c r="V492" s="327"/>
      <c r="W492" s="327"/>
      <c r="X492" s="327"/>
      <c r="Y492" s="327"/>
      <c r="Z492" s="327"/>
      <c r="AA492" s="327"/>
      <c r="AB492" s="327"/>
      <c r="AC492" s="327"/>
      <c r="AD492" s="327"/>
      <c r="AE492" s="327"/>
      <c r="AF492" s="327"/>
      <c r="AG492" s="327"/>
      <c r="AH492" s="327"/>
      <c r="AI492" s="327"/>
      <c r="AJ492" s="327"/>
      <c r="AK492" s="327"/>
      <c r="AL492" s="327"/>
      <c r="AM492" s="327"/>
      <c r="AN492" s="327"/>
      <c r="AO492" s="327"/>
      <c r="AP492" s="327"/>
      <c r="AQ492" s="327"/>
    </row>
    <row r="493" spans="1:43" x14ac:dyDescent="0.25">
      <c r="A493" s="469"/>
      <c r="B493" s="469"/>
      <c r="C493" s="484"/>
      <c r="D493" s="472"/>
      <c r="E493" s="471"/>
      <c r="F493" s="471"/>
      <c r="G493" s="327"/>
      <c r="H493" s="327"/>
      <c r="I493" s="327"/>
      <c r="J493" s="327"/>
      <c r="K493" s="327"/>
      <c r="L493" s="327"/>
      <c r="M493" s="327"/>
      <c r="N493" s="327"/>
      <c r="O493" s="327"/>
      <c r="P493" s="327"/>
      <c r="Q493" s="327"/>
      <c r="R493" s="327"/>
      <c r="S493" s="327"/>
      <c r="T493" s="327"/>
      <c r="U493" s="327"/>
      <c r="V493" s="327"/>
      <c r="W493" s="327"/>
      <c r="X493" s="327"/>
      <c r="Y493" s="327"/>
      <c r="Z493" s="327"/>
      <c r="AA493" s="327"/>
      <c r="AB493" s="327"/>
      <c r="AC493" s="327"/>
      <c r="AD493" s="327"/>
      <c r="AE493" s="327"/>
      <c r="AF493" s="327"/>
      <c r="AG493" s="327"/>
      <c r="AH493" s="327"/>
      <c r="AI493" s="327"/>
      <c r="AJ493" s="327"/>
      <c r="AK493" s="327"/>
      <c r="AL493" s="327"/>
      <c r="AM493" s="327"/>
      <c r="AN493" s="327"/>
      <c r="AO493" s="327"/>
      <c r="AP493" s="327"/>
      <c r="AQ493" s="327"/>
    </row>
    <row r="494" spans="1:43" x14ac:dyDescent="0.25">
      <c r="A494" s="469"/>
      <c r="B494" s="469"/>
      <c r="C494" s="484"/>
      <c r="D494" s="472"/>
      <c r="E494" s="471"/>
      <c r="F494" s="471"/>
      <c r="G494" s="327"/>
      <c r="H494" s="327"/>
      <c r="I494" s="327"/>
      <c r="J494" s="327"/>
      <c r="K494" s="327"/>
      <c r="L494" s="327"/>
      <c r="M494" s="327"/>
      <c r="N494" s="327"/>
      <c r="O494" s="327"/>
      <c r="P494" s="327"/>
      <c r="Q494" s="327"/>
      <c r="R494" s="327"/>
      <c r="S494" s="327"/>
      <c r="T494" s="327"/>
      <c r="U494" s="327"/>
      <c r="V494" s="327"/>
      <c r="W494" s="327"/>
      <c r="X494" s="327"/>
      <c r="Y494" s="327"/>
      <c r="Z494" s="327"/>
      <c r="AA494" s="327"/>
      <c r="AB494" s="327"/>
      <c r="AC494" s="327"/>
      <c r="AD494" s="327"/>
      <c r="AE494" s="327"/>
      <c r="AF494" s="327"/>
      <c r="AG494" s="327"/>
      <c r="AH494" s="327"/>
      <c r="AI494" s="327"/>
      <c r="AJ494" s="327"/>
      <c r="AK494" s="327"/>
      <c r="AL494" s="327"/>
      <c r="AM494" s="327"/>
      <c r="AN494" s="327"/>
      <c r="AO494" s="327"/>
      <c r="AP494" s="327"/>
      <c r="AQ494" s="327"/>
    </row>
    <row r="495" spans="1:43" x14ac:dyDescent="0.25">
      <c r="A495" s="469"/>
      <c r="B495" s="469"/>
      <c r="C495" s="484"/>
      <c r="D495" s="472"/>
      <c r="E495" s="471"/>
      <c r="F495" s="471"/>
      <c r="G495" s="327"/>
      <c r="H495" s="327"/>
      <c r="I495" s="327"/>
      <c r="J495" s="327"/>
      <c r="K495" s="327"/>
      <c r="L495" s="327"/>
      <c r="M495" s="327"/>
      <c r="N495" s="327"/>
      <c r="O495" s="327"/>
      <c r="P495" s="327"/>
      <c r="Q495" s="327"/>
      <c r="R495" s="327"/>
      <c r="S495" s="327"/>
      <c r="T495" s="327"/>
      <c r="U495" s="327"/>
      <c r="V495" s="327"/>
      <c r="W495" s="327"/>
      <c r="X495" s="327"/>
      <c r="Y495" s="327"/>
      <c r="Z495" s="327"/>
      <c r="AA495" s="327"/>
      <c r="AB495" s="327"/>
      <c r="AC495" s="327"/>
      <c r="AD495" s="327"/>
      <c r="AE495" s="327"/>
      <c r="AF495" s="327"/>
      <c r="AG495" s="327"/>
      <c r="AH495" s="327"/>
      <c r="AI495" s="327"/>
      <c r="AJ495" s="327"/>
      <c r="AK495" s="327"/>
      <c r="AL495" s="327"/>
      <c r="AM495" s="327"/>
      <c r="AN495" s="327"/>
      <c r="AO495" s="327"/>
      <c r="AP495" s="327"/>
      <c r="AQ495" s="327"/>
    </row>
    <row r="496" spans="1:43" x14ac:dyDescent="0.25">
      <c r="A496" s="469"/>
      <c r="B496" s="469"/>
      <c r="C496" s="484"/>
      <c r="D496" s="472"/>
      <c r="E496" s="471"/>
      <c r="F496" s="471"/>
      <c r="G496" s="327"/>
      <c r="H496" s="327"/>
      <c r="I496" s="327"/>
      <c r="J496" s="327"/>
      <c r="K496" s="327"/>
      <c r="L496" s="327"/>
      <c r="M496" s="327"/>
      <c r="N496" s="327"/>
      <c r="O496" s="327"/>
      <c r="P496" s="327"/>
      <c r="Q496" s="327"/>
      <c r="R496" s="327"/>
      <c r="S496" s="327"/>
      <c r="T496" s="327"/>
      <c r="U496" s="327"/>
      <c r="V496" s="327"/>
      <c r="W496" s="327"/>
      <c r="X496" s="327"/>
      <c r="Y496" s="327"/>
      <c r="Z496" s="327"/>
      <c r="AA496" s="327"/>
      <c r="AB496" s="327"/>
      <c r="AC496" s="327"/>
      <c r="AD496" s="327"/>
      <c r="AE496" s="327"/>
      <c r="AF496" s="327"/>
      <c r="AG496" s="327"/>
      <c r="AH496" s="327"/>
      <c r="AI496" s="327"/>
      <c r="AJ496" s="327"/>
      <c r="AK496" s="327"/>
      <c r="AL496" s="327"/>
      <c r="AM496" s="327"/>
      <c r="AN496" s="327"/>
      <c r="AO496" s="327"/>
      <c r="AP496" s="327"/>
      <c r="AQ496" s="327"/>
    </row>
    <row r="497" spans="1:43" x14ac:dyDescent="0.25">
      <c r="A497" s="469"/>
      <c r="B497" s="469"/>
      <c r="C497" s="484"/>
      <c r="D497" s="472"/>
      <c r="E497" s="471"/>
      <c r="F497" s="471"/>
      <c r="G497" s="327"/>
      <c r="H497" s="327"/>
      <c r="I497" s="327"/>
      <c r="J497" s="327"/>
      <c r="K497" s="327"/>
      <c r="L497" s="327"/>
      <c r="M497" s="327"/>
      <c r="N497" s="327"/>
      <c r="O497" s="327"/>
      <c r="P497" s="327"/>
      <c r="Q497" s="327"/>
      <c r="R497" s="327"/>
      <c r="S497" s="327"/>
      <c r="T497" s="327"/>
      <c r="U497" s="327"/>
      <c r="V497" s="327"/>
      <c r="W497" s="327"/>
      <c r="X497" s="327"/>
      <c r="Y497" s="327"/>
      <c r="Z497" s="327"/>
      <c r="AA497" s="327"/>
      <c r="AB497" s="327"/>
      <c r="AC497" s="327"/>
      <c r="AD497" s="327"/>
      <c r="AE497" s="327"/>
      <c r="AF497" s="327"/>
      <c r="AG497" s="327"/>
      <c r="AH497" s="327"/>
      <c r="AI497" s="327"/>
      <c r="AJ497" s="327"/>
      <c r="AK497" s="327"/>
      <c r="AL497" s="327"/>
      <c r="AM497" s="327"/>
      <c r="AN497" s="327"/>
      <c r="AO497" s="327"/>
      <c r="AP497" s="327"/>
      <c r="AQ497" s="327"/>
    </row>
    <row r="498" spans="1:43" x14ac:dyDescent="0.25">
      <c r="A498" s="469"/>
      <c r="B498" s="469"/>
      <c r="C498" s="484"/>
      <c r="D498" s="472"/>
      <c r="E498" s="471"/>
      <c r="F498" s="471"/>
      <c r="G498" s="327"/>
      <c r="H498" s="327"/>
      <c r="I498" s="327"/>
      <c r="J498" s="327"/>
      <c r="K498" s="327"/>
      <c r="L498" s="327"/>
      <c r="M498" s="327"/>
      <c r="N498" s="327"/>
      <c r="O498" s="327"/>
      <c r="P498" s="327"/>
      <c r="Q498" s="327"/>
      <c r="R498" s="327"/>
      <c r="S498" s="327"/>
      <c r="T498" s="327"/>
      <c r="U498" s="327"/>
      <c r="V498" s="327"/>
      <c r="W498" s="327"/>
      <c r="X498" s="327"/>
      <c r="Y498" s="327"/>
      <c r="Z498" s="327"/>
      <c r="AA498" s="327"/>
      <c r="AB498" s="327"/>
      <c r="AC498" s="327"/>
      <c r="AD498" s="327"/>
      <c r="AE498" s="327"/>
      <c r="AF498" s="327"/>
      <c r="AG498" s="327"/>
      <c r="AH498" s="327"/>
      <c r="AI498" s="327"/>
      <c r="AJ498" s="327"/>
      <c r="AK498" s="327"/>
      <c r="AL498" s="327"/>
      <c r="AM498" s="327"/>
      <c r="AN498" s="327"/>
      <c r="AO498" s="327"/>
      <c r="AP498" s="327"/>
      <c r="AQ498" s="327"/>
    </row>
    <row r="499" spans="1:43" x14ac:dyDescent="0.25">
      <c r="A499" s="469"/>
      <c r="B499" s="469"/>
      <c r="C499" s="484"/>
      <c r="D499" s="472"/>
      <c r="E499" s="471"/>
      <c r="F499" s="471"/>
      <c r="G499" s="327"/>
      <c r="H499" s="327"/>
      <c r="I499" s="327"/>
      <c r="J499" s="327"/>
      <c r="K499" s="327"/>
      <c r="L499" s="327"/>
      <c r="M499" s="327"/>
      <c r="N499" s="327"/>
      <c r="O499" s="327"/>
      <c r="P499" s="327"/>
      <c r="Q499" s="327"/>
      <c r="R499" s="327"/>
      <c r="S499" s="327"/>
      <c r="T499" s="327"/>
      <c r="U499" s="327"/>
      <c r="V499" s="327"/>
      <c r="W499" s="327"/>
      <c r="X499" s="327"/>
      <c r="Y499" s="327"/>
      <c r="Z499" s="327"/>
      <c r="AA499" s="327"/>
      <c r="AB499" s="327"/>
      <c r="AC499" s="327"/>
      <c r="AD499" s="327"/>
      <c r="AE499" s="327"/>
      <c r="AF499" s="327"/>
      <c r="AG499" s="327"/>
      <c r="AH499" s="327"/>
      <c r="AI499" s="327"/>
      <c r="AJ499" s="327"/>
      <c r="AK499" s="327"/>
      <c r="AL499" s="327"/>
      <c r="AM499" s="327"/>
      <c r="AN499" s="327"/>
      <c r="AO499" s="327"/>
      <c r="AP499" s="327"/>
      <c r="AQ499" s="327"/>
    </row>
    <row r="500" spans="1:43" x14ac:dyDescent="0.25">
      <c r="A500" s="469"/>
      <c r="B500" s="469"/>
      <c r="C500" s="484"/>
      <c r="D500" s="472"/>
      <c r="E500" s="471"/>
      <c r="F500" s="471"/>
      <c r="G500" s="327"/>
      <c r="H500" s="327"/>
      <c r="I500" s="327"/>
      <c r="J500" s="327"/>
      <c r="K500" s="327"/>
      <c r="L500" s="327"/>
      <c r="M500" s="327"/>
      <c r="N500" s="327"/>
      <c r="O500" s="327"/>
      <c r="P500" s="327"/>
      <c r="Q500" s="327"/>
      <c r="R500" s="327"/>
      <c r="S500" s="327"/>
      <c r="T500" s="327"/>
      <c r="U500" s="327"/>
      <c r="V500" s="327"/>
      <c r="W500" s="327"/>
      <c r="X500" s="327"/>
      <c r="Y500" s="327"/>
      <c r="Z500" s="327"/>
      <c r="AA500" s="327"/>
      <c r="AB500" s="327"/>
      <c r="AC500" s="327"/>
      <c r="AD500" s="327"/>
      <c r="AE500" s="327"/>
      <c r="AF500" s="327"/>
      <c r="AG500" s="327"/>
      <c r="AH500" s="327"/>
      <c r="AI500" s="327"/>
      <c r="AJ500" s="327"/>
      <c r="AK500" s="327"/>
      <c r="AL500" s="327"/>
      <c r="AM500" s="327"/>
      <c r="AN500" s="327"/>
      <c r="AO500" s="327"/>
      <c r="AP500" s="327"/>
      <c r="AQ500" s="327"/>
    </row>
    <row r="501" spans="1:43" x14ac:dyDescent="0.25">
      <c r="A501" s="469"/>
      <c r="B501" s="469"/>
      <c r="C501" s="484"/>
      <c r="D501" s="472"/>
      <c r="E501" s="471"/>
      <c r="F501" s="471"/>
      <c r="G501" s="327"/>
      <c r="H501" s="327"/>
      <c r="I501" s="327"/>
      <c r="J501" s="327"/>
      <c r="K501" s="327"/>
      <c r="L501" s="327"/>
      <c r="M501" s="327"/>
      <c r="N501" s="327"/>
      <c r="O501" s="327"/>
      <c r="P501" s="327"/>
      <c r="Q501" s="327"/>
      <c r="R501" s="327"/>
      <c r="S501" s="327"/>
      <c r="T501" s="327"/>
      <c r="U501" s="327"/>
      <c r="V501" s="327"/>
      <c r="W501" s="327"/>
      <c r="X501" s="327"/>
      <c r="Y501" s="327"/>
      <c r="Z501" s="327"/>
      <c r="AA501" s="327"/>
      <c r="AB501" s="327"/>
      <c r="AC501" s="327"/>
      <c r="AD501" s="327"/>
      <c r="AE501" s="327"/>
      <c r="AF501" s="327"/>
      <c r="AG501" s="327"/>
      <c r="AH501" s="327"/>
      <c r="AI501" s="327"/>
      <c r="AJ501" s="327"/>
      <c r="AK501" s="327"/>
      <c r="AL501" s="327"/>
      <c r="AM501" s="327"/>
      <c r="AN501" s="327"/>
      <c r="AO501" s="327"/>
      <c r="AP501" s="327"/>
      <c r="AQ501" s="327"/>
    </row>
    <row r="502" spans="1:43" x14ac:dyDescent="0.25">
      <c r="A502" s="469"/>
      <c r="B502" s="469"/>
      <c r="C502" s="484"/>
      <c r="D502" s="472"/>
      <c r="E502" s="471"/>
      <c r="F502" s="471"/>
      <c r="G502" s="327"/>
      <c r="H502" s="327"/>
      <c r="I502" s="327"/>
      <c r="J502" s="327"/>
      <c r="K502" s="327"/>
      <c r="L502" s="327"/>
      <c r="M502" s="327"/>
      <c r="N502" s="327"/>
      <c r="O502" s="327"/>
      <c r="P502" s="327"/>
      <c r="Q502" s="327"/>
      <c r="R502" s="327"/>
      <c r="S502" s="327"/>
      <c r="T502" s="327"/>
      <c r="U502" s="327"/>
      <c r="V502" s="327"/>
      <c r="W502" s="327"/>
      <c r="X502" s="327"/>
      <c r="Y502" s="327"/>
      <c r="Z502" s="327"/>
      <c r="AA502" s="327"/>
      <c r="AB502" s="327"/>
      <c r="AC502" s="327"/>
      <c r="AD502" s="327"/>
      <c r="AE502" s="327"/>
      <c r="AF502" s="327"/>
      <c r="AG502" s="327"/>
      <c r="AH502" s="327"/>
      <c r="AI502" s="327"/>
      <c r="AJ502" s="327"/>
      <c r="AK502" s="327"/>
      <c r="AL502" s="327"/>
      <c r="AM502" s="327"/>
      <c r="AN502" s="327"/>
      <c r="AO502" s="327"/>
      <c r="AP502" s="327"/>
      <c r="AQ502" s="327"/>
    </row>
    <row r="503" spans="1:43" x14ac:dyDescent="0.25">
      <c r="A503" s="469"/>
      <c r="B503" s="469"/>
      <c r="C503" s="484"/>
      <c r="D503" s="472"/>
      <c r="E503" s="471"/>
      <c r="F503" s="471"/>
      <c r="G503" s="327"/>
      <c r="H503" s="327"/>
      <c r="I503" s="327"/>
      <c r="J503" s="327"/>
      <c r="K503" s="327"/>
      <c r="L503" s="327"/>
      <c r="M503" s="327"/>
      <c r="N503" s="327"/>
      <c r="O503" s="327"/>
      <c r="P503" s="327"/>
      <c r="Q503" s="327"/>
      <c r="R503" s="327"/>
      <c r="S503" s="327"/>
      <c r="T503" s="327"/>
      <c r="U503" s="327"/>
      <c r="V503" s="327"/>
      <c r="W503" s="327"/>
      <c r="X503" s="327"/>
      <c r="Y503" s="327"/>
      <c r="Z503" s="327"/>
      <c r="AA503" s="327"/>
      <c r="AB503" s="327"/>
      <c r="AC503" s="327"/>
      <c r="AD503" s="327"/>
      <c r="AE503" s="327"/>
      <c r="AF503" s="327"/>
      <c r="AG503" s="327"/>
      <c r="AH503" s="327"/>
      <c r="AI503" s="327"/>
      <c r="AJ503" s="327"/>
      <c r="AK503" s="327"/>
      <c r="AL503" s="327"/>
      <c r="AM503" s="327"/>
      <c r="AN503" s="327"/>
      <c r="AO503" s="327"/>
      <c r="AP503" s="327"/>
      <c r="AQ503" s="327"/>
    </row>
    <row r="504" spans="1:43" x14ac:dyDescent="0.25">
      <c r="A504" s="469"/>
      <c r="B504" s="469"/>
      <c r="C504" s="484"/>
      <c r="D504" s="472"/>
      <c r="E504" s="471"/>
      <c r="F504" s="471"/>
      <c r="G504" s="327"/>
      <c r="H504" s="327"/>
      <c r="I504" s="327"/>
      <c r="J504" s="327"/>
      <c r="K504" s="327"/>
      <c r="L504" s="327"/>
      <c r="M504" s="327"/>
      <c r="N504" s="327"/>
      <c r="O504" s="327"/>
      <c r="P504" s="327"/>
      <c r="Q504" s="327"/>
      <c r="R504" s="327"/>
      <c r="S504" s="327"/>
      <c r="T504" s="327"/>
      <c r="U504" s="327"/>
      <c r="V504" s="327"/>
      <c r="W504" s="327"/>
      <c r="X504" s="327"/>
      <c r="Y504" s="327"/>
      <c r="Z504" s="327"/>
      <c r="AA504" s="327"/>
      <c r="AB504" s="327"/>
      <c r="AC504" s="327"/>
      <c r="AD504" s="327"/>
      <c r="AE504" s="327"/>
      <c r="AF504" s="327"/>
      <c r="AG504" s="327"/>
      <c r="AH504" s="327"/>
      <c r="AI504" s="327"/>
      <c r="AJ504" s="327"/>
      <c r="AK504" s="327"/>
      <c r="AL504" s="327"/>
      <c r="AM504" s="327"/>
      <c r="AN504" s="327"/>
      <c r="AO504" s="327"/>
      <c r="AP504" s="327"/>
      <c r="AQ504" s="327"/>
    </row>
    <row r="505" spans="1:43" x14ac:dyDescent="0.25">
      <c r="A505" s="469"/>
      <c r="B505" s="469"/>
      <c r="C505" s="484"/>
      <c r="D505" s="472"/>
      <c r="E505" s="471"/>
      <c r="F505" s="471"/>
      <c r="G505" s="327"/>
      <c r="H505" s="327"/>
      <c r="I505" s="327"/>
      <c r="J505" s="327"/>
      <c r="K505" s="327"/>
      <c r="L505" s="327"/>
      <c r="M505" s="327"/>
      <c r="N505" s="327"/>
      <c r="O505" s="327"/>
      <c r="P505" s="327"/>
      <c r="Q505" s="327"/>
      <c r="R505" s="327"/>
      <c r="S505" s="327"/>
      <c r="T505" s="327"/>
      <c r="U505" s="327"/>
      <c r="V505" s="327"/>
      <c r="W505" s="327"/>
      <c r="X505" s="327"/>
      <c r="Y505" s="327"/>
      <c r="Z505" s="327"/>
      <c r="AA505" s="327"/>
      <c r="AB505" s="327"/>
      <c r="AC505" s="327"/>
      <c r="AD505" s="327"/>
      <c r="AE505" s="327"/>
      <c r="AF505" s="327"/>
      <c r="AG505" s="327"/>
      <c r="AH505" s="327"/>
      <c r="AI505" s="327"/>
      <c r="AJ505" s="327"/>
      <c r="AK505" s="327"/>
      <c r="AL505" s="327"/>
      <c r="AM505" s="327"/>
      <c r="AN505" s="327"/>
      <c r="AO505" s="327"/>
      <c r="AP505" s="327"/>
      <c r="AQ505" s="327"/>
    </row>
    <row r="506" spans="1:43" x14ac:dyDescent="0.25">
      <c r="A506" s="469"/>
      <c r="B506" s="469"/>
      <c r="C506" s="484"/>
      <c r="D506" s="472"/>
      <c r="E506" s="471"/>
      <c r="F506" s="471"/>
      <c r="G506" s="327"/>
      <c r="H506" s="327"/>
      <c r="I506" s="327"/>
      <c r="J506" s="327"/>
      <c r="K506" s="327"/>
      <c r="L506" s="327"/>
      <c r="M506" s="327"/>
      <c r="N506" s="327"/>
      <c r="O506" s="327"/>
      <c r="P506" s="327"/>
      <c r="Q506" s="327"/>
      <c r="R506" s="327"/>
      <c r="S506" s="327"/>
      <c r="T506" s="327"/>
      <c r="U506" s="327"/>
      <c r="V506" s="327"/>
      <c r="W506" s="327"/>
      <c r="X506" s="327"/>
      <c r="Y506" s="327"/>
      <c r="Z506" s="327"/>
      <c r="AA506" s="327"/>
      <c r="AB506" s="327"/>
      <c r="AC506" s="327"/>
      <c r="AD506" s="327"/>
      <c r="AE506" s="327"/>
      <c r="AF506" s="327"/>
      <c r="AG506" s="327"/>
      <c r="AH506" s="327"/>
      <c r="AI506" s="327"/>
      <c r="AJ506" s="327"/>
      <c r="AK506" s="327"/>
      <c r="AL506" s="327"/>
      <c r="AM506" s="327"/>
      <c r="AN506" s="327"/>
      <c r="AO506" s="327"/>
      <c r="AP506" s="327"/>
      <c r="AQ506" s="327"/>
    </row>
    <row r="507" spans="1:43" x14ac:dyDescent="0.25">
      <c r="A507" s="469"/>
      <c r="B507" s="469"/>
      <c r="C507" s="484"/>
      <c r="D507" s="472"/>
      <c r="E507" s="471"/>
      <c r="F507" s="471"/>
      <c r="G507" s="327"/>
      <c r="H507" s="327"/>
      <c r="I507" s="327"/>
      <c r="J507" s="327"/>
      <c r="K507" s="327"/>
      <c r="L507" s="327"/>
      <c r="M507" s="327"/>
      <c r="N507" s="327"/>
      <c r="O507" s="327"/>
      <c r="P507" s="327"/>
      <c r="Q507" s="327"/>
      <c r="R507" s="327"/>
      <c r="S507" s="327"/>
      <c r="T507" s="327"/>
      <c r="U507" s="327"/>
      <c r="V507" s="327"/>
      <c r="W507" s="327"/>
      <c r="X507" s="327"/>
      <c r="Y507" s="327"/>
      <c r="Z507" s="327"/>
      <c r="AA507" s="327"/>
      <c r="AB507" s="327"/>
      <c r="AC507" s="327"/>
      <c r="AD507" s="327"/>
      <c r="AE507" s="327"/>
      <c r="AF507" s="327"/>
      <c r="AG507" s="327"/>
      <c r="AH507" s="327"/>
      <c r="AI507" s="327"/>
      <c r="AJ507" s="327"/>
      <c r="AK507" s="327"/>
      <c r="AL507" s="327"/>
      <c r="AM507" s="327"/>
      <c r="AN507" s="327"/>
      <c r="AO507" s="327"/>
      <c r="AP507" s="327"/>
      <c r="AQ507" s="327"/>
    </row>
    <row r="508" spans="1:43" x14ac:dyDescent="0.25">
      <c r="A508" s="469"/>
      <c r="B508" s="469"/>
      <c r="C508" s="484"/>
      <c r="D508" s="472"/>
      <c r="E508" s="471"/>
      <c r="F508" s="471"/>
      <c r="G508" s="327"/>
      <c r="H508" s="327"/>
      <c r="I508" s="327"/>
      <c r="J508" s="327"/>
      <c r="K508" s="327"/>
      <c r="L508" s="327"/>
      <c r="M508" s="327"/>
      <c r="N508" s="327"/>
      <c r="O508" s="327"/>
      <c r="P508" s="327"/>
      <c r="Q508" s="327"/>
      <c r="R508" s="327"/>
      <c r="S508" s="327"/>
      <c r="T508" s="327"/>
      <c r="U508" s="327"/>
      <c r="V508" s="327"/>
      <c r="W508" s="327"/>
      <c r="X508" s="327"/>
      <c r="Y508" s="327"/>
      <c r="Z508" s="327"/>
      <c r="AA508" s="327"/>
      <c r="AB508" s="327"/>
      <c r="AC508" s="327"/>
      <c r="AD508" s="327"/>
      <c r="AE508" s="327"/>
      <c r="AF508" s="327"/>
      <c r="AG508" s="327"/>
      <c r="AH508" s="327"/>
      <c r="AI508" s="327"/>
      <c r="AJ508" s="327"/>
      <c r="AK508" s="327"/>
      <c r="AL508" s="327"/>
      <c r="AM508" s="327"/>
      <c r="AN508" s="327"/>
      <c r="AO508" s="327"/>
      <c r="AP508" s="327"/>
      <c r="AQ508" s="327"/>
    </row>
    <row r="509" spans="1:43" x14ac:dyDescent="0.25">
      <c r="A509" s="469"/>
      <c r="B509" s="469"/>
      <c r="C509" s="484"/>
      <c r="D509" s="472"/>
      <c r="E509" s="471"/>
      <c r="F509" s="471"/>
      <c r="G509" s="327"/>
      <c r="H509" s="327"/>
      <c r="I509" s="327"/>
      <c r="J509" s="327"/>
      <c r="K509" s="327"/>
      <c r="L509" s="327"/>
      <c r="M509" s="327"/>
      <c r="N509" s="327"/>
      <c r="O509" s="327"/>
      <c r="P509" s="327"/>
      <c r="Q509" s="327"/>
      <c r="R509" s="327"/>
      <c r="S509" s="327"/>
      <c r="T509" s="327"/>
      <c r="U509" s="327"/>
      <c r="V509" s="327"/>
      <c r="W509" s="327"/>
      <c r="X509" s="327"/>
      <c r="Y509" s="327"/>
      <c r="Z509" s="327"/>
      <c r="AA509" s="327"/>
      <c r="AB509" s="327"/>
      <c r="AC509" s="327"/>
      <c r="AD509" s="327"/>
      <c r="AE509" s="327"/>
      <c r="AF509" s="327"/>
      <c r="AG509" s="327"/>
      <c r="AH509" s="327"/>
      <c r="AI509" s="327"/>
      <c r="AJ509" s="327"/>
      <c r="AK509" s="327"/>
      <c r="AL509" s="327"/>
      <c r="AM509" s="327"/>
      <c r="AN509" s="327"/>
      <c r="AO509" s="327"/>
      <c r="AP509" s="327"/>
      <c r="AQ509" s="327"/>
    </row>
    <row r="510" spans="1:43" x14ac:dyDescent="0.25">
      <c r="A510" s="469"/>
      <c r="B510" s="469"/>
      <c r="C510" s="484"/>
      <c r="D510" s="472"/>
      <c r="E510" s="471"/>
      <c r="F510" s="471"/>
      <c r="G510" s="327"/>
      <c r="H510" s="327"/>
      <c r="I510" s="327"/>
      <c r="J510" s="327"/>
      <c r="K510" s="327"/>
      <c r="L510" s="327"/>
      <c r="M510" s="327"/>
      <c r="N510" s="327"/>
      <c r="O510" s="327"/>
      <c r="P510" s="327"/>
      <c r="Q510" s="327"/>
      <c r="R510" s="327"/>
      <c r="S510" s="327"/>
      <c r="T510" s="327"/>
      <c r="U510" s="327"/>
      <c r="V510" s="327"/>
      <c r="W510" s="327"/>
      <c r="X510" s="327"/>
      <c r="Y510" s="327"/>
      <c r="Z510" s="327"/>
      <c r="AA510" s="327"/>
      <c r="AB510" s="327"/>
      <c r="AC510" s="327"/>
      <c r="AD510" s="327"/>
      <c r="AE510" s="327"/>
      <c r="AF510" s="327"/>
      <c r="AG510" s="327"/>
      <c r="AH510" s="327"/>
      <c r="AI510" s="327"/>
      <c r="AJ510" s="327"/>
      <c r="AK510" s="327"/>
      <c r="AL510" s="327"/>
      <c r="AM510" s="327"/>
      <c r="AN510" s="327"/>
      <c r="AO510" s="327"/>
      <c r="AP510" s="327"/>
      <c r="AQ510" s="327"/>
    </row>
    <row r="511" spans="1:43" x14ac:dyDescent="0.25">
      <c r="A511" s="469"/>
      <c r="B511" s="469"/>
      <c r="C511" s="484"/>
      <c r="D511" s="472"/>
      <c r="E511" s="471"/>
      <c r="F511" s="471"/>
      <c r="G511" s="327"/>
      <c r="H511" s="327"/>
      <c r="I511" s="327"/>
      <c r="J511" s="327"/>
      <c r="K511" s="327"/>
      <c r="L511" s="327"/>
      <c r="M511" s="327"/>
      <c r="N511" s="327"/>
      <c r="O511" s="327"/>
      <c r="P511" s="327"/>
      <c r="Q511" s="327"/>
      <c r="R511" s="327"/>
      <c r="S511" s="327"/>
      <c r="T511" s="327"/>
      <c r="U511" s="327"/>
      <c r="V511" s="327"/>
      <c r="W511" s="327"/>
      <c r="X511" s="327"/>
      <c r="Y511" s="327"/>
      <c r="Z511" s="327"/>
      <c r="AA511" s="327"/>
      <c r="AB511" s="327"/>
      <c r="AC511" s="327"/>
      <c r="AD511" s="327"/>
      <c r="AE511" s="327"/>
      <c r="AF511" s="327"/>
      <c r="AG511" s="327"/>
      <c r="AH511" s="327"/>
      <c r="AI511" s="327"/>
      <c r="AJ511" s="327"/>
      <c r="AK511" s="327"/>
      <c r="AL511" s="327"/>
      <c r="AM511" s="327"/>
      <c r="AN511" s="327"/>
      <c r="AO511" s="327"/>
      <c r="AP511" s="327"/>
      <c r="AQ511" s="327"/>
    </row>
    <row r="512" spans="1:43" x14ac:dyDescent="0.25">
      <c r="A512" s="469"/>
      <c r="B512" s="469"/>
      <c r="C512" s="484"/>
      <c r="D512" s="472"/>
      <c r="E512" s="471"/>
      <c r="F512" s="471"/>
      <c r="G512" s="327"/>
      <c r="H512" s="327"/>
      <c r="I512" s="327"/>
      <c r="J512" s="327"/>
      <c r="K512" s="327"/>
      <c r="L512" s="327"/>
      <c r="M512" s="327"/>
      <c r="N512" s="327"/>
      <c r="O512" s="327"/>
      <c r="P512" s="327"/>
      <c r="Q512" s="327"/>
      <c r="R512" s="327"/>
      <c r="S512" s="327"/>
      <c r="T512" s="327"/>
      <c r="U512" s="327"/>
      <c r="V512" s="327"/>
      <c r="W512" s="327"/>
      <c r="X512" s="327"/>
      <c r="Y512" s="327"/>
      <c r="Z512" s="327"/>
      <c r="AA512" s="327"/>
      <c r="AB512" s="327"/>
      <c r="AC512" s="327"/>
      <c r="AD512" s="327"/>
      <c r="AE512" s="327"/>
      <c r="AF512" s="327"/>
      <c r="AG512" s="327"/>
      <c r="AH512" s="327"/>
      <c r="AI512" s="327"/>
      <c r="AJ512" s="327"/>
      <c r="AK512" s="327"/>
      <c r="AL512" s="327"/>
      <c r="AM512" s="327"/>
      <c r="AN512" s="327"/>
      <c r="AO512" s="327"/>
      <c r="AP512" s="327"/>
      <c r="AQ512" s="327"/>
    </row>
    <row r="513" spans="1:43" x14ac:dyDescent="0.25">
      <c r="A513" s="469"/>
      <c r="B513" s="469"/>
      <c r="C513" s="484"/>
      <c r="D513" s="472"/>
      <c r="E513" s="471"/>
      <c r="F513" s="471"/>
      <c r="G513" s="327"/>
      <c r="H513" s="327"/>
      <c r="I513" s="327"/>
      <c r="J513" s="327"/>
      <c r="K513" s="327"/>
      <c r="L513" s="327"/>
      <c r="M513" s="327"/>
      <c r="N513" s="327"/>
      <c r="O513" s="327"/>
      <c r="P513" s="327"/>
      <c r="Q513" s="327"/>
      <c r="R513" s="327"/>
      <c r="S513" s="327"/>
      <c r="T513" s="327"/>
      <c r="U513" s="327"/>
      <c r="V513" s="327"/>
      <c r="W513" s="327"/>
      <c r="X513" s="327"/>
      <c r="Y513" s="327"/>
      <c r="Z513" s="327"/>
      <c r="AA513" s="327"/>
      <c r="AB513" s="327"/>
      <c r="AC513" s="327"/>
      <c r="AD513" s="327"/>
      <c r="AE513" s="327"/>
      <c r="AF513" s="327"/>
      <c r="AG513" s="327"/>
      <c r="AH513" s="327"/>
      <c r="AI513" s="327"/>
      <c r="AJ513" s="327"/>
      <c r="AK513" s="327"/>
      <c r="AL513" s="327"/>
      <c r="AM513" s="327"/>
      <c r="AN513" s="327"/>
      <c r="AO513" s="327"/>
      <c r="AP513" s="327"/>
      <c r="AQ513" s="327"/>
    </row>
    <row r="514" spans="1:43" x14ac:dyDescent="0.25">
      <c r="A514" s="469"/>
      <c r="B514" s="469"/>
      <c r="C514" s="484"/>
      <c r="D514" s="472"/>
      <c r="E514" s="471"/>
      <c r="F514" s="471"/>
      <c r="G514" s="327"/>
      <c r="H514" s="327"/>
      <c r="I514" s="327"/>
      <c r="J514" s="327"/>
      <c r="K514" s="327"/>
      <c r="L514" s="327"/>
      <c r="M514" s="327"/>
      <c r="N514" s="327"/>
      <c r="O514" s="327"/>
      <c r="P514" s="327"/>
      <c r="Q514" s="327"/>
      <c r="R514" s="327"/>
      <c r="S514" s="327"/>
      <c r="T514" s="327"/>
      <c r="U514" s="327"/>
      <c r="V514" s="327"/>
      <c r="W514" s="327"/>
      <c r="X514" s="327"/>
      <c r="Y514" s="327"/>
      <c r="Z514" s="327"/>
      <c r="AA514" s="327"/>
      <c r="AB514" s="327"/>
      <c r="AC514" s="327"/>
      <c r="AD514" s="327"/>
      <c r="AE514" s="327"/>
      <c r="AF514" s="327"/>
      <c r="AG514" s="327"/>
      <c r="AH514" s="327"/>
      <c r="AI514" s="327"/>
      <c r="AJ514" s="327"/>
      <c r="AK514" s="327"/>
      <c r="AL514" s="327"/>
      <c r="AM514" s="327"/>
      <c r="AN514" s="327"/>
      <c r="AO514" s="327"/>
      <c r="AP514" s="327"/>
      <c r="AQ514" s="327"/>
    </row>
    <row r="515" spans="1:43" x14ac:dyDescent="0.25">
      <c r="A515" s="469"/>
      <c r="B515" s="469"/>
      <c r="C515" s="484"/>
      <c r="D515" s="472"/>
      <c r="E515" s="471"/>
      <c r="F515" s="471"/>
      <c r="G515" s="327"/>
      <c r="H515" s="327"/>
      <c r="I515" s="327"/>
      <c r="J515" s="327"/>
      <c r="K515" s="327"/>
      <c r="L515" s="327"/>
      <c r="M515" s="327"/>
      <c r="N515" s="327"/>
      <c r="O515" s="327"/>
      <c r="P515" s="327"/>
      <c r="Q515" s="327"/>
      <c r="R515" s="327"/>
      <c r="S515" s="327"/>
      <c r="T515" s="327"/>
      <c r="U515" s="327"/>
      <c r="V515" s="327"/>
      <c r="W515" s="327"/>
      <c r="X515" s="327"/>
      <c r="Y515" s="327"/>
      <c r="Z515" s="327"/>
      <c r="AA515" s="327"/>
      <c r="AB515" s="327"/>
      <c r="AC515" s="327"/>
      <c r="AD515" s="327"/>
      <c r="AE515" s="327"/>
      <c r="AF515" s="327"/>
      <c r="AG515" s="327"/>
      <c r="AH515" s="327"/>
      <c r="AI515" s="327"/>
      <c r="AJ515" s="327"/>
      <c r="AK515" s="327"/>
      <c r="AL515" s="327"/>
      <c r="AM515" s="327"/>
      <c r="AN515" s="327"/>
      <c r="AO515" s="327"/>
      <c r="AP515" s="327"/>
      <c r="AQ515" s="327"/>
    </row>
    <row r="516" spans="1:43" x14ac:dyDescent="0.25">
      <c r="A516" s="469"/>
      <c r="B516" s="469"/>
      <c r="C516" s="484"/>
      <c r="D516" s="472"/>
      <c r="E516" s="471"/>
      <c r="F516" s="471"/>
      <c r="G516" s="327"/>
      <c r="H516" s="327"/>
      <c r="I516" s="327"/>
      <c r="J516" s="327"/>
      <c r="K516" s="327"/>
      <c r="L516" s="327"/>
      <c r="M516" s="327"/>
      <c r="N516" s="327"/>
      <c r="O516" s="327"/>
      <c r="P516" s="327"/>
      <c r="Q516" s="327"/>
      <c r="R516" s="327"/>
      <c r="S516" s="327"/>
      <c r="T516" s="327"/>
      <c r="U516" s="327"/>
      <c r="V516" s="327"/>
      <c r="W516" s="327"/>
      <c r="X516" s="327"/>
      <c r="Y516" s="327"/>
      <c r="Z516" s="327"/>
      <c r="AA516" s="327"/>
      <c r="AB516" s="327"/>
      <c r="AC516" s="327"/>
      <c r="AD516" s="327"/>
      <c r="AE516" s="327"/>
      <c r="AF516" s="327"/>
      <c r="AG516" s="327"/>
      <c r="AH516" s="327"/>
      <c r="AI516" s="327"/>
      <c r="AJ516" s="327"/>
      <c r="AK516" s="327"/>
      <c r="AL516" s="327"/>
      <c r="AM516" s="327"/>
      <c r="AN516" s="327"/>
      <c r="AO516" s="327"/>
      <c r="AP516" s="327"/>
      <c r="AQ516" s="327"/>
    </row>
    <row r="517" spans="1:43" x14ac:dyDescent="0.25">
      <c r="A517" s="469"/>
      <c r="B517" s="469"/>
      <c r="C517" s="484"/>
      <c r="D517" s="472"/>
      <c r="E517" s="471"/>
      <c r="F517" s="471"/>
      <c r="G517" s="327"/>
      <c r="H517" s="327"/>
      <c r="I517" s="327"/>
      <c r="J517" s="327"/>
      <c r="K517" s="327"/>
      <c r="L517" s="327"/>
      <c r="M517" s="327"/>
      <c r="N517" s="327"/>
      <c r="O517" s="327"/>
      <c r="P517" s="327"/>
      <c r="Q517" s="327"/>
      <c r="R517" s="327"/>
      <c r="S517" s="327"/>
      <c r="T517" s="327"/>
      <c r="U517" s="327"/>
      <c r="V517" s="327"/>
      <c r="W517" s="327"/>
      <c r="X517" s="327"/>
      <c r="Y517" s="327"/>
      <c r="Z517" s="327"/>
      <c r="AA517" s="327"/>
      <c r="AB517" s="327"/>
      <c r="AC517" s="327"/>
      <c r="AD517" s="327"/>
      <c r="AE517" s="327"/>
      <c r="AF517" s="327"/>
      <c r="AG517" s="327"/>
      <c r="AH517" s="327"/>
      <c r="AI517" s="327"/>
      <c r="AJ517" s="327"/>
      <c r="AK517" s="327"/>
      <c r="AL517" s="327"/>
      <c r="AM517" s="327"/>
      <c r="AN517" s="327"/>
      <c r="AO517" s="327"/>
      <c r="AP517" s="327"/>
      <c r="AQ517" s="327"/>
    </row>
    <row r="518" spans="1:43" x14ac:dyDescent="0.25">
      <c r="A518" s="469"/>
      <c r="B518" s="469"/>
      <c r="C518" s="484"/>
      <c r="D518" s="472"/>
      <c r="E518" s="471"/>
      <c r="F518" s="471"/>
      <c r="G518" s="327"/>
      <c r="H518" s="327"/>
      <c r="I518" s="327"/>
      <c r="J518" s="327"/>
      <c r="K518" s="327"/>
      <c r="L518" s="327"/>
      <c r="M518" s="327"/>
      <c r="N518" s="327"/>
      <c r="O518" s="327"/>
      <c r="P518" s="327"/>
      <c r="Q518" s="327"/>
      <c r="R518" s="327"/>
      <c r="S518" s="327"/>
      <c r="T518" s="327"/>
      <c r="U518" s="327"/>
      <c r="V518" s="327"/>
      <c r="W518" s="327"/>
      <c r="X518" s="327"/>
      <c r="Y518" s="327"/>
      <c r="Z518" s="327"/>
      <c r="AA518" s="327"/>
      <c r="AB518" s="327"/>
      <c r="AC518" s="327"/>
      <c r="AD518" s="327"/>
      <c r="AE518" s="327"/>
      <c r="AF518" s="327"/>
      <c r="AG518" s="327"/>
      <c r="AH518" s="327"/>
      <c r="AI518" s="327"/>
      <c r="AJ518" s="327"/>
      <c r="AK518" s="327"/>
      <c r="AL518" s="327"/>
      <c r="AM518" s="327"/>
      <c r="AN518" s="327"/>
      <c r="AO518" s="327"/>
      <c r="AP518" s="327"/>
      <c r="AQ518" s="327"/>
    </row>
    <row r="519" spans="1:43" x14ac:dyDescent="0.25">
      <c r="A519" s="469"/>
      <c r="B519" s="469"/>
      <c r="C519" s="484"/>
      <c r="D519" s="472"/>
      <c r="E519" s="471"/>
      <c r="F519" s="471"/>
      <c r="G519" s="327"/>
      <c r="H519" s="327"/>
      <c r="I519" s="327"/>
      <c r="J519" s="327"/>
      <c r="K519" s="327"/>
      <c r="L519" s="327"/>
      <c r="M519" s="327"/>
      <c r="N519" s="327"/>
      <c r="O519" s="327"/>
      <c r="P519" s="327"/>
      <c r="Q519" s="327"/>
      <c r="R519" s="327"/>
      <c r="S519" s="327"/>
      <c r="T519" s="327"/>
      <c r="U519" s="327"/>
      <c r="V519" s="327"/>
      <c r="W519" s="327"/>
      <c r="X519" s="327"/>
      <c r="Y519" s="327"/>
      <c r="Z519" s="327"/>
      <c r="AA519" s="327"/>
      <c r="AB519" s="327"/>
      <c r="AC519" s="327"/>
      <c r="AD519" s="327"/>
      <c r="AE519" s="327"/>
      <c r="AF519" s="327"/>
      <c r="AG519" s="327"/>
      <c r="AH519" s="327"/>
      <c r="AI519" s="327"/>
      <c r="AJ519" s="327"/>
      <c r="AK519" s="327"/>
      <c r="AL519" s="327"/>
      <c r="AM519" s="327"/>
      <c r="AN519" s="327"/>
      <c r="AO519" s="327"/>
      <c r="AP519" s="327"/>
      <c r="AQ519" s="327"/>
    </row>
    <row r="520" spans="1:43" x14ac:dyDescent="0.25">
      <c r="A520" s="469"/>
      <c r="B520" s="469"/>
      <c r="C520" s="484"/>
      <c r="D520" s="472"/>
      <c r="E520" s="471"/>
      <c r="F520" s="471"/>
      <c r="G520" s="327"/>
      <c r="H520" s="327"/>
      <c r="I520" s="327"/>
      <c r="J520" s="327"/>
      <c r="K520" s="327"/>
      <c r="L520" s="327"/>
      <c r="M520" s="327"/>
      <c r="N520" s="327"/>
      <c r="O520" s="327"/>
      <c r="P520" s="327"/>
      <c r="Q520" s="327"/>
      <c r="R520" s="327"/>
      <c r="S520" s="327"/>
      <c r="T520" s="327"/>
      <c r="U520" s="327"/>
      <c r="V520" s="327"/>
      <c r="W520" s="327"/>
      <c r="X520" s="327"/>
      <c r="Y520" s="327"/>
      <c r="Z520" s="327"/>
      <c r="AA520" s="327"/>
      <c r="AB520" s="327"/>
      <c r="AC520" s="327"/>
      <c r="AD520" s="327"/>
      <c r="AE520" s="327"/>
      <c r="AF520" s="327"/>
      <c r="AG520" s="327"/>
      <c r="AH520" s="327"/>
      <c r="AI520" s="327"/>
      <c r="AJ520" s="327"/>
      <c r="AK520" s="327"/>
      <c r="AL520" s="327"/>
      <c r="AM520" s="327"/>
      <c r="AN520" s="327"/>
      <c r="AO520" s="327"/>
      <c r="AP520" s="327"/>
      <c r="AQ520" s="327"/>
    </row>
    <row r="521" spans="1:43" x14ac:dyDescent="0.25">
      <c r="A521" s="469"/>
      <c r="B521" s="469"/>
      <c r="C521" s="484"/>
      <c r="D521" s="472"/>
      <c r="E521" s="471"/>
      <c r="F521" s="471"/>
      <c r="G521" s="327"/>
      <c r="H521" s="327"/>
      <c r="I521" s="327"/>
      <c r="J521" s="327"/>
      <c r="K521" s="327"/>
      <c r="L521" s="327"/>
      <c r="M521" s="327"/>
      <c r="N521" s="327"/>
      <c r="O521" s="327"/>
      <c r="P521" s="327"/>
      <c r="Q521" s="327"/>
      <c r="R521" s="327"/>
      <c r="S521" s="327"/>
      <c r="T521" s="327"/>
      <c r="U521" s="327"/>
      <c r="V521" s="327"/>
      <c r="W521" s="327"/>
      <c r="X521" s="327"/>
      <c r="Y521" s="327"/>
      <c r="Z521" s="327"/>
      <c r="AA521" s="327"/>
      <c r="AB521" s="327"/>
      <c r="AC521" s="327"/>
      <c r="AD521" s="327"/>
      <c r="AE521" s="327"/>
      <c r="AF521" s="327"/>
      <c r="AG521" s="327"/>
      <c r="AH521" s="327"/>
      <c r="AI521" s="327"/>
      <c r="AJ521" s="327"/>
      <c r="AK521" s="327"/>
      <c r="AL521" s="327"/>
      <c r="AM521" s="327"/>
      <c r="AN521" s="327"/>
      <c r="AO521" s="327"/>
      <c r="AP521" s="327"/>
      <c r="AQ521" s="327"/>
    </row>
    <row r="522" spans="1:43" x14ac:dyDescent="0.25">
      <c r="A522" s="469"/>
      <c r="B522" s="469"/>
      <c r="C522" s="484"/>
      <c r="D522" s="472"/>
      <c r="E522" s="471"/>
      <c r="F522" s="471"/>
      <c r="G522" s="327"/>
      <c r="H522" s="327"/>
      <c r="I522" s="327"/>
      <c r="J522" s="327"/>
      <c r="K522" s="327"/>
      <c r="L522" s="327"/>
      <c r="M522" s="327"/>
      <c r="N522" s="327"/>
      <c r="O522" s="327"/>
      <c r="P522" s="327"/>
      <c r="Q522" s="327"/>
      <c r="R522" s="327"/>
      <c r="S522" s="327"/>
      <c r="T522" s="327"/>
      <c r="U522" s="327"/>
      <c r="V522" s="327"/>
      <c r="W522" s="327"/>
      <c r="X522" s="327"/>
      <c r="Y522" s="327"/>
      <c r="Z522" s="327"/>
      <c r="AA522" s="327"/>
      <c r="AB522" s="327"/>
      <c r="AC522" s="327"/>
      <c r="AD522" s="327"/>
      <c r="AE522" s="327"/>
      <c r="AF522" s="327"/>
      <c r="AG522" s="327"/>
      <c r="AH522" s="327"/>
      <c r="AI522" s="327"/>
      <c r="AJ522" s="327"/>
      <c r="AK522" s="327"/>
      <c r="AL522" s="327"/>
      <c r="AM522" s="327"/>
      <c r="AN522" s="327"/>
      <c r="AO522" s="327"/>
      <c r="AP522" s="327"/>
      <c r="AQ522" s="327"/>
    </row>
    <row r="523" spans="1:43" x14ac:dyDescent="0.25">
      <c r="A523" s="469"/>
      <c r="B523" s="469"/>
      <c r="C523" s="484"/>
      <c r="D523" s="472"/>
      <c r="E523" s="471"/>
      <c r="F523" s="471"/>
      <c r="G523" s="327"/>
      <c r="H523" s="327"/>
      <c r="I523" s="327"/>
      <c r="J523" s="327"/>
      <c r="K523" s="327"/>
      <c r="L523" s="327"/>
      <c r="M523" s="327"/>
      <c r="N523" s="327"/>
      <c r="O523" s="327"/>
      <c r="P523" s="327"/>
      <c r="Q523" s="327"/>
      <c r="R523" s="327"/>
      <c r="S523" s="327"/>
      <c r="T523" s="327"/>
      <c r="U523" s="327"/>
      <c r="V523" s="327"/>
      <c r="W523" s="327"/>
      <c r="X523" s="327"/>
      <c r="Y523" s="327"/>
      <c r="Z523" s="327"/>
      <c r="AA523" s="327"/>
      <c r="AB523" s="327"/>
      <c r="AC523" s="327"/>
      <c r="AD523" s="327"/>
      <c r="AE523" s="327"/>
      <c r="AF523" s="327"/>
      <c r="AG523" s="327"/>
      <c r="AH523" s="327"/>
      <c r="AI523" s="327"/>
      <c r="AJ523" s="327"/>
      <c r="AK523" s="327"/>
      <c r="AL523" s="327"/>
      <c r="AM523" s="327"/>
      <c r="AN523" s="327"/>
      <c r="AO523" s="327"/>
      <c r="AP523" s="327"/>
      <c r="AQ523" s="327"/>
    </row>
    <row r="524" spans="1:43" x14ac:dyDescent="0.25">
      <c r="A524" s="469"/>
      <c r="B524" s="469"/>
      <c r="C524" s="484"/>
      <c r="D524" s="472"/>
      <c r="E524" s="471"/>
      <c r="F524" s="471"/>
      <c r="G524" s="327"/>
      <c r="H524" s="327"/>
      <c r="I524" s="327"/>
      <c r="J524" s="327"/>
      <c r="K524" s="327"/>
      <c r="L524" s="327"/>
      <c r="M524" s="327"/>
      <c r="N524" s="327"/>
      <c r="O524" s="327"/>
      <c r="P524" s="327"/>
      <c r="Q524" s="327"/>
      <c r="R524" s="327"/>
      <c r="S524" s="327"/>
      <c r="T524" s="327"/>
      <c r="U524" s="327"/>
      <c r="V524" s="327"/>
      <c r="W524" s="327"/>
      <c r="X524" s="327"/>
      <c r="Y524" s="327"/>
      <c r="Z524" s="327"/>
      <c r="AA524" s="327"/>
      <c r="AB524" s="327"/>
      <c r="AC524" s="327"/>
      <c r="AD524" s="327"/>
      <c r="AE524" s="327"/>
      <c r="AF524" s="327"/>
      <c r="AG524" s="327"/>
      <c r="AH524" s="327"/>
      <c r="AI524" s="327"/>
      <c r="AJ524" s="327"/>
      <c r="AK524" s="327"/>
      <c r="AL524" s="327"/>
      <c r="AM524" s="327"/>
      <c r="AN524" s="327"/>
      <c r="AO524" s="327"/>
      <c r="AP524" s="327"/>
      <c r="AQ524" s="327"/>
    </row>
    <row r="525" spans="1:43" x14ac:dyDescent="0.25">
      <c r="A525" s="469"/>
      <c r="B525" s="469"/>
      <c r="C525" s="484"/>
      <c r="D525" s="472"/>
      <c r="E525" s="471"/>
      <c r="F525" s="471"/>
      <c r="G525" s="327"/>
      <c r="H525" s="327"/>
      <c r="I525" s="327"/>
      <c r="J525" s="327"/>
      <c r="K525" s="327"/>
      <c r="L525" s="327"/>
      <c r="M525" s="327"/>
      <c r="N525" s="327"/>
      <c r="O525" s="327"/>
      <c r="P525" s="327"/>
      <c r="Q525" s="327"/>
      <c r="R525" s="327"/>
      <c r="S525" s="327"/>
      <c r="T525" s="327"/>
      <c r="U525" s="327"/>
      <c r="V525" s="327"/>
      <c r="W525" s="327"/>
      <c r="X525" s="327"/>
      <c r="Y525" s="327"/>
      <c r="Z525" s="327"/>
      <c r="AA525" s="327"/>
      <c r="AB525" s="327"/>
      <c r="AC525" s="327"/>
      <c r="AD525" s="327"/>
      <c r="AE525" s="327"/>
      <c r="AF525" s="327"/>
      <c r="AG525" s="327"/>
      <c r="AH525" s="327"/>
      <c r="AI525" s="327"/>
      <c r="AJ525" s="327"/>
      <c r="AK525" s="327"/>
      <c r="AL525" s="327"/>
      <c r="AM525" s="327"/>
      <c r="AN525" s="327"/>
      <c r="AO525" s="327"/>
      <c r="AP525" s="327"/>
      <c r="AQ525" s="327"/>
    </row>
    <row r="526" spans="1:43" x14ac:dyDescent="0.25">
      <c r="A526" s="469"/>
      <c r="B526" s="469"/>
      <c r="C526" s="484"/>
      <c r="D526" s="472"/>
      <c r="E526" s="471"/>
      <c r="F526" s="471"/>
      <c r="G526" s="327"/>
      <c r="H526" s="327"/>
      <c r="I526" s="327"/>
      <c r="J526" s="327"/>
      <c r="K526" s="327"/>
      <c r="L526" s="327"/>
      <c r="M526" s="327"/>
      <c r="N526" s="327"/>
      <c r="O526" s="327"/>
      <c r="P526" s="327"/>
      <c r="Q526" s="327"/>
      <c r="R526" s="327"/>
      <c r="S526" s="327"/>
      <c r="T526" s="327"/>
      <c r="U526" s="327"/>
      <c r="V526" s="327"/>
      <c r="W526" s="327"/>
      <c r="X526" s="327"/>
      <c r="Y526" s="327"/>
      <c r="Z526" s="327"/>
      <c r="AA526" s="327"/>
      <c r="AB526" s="327"/>
      <c r="AC526" s="327"/>
      <c r="AD526" s="327"/>
      <c r="AE526" s="327"/>
      <c r="AF526" s="327"/>
      <c r="AG526" s="327"/>
      <c r="AH526" s="327"/>
      <c r="AI526" s="327"/>
      <c r="AJ526" s="327"/>
      <c r="AK526" s="327"/>
      <c r="AL526" s="327"/>
      <c r="AM526" s="327"/>
      <c r="AN526" s="327"/>
      <c r="AO526" s="327"/>
      <c r="AP526" s="327"/>
      <c r="AQ526" s="327"/>
    </row>
    <row r="527" spans="1:43" x14ac:dyDescent="0.25">
      <c r="A527" s="469"/>
      <c r="B527" s="469"/>
      <c r="C527" s="484"/>
      <c r="D527" s="472"/>
      <c r="E527" s="471"/>
      <c r="F527" s="471"/>
      <c r="G527" s="327"/>
      <c r="H527" s="327"/>
      <c r="I527" s="327"/>
      <c r="J527" s="327"/>
      <c r="K527" s="327"/>
      <c r="L527" s="327"/>
      <c r="M527" s="327"/>
      <c r="N527" s="327"/>
      <c r="O527" s="327"/>
      <c r="P527" s="327"/>
      <c r="Q527" s="327"/>
      <c r="R527" s="327"/>
      <c r="S527" s="327"/>
      <c r="T527" s="327"/>
      <c r="U527" s="327"/>
      <c r="V527" s="327"/>
      <c r="W527" s="327"/>
      <c r="X527" s="327"/>
      <c r="Y527" s="327"/>
      <c r="Z527" s="327"/>
      <c r="AA527" s="327"/>
      <c r="AB527" s="327"/>
      <c r="AC527" s="327"/>
      <c r="AD527" s="327"/>
      <c r="AE527" s="327"/>
      <c r="AF527" s="327"/>
      <c r="AG527" s="327"/>
      <c r="AH527" s="327"/>
      <c r="AI527" s="327"/>
      <c r="AJ527" s="327"/>
      <c r="AK527" s="327"/>
      <c r="AL527" s="327"/>
      <c r="AM527" s="327"/>
      <c r="AN527" s="327"/>
      <c r="AO527" s="327"/>
      <c r="AP527" s="327"/>
      <c r="AQ527" s="327"/>
    </row>
    <row r="528" spans="1:43" x14ac:dyDescent="0.25">
      <c r="A528" s="469"/>
      <c r="B528" s="469"/>
      <c r="C528" s="484"/>
      <c r="D528" s="472"/>
      <c r="E528" s="471"/>
      <c r="F528" s="471"/>
      <c r="G528" s="327"/>
      <c r="H528" s="327"/>
      <c r="I528" s="327"/>
      <c r="J528" s="327"/>
      <c r="K528" s="327"/>
      <c r="L528" s="327"/>
      <c r="M528" s="327"/>
      <c r="N528" s="327"/>
      <c r="O528" s="327"/>
      <c r="P528" s="327"/>
      <c r="Q528" s="327"/>
      <c r="R528" s="327"/>
      <c r="S528" s="327"/>
      <c r="T528" s="327"/>
      <c r="U528" s="327"/>
      <c r="V528" s="327"/>
      <c r="W528" s="327"/>
      <c r="X528" s="327"/>
      <c r="Y528" s="327"/>
      <c r="Z528" s="327"/>
      <c r="AA528" s="327"/>
      <c r="AB528" s="327"/>
      <c r="AC528" s="327"/>
      <c r="AD528" s="327"/>
      <c r="AE528" s="327"/>
      <c r="AF528" s="327"/>
      <c r="AG528" s="327"/>
      <c r="AH528" s="327"/>
      <c r="AI528" s="327"/>
      <c r="AJ528" s="327"/>
      <c r="AK528" s="327"/>
      <c r="AL528" s="327"/>
      <c r="AM528" s="327"/>
      <c r="AN528" s="327"/>
      <c r="AO528" s="327"/>
      <c r="AP528" s="327"/>
      <c r="AQ528" s="327"/>
    </row>
    <row r="529" spans="1:43" x14ac:dyDescent="0.25">
      <c r="A529" s="469"/>
      <c r="B529" s="469"/>
      <c r="C529" s="484"/>
      <c r="D529" s="472"/>
      <c r="E529" s="471"/>
      <c r="F529" s="471"/>
      <c r="G529" s="327"/>
      <c r="H529" s="327"/>
      <c r="I529" s="327"/>
      <c r="J529" s="327"/>
      <c r="K529" s="327"/>
      <c r="L529" s="327"/>
      <c r="M529" s="327"/>
      <c r="N529" s="327"/>
      <c r="O529" s="327"/>
      <c r="P529" s="327"/>
      <c r="Q529" s="327"/>
      <c r="R529" s="327"/>
      <c r="S529" s="327"/>
      <c r="T529" s="327"/>
      <c r="U529" s="327"/>
      <c r="V529" s="327"/>
      <c r="W529" s="327"/>
      <c r="X529" s="327"/>
      <c r="Y529" s="327"/>
      <c r="Z529" s="327"/>
      <c r="AA529" s="327"/>
      <c r="AB529" s="327"/>
      <c r="AC529" s="327"/>
      <c r="AD529" s="327"/>
      <c r="AE529" s="327"/>
      <c r="AF529" s="327"/>
      <c r="AG529" s="327"/>
      <c r="AH529" s="327"/>
      <c r="AI529" s="327"/>
      <c r="AJ529" s="327"/>
      <c r="AK529" s="327"/>
      <c r="AL529" s="327"/>
      <c r="AM529" s="327"/>
      <c r="AN529" s="327"/>
      <c r="AO529" s="327"/>
      <c r="AP529" s="327"/>
      <c r="AQ529" s="327"/>
    </row>
    <row r="530" spans="1:43" x14ac:dyDescent="0.25">
      <c r="A530" s="469"/>
      <c r="B530" s="469"/>
      <c r="C530" s="484"/>
      <c r="D530" s="472"/>
      <c r="E530" s="471"/>
      <c r="F530" s="471"/>
      <c r="G530" s="327"/>
      <c r="H530" s="327"/>
      <c r="I530" s="327"/>
      <c r="J530" s="327"/>
      <c r="K530" s="327"/>
      <c r="L530" s="327"/>
      <c r="M530" s="327"/>
      <c r="N530" s="327"/>
      <c r="O530" s="327"/>
      <c r="P530" s="327"/>
      <c r="Q530" s="327"/>
      <c r="R530" s="327"/>
      <c r="S530" s="327"/>
      <c r="T530" s="327"/>
      <c r="U530" s="327"/>
      <c r="V530" s="327"/>
      <c r="W530" s="327"/>
      <c r="X530" s="327"/>
      <c r="Y530" s="327"/>
      <c r="Z530" s="327"/>
      <c r="AA530" s="327"/>
      <c r="AB530" s="327"/>
      <c r="AC530" s="327"/>
      <c r="AD530" s="327"/>
      <c r="AE530" s="327"/>
      <c r="AF530" s="327"/>
      <c r="AG530" s="327"/>
      <c r="AH530" s="327"/>
      <c r="AI530" s="327"/>
      <c r="AJ530" s="327"/>
      <c r="AK530" s="327"/>
      <c r="AL530" s="327"/>
      <c r="AM530" s="327"/>
      <c r="AN530" s="327"/>
      <c r="AO530" s="327"/>
      <c r="AP530" s="327"/>
      <c r="AQ530" s="327"/>
    </row>
    <row r="531" spans="1:43" x14ac:dyDescent="0.25">
      <c r="A531" s="469"/>
      <c r="B531" s="469"/>
      <c r="C531" s="484"/>
      <c r="D531" s="472"/>
      <c r="E531" s="471"/>
      <c r="F531" s="471"/>
      <c r="G531" s="327"/>
      <c r="H531" s="327"/>
      <c r="I531" s="327"/>
      <c r="J531" s="327"/>
      <c r="K531" s="327"/>
      <c r="L531" s="327"/>
      <c r="M531" s="327"/>
      <c r="N531" s="327"/>
      <c r="O531" s="327"/>
      <c r="P531" s="327"/>
      <c r="Q531" s="327"/>
      <c r="R531" s="327"/>
      <c r="S531" s="327"/>
      <c r="T531" s="327"/>
      <c r="U531" s="327"/>
      <c r="V531" s="327"/>
      <c r="W531" s="327"/>
      <c r="X531" s="327"/>
      <c r="Y531" s="327"/>
      <c r="Z531" s="327"/>
      <c r="AA531" s="327"/>
      <c r="AB531" s="327"/>
      <c r="AC531" s="327"/>
      <c r="AD531" s="327"/>
      <c r="AE531" s="327"/>
      <c r="AF531" s="327"/>
      <c r="AG531" s="327"/>
      <c r="AH531" s="327"/>
      <c r="AI531" s="327"/>
      <c r="AJ531" s="327"/>
      <c r="AK531" s="327"/>
      <c r="AL531" s="327"/>
      <c r="AM531" s="327"/>
      <c r="AN531" s="327"/>
      <c r="AO531" s="327"/>
      <c r="AP531" s="327"/>
      <c r="AQ531" s="327"/>
    </row>
    <row r="532" spans="1:43" x14ac:dyDescent="0.25">
      <c r="A532" s="469"/>
      <c r="B532" s="469"/>
      <c r="C532" s="484"/>
      <c r="D532" s="472"/>
      <c r="E532" s="471"/>
      <c r="F532" s="471"/>
      <c r="G532" s="327"/>
      <c r="H532" s="327"/>
      <c r="I532" s="327"/>
      <c r="J532" s="327"/>
      <c r="K532" s="327"/>
      <c r="L532" s="327"/>
      <c r="M532" s="327"/>
      <c r="N532" s="327"/>
      <c r="O532" s="327"/>
      <c r="P532" s="327"/>
      <c r="Q532" s="327"/>
      <c r="R532" s="327"/>
      <c r="S532" s="327"/>
      <c r="T532" s="327"/>
      <c r="U532" s="327"/>
      <c r="V532" s="327"/>
      <c r="W532" s="327"/>
      <c r="X532" s="327"/>
      <c r="Y532" s="327"/>
      <c r="Z532" s="327"/>
      <c r="AA532" s="327"/>
      <c r="AB532" s="327"/>
      <c r="AC532" s="327"/>
      <c r="AD532" s="327"/>
      <c r="AE532" s="327"/>
      <c r="AF532" s="327"/>
      <c r="AG532" s="327"/>
      <c r="AH532" s="327"/>
      <c r="AI532" s="327"/>
      <c r="AJ532" s="327"/>
      <c r="AK532" s="327"/>
      <c r="AL532" s="327"/>
      <c r="AM532" s="327"/>
      <c r="AN532" s="327"/>
      <c r="AO532" s="327"/>
      <c r="AP532" s="327"/>
      <c r="AQ532" s="327"/>
    </row>
    <row r="533" spans="1:43" x14ac:dyDescent="0.25">
      <c r="A533" s="469"/>
      <c r="B533" s="469"/>
      <c r="C533" s="484"/>
      <c r="D533" s="472"/>
      <c r="E533" s="471"/>
      <c r="F533" s="471"/>
      <c r="G533" s="327"/>
      <c r="H533" s="327"/>
      <c r="I533" s="327"/>
      <c r="J533" s="327"/>
      <c r="K533" s="327"/>
      <c r="L533" s="327"/>
      <c r="M533" s="327"/>
      <c r="N533" s="327"/>
      <c r="O533" s="327"/>
      <c r="P533" s="327"/>
      <c r="Q533" s="327"/>
      <c r="R533" s="327"/>
      <c r="S533" s="327"/>
      <c r="T533" s="327"/>
      <c r="U533" s="327"/>
      <c r="V533" s="327"/>
      <c r="W533" s="327"/>
      <c r="X533" s="327"/>
      <c r="Y533" s="327"/>
      <c r="Z533" s="327"/>
      <c r="AA533" s="327"/>
      <c r="AB533" s="327"/>
      <c r="AC533" s="327"/>
      <c r="AD533" s="327"/>
      <c r="AE533" s="327"/>
      <c r="AF533" s="327"/>
      <c r="AG533" s="327"/>
      <c r="AH533" s="327"/>
      <c r="AI533" s="327"/>
      <c r="AJ533" s="327"/>
      <c r="AK533" s="327"/>
      <c r="AL533" s="327"/>
      <c r="AM533" s="327"/>
      <c r="AN533" s="327"/>
      <c r="AO533" s="327"/>
      <c r="AP533" s="327"/>
      <c r="AQ533" s="327"/>
    </row>
    <row r="534" spans="1:43" x14ac:dyDescent="0.25">
      <c r="A534" s="469"/>
      <c r="B534" s="469"/>
      <c r="C534" s="484"/>
      <c r="D534" s="472"/>
      <c r="E534" s="471"/>
      <c r="F534" s="471"/>
      <c r="G534" s="327"/>
      <c r="H534" s="327"/>
      <c r="I534" s="327"/>
      <c r="J534" s="327"/>
      <c r="K534" s="327"/>
      <c r="L534" s="327"/>
      <c r="M534" s="327"/>
      <c r="N534" s="327"/>
      <c r="O534" s="327"/>
      <c r="P534" s="327"/>
      <c r="Q534" s="327"/>
      <c r="R534" s="327"/>
      <c r="S534" s="327"/>
      <c r="T534" s="327"/>
      <c r="U534" s="327"/>
      <c r="V534" s="327"/>
      <c r="W534" s="327"/>
      <c r="X534" s="327"/>
      <c r="Y534" s="327"/>
      <c r="Z534" s="327"/>
      <c r="AA534" s="327"/>
      <c r="AB534" s="327"/>
      <c r="AC534" s="327"/>
      <c r="AD534" s="327"/>
      <c r="AE534" s="327"/>
      <c r="AF534" s="327"/>
      <c r="AG534" s="327"/>
      <c r="AH534" s="327"/>
      <c r="AI534" s="327"/>
      <c r="AJ534" s="327"/>
      <c r="AK534" s="327"/>
      <c r="AL534" s="327"/>
      <c r="AM534" s="327"/>
      <c r="AN534" s="327"/>
      <c r="AO534" s="327"/>
      <c r="AP534" s="327"/>
      <c r="AQ534" s="327"/>
    </row>
    <row r="535" spans="1:43" x14ac:dyDescent="0.25">
      <c r="A535" s="469"/>
      <c r="B535" s="469"/>
      <c r="C535" s="484"/>
      <c r="D535" s="472"/>
      <c r="E535" s="471"/>
      <c r="F535" s="471"/>
      <c r="G535" s="327"/>
      <c r="H535" s="327"/>
      <c r="I535" s="327"/>
      <c r="J535" s="327"/>
      <c r="K535" s="327"/>
      <c r="L535" s="327"/>
      <c r="M535" s="327"/>
      <c r="N535" s="327"/>
      <c r="O535" s="327"/>
      <c r="P535" s="327"/>
      <c r="Q535" s="327"/>
      <c r="R535" s="327"/>
      <c r="S535" s="327"/>
      <c r="T535" s="327"/>
      <c r="U535" s="327"/>
      <c r="V535" s="327"/>
      <c r="W535" s="327"/>
      <c r="X535" s="327"/>
      <c r="Y535" s="327"/>
      <c r="Z535" s="327"/>
      <c r="AA535" s="327"/>
      <c r="AB535" s="327"/>
      <c r="AC535" s="327"/>
      <c r="AD535" s="327"/>
      <c r="AE535" s="327"/>
      <c r="AF535" s="327"/>
      <c r="AG535" s="327"/>
      <c r="AH535" s="327"/>
      <c r="AI535" s="327"/>
      <c r="AJ535" s="327"/>
      <c r="AK535" s="327"/>
      <c r="AL535" s="327"/>
      <c r="AM535" s="327"/>
      <c r="AN535" s="327"/>
      <c r="AO535" s="327"/>
      <c r="AP535" s="327"/>
      <c r="AQ535" s="327"/>
    </row>
    <row r="536" spans="1:43" x14ac:dyDescent="0.25">
      <c r="A536" s="469"/>
      <c r="B536" s="469"/>
      <c r="C536" s="484"/>
      <c r="D536" s="472"/>
      <c r="E536" s="471"/>
      <c r="F536" s="471"/>
      <c r="G536" s="327"/>
      <c r="H536" s="327"/>
      <c r="I536" s="327"/>
      <c r="J536" s="327"/>
      <c r="K536" s="327"/>
      <c r="L536" s="327"/>
      <c r="M536" s="327"/>
      <c r="N536" s="327"/>
      <c r="O536" s="327"/>
      <c r="P536" s="327"/>
      <c r="Q536" s="327"/>
      <c r="R536" s="327"/>
      <c r="S536" s="327"/>
      <c r="T536" s="327"/>
      <c r="U536" s="327"/>
      <c r="V536" s="327"/>
      <c r="W536" s="327"/>
      <c r="X536" s="327"/>
      <c r="Y536" s="327"/>
      <c r="Z536" s="327"/>
      <c r="AA536" s="327"/>
      <c r="AB536" s="327"/>
      <c r="AC536" s="327"/>
      <c r="AD536" s="327"/>
      <c r="AE536" s="327"/>
      <c r="AF536" s="327"/>
      <c r="AG536" s="327"/>
      <c r="AH536" s="327"/>
      <c r="AI536" s="327"/>
      <c r="AJ536" s="327"/>
      <c r="AK536" s="327"/>
      <c r="AL536" s="327"/>
      <c r="AM536" s="327"/>
      <c r="AN536" s="327"/>
      <c r="AO536" s="327"/>
      <c r="AP536" s="327"/>
      <c r="AQ536" s="327"/>
    </row>
    <row r="537" spans="1:43" x14ac:dyDescent="0.25">
      <c r="A537" s="469"/>
      <c r="B537" s="469"/>
      <c r="C537" s="484"/>
      <c r="D537" s="472"/>
      <c r="E537" s="471"/>
      <c r="F537" s="471"/>
      <c r="G537" s="327"/>
      <c r="H537" s="327"/>
      <c r="I537" s="327"/>
      <c r="J537" s="327"/>
      <c r="K537" s="327"/>
      <c r="L537" s="327"/>
      <c r="M537" s="327"/>
      <c r="N537" s="327"/>
      <c r="O537" s="327"/>
      <c r="P537" s="327"/>
      <c r="Q537" s="327"/>
      <c r="R537" s="327"/>
      <c r="S537" s="327"/>
      <c r="T537" s="327"/>
      <c r="U537" s="327"/>
      <c r="V537" s="327"/>
      <c r="W537" s="327"/>
      <c r="X537" s="327"/>
      <c r="Y537" s="327"/>
      <c r="Z537" s="327"/>
      <c r="AA537" s="327"/>
      <c r="AB537" s="327"/>
      <c r="AC537" s="327"/>
      <c r="AD537" s="327"/>
      <c r="AE537" s="327"/>
      <c r="AF537" s="327"/>
      <c r="AG537" s="327"/>
      <c r="AH537" s="327"/>
      <c r="AI537" s="327"/>
      <c r="AJ537" s="327"/>
      <c r="AK537" s="327"/>
      <c r="AL537" s="327"/>
      <c r="AM537" s="327"/>
      <c r="AN537" s="327"/>
      <c r="AO537" s="327"/>
      <c r="AP537" s="327"/>
      <c r="AQ537" s="327"/>
    </row>
    <row r="538" spans="1:43" x14ac:dyDescent="0.25">
      <c r="A538" s="469"/>
      <c r="B538" s="469"/>
      <c r="C538" s="484"/>
      <c r="D538" s="472"/>
      <c r="E538" s="471"/>
      <c r="F538" s="471"/>
      <c r="G538" s="327"/>
      <c r="H538" s="327"/>
      <c r="I538" s="327"/>
      <c r="J538" s="327"/>
      <c r="K538" s="327"/>
      <c r="L538" s="327"/>
      <c r="M538" s="327"/>
      <c r="N538" s="327"/>
      <c r="O538" s="327"/>
      <c r="P538" s="327"/>
      <c r="Q538" s="327"/>
      <c r="R538" s="327"/>
      <c r="S538" s="327"/>
      <c r="T538" s="327"/>
      <c r="U538" s="327"/>
      <c r="V538" s="327"/>
      <c r="W538" s="327"/>
      <c r="X538" s="327"/>
      <c r="Y538" s="327"/>
      <c r="Z538" s="327"/>
      <c r="AA538" s="327"/>
      <c r="AB538" s="327"/>
      <c r="AC538" s="327"/>
      <c r="AD538" s="327"/>
      <c r="AE538" s="327"/>
      <c r="AF538" s="327"/>
      <c r="AG538" s="327"/>
      <c r="AH538" s="327"/>
      <c r="AI538" s="327"/>
      <c r="AJ538" s="327"/>
      <c r="AK538" s="327"/>
      <c r="AL538" s="327"/>
      <c r="AM538" s="327"/>
      <c r="AN538" s="327"/>
      <c r="AO538" s="327"/>
      <c r="AP538" s="327"/>
      <c r="AQ538" s="327"/>
    </row>
    <row r="539" spans="1:43" x14ac:dyDescent="0.25">
      <c r="A539" s="469"/>
      <c r="B539" s="469"/>
      <c r="C539" s="484"/>
      <c r="D539" s="472"/>
      <c r="E539" s="471"/>
      <c r="F539" s="471"/>
      <c r="G539" s="327"/>
      <c r="H539" s="327"/>
      <c r="I539" s="327"/>
      <c r="J539" s="327"/>
      <c r="K539" s="327"/>
      <c r="L539" s="327"/>
      <c r="M539" s="327"/>
      <c r="N539" s="327"/>
      <c r="O539" s="327"/>
      <c r="P539" s="327"/>
      <c r="Q539" s="327"/>
      <c r="R539" s="327"/>
      <c r="S539" s="327"/>
      <c r="T539" s="327"/>
      <c r="U539" s="327"/>
      <c r="V539" s="327"/>
      <c r="W539" s="327"/>
      <c r="X539" s="327"/>
      <c r="Y539" s="327"/>
      <c r="Z539" s="327"/>
      <c r="AA539" s="327"/>
      <c r="AB539" s="327"/>
      <c r="AC539" s="327"/>
      <c r="AD539" s="327"/>
      <c r="AE539" s="327"/>
      <c r="AF539" s="327"/>
      <c r="AG539" s="327"/>
      <c r="AH539" s="327"/>
      <c r="AI539" s="327"/>
      <c r="AJ539" s="327"/>
      <c r="AK539" s="327"/>
      <c r="AL539" s="327"/>
      <c r="AM539" s="327"/>
      <c r="AN539" s="327"/>
      <c r="AO539" s="327"/>
      <c r="AP539" s="327"/>
      <c r="AQ539" s="327"/>
    </row>
    <row r="540" spans="1:43" x14ac:dyDescent="0.25">
      <c r="A540" s="469"/>
      <c r="B540" s="469"/>
      <c r="C540" s="484"/>
      <c r="D540" s="472"/>
      <c r="E540" s="471"/>
      <c r="F540" s="471"/>
      <c r="G540" s="327"/>
      <c r="H540" s="327"/>
      <c r="I540" s="327"/>
      <c r="J540" s="327"/>
      <c r="K540" s="327"/>
      <c r="L540" s="327"/>
      <c r="M540" s="327"/>
      <c r="N540" s="327"/>
      <c r="O540" s="327"/>
      <c r="P540" s="327"/>
      <c r="Q540" s="327"/>
      <c r="R540" s="327"/>
      <c r="S540" s="327"/>
      <c r="T540" s="327"/>
      <c r="U540" s="327"/>
      <c r="V540" s="327"/>
      <c r="W540" s="327"/>
      <c r="X540" s="327"/>
      <c r="Y540" s="327"/>
      <c r="Z540" s="327"/>
      <c r="AA540" s="327"/>
      <c r="AB540" s="327"/>
      <c r="AC540" s="327"/>
      <c r="AD540" s="327"/>
      <c r="AE540" s="327"/>
      <c r="AF540" s="327"/>
      <c r="AG540" s="327"/>
      <c r="AH540" s="327"/>
      <c r="AI540" s="327"/>
      <c r="AJ540" s="327"/>
      <c r="AK540" s="327"/>
      <c r="AL540" s="327"/>
      <c r="AM540" s="327"/>
      <c r="AN540" s="327"/>
      <c r="AO540" s="327"/>
      <c r="AP540" s="327"/>
      <c r="AQ540" s="327"/>
    </row>
    <row r="541" spans="1:43" x14ac:dyDescent="0.25">
      <c r="A541" s="469"/>
      <c r="B541" s="469"/>
      <c r="C541" s="484"/>
      <c r="D541" s="472"/>
      <c r="E541" s="471"/>
      <c r="F541" s="471"/>
      <c r="G541" s="327"/>
      <c r="H541" s="327"/>
      <c r="I541" s="327"/>
      <c r="J541" s="327"/>
      <c r="K541" s="327"/>
      <c r="L541" s="327"/>
      <c r="M541" s="327"/>
      <c r="N541" s="327"/>
      <c r="O541" s="327"/>
      <c r="P541" s="327"/>
      <c r="Q541" s="327"/>
      <c r="R541" s="327"/>
      <c r="S541" s="327"/>
      <c r="T541" s="327"/>
      <c r="U541" s="327"/>
      <c r="V541" s="327"/>
      <c r="W541" s="327"/>
      <c r="X541" s="327"/>
      <c r="Y541" s="327"/>
      <c r="Z541" s="327"/>
      <c r="AA541" s="327"/>
      <c r="AB541" s="327"/>
      <c r="AC541" s="327"/>
      <c r="AD541" s="327"/>
      <c r="AE541" s="327"/>
      <c r="AF541" s="327"/>
      <c r="AG541" s="327"/>
      <c r="AH541" s="327"/>
      <c r="AI541" s="327"/>
      <c r="AJ541" s="327"/>
      <c r="AK541" s="327"/>
      <c r="AL541" s="327"/>
      <c r="AM541" s="327"/>
      <c r="AN541" s="327"/>
      <c r="AO541" s="327"/>
      <c r="AP541" s="327"/>
      <c r="AQ541" s="327"/>
    </row>
    <row r="542" spans="1:43" x14ac:dyDescent="0.25">
      <c r="A542" s="469"/>
      <c r="B542" s="469"/>
      <c r="C542" s="484"/>
      <c r="D542" s="472"/>
      <c r="E542" s="471"/>
      <c r="F542" s="471"/>
      <c r="G542" s="327"/>
      <c r="H542" s="327"/>
      <c r="I542" s="327"/>
      <c r="J542" s="327"/>
      <c r="K542" s="327"/>
      <c r="L542" s="327"/>
      <c r="M542" s="327"/>
      <c r="N542" s="327"/>
      <c r="O542" s="327"/>
      <c r="P542" s="327"/>
      <c r="Q542" s="327"/>
      <c r="R542" s="327"/>
      <c r="S542" s="327"/>
      <c r="T542" s="327"/>
      <c r="U542" s="327"/>
      <c r="V542" s="327"/>
      <c r="W542" s="327"/>
      <c r="X542" s="327"/>
      <c r="Y542" s="327"/>
      <c r="Z542" s="327"/>
      <c r="AA542" s="327"/>
      <c r="AB542" s="327"/>
      <c r="AC542" s="327"/>
      <c r="AD542" s="327"/>
      <c r="AE542" s="327"/>
      <c r="AF542" s="327"/>
      <c r="AG542" s="327"/>
      <c r="AH542" s="327"/>
      <c r="AI542" s="327"/>
      <c r="AJ542" s="327"/>
      <c r="AK542" s="327"/>
      <c r="AL542" s="327"/>
      <c r="AM542" s="327"/>
      <c r="AN542" s="327"/>
      <c r="AO542" s="327"/>
      <c r="AP542" s="327"/>
      <c r="AQ542" s="327"/>
    </row>
    <row r="543" spans="1:43" x14ac:dyDescent="0.25">
      <c r="A543" s="469"/>
      <c r="B543" s="469"/>
      <c r="C543" s="484"/>
      <c r="D543" s="472"/>
      <c r="E543" s="471"/>
      <c r="F543" s="471"/>
      <c r="G543" s="327"/>
      <c r="H543" s="327"/>
      <c r="I543" s="327"/>
      <c r="J543" s="327"/>
      <c r="K543" s="327"/>
      <c r="L543" s="327"/>
      <c r="M543" s="327"/>
      <c r="N543" s="327"/>
      <c r="O543" s="327"/>
      <c r="P543" s="327"/>
      <c r="Q543" s="327"/>
      <c r="R543" s="327"/>
      <c r="S543" s="327"/>
      <c r="T543" s="327"/>
      <c r="U543" s="327"/>
      <c r="V543" s="327"/>
      <c r="W543" s="327"/>
      <c r="X543" s="327"/>
      <c r="Y543" s="327"/>
      <c r="Z543" s="327"/>
      <c r="AA543" s="327"/>
      <c r="AB543" s="327"/>
      <c r="AC543" s="327"/>
      <c r="AD543" s="327"/>
      <c r="AE543" s="327"/>
      <c r="AF543" s="327"/>
      <c r="AG543" s="327"/>
      <c r="AH543" s="327"/>
      <c r="AI543" s="327"/>
      <c r="AJ543" s="327"/>
      <c r="AK543" s="327"/>
      <c r="AL543" s="327"/>
      <c r="AM543" s="327"/>
      <c r="AN543" s="327"/>
      <c r="AO543" s="327"/>
      <c r="AP543" s="327"/>
      <c r="AQ543" s="327"/>
    </row>
    <row r="544" spans="1:43" x14ac:dyDescent="0.25">
      <c r="A544" s="469"/>
      <c r="B544" s="469"/>
      <c r="C544" s="484"/>
      <c r="D544" s="472"/>
      <c r="E544" s="471"/>
      <c r="F544" s="471"/>
      <c r="G544" s="327"/>
      <c r="H544" s="327"/>
      <c r="I544" s="327"/>
      <c r="J544" s="327"/>
      <c r="K544" s="327"/>
      <c r="L544" s="327"/>
      <c r="M544" s="327"/>
      <c r="N544" s="327"/>
      <c r="O544" s="327"/>
      <c r="P544" s="327"/>
      <c r="Q544" s="327"/>
      <c r="R544" s="327"/>
      <c r="S544" s="327"/>
      <c r="T544" s="327"/>
      <c r="U544" s="327"/>
      <c r="V544" s="327"/>
      <c r="W544" s="327"/>
      <c r="X544" s="327"/>
      <c r="Y544" s="327"/>
      <c r="Z544" s="327"/>
      <c r="AA544" s="327"/>
      <c r="AB544" s="327"/>
      <c r="AC544" s="327"/>
      <c r="AD544" s="327"/>
      <c r="AE544" s="327"/>
      <c r="AF544" s="327"/>
      <c r="AG544" s="327"/>
      <c r="AH544" s="327"/>
      <c r="AI544" s="327"/>
      <c r="AJ544" s="327"/>
      <c r="AK544" s="327"/>
      <c r="AL544" s="327"/>
      <c r="AM544" s="327"/>
      <c r="AN544" s="327"/>
      <c r="AO544" s="327"/>
      <c r="AP544" s="327"/>
      <c r="AQ544" s="327"/>
    </row>
    <row r="545" spans="1:43" x14ac:dyDescent="0.25">
      <c r="A545" s="469"/>
      <c r="B545" s="469"/>
      <c r="C545" s="484"/>
      <c r="D545" s="472"/>
      <c r="E545" s="471"/>
      <c r="F545" s="471"/>
      <c r="G545" s="327"/>
      <c r="H545" s="327"/>
      <c r="I545" s="327"/>
      <c r="J545" s="327"/>
      <c r="K545" s="327"/>
      <c r="L545" s="327"/>
      <c r="M545" s="327"/>
      <c r="N545" s="327"/>
      <c r="O545" s="327"/>
      <c r="P545" s="327"/>
      <c r="Q545" s="327"/>
      <c r="R545" s="327"/>
      <c r="S545" s="327"/>
      <c r="T545" s="327"/>
      <c r="U545" s="327"/>
      <c r="V545" s="327"/>
      <c r="W545" s="327"/>
      <c r="X545" s="327"/>
      <c r="Y545" s="327"/>
      <c r="Z545" s="327"/>
      <c r="AA545" s="327"/>
      <c r="AB545" s="327"/>
      <c r="AC545" s="327"/>
      <c r="AD545" s="327"/>
      <c r="AE545" s="327"/>
      <c r="AF545" s="327"/>
      <c r="AG545" s="327"/>
      <c r="AH545" s="327"/>
      <c r="AI545" s="327"/>
      <c r="AJ545" s="327"/>
      <c r="AK545" s="327"/>
      <c r="AL545" s="327"/>
      <c r="AM545" s="327"/>
      <c r="AN545" s="327"/>
      <c r="AO545" s="327"/>
      <c r="AP545" s="327"/>
      <c r="AQ545" s="327"/>
    </row>
    <row r="546" spans="1:43" x14ac:dyDescent="0.25">
      <c r="A546" s="469"/>
      <c r="B546" s="469"/>
      <c r="C546" s="484"/>
      <c r="D546" s="472"/>
      <c r="E546" s="471"/>
      <c r="F546" s="471"/>
      <c r="G546" s="327"/>
      <c r="H546" s="327"/>
      <c r="I546" s="327"/>
      <c r="J546" s="327"/>
      <c r="K546" s="327"/>
      <c r="L546" s="327"/>
      <c r="M546" s="327"/>
      <c r="N546" s="327"/>
      <c r="O546" s="327"/>
      <c r="P546" s="327"/>
      <c r="Q546" s="327"/>
      <c r="R546" s="327"/>
      <c r="S546" s="327"/>
      <c r="T546" s="327"/>
      <c r="U546" s="327"/>
      <c r="V546" s="327"/>
      <c r="W546" s="327"/>
      <c r="X546" s="327"/>
      <c r="Y546" s="327"/>
      <c r="Z546" s="327"/>
      <c r="AA546" s="327"/>
      <c r="AB546" s="327"/>
      <c r="AC546" s="327"/>
      <c r="AD546" s="327"/>
      <c r="AE546" s="327"/>
      <c r="AF546" s="327"/>
      <c r="AG546" s="327"/>
      <c r="AH546" s="327"/>
      <c r="AI546" s="327"/>
      <c r="AJ546" s="327"/>
      <c r="AK546" s="327"/>
      <c r="AL546" s="327"/>
      <c r="AM546" s="327"/>
      <c r="AN546" s="327"/>
      <c r="AO546" s="327"/>
      <c r="AP546" s="327"/>
      <c r="AQ546" s="327"/>
    </row>
    <row r="547" spans="1:43" x14ac:dyDescent="0.25">
      <c r="A547" s="469"/>
      <c r="B547" s="469"/>
      <c r="C547" s="484"/>
      <c r="D547" s="472"/>
      <c r="E547" s="471"/>
      <c r="F547" s="471"/>
      <c r="G547" s="327"/>
      <c r="H547" s="327"/>
      <c r="I547" s="327"/>
      <c r="J547" s="327"/>
      <c r="K547" s="327"/>
      <c r="L547" s="327"/>
      <c r="M547" s="327"/>
      <c r="N547" s="327"/>
      <c r="O547" s="327"/>
      <c r="P547" s="327"/>
      <c r="Q547" s="327"/>
      <c r="R547" s="327"/>
      <c r="S547" s="327"/>
      <c r="T547" s="327"/>
      <c r="U547" s="327"/>
      <c r="V547" s="327"/>
      <c r="W547" s="327"/>
      <c r="X547" s="327"/>
      <c r="Y547" s="327"/>
      <c r="Z547" s="327"/>
      <c r="AA547" s="327"/>
      <c r="AB547" s="327"/>
      <c r="AC547" s="327"/>
      <c r="AD547" s="327"/>
      <c r="AE547" s="327"/>
      <c r="AF547" s="327"/>
      <c r="AG547" s="327"/>
      <c r="AH547" s="327"/>
      <c r="AI547" s="327"/>
      <c r="AJ547" s="327"/>
      <c r="AK547" s="327"/>
      <c r="AL547" s="327"/>
      <c r="AM547" s="327"/>
      <c r="AN547" s="327"/>
      <c r="AO547" s="327"/>
      <c r="AP547" s="327"/>
      <c r="AQ547" s="327"/>
    </row>
    <row r="548" spans="1:43" x14ac:dyDescent="0.25">
      <c r="A548" s="469"/>
      <c r="B548" s="469"/>
      <c r="C548" s="484"/>
      <c r="D548" s="472"/>
      <c r="E548" s="471"/>
      <c r="F548" s="471"/>
      <c r="G548" s="327"/>
      <c r="H548" s="327"/>
      <c r="I548" s="327"/>
      <c r="J548" s="327"/>
      <c r="K548" s="327"/>
      <c r="L548" s="327"/>
      <c r="M548" s="327"/>
      <c r="N548" s="327"/>
      <c r="O548" s="327"/>
      <c r="P548" s="327"/>
      <c r="Q548" s="327"/>
      <c r="R548" s="327"/>
      <c r="S548" s="327"/>
      <c r="T548" s="327"/>
      <c r="U548" s="327"/>
      <c r="V548" s="327"/>
      <c r="W548" s="327"/>
      <c r="X548" s="327"/>
      <c r="Y548" s="327"/>
      <c r="Z548" s="327"/>
      <c r="AA548" s="327"/>
      <c r="AB548" s="327"/>
      <c r="AC548" s="327"/>
      <c r="AD548" s="327"/>
      <c r="AE548" s="327"/>
      <c r="AF548" s="327"/>
      <c r="AG548" s="327"/>
      <c r="AH548" s="327"/>
      <c r="AI548" s="327"/>
      <c r="AJ548" s="327"/>
      <c r="AK548" s="327"/>
      <c r="AL548" s="327"/>
      <c r="AM548" s="327"/>
      <c r="AN548" s="327"/>
      <c r="AO548" s="327"/>
      <c r="AP548" s="327"/>
      <c r="AQ548" s="327"/>
    </row>
    <row r="549" spans="1:43" x14ac:dyDescent="0.25">
      <c r="A549" s="469"/>
      <c r="B549" s="469"/>
      <c r="C549" s="484"/>
      <c r="D549" s="472"/>
      <c r="E549" s="471"/>
      <c r="F549" s="471"/>
      <c r="G549" s="327"/>
      <c r="H549" s="327"/>
      <c r="I549" s="327"/>
      <c r="J549" s="327"/>
      <c r="K549" s="327"/>
      <c r="L549" s="327"/>
      <c r="M549" s="327"/>
      <c r="N549" s="327"/>
      <c r="O549" s="327"/>
      <c r="P549" s="327"/>
      <c r="Q549" s="327"/>
      <c r="R549" s="327"/>
      <c r="S549" s="327"/>
      <c r="T549" s="327"/>
      <c r="U549" s="327"/>
      <c r="V549" s="327"/>
      <c r="W549" s="327"/>
      <c r="X549" s="327"/>
      <c r="Y549" s="327"/>
      <c r="Z549" s="327"/>
      <c r="AA549" s="327"/>
      <c r="AB549" s="327"/>
      <c r="AC549" s="327"/>
      <c r="AD549" s="327"/>
      <c r="AE549" s="327"/>
      <c r="AF549" s="327"/>
      <c r="AG549" s="327"/>
      <c r="AH549" s="327"/>
      <c r="AI549" s="327"/>
      <c r="AJ549" s="327"/>
      <c r="AK549" s="327"/>
      <c r="AL549" s="327"/>
      <c r="AM549" s="327"/>
      <c r="AN549" s="327"/>
      <c r="AO549" s="327"/>
      <c r="AP549" s="327"/>
      <c r="AQ549" s="327"/>
    </row>
    <row r="550" spans="1:43" x14ac:dyDescent="0.25">
      <c r="A550" s="469"/>
      <c r="B550" s="469"/>
      <c r="C550" s="484"/>
      <c r="D550" s="472"/>
      <c r="E550" s="471"/>
      <c r="F550" s="471"/>
      <c r="G550" s="327"/>
      <c r="H550" s="327"/>
      <c r="I550" s="327"/>
      <c r="J550" s="327"/>
      <c r="K550" s="327"/>
      <c r="L550" s="327"/>
      <c r="M550" s="327"/>
      <c r="N550" s="327"/>
      <c r="O550" s="327"/>
      <c r="P550" s="327"/>
      <c r="Q550" s="327"/>
      <c r="R550" s="327"/>
      <c r="S550" s="327"/>
      <c r="T550" s="327"/>
      <c r="U550" s="327"/>
      <c r="V550" s="327"/>
      <c r="W550" s="327"/>
      <c r="X550" s="327"/>
      <c r="Y550" s="327"/>
      <c r="Z550" s="327"/>
      <c r="AA550" s="327"/>
      <c r="AB550" s="327"/>
      <c r="AC550" s="327"/>
      <c r="AD550" s="327"/>
      <c r="AE550" s="327"/>
      <c r="AF550" s="327"/>
      <c r="AG550" s="327"/>
      <c r="AH550" s="327"/>
      <c r="AI550" s="327"/>
      <c r="AJ550" s="327"/>
      <c r="AK550" s="327"/>
      <c r="AL550" s="327"/>
      <c r="AM550" s="327"/>
      <c r="AN550" s="327"/>
      <c r="AO550" s="327"/>
      <c r="AP550" s="327"/>
      <c r="AQ550" s="327"/>
    </row>
    <row r="551" spans="1:43" x14ac:dyDescent="0.25">
      <c r="A551" s="469"/>
      <c r="B551" s="469"/>
      <c r="C551" s="484"/>
      <c r="D551" s="472"/>
      <c r="E551" s="471"/>
      <c r="F551" s="471"/>
      <c r="G551" s="327"/>
      <c r="H551" s="327"/>
      <c r="I551" s="327"/>
      <c r="J551" s="327"/>
      <c r="K551" s="327"/>
      <c r="L551" s="327"/>
      <c r="M551" s="327"/>
      <c r="N551" s="327"/>
      <c r="O551" s="327"/>
      <c r="P551" s="327"/>
      <c r="Q551" s="327"/>
      <c r="R551" s="327"/>
      <c r="S551" s="327"/>
      <c r="T551" s="327"/>
      <c r="U551" s="327"/>
      <c r="V551" s="327"/>
      <c r="W551" s="327"/>
      <c r="X551" s="327"/>
      <c r="Y551" s="327"/>
      <c r="Z551" s="327"/>
      <c r="AA551" s="327"/>
      <c r="AB551" s="327"/>
      <c r="AC551" s="327"/>
      <c r="AD551" s="327"/>
      <c r="AE551" s="327"/>
      <c r="AF551" s="327"/>
      <c r="AG551" s="327"/>
      <c r="AH551" s="327"/>
      <c r="AI551" s="327"/>
      <c r="AJ551" s="327"/>
      <c r="AK551" s="327"/>
      <c r="AL551" s="327"/>
      <c r="AM551" s="327"/>
      <c r="AN551" s="327"/>
      <c r="AO551" s="327"/>
      <c r="AP551" s="327"/>
      <c r="AQ551" s="327"/>
    </row>
    <row r="552" spans="1:43" x14ac:dyDescent="0.25">
      <c r="A552" s="469"/>
      <c r="B552" s="469"/>
      <c r="C552" s="484"/>
      <c r="D552" s="472"/>
      <c r="E552" s="471"/>
      <c r="F552" s="471"/>
      <c r="G552" s="327"/>
      <c r="H552" s="327"/>
      <c r="I552" s="327"/>
      <c r="J552" s="327"/>
      <c r="K552" s="327"/>
      <c r="L552" s="327"/>
      <c r="M552" s="327"/>
      <c r="N552" s="327"/>
      <c r="O552" s="327"/>
      <c r="P552" s="327"/>
      <c r="Q552" s="327"/>
      <c r="R552" s="327"/>
      <c r="S552" s="327"/>
      <c r="T552" s="327"/>
      <c r="U552" s="327"/>
      <c r="V552" s="327"/>
      <c r="W552" s="327"/>
      <c r="X552" s="327"/>
      <c r="Y552" s="327"/>
      <c r="Z552" s="327"/>
      <c r="AA552" s="327"/>
      <c r="AB552" s="327"/>
      <c r="AC552" s="327"/>
      <c r="AD552" s="327"/>
      <c r="AE552" s="327"/>
      <c r="AF552" s="327"/>
      <c r="AG552" s="327"/>
      <c r="AH552" s="327"/>
      <c r="AI552" s="327"/>
      <c r="AJ552" s="327"/>
      <c r="AK552" s="327"/>
      <c r="AL552" s="327"/>
      <c r="AM552" s="327"/>
      <c r="AN552" s="327"/>
      <c r="AO552" s="327"/>
      <c r="AP552" s="327"/>
      <c r="AQ552" s="327"/>
    </row>
    <row r="553" spans="1:43" x14ac:dyDescent="0.25">
      <c r="A553" s="469"/>
      <c r="B553" s="469"/>
      <c r="C553" s="484"/>
      <c r="D553" s="472"/>
      <c r="E553" s="471"/>
      <c r="F553" s="471"/>
      <c r="G553" s="327"/>
      <c r="H553" s="327"/>
      <c r="I553" s="327"/>
      <c r="J553" s="327"/>
      <c r="K553" s="327"/>
      <c r="L553" s="327"/>
      <c r="M553" s="327"/>
      <c r="N553" s="327"/>
      <c r="O553" s="327"/>
      <c r="P553" s="327"/>
      <c r="Q553" s="327"/>
      <c r="R553" s="327"/>
      <c r="S553" s="327"/>
      <c r="T553" s="327"/>
      <c r="U553" s="327"/>
      <c r="V553" s="327"/>
      <c r="W553" s="327"/>
      <c r="X553" s="327"/>
      <c r="Y553" s="327"/>
      <c r="Z553" s="327"/>
      <c r="AA553" s="327"/>
      <c r="AB553" s="327"/>
      <c r="AC553" s="327"/>
      <c r="AD553" s="327"/>
      <c r="AE553" s="327"/>
      <c r="AF553" s="327"/>
      <c r="AG553" s="327"/>
      <c r="AH553" s="327"/>
      <c r="AI553" s="327"/>
      <c r="AJ553" s="327"/>
      <c r="AK553" s="327"/>
      <c r="AL553" s="327"/>
      <c r="AM553" s="327"/>
      <c r="AN553" s="327"/>
      <c r="AO553" s="327"/>
      <c r="AP553" s="327"/>
      <c r="AQ553" s="327"/>
    </row>
    <row r="554" spans="1:43" x14ac:dyDescent="0.25">
      <c r="A554" s="469"/>
      <c r="B554" s="469"/>
      <c r="C554" s="484"/>
      <c r="D554" s="472"/>
      <c r="E554" s="471"/>
      <c r="F554" s="471"/>
      <c r="G554" s="327"/>
      <c r="H554" s="327"/>
      <c r="I554" s="327"/>
      <c r="J554" s="327"/>
      <c r="K554" s="327"/>
      <c r="L554" s="327"/>
      <c r="M554" s="327"/>
      <c r="N554" s="327"/>
      <c r="O554" s="327"/>
      <c r="P554" s="327"/>
      <c r="Q554" s="327"/>
      <c r="R554" s="327"/>
      <c r="S554" s="327"/>
      <c r="T554" s="327"/>
      <c r="U554" s="327"/>
      <c r="V554" s="327"/>
      <c r="W554" s="327"/>
      <c r="X554" s="327"/>
      <c r="Y554" s="327"/>
      <c r="Z554" s="327"/>
      <c r="AA554" s="327"/>
      <c r="AB554" s="327"/>
      <c r="AC554" s="327"/>
      <c r="AD554" s="327"/>
      <c r="AE554" s="327"/>
      <c r="AF554" s="327"/>
      <c r="AG554" s="327"/>
      <c r="AH554" s="327"/>
      <c r="AI554" s="327"/>
      <c r="AJ554" s="327"/>
      <c r="AK554" s="327"/>
      <c r="AL554" s="327"/>
      <c r="AM554" s="327"/>
      <c r="AN554" s="327"/>
      <c r="AO554" s="327"/>
      <c r="AP554" s="327"/>
      <c r="AQ554" s="327"/>
    </row>
    <row r="555" spans="1:43" x14ac:dyDescent="0.25">
      <c r="A555" s="469"/>
      <c r="B555" s="469"/>
      <c r="C555" s="484"/>
      <c r="D555" s="472"/>
      <c r="E555" s="471"/>
      <c r="F555" s="471"/>
      <c r="G555" s="327"/>
      <c r="H555" s="327"/>
      <c r="I555" s="327"/>
      <c r="J555" s="327"/>
      <c r="K555" s="327"/>
      <c r="L555" s="327"/>
      <c r="M555" s="327"/>
      <c r="N555" s="327"/>
      <c r="O555" s="327"/>
      <c r="P555" s="327"/>
      <c r="Q555" s="327"/>
      <c r="R555" s="327"/>
      <c r="S555" s="327"/>
      <c r="T555" s="327"/>
      <c r="U555" s="327"/>
      <c r="V555" s="327"/>
      <c r="W555" s="327"/>
      <c r="X555" s="327"/>
      <c r="Y555" s="327"/>
      <c r="Z555" s="327"/>
      <c r="AA555" s="327"/>
      <c r="AB555" s="327"/>
      <c r="AC555" s="327"/>
      <c r="AD555" s="327"/>
      <c r="AE555" s="327"/>
      <c r="AF555" s="327"/>
      <c r="AG555" s="327"/>
      <c r="AH555" s="327"/>
      <c r="AI555" s="327"/>
      <c r="AJ555" s="327"/>
      <c r="AK555" s="327"/>
      <c r="AL555" s="327"/>
      <c r="AM555" s="327"/>
      <c r="AN555" s="327"/>
      <c r="AO555" s="327"/>
      <c r="AP555" s="327"/>
      <c r="AQ555" s="327"/>
    </row>
    <row r="556" spans="1:43" x14ac:dyDescent="0.25">
      <c r="A556" s="469"/>
      <c r="B556" s="469"/>
      <c r="C556" s="484"/>
      <c r="D556" s="472"/>
      <c r="E556" s="471"/>
      <c r="F556" s="471"/>
      <c r="G556" s="327"/>
      <c r="H556" s="327"/>
      <c r="I556" s="327"/>
      <c r="J556" s="327"/>
      <c r="K556" s="327"/>
      <c r="L556" s="327"/>
      <c r="M556" s="327"/>
      <c r="N556" s="327"/>
      <c r="O556" s="327"/>
      <c r="P556" s="327"/>
      <c r="Q556" s="327"/>
      <c r="R556" s="327"/>
      <c r="S556" s="327"/>
      <c r="T556" s="327"/>
      <c r="U556" s="327"/>
      <c r="V556" s="327"/>
      <c r="W556" s="327"/>
      <c r="X556" s="327"/>
      <c r="Y556" s="327"/>
      <c r="Z556" s="327"/>
      <c r="AA556" s="327"/>
      <c r="AB556" s="327"/>
      <c r="AC556" s="327"/>
      <c r="AD556" s="327"/>
      <c r="AE556" s="327"/>
      <c r="AF556" s="327"/>
      <c r="AG556" s="327"/>
      <c r="AH556" s="327"/>
      <c r="AI556" s="327"/>
      <c r="AJ556" s="327"/>
      <c r="AK556" s="327"/>
      <c r="AL556" s="327"/>
      <c r="AM556" s="327"/>
      <c r="AN556" s="327"/>
      <c r="AO556" s="327"/>
      <c r="AP556" s="327"/>
      <c r="AQ556" s="327"/>
    </row>
    <row r="557" spans="1:43" x14ac:dyDescent="0.25">
      <c r="A557" s="469"/>
      <c r="B557" s="469"/>
      <c r="C557" s="484"/>
      <c r="D557" s="472"/>
      <c r="E557" s="471"/>
      <c r="F557" s="471"/>
      <c r="G557" s="327"/>
      <c r="H557" s="327"/>
      <c r="I557" s="327"/>
      <c r="J557" s="327"/>
      <c r="K557" s="327"/>
      <c r="L557" s="327"/>
      <c r="M557" s="327"/>
      <c r="N557" s="327"/>
      <c r="O557" s="327"/>
      <c r="P557" s="327"/>
      <c r="Q557" s="327"/>
      <c r="R557" s="327"/>
      <c r="S557" s="327"/>
      <c r="T557" s="327"/>
      <c r="U557" s="327"/>
      <c r="V557" s="327"/>
      <c r="W557" s="327"/>
      <c r="X557" s="327"/>
      <c r="Y557" s="327"/>
      <c r="Z557" s="327"/>
      <c r="AA557" s="327"/>
      <c r="AB557" s="327"/>
      <c r="AC557" s="327"/>
      <c r="AD557" s="327"/>
      <c r="AE557" s="327"/>
      <c r="AF557" s="327"/>
      <c r="AG557" s="327"/>
      <c r="AH557" s="327"/>
      <c r="AI557" s="327"/>
      <c r="AJ557" s="327"/>
      <c r="AK557" s="327"/>
      <c r="AL557" s="327"/>
      <c r="AM557" s="327"/>
      <c r="AN557" s="327"/>
      <c r="AO557" s="327"/>
      <c r="AP557" s="327"/>
      <c r="AQ557" s="327"/>
    </row>
    <row r="558" spans="1:43" x14ac:dyDescent="0.25">
      <c r="A558" s="469"/>
      <c r="B558" s="469"/>
      <c r="C558" s="484"/>
      <c r="D558" s="472"/>
      <c r="E558" s="471"/>
      <c r="F558" s="471"/>
      <c r="G558" s="327"/>
      <c r="H558" s="327"/>
      <c r="I558" s="327"/>
      <c r="J558" s="327"/>
      <c r="K558" s="327"/>
      <c r="L558" s="327"/>
      <c r="M558" s="327"/>
      <c r="N558" s="327"/>
      <c r="O558" s="327"/>
      <c r="P558" s="327"/>
      <c r="Q558" s="327"/>
      <c r="R558" s="327"/>
      <c r="S558" s="327"/>
      <c r="T558" s="327"/>
      <c r="U558" s="327"/>
      <c r="V558" s="327"/>
      <c r="W558" s="327"/>
      <c r="X558" s="327"/>
      <c r="Y558" s="327"/>
      <c r="Z558" s="327"/>
      <c r="AA558" s="327"/>
      <c r="AB558" s="327"/>
      <c r="AC558" s="327"/>
      <c r="AD558" s="327"/>
      <c r="AE558" s="327"/>
      <c r="AF558" s="327"/>
      <c r="AG558" s="327"/>
      <c r="AH558" s="327"/>
      <c r="AI558" s="327"/>
      <c r="AJ558" s="327"/>
      <c r="AK558" s="327"/>
      <c r="AL558" s="327"/>
      <c r="AM558" s="327"/>
      <c r="AN558" s="327"/>
      <c r="AO558" s="327"/>
      <c r="AP558" s="327"/>
      <c r="AQ558" s="327"/>
    </row>
    <row r="559" spans="1:43" x14ac:dyDescent="0.25">
      <c r="A559" s="469"/>
      <c r="B559" s="469"/>
      <c r="C559" s="484"/>
      <c r="D559" s="472"/>
      <c r="E559" s="471"/>
      <c r="F559" s="471"/>
      <c r="G559" s="327"/>
      <c r="H559" s="327"/>
      <c r="I559" s="327"/>
      <c r="J559" s="327"/>
      <c r="K559" s="327"/>
      <c r="L559" s="327"/>
      <c r="M559" s="327"/>
      <c r="N559" s="327"/>
      <c r="O559" s="327"/>
      <c r="P559" s="327"/>
      <c r="Q559" s="327"/>
      <c r="R559" s="327"/>
      <c r="S559" s="327"/>
      <c r="T559" s="327"/>
      <c r="U559" s="327"/>
      <c r="V559" s="327"/>
      <c r="W559" s="327"/>
      <c r="X559" s="327"/>
      <c r="Y559" s="327"/>
      <c r="Z559" s="327"/>
      <c r="AA559" s="327"/>
      <c r="AB559" s="327"/>
      <c r="AC559" s="327"/>
      <c r="AD559" s="327"/>
      <c r="AE559" s="327"/>
      <c r="AF559" s="327"/>
      <c r="AG559" s="327"/>
      <c r="AH559" s="327"/>
      <c r="AI559" s="327"/>
      <c r="AJ559" s="327"/>
      <c r="AK559" s="327"/>
      <c r="AL559" s="327"/>
      <c r="AM559" s="327"/>
      <c r="AN559" s="327"/>
      <c r="AO559" s="327"/>
      <c r="AP559" s="327"/>
      <c r="AQ559" s="327"/>
    </row>
    <row r="560" spans="1:43" x14ac:dyDescent="0.25">
      <c r="A560" s="469"/>
      <c r="B560" s="469"/>
      <c r="C560" s="484"/>
      <c r="D560" s="472"/>
      <c r="E560" s="471"/>
      <c r="F560" s="471"/>
      <c r="G560" s="327"/>
      <c r="H560" s="327"/>
      <c r="I560" s="327"/>
      <c r="J560" s="327"/>
      <c r="K560" s="327"/>
      <c r="L560" s="327"/>
      <c r="M560" s="327"/>
      <c r="N560" s="327"/>
      <c r="O560" s="327"/>
      <c r="P560" s="327"/>
      <c r="Q560" s="327"/>
      <c r="R560" s="327"/>
      <c r="S560" s="327"/>
      <c r="T560" s="327"/>
      <c r="U560" s="327"/>
      <c r="V560" s="327"/>
      <c r="W560" s="327"/>
      <c r="X560" s="327"/>
      <c r="Y560" s="327"/>
      <c r="Z560" s="327"/>
      <c r="AA560" s="327"/>
      <c r="AB560" s="327"/>
      <c r="AC560" s="327"/>
      <c r="AD560" s="327"/>
      <c r="AE560" s="327"/>
      <c r="AF560" s="327"/>
      <c r="AG560" s="327"/>
      <c r="AH560" s="327"/>
      <c r="AI560" s="327"/>
      <c r="AJ560" s="327"/>
      <c r="AK560" s="327"/>
      <c r="AL560" s="327"/>
      <c r="AM560" s="327"/>
      <c r="AN560" s="327"/>
      <c r="AO560" s="327"/>
      <c r="AP560" s="327"/>
      <c r="AQ560" s="327"/>
    </row>
    <row r="561" spans="1:43" x14ac:dyDescent="0.25">
      <c r="A561" s="469"/>
      <c r="B561" s="469"/>
      <c r="C561" s="484"/>
      <c r="D561" s="472"/>
      <c r="E561" s="471"/>
      <c r="F561" s="471"/>
      <c r="G561" s="327"/>
      <c r="H561" s="327"/>
      <c r="I561" s="327"/>
      <c r="J561" s="327"/>
      <c r="K561" s="327"/>
      <c r="L561" s="327"/>
      <c r="M561" s="327"/>
      <c r="N561" s="327"/>
      <c r="O561" s="327"/>
      <c r="P561" s="327"/>
      <c r="Q561" s="327"/>
      <c r="R561" s="327"/>
      <c r="S561" s="327"/>
      <c r="T561" s="327"/>
      <c r="U561" s="327"/>
      <c r="V561" s="327"/>
      <c r="W561" s="327"/>
      <c r="X561" s="327"/>
      <c r="Y561" s="327"/>
      <c r="Z561" s="327"/>
      <c r="AA561" s="327"/>
      <c r="AB561" s="327"/>
      <c r="AC561" s="327"/>
      <c r="AD561" s="327"/>
      <c r="AE561" s="327"/>
      <c r="AF561" s="327"/>
      <c r="AG561" s="327"/>
      <c r="AH561" s="327"/>
      <c r="AI561" s="327"/>
      <c r="AJ561" s="327"/>
      <c r="AK561" s="327"/>
      <c r="AL561" s="327"/>
      <c r="AM561" s="327"/>
      <c r="AN561" s="327"/>
      <c r="AO561" s="327"/>
      <c r="AP561" s="327"/>
      <c r="AQ561" s="327"/>
    </row>
    <row r="562" spans="1:43" x14ac:dyDescent="0.25">
      <c r="A562" s="469"/>
      <c r="B562" s="469"/>
      <c r="C562" s="484"/>
      <c r="D562" s="472"/>
      <c r="E562" s="471"/>
      <c r="F562" s="471"/>
      <c r="G562" s="327"/>
      <c r="H562" s="327"/>
      <c r="I562" s="327"/>
      <c r="J562" s="327"/>
      <c r="K562" s="327"/>
      <c r="L562" s="327"/>
      <c r="M562" s="327"/>
      <c r="N562" s="327"/>
      <c r="O562" s="327"/>
      <c r="P562" s="327"/>
      <c r="Q562" s="327"/>
      <c r="R562" s="327"/>
      <c r="S562" s="327"/>
      <c r="T562" s="327"/>
      <c r="U562" s="327"/>
      <c r="V562" s="327"/>
      <c r="W562" s="327"/>
      <c r="X562" s="327"/>
      <c r="Y562" s="327"/>
      <c r="Z562" s="327"/>
      <c r="AA562" s="327"/>
      <c r="AB562" s="327"/>
      <c r="AC562" s="327"/>
      <c r="AD562" s="327"/>
      <c r="AE562" s="327"/>
      <c r="AF562" s="327"/>
      <c r="AG562" s="327"/>
      <c r="AH562" s="327"/>
      <c r="AI562" s="327"/>
      <c r="AJ562" s="327"/>
      <c r="AK562" s="327"/>
      <c r="AL562" s="327"/>
      <c r="AM562" s="327"/>
      <c r="AN562" s="327"/>
      <c r="AO562" s="327"/>
      <c r="AP562" s="327"/>
      <c r="AQ562" s="327"/>
    </row>
    <row r="563" spans="1:43" x14ac:dyDescent="0.25">
      <c r="A563" s="469"/>
      <c r="B563" s="469"/>
      <c r="C563" s="484"/>
      <c r="D563" s="472"/>
      <c r="E563" s="471"/>
      <c r="F563" s="471"/>
      <c r="G563" s="327"/>
      <c r="H563" s="327"/>
      <c r="I563" s="327"/>
      <c r="J563" s="327"/>
      <c r="K563" s="327"/>
      <c r="L563" s="327"/>
      <c r="M563" s="327"/>
      <c r="N563" s="327"/>
      <c r="O563" s="327"/>
      <c r="P563" s="327"/>
      <c r="Q563" s="327"/>
      <c r="R563" s="327"/>
      <c r="S563" s="327"/>
      <c r="T563" s="327"/>
      <c r="U563" s="327"/>
      <c r="V563" s="327"/>
      <c r="W563" s="327"/>
      <c r="X563" s="327"/>
      <c r="Y563" s="327"/>
      <c r="Z563" s="327"/>
      <c r="AA563" s="327"/>
      <c r="AB563" s="327"/>
      <c r="AC563" s="327"/>
      <c r="AD563" s="327"/>
      <c r="AE563" s="327"/>
      <c r="AF563" s="327"/>
      <c r="AG563" s="327"/>
      <c r="AH563" s="327"/>
      <c r="AI563" s="327"/>
      <c r="AJ563" s="327"/>
      <c r="AK563" s="327"/>
      <c r="AL563" s="327"/>
      <c r="AM563" s="327"/>
      <c r="AN563" s="327"/>
      <c r="AO563" s="327"/>
      <c r="AP563" s="327"/>
      <c r="AQ563" s="327"/>
    </row>
    <row r="564" spans="1:43" x14ac:dyDescent="0.25">
      <c r="A564" s="469"/>
      <c r="B564" s="469"/>
      <c r="C564" s="484"/>
      <c r="D564" s="472"/>
      <c r="E564" s="471"/>
      <c r="F564" s="471"/>
      <c r="G564" s="327"/>
      <c r="H564" s="327"/>
      <c r="I564" s="327"/>
      <c r="J564" s="327"/>
      <c r="K564" s="327"/>
      <c r="L564" s="327"/>
      <c r="M564" s="327"/>
      <c r="N564" s="327"/>
      <c r="O564" s="327"/>
      <c r="P564" s="327"/>
      <c r="Q564" s="327"/>
      <c r="R564" s="327"/>
      <c r="S564" s="327"/>
      <c r="T564" s="327"/>
      <c r="U564" s="327"/>
      <c r="V564" s="327"/>
      <c r="W564" s="327"/>
      <c r="X564" s="327"/>
      <c r="Y564" s="327"/>
      <c r="Z564" s="327"/>
      <c r="AA564" s="327"/>
      <c r="AB564" s="327"/>
      <c r="AC564" s="327"/>
      <c r="AD564" s="327"/>
      <c r="AE564" s="327"/>
      <c r="AF564" s="327"/>
      <c r="AG564" s="327"/>
      <c r="AH564" s="327"/>
      <c r="AI564" s="327"/>
      <c r="AJ564" s="327"/>
      <c r="AK564" s="327"/>
      <c r="AL564" s="327"/>
      <c r="AM564" s="327"/>
      <c r="AN564" s="327"/>
      <c r="AO564" s="327"/>
      <c r="AP564" s="327"/>
      <c r="AQ564" s="327"/>
    </row>
    <row r="565" spans="1:43" x14ac:dyDescent="0.25">
      <c r="A565" s="469"/>
      <c r="B565" s="469"/>
      <c r="C565" s="484"/>
      <c r="D565" s="472"/>
      <c r="E565" s="471"/>
      <c r="F565" s="471"/>
      <c r="G565" s="327"/>
      <c r="H565" s="327"/>
      <c r="I565" s="327"/>
      <c r="J565" s="327"/>
      <c r="K565" s="327"/>
      <c r="L565" s="327"/>
      <c r="M565" s="327"/>
      <c r="N565" s="327"/>
      <c r="O565" s="327"/>
      <c r="P565" s="327"/>
      <c r="Q565" s="327"/>
      <c r="R565" s="327"/>
      <c r="S565" s="327"/>
      <c r="T565" s="327"/>
      <c r="U565" s="327"/>
      <c r="V565" s="327"/>
      <c r="W565" s="327"/>
      <c r="X565" s="327"/>
      <c r="Y565" s="327"/>
      <c r="Z565" s="327"/>
      <c r="AA565" s="327"/>
      <c r="AB565" s="327"/>
      <c r="AC565" s="327"/>
      <c r="AD565" s="327"/>
      <c r="AE565" s="327"/>
      <c r="AF565" s="327"/>
      <c r="AG565" s="327"/>
      <c r="AH565" s="327"/>
      <c r="AI565" s="327"/>
      <c r="AJ565" s="327"/>
      <c r="AK565" s="327"/>
      <c r="AL565" s="327"/>
      <c r="AM565" s="327"/>
      <c r="AN565" s="327"/>
      <c r="AO565" s="327"/>
      <c r="AP565" s="327"/>
      <c r="AQ565" s="327"/>
    </row>
    <row r="566" spans="1:43" x14ac:dyDescent="0.25">
      <c r="A566" s="469"/>
      <c r="B566" s="469"/>
      <c r="C566" s="484"/>
      <c r="D566" s="472"/>
      <c r="E566" s="471"/>
      <c r="F566" s="471"/>
      <c r="G566" s="327"/>
      <c r="H566" s="327"/>
      <c r="I566" s="327"/>
      <c r="J566" s="327"/>
      <c r="K566" s="327"/>
      <c r="L566" s="327"/>
      <c r="M566" s="327"/>
      <c r="N566" s="327"/>
      <c r="O566" s="327"/>
      <c r="P566" s="327"/>
      <c r="Q566" s="327"/>
      <c r="R566" s="327"/>
      <c r="S566" s="327"/>
      <c r="T566" s="327"/>
      <c r="U566" s="327"/>
      <c r="V566" s="327"/>
      <c r="W566" s="327"/>
      <c r="X566" s="327"/>
      <c r="Y566" s="327"/>
      <c r="Z566" s="327"/>
      <c r="AA566" s="327"/>
      <c r="AB566" s="327"/>
      <c r="AC566" s="327"/>
      <c r="AD566" s="327"/>
      <c r="AE566" s="327"/>
      <c r="AF566" s="327"/>
      <c r="AG566" s="327"/>
      <c r="AH566" s="327"/>
      <c r="AI566" s="327"/>
      <c r="AJ566" s="327"/>
      <c r="AK566" s="327"/>
      <c r="AL566" s="327"/>
      <c r="AM566" s="327"/>
      <c r="AN566" s="327"/>
      <c r="AO566" s="327"/>
      <c r="AP566" s="327"/>
      <c r="AQ566" s="327"/>
    </row>
    <row r="567" spans="1:43" x14ac:dyDescent="0.25">
      <c r="A567" s="469"/>
      <c r="B567" s="469"/>
      <c r="C567" s="484"/>
      <c r="D567" s="472"/>
      <c r="E567" s="471"/>
      <c r="F567" s="471"/>
      <c r="G567" s="327"/>
      <c r="H567" s="327"/>
      <c r="I567" s="327"/>
      <c r="J567" s="327"/>
      <c r="K567" s="327"/>
      <c r="L567" s="327"/>
      <c r="M567" s="327"/>
      <c r="N567" s="327"/>
      <c r="O567" s="327"/>
      <c r="P567" s="327"/>
      <c r="Q567" s="327"/>
      <c r="R567" s="327"/>
      <c r="S567" s="327"/>
      <c r="T567" s="327"/>
      <c r="U567" s="327"/>
      <c r="V567" s="327"/>
      <c r="W567" s="327"/>
      <c r="X567" s="327"/>
      <c r="Y567" s="327"/>
      <c r="Z567" s="327"/>
      <c r="AA567" s="327"/>
      <c r="AB567" s="327"/>
      <c r="AC567" s="327"/>
      <c r="AD567" s="327"/>
      <c r="AE567" s="327"/>
      <c r="AF567" s="327"/>
      <c r="AG567" s="327"/>
      <c r="AH567" s="327"/>
      <c r="AI567" s="327"/>
      <c r="AJ567" s="327"/>
      <c r="AK567" s="327"/>
      <c r="AL567" s="327"/>
      <c r="AM567" s="327"/>
      <c r="AN567" s="327"/>
      <c r="AO567" s="327"/>
      <c r="AP567" s="327"/>
      <c r="AQ567" s="327"/>
    </row>
    <row r="568" spans="1:43" x14ac:dyDescent="0.25">
      <c r="A568" s="469"/>
      <c r="B568" s="469"/>
      <c r="C568" s="484"/>
      <c r="D568" s="472"/>
      <c r="E568" s="471"/>
      <c r="F568" s="471"/>
      <c r="G568" s="327"/>
      <c r="H568" s="327"/>
      <c r="I568" s="327"/>
      <c r="J568" s="327"/>
      <c r="K568" s="327"/>
      <c r="L568" s="327"/>
      <c r="M568" s="327"/>
      <c r="N568" s="327"/>
      <c r="O568" s="327"/>
      <c r="P568" s="327"/>
      <c r="Q568" s="327"/>
      <c r="R568" s="327"/>
      <c r="S568" s="327"/>
      <c r="T568" s="327"/>
      <c r="U568" s="327"/>
      <c r="V568" s="327"/>
      <c r="W568" s="327"/>
      <c r="X568" s="327"/>
      <c r="Y568" s="327"/>
      <c r="Z568" s="327"/>
      <c r="AA568" s="327"/>
      <c r="AB568" s="327"/>
      <c r="AC568" s="327"/>
      <c r="AD568" s="327"/>
      <c r="AE568" s="327"/>
      <c r="AF568" s="327"/>
      <c r="AG568" s="327"/>
      <c r="AH568" s="327"/>
      <c r="AI568" s="327"/>
      <c r="AJ568" s="327"/>
      <c r="AK568" s="327"/>
      <c r="AL568" s="327"/>
      <c r="AM568" s="327"/>
      <c r="AN568" s="327"/>
      <c r="AO568" s="327"/>
      <c r="AP568" s="327"/>
      <c r="AQ568" s="327"/>
    </row>
    <row r="569" spans="1:43" x14ac:dyDescent="0.25">
      <c r="A569" s="469"/>
      <c r="B569" s="469"/>
      <c r="C569" s="484"/>
      <c r="D569" s="472"/>
      <c r="E569" s="471"/>
      <c r="F569" s="471"/>
      <c r="G569" s="327"/>
      <c r="H569" s="327"/>
      <c r="I569" s="327"/>
      <c r="J569" s="327"/>
      <c r="K569" s="327"/>
      <c r="L569" s="327"/>
      <c r="M569" s="327"/>
      <c r="N569" s="327"/>
      <c r="O569" s="327"/>
      <c r="P569" s="327"/>
      <c r="Q569" s="327"/>
      <c r="R569" s="327"/>
      <c r="S569" s="327"/>
      <c r="T569" s="327"/>
      <c r="U569" s="327"/>
      <c r="V569" s="327"/>
      <c r="W569" s="327"/>
      <c r="X569" s="327"/>
      <c r="Y569" s="327"/>
      <c r="Z569" s="327"/>
      <c r="AA569" s="327"/>
      <c r="AB569" s="327"/>
      <c r="AC569" s="327"/>
      <c r="AD569" s="327"/>
      <c r="AE569" s="327"/>
      <c r="AF569" s="327"/>
      <c r="AG569" s="327"/>
      <c r="AH569" s="327"/>
      <c r="AI569" s="327"/>
      <c r="AJ569" s="327"/>
      <c r="AK569" s="327"/>
      <c r="AL569" s="327"/>
      <c r="AM569" s="327"/>
      <c r="AN569" s="327"/>
      <c r="AO569" s="327"/>
      <c r="AP569" s="327"/>
      <c r="AQ569" s="327"/>
    </row>
    <row r="570" spans="1:43" x14ac:dyDescent="0.25">
      <c r="A570" s="469"/>
      <c r="B570" s="469"/>
      <c r="C570" s="484"/>
      <c r="D570" s="472"/>
      <c r="E570" s="471"/>
      <c r="F570" s="471"/>
      <c r="G570" s="327"/>
      <c r="H570" s="327"/>
      <c r="I570" s="327"/>
      <c r="J570" s="327"/>
      <c r="K570" s="327"/>
      <c r="L570" s="327"/>
      <c r="M570" s="327"/>
      <c r="N570" s="327"/>
      <c r="O570" s="327"/>
      <c r="P570" s="327"/>
      <c r="Q570" s="327"/>
      <c r="R570" s="327"/>
      <c r="S570" s="327"/>
      <c r="T570" s="327"/>
      <c r="U570" s="327"/>
      <c r="V570" s="327"/>
      <c r="W570" s="327"/>
      <c r="X570" s="327"/>
      <c r="Y570" s="327"/>
      <c r="Z570" s="327"/>
      <c r="AA570" s="327"/>
      <c r="AB570" s="327"/>
      <c r="AC570" s="327"/>
      <c r="AD570" s="327"/>
      <c r="AE570" s="327"/>
      <c r="AF570" s="327"/>
      <c r="AG570" s="327"/>
      <c r="AH570" s="327"/>
      <c r="AI570" s="327"/>
      <c r="AJ570" s="327"/>
      <c r="AK570" s="327"/>
      <c r="AL570" s="327"/>
      <c r="AM570" s="327"/>
      <c r="AN570" s="327"/>
      <c r="AO570" s="327"/>
      <c r="AP570" s="327"/>
      <c r="AQ570" s="327"/>
    </row>
    <row r="571" spans="1:43" x14ac:dyDescent="0.25">
      <c r="A571" s="469"/>
      <c r="B571" s="469"/>
      <c r="C571" s="484"/>
      <c r="D571" s="472"/>
      <c r="E571" s="471"/>
      <c r="F571" s="471"/>
      <c r="G571" s="327"/>
      <c r="H571" s="327"/>
      <c r="I571" s="327"/>
      <c r="J571" s="327"/>
      <c r="K571" s="327"/>
      <c r="L571" s="327"/>
      <c r="M571" s="327"/>
      <c r="N571" s="327"/>
      <c r="O571" s="327"/>
      <c r="P571" s="327"/>
      <c r="Q571" s="327"/>
      <c r="R571" s="327"/>
      <c r="S571" s="327"/>
      <c r="T571" s="327"/>
      <c r="U571" s="327"/>
      <c r="V571" s="327"/>
      <c r="W571" s="327"/>
      <c r="X571" s="327"/>
      <c r="Y571" s="327"/>
      <c r="Z571" s="327"/>
      <c r="AA571" s="327"/>
      <c r="AB571" s="327"/>
      <c r="AC571" s="327"/>
      <c r="AD571" s="327"/>
      <c r="AE571" s="327"/>
      <c r="AF571" s="327"/>
      <c r="AG571" s="327"/>
      <c r="AH571" s="327"/>
      <c r="AI571" s="327"/>
      <c r="AJ571" s="327"/>
      <c r="AK571" s="327"/>
      <c r="AL571" s="327"/>
      <c r="AM571" s="327"/>
      <c r="AN571" s="327"/>
      <c r="AO571" s="327"/>
      <c r="AP571" s="327"/>
      <c r="AQ571" s="327"/>
    </row>
    <row r="572" spans="1:43" x14ac:dyDescent="0.25">
      <c r="A572" s="469"/>
      <c r="B572" s="469"/>
      <c r="C572" s="484"/>
      <c r="D572" s="472"/>
      <c r="E572" s="471"/>
      <c r="F572" s="471"/>
      <c r="G572" s="327"/>
      <c r="H572" s="327"/>
      <c r="I572" s="327"/>
      <c r="J572" s="327"/>
      <c r="K572" s="327"/>
      <c r="L572" s="327"/>
      <c r="M572" s="327"/>
      <c r="N572" s="327"/>
      <c r="O572" s="327"/>
      <c r="P572" s="327"/>
      <c r="Q572" s="327"/>
      <c r="R572" s="327"/>
      <c r="S572" s="327"/>
      <c r="T572" s="327"/>
      <c r="U572" s="327"/>
      <c r="V572" s="327"/>
      <c r="W572" s="327"/>
      <c r="X572" s="327"/>
      <c r="Y572" s="327"/>
      <c r="Z572" s="327"/>
      <c r="AA572" s="327"/>
      <c r="AB572" s="327"/>
      <c r="AC572" s="327"/>
      <c r="AD572" s="327"/>
      <c r="AE572" s="327"/>
      <c r="AF572" s="327"/>
      <c r="AG572" s="327"/>
      <c r="AH572" s="327"/>
      <c r="AI572" s="327"/>
      <c r="AJ572" s="327"/>
      <c r="AK572" s="327"/>
      <c r="AL572" s="327"/>
      <c r="AM572" s="327"/>
      <c r="AN572" s="327"/>
      <c r="AO572" s="327"/>
      <c r="AP572" s="327"/>
      <c r="AQ572" s="327"/>
    </row>
    <row r="573" spans="1:43" x14ac:dyDescent="0.25">
      <c r="A573" s="469"/>
      <c r="B573" s="469"/>
      <c r="C573" s="484"/>
      <c r="D573" s="472"/>
      <c r="E573" s="471"/>
      <c r="F573" s="471"/>
      <c r="G573" s="327"/>
      <c r="H573" s="327"/>
      <c r="I573" s="327"/>
      <c r="J573" s="327"/>
      <c r="K573" s="327"/>
      <c r="L573" s="327"/>
      <c r="M573" s="327"/>
      <c r="N573" s="327"/>
      <c r="O573" s="327"/>
      <c r="P573" s="327"/>
      <c r="Q573" s="327"/>
      <c r="R573" s="327"/>
      <c r="S573" s="327"/>
      <c r="T573" s="327"/>
      <c r="U573" s="327"/>
      <c r="V573" s="327"/>
      <c r="W573" s="327"/>
      <c r="X573" s="327"/>
      <c r="Y573" s="327"/>
      <c r="Z573" s="327"/>
      <c r="AA573" s="327"/>
      <c r="AB573" s="327"/>
      <c r="AC573" s="327"/>
      <c r="AD573" s="327"/>
      <c r="AE573" s="327"/>
      <c r="AF573" s="327"/>
      <c r="AG573" s="327"/>
      <c r="AH573" s="327"/>
      <c r="AI573" s="327"/>
      <c r="AJ573" s="327"/>
      <c r="AK573" s="327"/>
      <c r="AL573" s="327"/>
      <c r="AM573" s="327"/>
      <c r="AN573" s="327"/>
      <c r="AO573" s="327"/>
      <c r="AP573" s="327"/>
      <c r="AQ573" s="327"/>
    </row>
    <row r="574" spans="1:43" x14ac:dyDescent="0.25">
      <c r="A574" s="469"/>
      <c r="B574" s="469"/>
      <c r="C574" s="484"/>
      <c r="D574" s="472"/>
      <c r="E574" s="471"/>
      <c r="F574" s="471"/>
      <c r="G574" s="327"/>
      <c r="H574" s="327"/>
      <c r="I574" s="327"/>
      <c r="J574" s="327"/>
      <c r="K574" s="327"/>
      <c r="L574" s="327"/>
      <c r="M574" s="327"/>
      <c r="N574" s="327"/>
      <c r="O574" s="327"/>
      <c r="P574" s="327"/>
      <c r="Q574" s="327"/>
      <c r="R574" s="327"/>
      <c r="S574" s="327"/>
      <c r="T574" s="327"/>
      <c r="U574" s="327"/>
      <c r="V574" s="327"/>
      <c r="W574" s="327"/>
      <c r="X574" s="327"/>
      <c r="Y574" s="327"/>
      <c r="Z574" s="327"/>
      <c r="AA574" s="327"/>
      <c r="AB574" s="327"/>
      <c r="AC574" s="327"/>
      <c r="AD574" s="327"/>
      <c r="AE574" s="327"/>
      <c r="AF574" s="327"/>
      <c r="AG574" s="327"/>
      <c r="AH574" s="327"/>
      <c r="AI574" s="327"/>
      <c r="AJ574" s="327"/>
      <c r="AK574" s="327"/>
      <c r="AL574" s="327"/>
      <c r="AM574" s="327"/>
      <c r="AN574" s="327"/>
      <c r="AO574" s="327"/>
      <c r="AP574" s="327"/>
      <c r="AQ574" s="327"/>
    </row>
    <row r="575" spans="1:43" x14ac:dyDescent="0.25">
      <c r="A575" s="469"/>
      <c r="B575" s="469"/>
      <c r="C575" s="484"/>
      <c r="D575" s="472"/>
      <c r="E575" s="471"/>
      <c r="F575" s="471"/>
      <c r="G575" s="327"/>
      <c r="H575" s="327"/>
      <c r="I575" s="327"/>
      <c r="J575" s="327"/>
      <c r="K575" s="327"/>
      <c r="L575" s="327"/>
      <c r="M575" s="327"/>
      <c r="N575" s="327"/>
      <c r="O575" s="327"/>
      <c r="P575" s="327"/>
      <c r="Q575" s="327"/>
      <c r="R575" s="327"/>
      <c r="S575" s="327"/>
      <c r="T575" s="327"/>
      <c r="U575" s="327"/>
      <c r="V575" s="327"/>
      <c r="W575" s="327"/>
      <c r="X575" s="327"/>
      <c r="Y575" s="327"/>
      <c r="Z575" s="327"/>
      <c r="AA575" s="327"/>
      <c r="AB575" s="327"/>
      <c r="AC575" s="327"/>
      <c r="AD575" s="327"/>
      <c r="AE575" s="327"/>
      <c r="AF575" s="327"/>
      <c r="AG575" s="327"/>
      <c r="AH575" s="327"/>
      <c r="AI575" s="327"/>
      <c r="AJ575" s="327"/>
      <c r="AK575" s="327"/>
      <c r="AL575" s="327"/>
      <c r="AM575" s="327"/>
      <c r="AN575" s="327"/>
      <c r="AO575" s="327"/>
      <c r="AP575" s="327"/>
      <c r="AQ575" s="327"/>
    </row>
    <row r="576" spans="1:43" x14ac:dyDescent="0.25">
      <c r="A576" s="469"/>
      <c r="B576" s="469"/>
      <c r="C576" s="484"/>
      <c r="D576" s="472"/>
      <c r="E576" s="471"/>
      <c r="F576" s="471"/>
      <c r="G576" s="327"/>
      <c r="H576" s="327"/>
      <c r="I576" s="327"/>
      <c r="J576" s="327"/>
      <c r="K576" s="327"/>
      <c r="L576" s="327"/>
      <c r="M576" s="327"/>
      <c r="N576" s="327"/>
      <c r="O576" s="327"/>
      <c r="P576" s="327"/>
      <c r="Q576" s="327"/>
      <c r="R576" s="327"/>
      <c r="S576" s="327"/>
      <c r="T576" s="327"/>
      <c r="U576" s="327"/>
      <c r="V576" s="327"/>
      <c r="W576" s="327"/>
      <c r="X576" s="327"/>
      <c r="Y576" s="327"/>
      <c r="Z576" s="327"/>
      <c r="AA576" s="327"/>
      <c r="AB576" s="327"/>
      <c r="AC576" s="327"/>
      <c r="AD576" s="327"/>
      <c r="AE576" s="327"/>
      <c r="AF576" s="327"/>
      <c r="AG576" s="327"/>
      <c r="AH576" s="327"/>
      <c r="AI576" s="327"/>
      <c r="AJ576" s="327"/>
      <c r="AK576" s="327"/>
      <c r="AL576" s="327"/>
      <c r="AM576" s="327"/>
      <c r="AN576" s="327"/>
      <c r="AO576" s="327"/>
      <c r="AP576" s="327"/>
      <c r="AQ576" s="327"/>
    </row>
    <row r="577" spans="1:43" x14ac:dyDescent="0.25">
      <c r="A577" s="469"/>
      <c r="B577" s="469"/>
      <c r="C577" s="484"/>
      <c r="D577" s="472"/>
      <c r="E577" s="471"/>
      <c r="F577" s="471"/>
      <c r="G577" s="327"/>
      <c r="H577" s="327"/>
      <c r="I577" s="327"/>
      <c r="J577" s="327"/>
      <c r="K577" s="327"/>
      <c r="L577" s="327"/>
      <c r="M577" s="327"/>
      <c r="N577" s="327"/>
      <c r="O577" s="327"/>
      <c r="P577" s="327"/>
      <c r="Q577" s="327"/>
      <c r="R577" s="327"/>
      <c r="S577" s="327"/>
      <c r="T577" s="327"/>
      <c r="U577" s="327"/>
      <c r="V577" s="327"/>
      <c r="W577" s="327"/>
      <c r="X577" s="327"/>
      <c r="Y577" s="327"/>
      <c r="Z577" s="327"/>
      <c r="AA577" s="327"/>
      <c r="AB577" s="327"/>
      <c r="AC577" s="327"/>
      <c r="AD577" s="327"/>
      <c r="AE577" s="327"/>
      <c r="AF577" s="327"/>
      <c r="AG577" s="327"/>
      <c r="AH577" s="327"/>
      <c r="AI577" s="327"/>
      <c r="AJ577" s="327"/>
      <c r="AK577" s="327"/>
      <c r="AL577" s="327"/>
      <c r="AM577" s="327"/>
      <c r="AN577" s="327"/>
      <c r="AO577" s="327"/>
      <c r="AP577" s="327"/>
      <c r="AQ577" s="327"/>
    </row>
    <row r="578" spans="1:43" x14ac:dyDescent="0.25">
      <c r="A578" s="469"/>
      <c r="B578" s="469"/>
      <c r="C578" s="484"/>
      <c r="D578" s="472"/>
      <c r="E578" s="471"/>
      <c r="F578" s="471"/>
      <c r="G578" s="327"/>
      <c r="H578" s="327"/>
      <c r="I578" s="327"/>
      <c r="J578" s="327"/>
      <c r="K578" s="327"/>
      <c r="L578" s="327"/>
      <c r="M578" s="327"/>
      <c r="N578" s="327"/>
      <c r="O578" s="327"/>
      <c r="P578" s="327"/>
      <c r="Q578" s="327"/>
      <c r="R578" s="327"/>
      <c r="S578" s="327"/>
      <c r="T578" s="327"/>
      <c r="U578" s="327"/>
      <c r="V578" s="327"/>
      <c r="W578" s="327"/>
      <c r="X578" s="327"/>
      <c r="Y578" s="327"/>
      <c r="Z578" s="327"/>
      <c r="AA578" s="327"/>
      <c r="AB578" s="327"/>
      <c r="AC578" s="327"/>
      <c r="AD578" s="327"/>
      <c r="AE578" s="327"/>
      <c r="AF578" s="327"/>
      <c r="AG578" s="327"/>
      <c r="AH578" s="327"/>
      <c r="AI578" s="327"/>
      <c r="AJ578" s="327"/>
      <c r="AK578" s="327"/>
      <c r="AL578" s="327"/>
      <c r="AM578" s="327"/>
      <c r="AN578" s="327"/>
      <c r="AO578" s="327"/>
      <c r="AP578" s="327"/>
      <c r="AQ578" s="327"/>
    </row>
    <row r="579" spans="1:43" x14ac:dyDescent="0.25">
      <c r="A579" s="469"/>
      <c r="B579" s="469"/>
      <c r="C579" s="484"/>
      <c r="D579" s="472"/>
      <c r="E579" s="471"/>
      <c r="F579" s="471"/>
      <c r="G579" s="327"/>
      <c r="H579" s="327"/>
      <c r="I579" s="327"/>
      <c r="J579" s="327"/>
      <c r="K579" s="327"/>
      <c r="L579" s="327"/>
      <c r="M579" s="327"/>
      <c r="N579" s="327"/>
      <c r="O579" s="327"/>
      <c r="P579" s="327"/>
      <c r="Q579" s="327"/>
      <c r="R579" s="327"/>
      <c r="S579" s="327"/>
      <c r="T579" s="327"/>
      <c r="U579" s="327"/>
      <c r="V579" s="327"/>
      <c r="W579" s="327"/>
      <c r="X579" s="327"/>
      <c r="Y579" s="327"/>
      <c r="Z579" s="327"/>
      <c r="AA579" s="327"/>
      <c r="AB579" s="327"/>
      <c r="AC579" s="327"/>
      <c r="AD579" s="327"/>
      <c r="AE579" s="327"/>
      <c r="AF579" s="327"/>
      <c r="AG579" s="327"/>
      <c r="AH579" s="327"/>
      <c r="AI579" s="327"/>
      <c r="AJ579" s="327"/>
      <c r="AK579" s="327"/>
      <c r="AL579" s="327"/>
      <c r="AM579" s="327"/>
      <c r="AN579" s="327"/>
      <c r="AO579" s="327"/>
      <c r="AP579" s="327"/>
      <c r="AQ579" s="327"/>
    </row>
    <row r="580" spans="1:43" x14ac:dyDescent="0.25">
      <c r="A580" s="469"/>
      <c r="B580" s="469"/>
      <c r="C580" s="484"/>
      <c r="D580" s="472"/>
      <c r="E580" s="471"/>
      <c r="F580" s="471"/>
      <c r="G580" s="327"/>
      <c r="H580" s="327"/>
      <c r="I580" s="327"/>
      <c r="J580" s="327"/>
      <c r="K580" s="327"/>
      <c r="L580" s="327"/>
      <c r="M580" s="327"/>
      <c r="N580" s="327"/>
      <c r="O580" s="327"/>
      <c r="P580" s="327"/>
      <c r="Q580" s="327"/>
      <c r="R580" s="327"/>
      <c r="S580" s="327"/>
      <c r="T580" s="327"/>
      <c r="U580" s="327"/>
      <c r="V580" s="327"/>
      <c r="W580" s="327"/>
      <c r="X580" s="327"/>
      <c r="Y580" s="327"/>
      <c r="Z580" s="327"/>
      <c r="AA580" s="327"/>
      <c r="AB580" s="327"/>
      <c r="AC580" s="327"/>
      <c r="AD580" s="327"/>
      <c r="AE580" s="327"/>
      <c r="AF580" s="327"/>
      <c r="AG580" s="327"/>
      <c r="AH580" s="327"/>
      <c r="AI580" s="327"/>
      <c r="AJ580" s="327"/>
      <c r="AK580" s="327"/>
      <c r="AL580" s="327"/>
      <c r="AM580" s="327"/>
      <c r="AN580" s="327"/>
      <c r="AO580" s="327"/>
      <c r="AP580" s="327"/>
      <c r="AQ580" s="327"/>
    </row>
    <row r="581" spans="1:43" x14ac:dyDescent="0.25">
      <c r="A581" s="469"/>
      <c r="B581" s="469"/>
      <c r="C581" s="484"/>
      <c r="D581" s="472"/>
      <c r="E581" s="471"/>
      <c r="F581" s="471"/>
      <c r="G581" s="327"/>
      <c r="H581" s="327"/>
      <c r="I581" s="327"/>
      <c r="J581" s="327"/>
      <c r="K581" s="327"/>
      <c r="L581" s="327"/>
      <c r="M581" s="327"/>
      <c r="N581" s="327"/>
      <c r="O581" s="327"/>
      <c r="P581" s="327"/>
      <c r="Q581" s="327"/>
      <c r="R581" s="327"/>
      <c r="S581" s="327"/>
      <c r="T581" s="327"/>
      <c r="U581" s="327"/>
      <c r="V581" s="327"/>
      <c r="W581" s="327"/>
      <c r="X581" s="327"/>
      <c r="Y581" s="327"/>
      <c r="Z581" s="327"/>
      <c r="AA581" s="327"/>
      <c r="AB581" s="327"/>
      <c r="AC581" s="327"/>
      <c r="AD581" s="327"/>
      <c r="AE581" s="327"/>
      <c r="AF581" s="327"/>
      <c r="AG581" s="327"/>
      <c r="AH581" s="327"/>
      <c r="AI581" s="327"/>
      <c r="AJ581" s="327"/>
      <c r="AK581" s="327"/>
      <c r="AL581" s="327"/>
      <c r="AM581" s="327"/>
      <c r="AN581" s="327"/>
      <c r="AO581" s="327"/>
      <c r="AP581" s="327"/>
      <c r="AQ581" s="327"/>
    </row>
    <row r="582" spans="1:43" x14ac:dyDescent="0.25">
      <c r="A582" s="469"/>
      <c r="B582" s="469"/>
      <c r="C582" s="484"/>
      <c r="D582" s="472"/>
      <c r="E582" s="471"/>
      <c r="F582" s="471"/>
      <c r="G582" s="327"/>
      <c r="H582" s="327"/>
      <c r="I582" s="327"/>
      <c r="J582" s="327"/>
      <c r="K582" s="327"/>
      <c r="L582" s="327"/>
      <c r="M582" s="327"/>
      <c r="N582" s="327"/>
      <c r="O582" s="327"/>
      <c r="P582" s="327"/>
      <c r="Q582" s="327"/>
      <c r="R582" s="327"/>
      <c r="S582" s="327"/>
      <c r="T582" s="327"/>
      <c r="U582" s="327"/>
      <c r="V582" s="327"/>
      <c r="W582" s="327"/>
      <c r="X582" s="327"/>
      <c r="Y582" s="327"/>
      <c r="Z582" s="327"/>
      <c r="AA582" s="327"/>
      <c r="AB582" s="327"/>
      <c r="AC582" s="327"/>
      <c r="AD582" s="327"/>
      <c r="AE582" s="327"/>
      <c r="AF582" s="327"/>
      <c r="AG582" s="327"/>
      <c r="AH582" s="327"/>
      <c r="AI582" s="327"/>
      <c r="AJ582" s="327"/>
      <c r="AK582" s="327"/>
      <c r="AL582" s="327"/>
      <c r="AM582" s="327"/>
      <c r="AN582" s="327"/>
      <c r="AO582" s="327"/>
      <c r="AP582" s="327"/>
      <c r="AQ582" s="327"/>
    </row>
    <row r="583" spans="1:43" x14ac:dyDescent="0.25">
      <c r="A583" s="469"/>
      <c r="B583" s="469"/>
      <c r="C583" s="484"/>
      <c r="D583" s="472"/>
      <c r="E583" s="471"/>
      <c r="F583" s="471"/>
      <c r="G583" s="327"/>
      <c r="H583" s="327"/>
      <c r="I583" s="327"/>
      <c r="J583" s="327"/>
      <c r="K583" s="327"/>
      <c r="L583" s="327"/>
      <c r="M583" s="327"/>
      <c r="N583" s="327"/>
      <c r="O583" s="327"/>
      <c r="P583" s="327"/>
      <c r="Q583" s="327"/>
      <c r="R583" s="327"/>
      <c r="S583" s="327"/>
      <c r="T583" s="327"/>
      <c r="U583" s="327"/>
      <c r="V583" s="327"/>
      <c r="W583" s="327"/>
      <c r="X583" s="327"/>
      <c r="Y583" s="327"/>
      <c r="Z583" s="327"/>
      <c r="AA583" s="327"/>
      <c r="AB583" s="327"/>
      <c r="AC583" s="327"/>
      <c r="AD583" s="327"/>
      <c r="AE583" s="327"/>
      <c r="AF583" s="327"/>
      <c r="AG583" s="327"/>
      <c r="AH583" s="327"/>
      <c r="AI583" s="327"/>
      <c r="AJ583" s="327"/>
      <c r="AK583" s="327"/>
      <c r="AL583" s="327"/>
      <c r="AM583" s="327"/>
      <c r="AN583" s="327"/>
      <c r="AO583" s="327"/>
      <c r="AP583" s="327"/>
      <c r="AQ583" s="327"/>
    </row>
    <row r="584" spans="1:43" x14ac:dyDescent="0.25">
      <c r="A584" s="469"/>
      <c r="B584" s="469"/>
      <c r="C584" s="484"/>
      <c r="D584" s="472"/>
      <c r="E584" s="471"/>
      <c r="F584" s="471"/>
      <c r="G584" s="327"/>
      <c r="H584" s="327"/>
      <c r="I584" s="327"/>
      <c r="J584" s="327"/>
      <c r="K584" s="327"/>
      <c r="L584" s="327"/>
      <c r="M584" s="327"/>
      <c r="N584" s="327"/>
      <c r="O584" s="327"/>
      <c r="P584" s="327"/>
      <c r="Q584" s="327"/>
      <c r="R584" s="327"/>
      <c r="S584" s="327"/>
      <c r="T584" s="327"/>
      <c r="U584" s="327"/>
      <c r="V584" s="327"/>
      <c r="W584" s="327"/>
      <c r="X584" s="327"/>
      <c r="Y584" s="327"/>
      <c r="Z584" s="327"/>
      <c r="AA584" s="327"/>
      <c r="AB584" s="327"/>
      <c r="AC584" s="327"/>
      <c r="AD584" s="327"/>
      <c r="AE584" s="327"/>
      <c r="AF584" s="327"/>
      <c r="AG584" s="327"/>
      <c r="AH584" s="327"/>
      <c r="AI584" s="327"/>
      <c r="AJ584" s="327"/>
      <c r="AK584" s="327"/>
      <c r="AL584" s="327"/>
      <c r="AM584" s="327"/>
      <c r="AN584" s="327"/>
      <c r="AO584" s="327"/>
      <c r="AP584" s="327"/>
      <c r="AQ584" s="327"/>
    </row>
    <row r="585" spans="1:43" x14ac:dyDescent="0.25">
      <c r="A585" s="469"/>
      <c r="B585" s="469"/>
      <c r="C585" s="484"/>
      <c r="D585" s="472"/>
      <c r="E585" s="471"/>
      <c r="F585" s="471"/>
      <c r="G585" s="327"/>
      <c r="H585" s="327"/>
      <c r="I585" s="327"/>
      <c r="J585" s="327"/>
      <c r="K585" s="327"/>
      <c r="L585" s="327"/>
      <c r="M585" s="327"/>
      <c r="N585" s="327"/>
      <c r="O585" s="327"/>
      <c r="P585" s="327"/>
      <c r="Q585" s="327"/>
      <c r="R585" s="327"/>
      <c r="S585" s="327"/>
      <c r="T585" s="327"/>
      <c r="U585" s="327"/>
      <c r="V585" s="327"/>
      <c r="W585" s="327"/>
      <c r="X585" s="327"/>
      <c r="Y585" s="327"/>
      <c r="Z585" s="327"/>
      <c r="AA585" s="327"/>
      <c r="AB585" s="327"/>
      <c r="AC585" s="327"/>
      <c r="AD585" s="327"/>
      <c r="AE585" s="327"/>
      <c r="AF585" s="327"/>
      <c r="AG585" s="327"/>
      <c r="AH585" s="327"/>
      <c r="AI585" s="327"/>
      <c r="AJ585" s="327"/>
      <c r="AK585" s="327"/>
      <c r="AL585" s="327"/>
      <c r="AM585" s="327"/>
      <c r="AN585" s="327"/>
      <c r="AO585" s="327"/>
      <c r="AP585" s="327"/>
      <c r="AQ585" s="327"/>
    </row>
    <row r="586" spans="1:43" x14ac:dyDescent="0.25">
      <c r="A586" s="469"/>
      <c r="B586" s="469"/>
      <c r="C586" s="484"/>
      <c r="D586" s="472"/>
      <c r="E586" s="471"/>
      <c r="F586" s="471"/>
      <c r="G586" s="327"/>
      <c r="H586" s="327"/>
      <c r="I586" s="327"/>
      <c r="J586" s="327"/>
      <c r="K586" s="327"/>
      <c r="L586" s="327"/>
      <c r="M586" s="327"/>
      <c r="N586" s="327"/>
      <c r="O586" s="327"/>
      <c r="P586" s="327"/>
      <c r="Q586" s="327"/>
      <c r="R586" s="327"/>
      <c r="S586" s="327"/>
      <c r="T586" s="327"/>
      <c r="U586" s="327"/>
      <c r="V586" s="327"/>
      <c r="W586" s="327"/>
      <c r="X586" s="327"/>
      <c r="Y586" s="327"/>
      <c r="Z586" s="327"/>
      <c r="AA586" s="327"/>
      <c r="AB586" s="327"/>
      <c r="AC586" s="327"/>
      <c r="AD586" s="327"/>
      <c r="AE586" s="327"/>
      <c r="AF586" s="327"/>
      <c r="AG586" s="327"/>
      <c r="AH586" s="327"/>
      <c r="AI586" s="327"/>
      <c r="AJ586" s="327"/>
      <c r="AK586" s="327"/>
      <c r="AL586" s="327"/>
      <c r="AM586" s="327"/>
      <c r="AN586" s="327"/>
      <c r="AO586" s="327"/>
      <c r="AP586" s="327"/>
      <c r="AQ586" s="327"/>
    </row>
    <row r="587" spans="1:43" x14ac:dyDescent="0.25">
      <c r="A587" s="469"/>
      <c r="B587" s="469"/>
      <c r="C587" s="484"/>
      <c r="D587" s="472"/>
      <c r="E587" s="471"/>
      <c r="F587" s="471"/>
      <c r="G587" s="327"/>
      <c r="H587" s="327"/>
      <c r="I587" s="327"/>
      <c r="J587" s="327"/>
      <c r="K587" s="327"/>
      <c r="L587" s="327"/>
      <c r="M587" s="327"/>
      <c r="N587" s="327"/>
      <c r="O587" s="327"/>
      <c r="P587" s="327"/>
      <c r="Q587" s="327"/>
      <c r="R587" s="327"/>
      <c r="S587" s="327"/>
      <c r="T587" s="327"/>
      <c r="U587" s="327"/>
      <c r="V587" s="327"/>
      <c r="W587" s="327"/>
      <c r="X587" s="327"/>
      <c r="Y587" s="327"/>
      <c r="Z587" s="327"/>
      <c r="AA587" s="327"/>
      <c r="AB587" s="327"/>
      <c r="AC587" s="327"/>
      <c r="AD587" s="327"/>
      <c r="AE587" s="327"/>
      <c r="AF587" s="327"/>
      <c r="AG587" s="327"/>
      <c r="AH587" s="327"/>
      <c r="AI587" s="327"/>
      <c r="AJ587" s="327"/>
      <c r="AK587" s="327"/>
      <c r="AL587" s="327"/>
      <c r="AM587" s="327"/>
      <c r="AN587" s="327"/>
      <c r="AO587" s="327"/>
      <c r="AP587" s="327"/>
      <c r="AQ587" s="327"/>
    </row>
    <row r="588" spans="1:43" x14ac:dyDescent="0.25">
      <c r="A588" s="469"/>
      <c r="B588" s="469"/>
      <c r="C588" s="484"/>
      <c r="D588" s="472"/>
      <c r="E588" s="471"/>
      <c r="F588" s="471"/>
      <c r="G588" s="327"/>
      <c r="H588" s="327"/>
      <c r="I588" s="327"/>
      <c r="J588" s="327"/>
      <c r="K588" s="327"/>
      <c r="L588" s="327"/>
      <c r="M588" s="327"/>
      <c r="N588" s="327"/>
      <c r="O588" s="327"/>
      <c r="P588" s="327"/>
      <c r="Q588" s="327"/>
      <c r="R588" s="327"/>
      <c r="S588" s="327"/>
      <c r="T588" s="327"/>
      <c r="U588" s="327"/>
      <c r="V588" s="327"/>
      <c r="W588" s="327"/>
      <c r="X588" s="327"/>
      <c r="Y588" s="327"/>
      <c r="Z588" s="327"/>
      <c r="AA588" s="327"/>
      <c r="AB588" s="327"/>
      <c r="AC588" s="327"/>
      <c r="AD588" s="327"/>
      <c r="AE588" s="327"/>
      <c r="AF588" s="327"/>
      <c r="AG588" s="327"/>
      <c r="AH588" s="327"/>
      <c r="AI588" s="327"/>
      <c r="AJ588" s="327"/>
      <c r="AK588" s="327"/>
      <c r="AL588" s="327"/>
      <c r="AM588" s="327"/>
      <c r="AN588" s="327"/>
      <c r="AO588" s="327"/>
      <c r="AP588" s="327"/>
      <c r="AQ588" s="327"/>
    </row>
    <row r="589" spans="1:43" x14ac:dyDescent="0.25">
      <c r="A589" s="469"/>
      <c r="B589" s="469"/>
      <c r="C589" s="484"/>
      <c r="D589" s="472"/>
      <c r="E589" s="471"/>
      <c r="F589" s="471"/>
      <c r="G589" s="327"/>
      <c r="H589" s="327"/>
      <c r="I589" s="327"/>
      <c r="J589" s="327"/>
      <c r="K589" s="327"/>
      <c r="L589" s="327"/>
      <c r="M589" s="327"/>
      <c r="N589" s="327"/>
      <c r="O589" s="327"/>
      <c r="P589" s="327"/>
      <c r="Q589" s="327"/>
      <c r="R589" s="327"/>
      <c r="S589" s="327"/>
      <c r="T589" s="327"/>
      <c r="U589" s="327"/>
      <c r="V589" s="327"/>
      <c r="W589" s="327"/>
      <c r="X589" s="327"/>
      <c r="Y589" s="327"/>
      <c r="Z589" s="327"/>
      <c r="AA589" s="327"/>
      <c r="AB589" s="327"/>
      <c r="AC589" s="327"/>
      <c r="AD589" s="327"/>
      <c r="AE589" s="327"/>
      <c r="AF589" s="327"/>
      <c r="AG589" s="327"/>
      <c r="AH589" s="327"/>
      <c r="AI589" s="327"/>
      <c r="AJ589" s="327"/>
      <c r="AK589" s="327"/>
      <c r="AL589" s="327"/>
      <c r="AM589" s="327"/>
      <c r="AN589" s="327"/>
      <c r="AO589" s="327"/>
      <c r="AP589" s="327"/>
      <c r="AQ589" s="327"/>
    </row>
    <row r="590" spans="1:43" x14ac:dyDescent="0.25">
      <c r="A590" s="469"/>
      <c r="B590" s="469"/>
      <c r="C590" s="484"/>
      <c r="D590" s="472"/>
      <c r="E590" s="471"/>
      <c r="F590" s="471"/>
      <c r="G590" s="327"/>
      <c r="H590" s="327"/>
      <c r="I590" s="327"/>
      <c r="J590" s="327"/>
      <c r="K590" s="327"/>
      <c r="L590" s="327"/>
      <c r="M590" s="327"/>
      <c r="N590" s="327"/>
      <c r="O590" s="327"/>
      <c r="P590" s="327"/>
      <c r="Q590" s="327"/>
      <c r="R590" s="327"/>
      <c r="S590" s="327"/>
      <c r="T590" s="327"/>
      <c r="U590" s="327"/>
      <c r="V590" s="327"/>
      <c r="W590" s="327"/>
      <c r="X590" s="327"/>
      <c r="Y590" s="327"/>
      <c r="Z590" s="327"/>
      <c r="AA590" s="327"/>
      <c r="AB590" s="327"/>
      <c r="AC590" s="327"/>
      <c r="AD590" s="327"/>
      <c r="AE590" s="327"/>
      <c r="AF590" s="327"/>
      <c r="AG590" s="327"/>
      <c r="AH590" s="327"/>
      <c r="AI590" s="327"/>
      <c r="AJ590" s="327"/>
      <c r="AK590" s="327"/>
      <c r="AL590" s="327"/>
      <c r="AM590" s="327"/>
      <c r="AN590" s="327"/>
      <c r="AO590" s="327"/>
      <c r="AP590" s="327"/>
      <c r="AQ590" s="327"/>
    </row>
    <row r="591" spans="1:43" x14ac:dyDescent="0.25">
      <c r="A591" s="469"/>
      <c r="B591" s="469"/>
      <c r="C591" s="484"/>
      <c r="D591" s="472"/>
      <c r="E591" s="471"/>
      <c r="F591" s="471"/>
      <c r="G591" s="327"/>
      <c r="H591" s="327"/>
      <c r="I591" s="327"/>
      <c r="J591" s="327"/>
      <c r="K591" s="327"/>
      <c r="L591" s="327"/>
      <c r="M591" s="327"/>
      <c r="N591" s="327"/>
      <c r="O591" s="327"/>
      <c r="P591" s="327"/>
      <c r="Q591" s="327"/>
      <c r="R591" s="327"/>
      <c r="S591" s="327"/>
      <c r="T591" s="327"/>
      <c r="U591" s="327"/>
      <c r="V591" s="327"/>
      <c r="W591" s="327"/>
      <c r="X591" s="327"/>
      <c r="Y591" s="327"/>
      <c r="Z591" s="327"/>
      <c r="AA591" s="327"/>
      <c r="AB591" s="327"/>
      <c r="AC591" s="327"/>
      <c r="AD591" s="327"/>
      <c r="AE591" s="327"/>
      <c r="AF591" s="327"/>
      <c r="AG591" s="327"/>
      <c r="AH591" s="327"/>
      <c r="AI591" s="327"/>
      <c r="AJ591" s="327"/>
      <c r="AK591" s="327"/>
      <c r="AL591" s="327"/>
      <c r="AM591" s="327"/>
      <c r="AN591" s="327"/>
      <c r="AO591" s="327"/>
      <c r="AP591" s="327"/>
      <c r="AQ591" s="327"/>
    </row>
    <row r="592" spans="1:43" x14ac:dyDescent="0.25">
      <c r="A592" s="469"/>
      <c r="B592" s="469"/>
      <c r="C592" s="484"/>
      <c r="D592" s="472"/>
      <c r="E592" s="471"/>
      <c r="F592" s="471"/>
      <c r="G592" s="327"/>
      <c r="H592" s="327"/>
      <c r="I592" s="327"/>
      <c r="J592" s="327"/>
      <c r="K592" s="327"/>
      <c r="L592" s="327"/>
      <c r="M592" s="327"/>
      <c r="N592" s="327"/>
      <c r="O592" s="327"/>
      <c r="P592" s="327"/>
      <c r="Q592" s="327"/>
      <c r="R592" s="327"/>
      <c r="S592" s="327"/>
      <c r="W592" s="327"/>
      <c r="X592" s="327"/>
      <c r="Y592" s="327"/>
      <c r="Z592" s="327"/>
      <c r="AA592" s="327"/>
      <c r="AB592" s="327"/>
      <c r="AC592" s="327"/>
      <c r="AD592" s="327"/>
      <c r="AE592" s="327"/>
      <c r="AF592" s="327"/>
      <c r="AG592" s="327"/>
      <c r="AH592" s="327"/>
      <c r="AI592" s="327"/>
      <c r="AJ592" s="327"/>
      <c r="AK592" s="327"/>
      <c r="AL592" s="327"/>
      <c r="AM592" s="327"/>
      <c r="AN592" s="327"/>
      <c r="AO592" s="327"/>
      <c r="AP592" s="327"/>
      <c r="AQ592" s="327"/>
    </row>
    <row r="593" spans="1:43" x14ac:dyDescent="0.25">
      <c r="A593" s="469"/>
      <c r="B593" s="469"/>
      <c r="C593" s="484"/>
      <c r="D593" s="472"/>
      <c r="E593" s="471"/>
      <c r="F593" s="471"/>
      <c r="G593" s="327"/>
      <c r="H593" s="327"/>
      <c r="I593" s="327"/>
      <c r="J593" s="327"/>
      <c r="K593" s="327"/>
      <c r="L593" s="327"/>
      <c r="M593" s="327"/>
      <c r="N593" s="327"/>
      <c r="O593" s="327"/>
      <c r="P593" s="327"/>
      <c r="Q593" s="327"/>
      <c r="R593" s="327"/>
      <c r="S593" s="327"/>
      <c r="W593" s="327"/>
      <c r="X593" s="327"/>
      <c r="Y593" s="327"/>
      <c r="Z593" s="327"/>
      <c r="AA593" s="327"/>
      <c r="AB593" s="327"/>
      <c r="AC593" s="327"/>
      <c r="AD593" s="327"/>
      <c r="AE593" s="327"/>
      <c r="AF593" s="327"/>
      <c r="AG593" s="327"/>
      <c r="AH593" s="327"/>
      <c r="AI593" s="327"/>
      <c r="AJ593" s="327"/>
      <c r="AK593" s="327"/>
      <c r="AL593" s="327"/>
      <c r="AM593" s="327"/>
      <c r="AN593" s="327"/>
      <c r="AO593" s="327"/>
      <c r="AP593" s="327"/>
      <c r="AQ593" s="327"/>
    </row>
    <row r="594" spans="1:43" x14ac:dyDescent="0.25">
      <c r="A594" s="469"/>
      <c r="B594" s="469"/>
      <c r="C594" s="484"/>
      <c r="D594" s="472"/>
      <c r="E594" s="471"/>
      <c r="F594" s="471"/>
      <c r="G594" s="327"/>
      <c r="H594" s="327"/>
      <c r="I594" s="327"/>
      <c r="J594" s="327"/>
      <c r="K594" s="327"/>
      <c r="L594" s="327"/>
      <c r="M594" s="327"/>
      <c r="N594" s="327"/>
      <c r="O594" s="327"/>
      <c r="P594" s="327"/>
      <c r="Q594" s="327"/>
      <c r="R594" s="327"/>
      <c r="S594" s="327"/>
      <c r="W594" s="327"/>
      <c r="X594" s="327"/>
      <c r="Y594" s="327"/>
      <c r="Z594" s="327"/>
      <c r="AA594" s="327"/>
      <c r="AB594" s="327"/>
      <c r="AC594" s="327"/>
      <c r="AD594" s="327"/>
      <c r="AE594" s="327"/>
      <c r="AF594" s="327"/>
      <c r="AG594" s="327"/>
      <c r="AH594" s="327"/>
      <c r="AI594" s="327"/>
      <c r="AJ594" s="327"/>
      <c r="AK594" s="327"/>
      <c r="AL594" s="327"/>
      <c r="AM594" s="327"/>
      <c r="AN594" s="327"/>
      <c r="AO594" s="327"/>
      <c r="AP594" s="327"/>
      <c r="AQ594" s="327"/>
    </row>
    <row r="595" spans="1:43" x14ac:dyDescent="0.25">
      <c r="A595" s="469"/>
      <c r="B595" s="469"/>
      <c r="C595" s="484"/>
      <c r="D595" s="472"/>
      <c r="E595" s="471"/>
      <c r="F595" s="471"/>
      <c r="G595" s="327"/>
      <c r="H595" s="327"/>
      <c r="I595" s="327"/>
      <c r="J595" s="327"/>
      <c r="K595" s="327"/>
      <c r="L595" s="327"/>
      <c r="M595" s="327"/>
      <c r="N595" s="327"/>
      <c r="O595" s="327"/>
      <c r="P595" s="327"/>
      <c r="Q595" s="327"/>
      <c r="R595" s="327"/>
      <c r="S595" s="327"/>
      <c r="W595" s="327"/>
      <c r="X595" s="327"/>
      <c r="Y595" s="327"/>
      <c r="Z595" s="327"/>
      <c r="AA595" s="327"/>
      <c r="AB595" s="327"/>
      <c r="AC595" s="327"/>
      <c r="AD595" s="327"/>
      <c r="AE595" s="327"/>
      <c r="AF595" s="327"/>
      <c r="AG595" s="327"/>
      <c r="AH595" s="327"/>
      <c r="AI595" s="327"/>
      <c r="AJ595" s="327"/>
      <c r="AK595" s="327"/>
      <c r="AL595" s="327"/>
      <c r="AM595" s="327"/>
      <c r="AN595" s="327"/>
      <c r="AO595" s="327"/>
      <c r="AP595" s="327"/>
      <c r="AQ595" s="327"/>
    </row>
    <row r="596" spans="1:43" x14ac:dyDescent="0.25">
      <c r="A596" s="469"/>
      <c r="B596" s="469"/>
      <c r="C596" s="484"/>
      <c r="D596" s="472"/>
      <c r="E596" s="471"/>
      <c r="F596" s="471"/>
      <c r="G596" s="327"/>
      <c r="H596" s="327"/>
      <c r="I596" s="327"/>
      <c r="J596" s="327"/>
      <c r="K596" s="327"/>
      <c r="L596" s="327"/>
      <c r="M596" s="327"/>
      <c r="N596" s="327"/>
      <c r="O596" s="327"/>
      <c r="P596" s="327"/>
      <c r="Q596" s="327"/>
      <c r="R596" s="327"/>
      <c r="S596" s="327"/>
      <c r="W596" s="327"/>
      <c r="X596" s="327"/>
      <c r="Y596" s="327"/>
      <c r="Z596" s="327"/>
      <c r="AA596" s="327"/>
      <c r="AB596" s="327"/>
      <c r="AC596" s="327"/>
      <c r="AD596" s="327"/>
      <c r="AE596" s="327"/>
      <c r="AF596" s="327"/>
      <c r="AG596" s="327"/>
      <c r="AH596" s="327"/>
      <c r="AI596" s="327"/>
      <c r="AJ596" s="327"/>
      <c r="AK596" s="327"/>
      <c r="AL596" s="327"/>
      <c r="AM596" s="327"/>
      <c r="AN596" s="327"/>
      <c r="AO596" s="327"/>
      <c r="AP596" s="327"/>
      <c r="AQ596" s="327"/>
    </row>
    <row r="597" spans="1:43" x14ac:dyDescent="0.25">
      <c r="A597" s="469"/>
      <c r="B597" s="469"/>
      <c r="C597" s="484"/>
      <c r="D597" s="472"/>
      <c r="E597" s="471"/>
      <c r="F597" s="471"/>
      <c r="G597" s="327"/>
      <c r="H597" s="327"/>
      <c r="I597" s="327"/>
      <c r="J597" s="327"/>
      <c r="K597" s="327"/>
      <c r="L597" s="327"/>
      <c r="M597" s="327"/>
      <c r="N597" s="327"/>
      <c r="O597" s="327"/>
      <c r="P597" s="327"/>
      <c r="Q597" s="327"/>
      <c r="R597" s="327"/>
      <c r="S597" s="327"/>
      <c r="W597" s="327"/>
      <c r="X597" s="327"/>
      <c r="Y597" s="327"/>
      <c r="Z597" s="327"/>
      <c r="AA597" s="327"/>
      <c r="AB597" s="327"/>
      <c r="AC597" s="327"/>
      <c r="AD597" s="327"/>
      <c r="AE597" s="327"/>
      <c r="AF597" s="327"/>
      <c r="AG597" s="327"/>
      <c r="AH597" s="327"/>
      <c r="AI597" s="327"/>
      <c r="AJ597" s="327"/>
      <c r="AK597" s="327"/>
      <c r="AL597" s="327"/>
      <c r="AM597" s="327"/>
      <c r="AN597" s="327"/>
      <c r="AO597" s="327"/>
      <c r="AP597" s="327"/>
      <c r="AQ597" s="327"/>
    </row>
    <row r="598" spans="1:43" x14ac:dyDescent="0.25">
      <c r="A598" s="469"/>
      <c r="B598" s="469"/>
      <c r="C598" s="484"/>
      <c r="D598" s="472"/>
      <c r="E598" s="471"/>
      <c r="F598" s="471"/>
      <c r="G598" s="327"/>
      <c r="H598" s="327"/>
      <c r="I598" s="327"/>
      <c r="J598" s="327"/>
      <c r="K598" s="327"/>
      <c r="L598" s="327"/>
      <c r="M598" s="327"/>
      <c r="N598" s="327"/>
      <c r="O598" s="327"/>
      <c r="P598" s="327"/>
      <c r="Q598" s="327"/>
      <c r="R598" s="327"/>
      <c r="S598" s="327"/>
      <c r="W598" s="327"/>
      <c r="X598" s="327"/>
      <c r="Y598" s="327"/>
      <c r="Z598" s="327"/>
      <c r="AA598" s="327"/>
      <c r="AB598" s="327"/>
      <c r="AC598" s="327"/>
      <c r="AD598" s="327"/>
      <c r="AE598" s="327"/>
      <c r="AF598" s="327"/>
      <c r="AG598" s="327"/>
      <c r="AH598" s="327"/>
      <c r="AI598" s="327"/>
      <c r="AJ598" s="327"/>
      <c r="AK598" s="327"/>
      <c r="AL598" s="327"/>
      <c r="AM598" s="327"/>
      <c r="AN598" s="327"/>
      <c r="AO598" s="327"/>
      <c r="AP598" s="327"/>
      <c r="AQ598" s="327"/>
    </row>
    <row r="599" spans="1:43" x14ac:dyDescent="0.25">
      <c r="A599" s="469"/>
      <c r="B599" s="469"/>
      <c r="C599" s="484"/>
      <c r="D599" s="472"/>
      <c r="E599" s="471"/>
      <c r="F599" s="471"/>
      <c r="G599" s="327"/>
      <c r="H599" s="327"/>
      <c r="I599" s="327"/>
      <c r="J599" s="327"/>
      <c r="K599" s="327"/>
      <c r="L599" s="327"/>
      <c r="M599" s="327"/>
      <c r="N599" s="327"/>
      <c r="O599" s="327"/>
      <c r="P599" s="327"/>
      <c r="Q599" s="327"/>
      <c r="R599" s="327"/>
      <c r="S599" s="327"/>
      <c r="W599" s="327"/>
      <c r="X599" s="327"/>
      <c r="Y599" s="327"/>
      <c r="Z599" s="327"/>
      <c r="AA599" s="327"/>
      <c r="AB599" s="327"/>
      <c r="AC599" s="327"/>
      <c r="AD599" s="327"/>
      <c r="AE599" s="327"/>
      <c r="AF599" s="327"/>
      <c r="AG599" s="327"/>
      <c r="AH599" s="327"/>
      <c r="AI599" s="327"/>
      <c r="AJ599" s="327"/>
      <c r="AK599" s="327"/>
      <c r="AL599" s="327"/>
      <c r="AM599" s="327"/>
      <c r="AN599" s="327"/>
      <c r="AO599" s="327"/>
      <c r="AP599" s="327"/>
      <c r="AQ599" s="327"/>
    </row>
    <row r="600" spans="1:43" x14ac:dyDescent="0.25">
      <c r="A600" s="469"/>
      <c r="B600" s="469"/>
      <c r="C600" s="484"/>
      <c r="D600" s="472"/>
      <c r="E600" s="471"/>
      <c r="F600" s="471"/>
      <c r="G600" s="327"/>
      <c r="H600" s="327"/>
      <c r="I600" s="327"/>
      <c r="J600" s="327"/>
      <c r="K600" s="327"/>
      <c r="L600" s="327"/>
      <c r="M600" s="327"/>
      <c r="N600" s="327"/>
      <c r="O600" s="327"/>
      <c r="P600" s="327"/>
      <c r="Q600" s="327"/>
      <c r="R600" s="327"/>
      <c r="S600" s="327"/>
      <c r="W600" s="327"/>
      <c r="X600" s="327"/>
      <c r="Y600" s="327"/>
      <c r="Z600" s="327"/>
      <c r="AA600" s="327"/>
      <c r="AB600" s="327"/>
      <c r="AC600" s="327"/>
      <c r="AD600" s="327"/>
      <c r="AE600" s="327"/>
      <c r="AF600" s="327"/>
      <c r="AG600" s="327"/>
      <c r="AH600" s="327"/>
      <c r="AI600" s="327"/>
      <c r="AJ600" s="327"/>
      <c r="AK600" s="327"/>
      <c r="AL600" s="327"/>
      <c r="AM600" s="327"/>
      <c r="AN600" s="327"/>
      <c r="AO600" s="327"/>
      <c r="AP600" s="327"/>
      <c r="AQ600" s="327"/>
    </row>
    <row r="601" spans="1:43" x14ac:dyDescent="0.25">
      <c r="A601" s="469"/>
      <c r="B601" s="469"/>
      <c r="C601" s="484"/>
      <c r="D601" s="472"/>
      <c r="E601" s="471"/>
      <c r="F601" s="471"/>
      <c r="G601" s="327"/>
      <c r="H601" s="327"/>
      <c r="I601" s="327"/>
      <c r="J601" s="327"/>
      <c r="K601" s="327"/>
      <c r="L601" s="327"/>
      <c r="M601" s="327"/>
      <c r="N601" s="327"/>
      <c r="O601" s="327"/>
      <c r="P601" s="327"/>
      <c r="Q601" s="327"/>
      <c r="R601" s="327"/>
      <c r="S601" s="327"/>
      <c r="W601" s="327"/>
      <c r="X601" s="327"/>
      <c r="Y601" s="327"/>
      <c r="Z601" s="327"/>
      <c r="AA601" s="327"/>
      <c r="AB601" s="327"/>
      <c r="AC601" s="327"/>
      <c r="AD601" s="327"/>
      <c r="AE601" s="327"/>
      <c r="AF601" s="327"/>
      <c r="AG601" s="327"/>
      <c r="AH601" s="327"/>
      <c r="AI601" s="327"/>
      <c r="AJ601" s="327"/>
      <c r="AK601" s="327"/>
      <c r="AL601" s="327"/>
      <c r="AM601" s="327"/>
      <c r="AN601" s="327"/>
      <c r="AO601" s="327"/>
      <c r="AP601" s="327"/>
      <c r="AQ601" s="327"/>
    </row>
    <row r="602" spans="1:43" x14ac:dyDescent="0.25">
      <c r="A602" s="469"/>
      <c r="B602" s="469"/>
      <c r="C602" s="484"/>
      <c r="D602" s="472"/>
      <c r="E602" s="471"/>
      <c r="F602" s="471"/>
      <c r="G602" s="327"/>
      <c r="H602" s="327"/>
      <c r="I602" s="327"/>
      <c r="J602" s="327"/>
      <c r="K602" s="327"/>
      <c r="L602" s="327"/>
      <c r="M602" s="327"/>
      <c r="N602" s="327"/>
      <c r="O602" s="327"/>
      <c r="P602" s="327"/>
      <c r="Q602" s="327"/>
      <c r="R602" s="327"/>
      <c r="S602" s="327"/>
      <c r="W602" s="327"/>
      <c r="X602" s="327"/>
      <c r="Y602" s="327"/>
      <c r="Z602" s="327"/>
      <c r="AA602" s="327"/>
      <c r="AB602" s="327"/>
      <c r="AC602" s="327"/>
      <c r="AD602" s="327"/>
      <c r="AE602" s="327"/>
      <c r="AF602" s="327"/>
      <c r="AG602" s="327"/>
      <c r="AH602" s="327"/>
      <c r="AI602" s="327"/>
      <c r="AJ602" s="327"/>
      <c r="AK602" s="327"/>
      <c r="AL602" s="327"/>
      <c r="AM602" s="327"/>
      <c r="AN602" s="327"/>
      <c r="AO602" s="327"/>
      <c r="AP602" s="327"/>
      <c r="AQ602" s="327"/>
    </row>
    <row r="603" spans="1:43" x14ac:dyDescent="0.25">
      <c r="A603" s="469"/>
      <c r="B603" s="469"/>
      <c r="C603" s="484"/>
      <c r="D603" s="472"/>
      <c r="E603" s="471"/>
      <c r="F603" s="471"/>
      <c r="G603" s="327"/>
      <c r="H603" s="327"/>
      <c r="I603" s="327"/>
      <c r="J603" s="327"/>
      <c r="K603" s="327"/>
      <c r="L603" s="327"/>
      <c r="M603" s="327"/>
      <c r="N603" s="327"/>
      <c r="O603" s="327"/>
      <c r="P603" s="327"/>
      <c r="Q603" s="327"/>
      <c r="R603" s="327"/>
      <c r="S603" s="327"/>
      <c r="W603" s="327"/>
      <c r="X603" s="327"/>
      <c r="Y603" s="327"/>
      <c r="Z603" s="327"/>
      <c r="AA603" s="327"/>
      <c r="AB603" s="327"/>
      <c r="AC603" s="327"/>
      <c r="AD603" s="327"/>
      <c r="AE603" s="327"/>
      <c r="AF603" s="327"/>
      <c r="AG603" s="327"/>
      <c r="AH603" s="327"/>
      <c r="AI603" s="327"/>
      <c r="AJ603" s="327"/>
      <c r="AK603" s="327"/>
      <c r="AL603" s="327"/>
      <c r="AM603" s="327"/>
      <c r="AN603" s="327"/>
      <c r="AO603" s="327"/>
      <c r="AP603" s="327"/>
      <c r="AQ603" s="327"/>
    </row>
    <row r="604" spans="1:43" x14ac:dyDescent="0.25">
      <c r="A604" s="469"/>
      <c r="B604" s="469"/>
      <c r="C604" s="484"/>
      <c r="D604" s="472"/>
      <c r="E604" s="471"/>
      <c r="F604" s="471"/>
      <c r="G604" s="327"/>
      <c r="H604" s="327"/>
      <c r="I604" s="327"/>
      <c r="J604" s="327"/>
      <c r="K604" s="327"/>
      <c r="L604" s="327"/>
      <c r="M604" s="327"/>
      <c r="N604" s="327"/>
      <c r="O604" s="327"/>
      <c r="P604" s="327"/>
      <c r="Q604" s="327"/>
      <c r="R604" s="327"/>
      <c r="S604" s="327"/>
      <c r="W604" s="327"/>
      <c r="X604" s="327"/>
      <c r="Y604" s="327"/>
      <c r="Z604" s="327"/>
      <c r="AA604" s="327"/>
      <c r="AB604" s="327"/>
      <c r="AC604" s="327"/>
      <c r="AD604" s="327"/>
      <c r="AE604" s="327"/>
      <c r="AF604" s="327"/>
      <c r="AG604" s="327"/>
      <c r="AH604" s="327"/>
      <c r="AI604" s="327"/>
      <c r="AJ604" s="327"/>
      <c r="AK604" s="327"/>
      <c r="AL604" s="327"/>
      <c r="AM604" s="327"/>
      <c r="AN604" s="327"/>
      <c r="AO604" s="327"/>
      <c r="AP604" s="327"/>
      <c r="AQ604" s="327"/>
    </row>
    <row r="605" spans="1:43" x14ac:dyDescent="0.25">
      <c r="A605" s="469"/>
      <c r="B605" s="469"/>
      <c r="C605" s="484"/>
      <c r="D605" s="472"/>
      <c r="E605" s="471"/>
      <c r="F605" s="471"/>
      <c r="G605" s="327"/>
      <c r="H605" s="327"/>
      <c r="I605" s="327"/>
      <c r="J605" s="327"/>
      <c r="K605" s="327"/>
      <c r="L605" s="327"/>
      <c r="M605" s="327"/>
      <c r="N605" s="327"/>
      <c r="O605" s="327"/>
      <c r="P605" s="327"/>
      <c r="Q605" s="327"/>
      <c r="R605" s="327"/>
      <c r="S605" s="327"/>
      <c r="W605" s="327"/>
      <c r="X605" s="327"/>
      <c r="Y605" s="327"/>
      <c r="Z605" s="327"/>
      <c r="AA605" s="327"/>
      <c r="AB605" s="327"/>
      <c r="AC605" s="327"/>
      <c r="AD605" s="327"/>
      <c r="AE605" s="327"/>
      <c r="AF605" s="327"/>
      <c r="AG605" s="327"/>
      <c r="AH605" s="327"/>
      <c r="AI605" s="327"/>
      <c r="AJ605" s="327"/>
      <c r="AK605" s="327"/>
      <c r="AL605" s="327"/>
      <c r="AM605" s="327"/>
      <c r="AN605" s="327"/>
      <c r="AO605" s="327"/>
      <c r="AP605" s="327"/>
      <c r="AQ605" s="327"/>
    </row>
    <row r="606" spans="1:43" x14ac:dyDescent="0.25">
      <c r="A606" s="469"/>
      <c r="B606" s="469"/>
      <c r="C606" s="484"/>
      <c r="D606" s="472"/>
      <c r="E606" s="471"/>
      <c r="F606" s="471"/>
      <c r="G606" s="327"/>
      <c r="H606" s="327"/>
      <c r="I606" s="327"/>
      <c r="J606" s="327"/>
      <c r="K606" s="327"/>
      <c r="L606" s="327"/>
      <c r="M606" s="327"/>
      <c r="N606" s="327"/>
      <c r="O606" s="327"/>
      <c r="P606" s="327"/>
      <c r="Q606" s="327"/>
      <c r="R606" s="327"/>
      <c r="S606" s="327"/>
      <c r="W606" s="327"/>
      <c r="X606" s="327"/>
      <c r="Y606" s="327"/>
      <c r="Z606" s="327"/>
      <c r="AA606" s="327"/>
      <c r="AB606" s="327"/>
      <c r="AC606" s="327"/>
      <c r="AD606" s="327"/>
      <c r="AE606" s="327"/>
      <c r="AF606" s="327"/>
      <c r="AG606" s="327"/>
      <c r="AH606" s="327"/>
      <c r="AI606" s="327"/>
      <c r="AJ606" s="327"/>
      <c r="AK606" s="327"/>
      <c r="AL606" s="327"/>
      <c r="AM606" s="327"/>
      <c r="AN606" s="327"/>
      <c r="AO606" s="327"/>
      <c r="AP606" s="327"/>
      <c r="AQ606" s="327"/>
    </row>
    <row r="607" spans="1:43" x14ac:dyDescent="0.25">
      <c r="A607" s="469"/>
      <c r="B607" s="469"/>
      <c r="C607" s="484"/>
      <c r="D607" s="472"/>
      <c r="E607" s="471"/>
      <c r="F607" s="471"/>
      <c r="G607" s="327"/>
      <c r="H607" s="327"/>
      <c r="I607" s="327"/>
      <c r="J607" s="327"/>
      <c r="K607" s="327"/>
      <c r="L607" s="327"/>
      <c r="M607" s="327"/>
      <c r="N607" s="327"/>
      <c r="O607" s="327"/>
      <c r="P607" s="327"/>
      <c r="Q607" s="327"/>
      <c r="R607" s="327"/>
      <c r="S607" s="327"/>
      <c r="W607" s="327"/>
      <c r="X607" s="327"/>
      <c r="Y607" s="327"/>
      <c r="Z607" s="327"/>
      <c r="AA607" s="327"/>
      <c r="AB607" s="327"/>
      <c r="AC607" s="327"/>
      <c r="AD607" s="327"/>
      <c r="AE607" s="327"/>
      <c r="AF607" s="327"/>
      <c r="AG607" s="327"/>
      <c r="AH607" s="327"/>
      <c r="AI607" s="327"/>
      <c r="AJ607" s="327"/>
      <c r="AK607" s="327"/>
      <c r="AL607" s="327"/>
      <c r="AM607" s="327"/>
      <c r="AN607" s="327"/>
      <c r="AO607" s="327"/>
      <c r="AP607" s="327"/>
      <c r="AQ607" s="327"/>
    </row>
    <row r="608" spans="1:43" x14ac:dyDescent="0.25">
      <c r="A608" s="469"/>
      <c r="B608" s="469"/>
      <c r="C608" s="484"/>
      <c r="D608" s="472"/>
      <c r="E608" s="471"/>
      <c r="F608" s="471"/>
      <c r="G608" s="327"/>
      <c r="H608" s="327"/>
      <c r="I608" s="327"/>
      <c r="J608" s="327"/>
      <c r="K608" s="327"/>
      <c r="L608" s="327"/>
      <c r="M608" s="327"/>
      <c r="N608" s="327"/>
      <c r="O608" s="327"/>
      <c r="P608" s="327"/>
      <c r="Q608" s="327"/>
      <c r="R608" s="327"/>
      <c r="S608" s="327"/>
      <c r="W608" s="327"/>
      <c r="X608" s="327"/>
      <c r="Y608" s="327"/>
      <c r="Z608" s="327"/>
      <c r="AA608" s="327"/>
      <c r="AB608" s="327"/>
      <c r="AC608" s="327"/>
      <c r="AD608" s="327"/>
      <c r="AE608" s="327"/>
      <c r="AF608" s="327"/>
      <c r="AG608" s="327"/>
      <c r="AH608" s="327"/>
      <c r="AI608" s="327"/>
      <c r="AJ608" s="327"/>
      <c r="AK608" s="327"/>
      <c r="AL608" s="327"/>
      <c r="AM608" s="327"/>
      <c r="AN608" s="327"/>
      <c r="AO608" s="327"/>
      <c r="AP608" s="327"/>
      <c r="AQ608" s="327"/>
    </row>
    <row r="609" spans="1:43" x14ac:dyDescent="0.25">
      <c r="A609" s="469"/>
      <c r="B609" s="469"/>
      <c r="C609" s="484"/>
      <c r="D609" s="472"/>
      <c r="E609" s="471"/>
      <c r="F609" s="471"/>
      <c r="G609" s="327"/>
      <c r="H609" s="327"/>
      <c r="I609" s="327"/>
      <c r="J609" s="327"/>
      <c r="K609" s="327"/>
      <c r="L609" s="327"/>
      <c r="M609" s="327"/>
      <c r="N609" s="327"/>
      <c r="O609" s="327"/>
      <c r="P609" s="327"/>
      <c r="Q609" s="327"/>
      <c r="R609" s="327"/>
      <c r="S609" s="327"/>
      <c r="W609" s="327"/>
      <c r="X609" s="327"/>
      <c r="Y609" s="327"/>
      <c r="Z609" s="327"/>
      <c r="AA609" s="327"/>
      <c r="AB609" s="327"/>
      <c r="AC609" s="327"/>
      <c r="AD609" s="327"/>
      <c r="AE609" s="327"/>
      <c r="AF609" s="327"/>
      <c r="AG609" s="327"/>
      <c r="AH609" s="327"/>
      <c r="AI609" s="327"/>
      <c r="AJ609" s="327"/>
      <c r="AK609" s="327"/>
      <c r="AL609" s="327"/>
      <c r="AM609" s="327"/>
      <c r="AN609" s="327"/>
      <c r="AO609" s="327"/>
      <c r="AP609" s="327"/>
      <c r="AQ609" s="327"/>
    </row>
    <row r="610" spans="1:43" x14ac:dyDescent="0.25">
      <c r="A610" s="469"/>
      <c r="B610" s="469"/>
      <c r="C610" s="484"/>
      <c r="D610" s="472"/>
      <c r="E610" s="471"/>
      <c r="F610" s="471"/>
      <c r="G610" s="327"/>
      <c r="H610" s="327"/>
      <c r="I610" s="327"/>
      <c r="J610" s="327"/>
      <c r="K610" s="327"/>
      <c r="L610" s="327"/>
      <c r="M610" s="327"/>
      <c r="N610" s="327"/>
      <c r="O610" s="327"/>
      <c r="P610" s="327"/>
      <c r="Q610" s="327"/>
      <c r="R610" s="327"/>
      <c r="S610" s="327"/>
      <c r="W610" s="327"/>
      <c r="X610" s="327"/>
      <c r="Y610" s="327"/>
      <c r="Z610" s="327"/>
      <c r="AA610" s="327"/>
      <c r="AB610" s="327"/>
      <c r="AC610" s="327"/>
      <c r="AD610" s="327"/>
      <c r="AE610" s="327"/>
      <c r="AF610" s="327"/>
      <c r="AG610" s="327"/>
      <c r="AH610" s="327"/>
      <c r="AI610" s="327"/>
      <c r="AJ610" s="327"/>
      <c r="AK610" s="327"/>
      <c r="AL610" s="327"/>
      <c r="AM610" s="327"/>
      <c r="AN610" s="327"/>
      <c r="AO610" s="327"/>
      <c r="AP610" s="327"/>
      <c r="AQ610" s="327"/>
    </row>
    <row r="611" spans="1:43" x14ac:dyDescent="0.25">
      <c r="A611" s="469"/>
      <c r="B611" s="469"/>
      <c r="C611" s="484"/>
      <c r="D611" s="472"/>
      <c r="E611" s="471"/>
      <c r="F611" s="471"/>
      <c r="G611" s="327"/>
      <c r="H611" s="327"/>
      <c r="I611" s="327"/>
      <c r="J611" s="327"/>
      <c r="K611" s="327"/>
      <c r="L611" s="327"/>
      <c r="M611" s="327"/>
      <c r="N611" s="327"/>
      <c r="O611" s="327"/>
      <c r="P611" s="327"/>
      <c r="Q611" s="327"/>
      <c r="R611" s="327"/>
      <c r="S611" s="327"/>
      <c r="W611" s="327"/>
      <c r="X611" s="327"/>
      <c r="Y611" s="327"/>
      <c r="Z611" s="327"/>
      <c r="AA611" s="327"/>
      <c r="AB611" s="327"/>
      <c r="AC611" s="327"/>
      <c r="AD611" s="327"/>
      <c r="AE611" s="327"/>
      <c r="AF611" s="327"/>
      <c r="AG611" s="327"/>
      <c r="AH611" s="327"/>
      <c r="AI611" s="327"/>
      <c r="AJ611" s="327"/>
      <c r="AK611" s="327"/>
      <c r="AL611" s="327"/>
      <c r="AM611" s="327"/>
      <c r="AN611" s="327"/>
      <c r="AO611" s="327"/>
      <c r="AP611" s="327"/>
      <c r="AQ611" s="327"/>
    </row>
    <row r="612" spans="1:43" x14ac:dyDescent="0.25">
      <c r="A612" s="469"/>
      <c r="B612" s="469"/>
      <c r="C612" s="484"/>
      <c r="D612" s="472"/>
      <c r="E612" s="471"/>
      <c r="F612" s="471"/>
      <c r="G612" s="327"/>
      <c r="H612" s="327"/>
      <c r="I612" s="327"/>
      <c r="J612" s="327"/>
      <c r="K612" s="327"/>
      <c r="L612" s="327"/>
      <c r="M612" s="327"/>
      <c r="N612" s="327"/>
      <c r="O612" s="327"/>
      <c r="P612" s="327"/>
      <c r="Q612" s="327"/>
      <c r="R612" s="327"/>
      <c r="S612" s="327"/>
      <c r="W612" s="327"/>
      <c r="X612" s="327"/>
      <c r="Y612" s="327"/>
      <c r="Z612" s="327"/>
      <c r="AA612" s="327"/>
      <c r="AB612" s="327"/>
      <c r="AC612" s="327"/>
      <c r="AD612" s="327"/>
      <c r="AE612" s="327"/>
      <c r="AF612" s="327"/>
      <c r="AG612" s="327"/>
      <c r="AH612" s="327"/>
      <c r="AI612" s="327"/>
      <c r="AJ612" s="327"/>
      <c r="AK612" s="327"/>
      <c r="AL612" s="327"/>
      <c r="AM612" s="327"/>
      <c r="AN612" s="327"/>
      <c r="AO612" s="327"/>
      <c r="AP612" s="327"/>
      <c r="AQ612" s="327"/>
    </row>
    <row r="613" spans="1:43" x14ac:dyDescent="0.25">
      <c r="A613" s="469"/>
      <c r="B613" s="469"/>
      <c r="C613" s="484"/>
      <c r="D613" s="472"/>
      <c r="E613" s="471"/>
      <c r="F613" s="471"/>
      <c r="G613" s="327"/>
      <c r="H613" s="327"/>
      <c r="I613" s="327"/>
      <c r="J613" s="327"/>
      <c r="K613" s="327"/>
      <c r="L613" s="327"/>
      <c r="M613" s="327"/>
      <c r="N613" s="327"/>
      <c r="O613" s="327"/>
      <c r="P613" s="327"/>
      <c r="Q613" s="327"/>
      <c r="R613" s="327"/>
      <c r="S613" s="327"/>
      <c r="W613" s="327"/>
      <c r="X613" s="327"/>
      <c r="Y613" s="327"/>
      <c r="Z613" s="327"/>
      <c r="AA613" s="327"/>
      <c r="AB613" s="327"/>
      <c r="AC613" s="327"/>
      <c r="AD613" s="327"/>
      <c r="AE613" s="327"/>
      <c r="AF613" s="327"/>
      <c r="AG613" s="327"/>
      <c r="AH613" s="327"/>
      <c r="AI613" s="327"/>
      <c r="AJ613" s="327"/>
      <c r="AK613" s="327"/>
      <c r="AL613" s="327"/>
      <c r="AM613" s="327"/>
      <c r="AN613" s="327"/>
      <c r="AO613" s="327"/>
      <c r="AP613" s="327"/>
      <c r="AQ613" s="327"/>
    </row>
    <row r="614" spans="1:43" x14ac:dyDescent="0.25">
      <c r="A614" s="469"/>
      <c r="B614" s="469"/>
      <c r="C614" s="484"/>
      <c r="D614" s="472"/>
      <c r="E614" s="471"/>
      <c r="F614" s="471"/>
      <c r="G614" s="327"/>
      <c r="H614" s="327"/>
      <c r="I614" s="327"/>
      <c r="J614" s="327"/>
      <c r="K614" s="327"/>
      <c r="L614" s="327"/>
      <c r="M614" s="327"/>
      <c r="N614" s="327"/>
      <c r="O614" s="327"/>
      <c r="P614" s="327"/>
      <c r="Q614" s="327"/>
      <c r="R614" s="327"/>
      <c r="S614" s="327"/>
      <c r="W614" s="327"/>
      <c r="X614" s="327"/>
      <c r="Y614" s="327"/>
      <c r="Z614" s="327"/>
      <c r="AA614" s="327"/>
      <c r="AB614" s="327"/>
      <c r="AC614" s="327"/>
      <c r="AD614" s="327"/>
      <c r="AE614" s="327"/>
      <c r="AF614" s="327"/>
      <c r="AG614" s="327"/>
      <c r="AH614" s="327"/>
      <c r="AI614" s="327"/>
      <c r="AJ614" s="327"/>
      <c r="AK614" s="327"/>
      <c r="AL614" s="327"/>
      <c r="AM614" s="327"/>
      <c r="AN614" s="327"/>
      <c r="AO614" s="327"/>
      <c r="AP614" s="327"/>
      <c r="AQ614" s="327"/>
    </row>
    <row r="615" spans="1:43" x14ac:dyDescent="0.25">
      <c r="A615" s="469"/>
      <c r="B615" s="469"/>
      <c r="C615" s="484"/>
      <c r="D615" s="472"/>
      <c r="E615" s="471"/>
      <c r="F615" s="471"/>
      <c r="G615" s="327"/>
      <c r="H615" s="327"/>
      <c r="I615" s="327"/>
      <c r="J615" s="327"/>
      <c r="K615" s="327"/>
      <c r="L615" s="327"/>
      <c r="M615" s="327"/>
      <c r="N615" s="327"/>
      <c r="O615" s="327"/>
      <c r="P615" s="327"/>
      <c r="Q615" s="327"/>
      <c r="R615" s="327"/>
      <c r="S615" s="327"/>
      <c r="W615" s="327"/>
      <c r="X615" s="327"/>
      <c r="Y615" s="327"/>
      <c r="Z615" s="327"/>
      <c r="AA615" s="327"/>
      <c r="AB615" s="327"/>
      <c r="AC615" s="327"/>
      <c r="AD615" s="327"/>
      <c r="AE615" s="327"/>
      <c r="AF615" s="327"/>
      <c r="AG615" s="327"/>
      <c r="AH615" s="327"/>
      <c r="AI615" s="327"/>
      <c r="AJ615" s="327"/>
      <c r="AK615" s="327"/>
      <c r="AL615" s="327"/>
      <c r="AM615" s="327"/>
      <c r="AN615" s="327"/>
      <c r="AO615" s="327"/>
      <c r="AP615" s="327"/>
      <c r="AQ615" s="327"/>
    </row>
    <row r="616" spans="1:43" x14ac:dyDescent="0.25">
      <c r="A616" s="469"/>
      <c r="B616" s="469"/>
      <c r="C616" s="484"/>
      <c r="D616" s="472"/>
      <c r="E616" s="471"/>
      <c r="F616" s="471"/>
      <c r="G616" s="327"/>
      <c r="H616" s="327"/>
      <c r="I616" s="327"/>
      <c r="J616" s="327"/>
      <c r="K616" s="327"/>
      <c r="L616" s="327"/>
      <c r="M616" s="327"/>
      <c r="N616" s="327"/>
      <c r="O616" s="327"/>
      <c r="P616" s="327"/>
      <c r="Q616" s="327"/>
      <c r="R616" s="327"/>
      <c r="S616" s="327"/>
      <c r="W616" s="327"/>
      <c r="X616" s="327"/>
      <c r="Y616" s="327"/>
      <c r="Z616" s="327"/>
      <c r="AA616" s="327"/>
      <c r="AB616" s="327"/>
      <c r="AC616" s="327"/>
      <c r="AD616" s="327"/>
      <c r="AE616" s="327"/>
      <c r="AF616" s="327"/>
      <c r="AG616" s="327"/>
      <c r="AH616" s="327"/>
      <c r="AI616" s="327"/>
      <c r="AJ616" s="327"/>
      <c r="AK616" s="327"/>
      <c r="AL616" s="327"/>
      <c r="AM616" s="327"/>
      <c r="AN616" s="327"/>
      <c r="AO616" s="327"/>
      <c r="AP616" s="327"/>
      <c r="AQ616" s="327"/>
    </row>
    <row r="617" spans="1:43" x14ac:dyDescent="0.25">
      <c r="A617" s="469"/>
      <c r="B617" s="469"/>
      <c r="C617" s="484"/>
      <c r="D617" s="472"/>
      <c r="E617" s="471"/>
      <c r="F617" s="471"/>
      <c r="G617" s="327"/>
      <c r="H617" s="327"/>
      <c r="I617" s="327"/>
      <c r="J617" s="327"/>
      <c r="K617" s="327"/>
      <c r="L617" s="327"/>
      <c r="M617" s="327"/>
      <c r="N617" s="327"/>
      <c r="O617" s="327"/>
      <c r="P617" s="327"/>
      <c r="Q617" s="327"/>
      <c r="R617" s="327"/>
      <c r="S617" s="327"/>
      <c r="W617" s="327"/>
      <c r="X617" s="327"/>
      <c r="Y617" s="327"/>
      <c r="Z617" s="327"/>
      <c r="AA617" s="327"/>
      <c r="AB617" s="327"/>
      <c r="AC617" s="327"/>
      <c r="AD617" s="327"/>
      <c r="AE617" s="327"/>
      <c r="AF617" s="327"/>
      <c r="AG617" s="327"/>
      <c r="AH617" s="327"/>
      <c r="AI617" s="327"/>
      <c r="AJ617" s="327"/>
      <c r="AK617" s="327"/>
      <c r="AL617" s="327"/>
      <c r="AM617" s="327"/>
      <c r="AN617" s="327"/>
      <c r="AO617" s="327"/>
      <c r="AP617" s="327"/>
      <c r="AQ617" s="327"/>
    </row>
    <row r="618" spans="1:43" x14ac:dyDescent="0.25">
      <c r="A618" s="469"/>
      <c r="B618" s="469"/>
      <c r="C618" s="484"/>
      <c r="D618" s="472"/>
      <c r="E618" s="471"/>
      <c r="F618" s="471"/>
      <c r="G618" s="327"/>
      <c r="H618" s="327"/>
      <c r="I618" s="327"/>
      <c r="J618" s="327"/>
      <c r="K618" s="327"/>
      <c r="L618" s="327"/>
      <c r="M618" s="327"/>
      <c r="N618" s="327"/>
      <c r="O618" s="327"/>
      <c r="P618" s="327"/>
      <c r="Q618" s="327"/>
      <c r="R618" s="327"/>
      <c r="S618" s="327"/>
      <c r="W618" s="327"/>
      <c r="X618" s="327"/>
      <c r="Y618" s="327"/>
      <c r="Z618" s="327"/>
      <c r="AA618" s="327"/>
      <c r="AB618" s="327"/>
      <c r="AC618" s="327"/>
      <c r="AD618" s="327"/>
      <c r="AE618" s="327"/>
      <c r="AF618" s="327"/>
      <c r="AG618" s="327"/>
      <c r="AH618" s="327"/>
      <c r="AI618" s="327"/>
      <c r="AJ618" s="327"/>
      <c r="AK618" s="327"/>
      <c r="AL618" s="327"/>
      <c r="AM618" s="327"/>
      <c r="AN618" s="327"/>
      <c r="AO618" s="327"/>
      <c r="AP618" s="327"/>
      <c r="AQ618" s="327"/>
    </row>
    <row r="619" spans="1:43" x14ac:dyDescent="0.25">
      <c r="A619" s="469"/>
      <c r="B619" s="469"/>
      <c r="C619" s="484"/>
      <c r="D619" s="472"/>
      <c r="E619" s="471"/>
      <c r="F619" s="471"/>
      <c r="G619" s="327"/>
      <c r="H619" s="327"/>
      <c r="I619" s="327"/>
      <c r="J619" s="327"/>
      <c r="K619" s="327"/>
      <c r="L619" s="327"/>
      <c r="M619" s="327"/>
      <c r="N619" s="327"/>
      <c r="O619" s="327"/>
      <c r="P619" s="327"/>
      <c r="Q619" s="327"/>
      <c r="R619" s="327"/>
      <c r="S619" s="327"/>
      <c r="W619" s="327"/>
      <c r="X619" s="327"/>
      <c r="Y619" s="327"/>
      <c r="Z619" s="327"/>
      <c r="AA619" s="327"/>
      <c r="AB619" s="327"/>
      <c r="AC619" s="327"/>
      <c r="AD619" s="327"/>
      <c r="AE619" s="327"/>
      <c r="AF619" s="327"/>
      <c r="AG619" s="327"/>
      <c r="AH619" s="327"/>
      <c r="AI619" s="327"/>
      <c r="AJ619" s="327"/>
      <c r="AK619" s="327"/>
      <c r="AL619" s="327"/>
      <c r="AM619" s="327"/>
      <c r="AN619" s="327"/>
      <c r="AO619" s="327"/>
      <c r="AP619" s="327"/>
      <c r="AQ619" s="327"/>
    </row>
    <row r="620" spans="1:43" x14ac:dyDescent="0.25">
      <c r="A620" s="469"/>
      <c r="B620" s="469"/>
      <c r="C620" s="484"/>
      <c r="D620" s="472"/>
      <c r="E620" s="471"/>
      <c r="F620" s="471"/>
      <c r="G620" s="327"/>
      <c r="H620" s="327"/>
      <c r="I620" s="327"/>
      <c r="J620" s="327"/>
      <c r="K620" s="327"/>
      <c r="L620" s="327"/>
      <c r="M620" s="327"/>
      <c r="N620" s="327"/>
      <c r="O620" s="327"/>
      <c r="P620" s="327"/>
      <c r="Q620" s="327"/>
      <c r="R620" s="327"/>
      <c r="S620" s="327"/>
      <c r="W620" s="327"/>
      <c r="X620" s="327"/>
      <c r="Y620" s="327"/>
      <c r="Z620" s="327"/>
      <c r="AA620" s="327"/>
      <c r="AB620" s="327"/>
      <c r="AC620" s="327"/>
      <c r="AD620" s="327"/>
      <c r="AE620" s="327"/>
      <c r="AF620" s="327"/>
      <c r="AG620" s="327"/>
      <c r="AH620" s="327"/>
      <c r="AI620" s="327"/>
      <c r="AJ620" s="327"/>
      <c r="AK620" s="327"/>
      <c r="AL620" s="327"/>
      <c r="AM620" s="327"/>
      <c r="AN620" s="327"/>
      <c r="AO620" s="327"/>
      <c r="AP620" s="327"/>
      <c r="AQ620" s="327"/>
    </row>
    <row r="621" spans="1:43" x14ac:dyDescent="0.25">
      <c r="A621" s="469"/>
      <c r="B621" s="469"/>
      <c r="C621" s="484"/>
      <c r="D621" s="472"/>
      <c r="E621" s="471"/>
      <c r="F621" s="471"/>
      <c r="G621" s="327"/>
      <c r="H621" s="327"/>
      <c r="I621" s="327"/>
      <c r="J621" s="327"/>
      <c r="K621" s="327"/>
      <c r="L621" s="327"/>
      <c r="M621" s="327"/>
      <c r="N621" s="327"/>
      <c r="O621" s="327"/>
      <c r="P621" s="327"/>
      <c r="Q621" s="327"/>
      <c r="R621" s="327"/>
      <c r="S621" s="327"/>
      <c r="W621" s="327"/>
      <c r="X621" s="327"/>
      <c r="Y621" s="327"/>
      <c r="Z621" s="327"/>
      <c r="AA621" s="327"/>
      <c r="AB621" s="327"/>
      <c r="AC621" s="327"/>
      <c r="AD621" s="327"/>
      <c r="AE621" s="327"/>
      <c r="AF621" s="327"/>
      <c r="AG621" s="327"/>
      <c r="AH621" s="327"/>
      <c r="AI621" s="327"/>
      <c r="AJ621" s="327"/>
      <c r="AK621" s="327"/>
      <c r="AL621" s="327"/>
      <c r="AM621" s="327"/>
      <c r="AN621" s="327"/>
      <c r="AO621" s="327"/>
      <c r="AP621" s="327"/>
      <c r="AQ621" s="327"/>
    </row>
    <row r="622" spans="1:43" x14ac:dyDescent="0.25">
      <c r="A622" s="469"/>
      <c r="B622" s="469"/>
      <c r="C622" s="484"/>
      <c r="D622" s="472"/>
      <c r="E622" s="471"/>
      <c r="F622" s="471"/>
      <c r="G622" s="327"/>
      <c r="H622" s="327"/>
      <c r="I622" s="327"/>
      <c r="J622" s="327"/>
      <c r="K622" s="327"/>
      <c r="L622" s="327"/>
      <c r="M622" s="327"/>
      <c r="N622" s="327"/>
      <c r="O622" s="327"/>
      <c r="P622" s="327"/>
      <c r="Q622" s="327"/>
      <c r="R622" s="327"/>
      <c r="S622" s="327"/>
      <c r="W622" s="327"/>
      <c r="X622" s="327"/>
      <c r="Y622" s="327"/>
      <c r="Z622" s="327"/>
      <c r="AA622" s="327"/>
      <c r="AB622" s="327"/>
      <c r="AC622" s="327"/>
      <c r="AD622" s="327"/>
      <c r="AE622" s="327"/>
      <c r="AF622" s="327"/>
      <c r="AG622" s="327"/>
      <c r="AH622" s="327"/>
      <c r="AI622" s="327"/>
      <c r="AJ622" s="327"/>
      <c r="AK622" s="327"/>
      <c r="AL622" s="327"/>
      <c r="AM622" s="327"/>
      <c r="AN622" s="327"/>
      <c r="AO622" s="327"/>
      <c r="AP622" s="327"/>
      <c r="AQ622" s="327"/>
    </row>
    <row r="623" spans="1:43" x14ac:dyDescent="0.25">
      <c r="A623" s="469"/>
      <c r="B623" s="469"/>
      <c r="C623" s="484"/>
      <c r="D623" s="472"/>
      <c r="E623" s="471"/>
      <c r="F623" s="471"/>
      <c r="G623" s="327"/>
      <c r="H623" s="327"/>
      <c r="I623" s="327"/>
      <c r="J623" s="327"/>
      <c r="K623" s="327"/>
      <c r="L623" s="327"/>
      <c r="M623" s="327"/>
      <c r="N623" s="327"/>
      <c r="O623" s="327"/>
      <c r="P623" s="327"/>
      <c r="Q623" s="327"/>
      <c r="R623" s="327"/>
      <c r="S623" s="327"/>
      <c r="W623" s="327"/>
      <c r="X623" s="327"/>
      <c r="Y623" s="327"/>
      <c r="Z623" s="327"/>
      <c r="AA623" s="327"/>
      <c r="AB623" s="327"/>
      <c r="AC623" s="327"/>
      <c r="AD623" s="327"/>
      <c r="AE623" s="327"/>
      <c r="AF623" s="327"/>
      <c r="AG623" s="327"/>
      <c r="AH623" s="327"/>
      <c r="AI623" s="327"/>
      <c r="AJ623" s="327"/>
      <c r="AK623" s="327"/>
      <c r="AL623" s="327"/>
      <c r="AM623" s="327"/>
      <c r="AN623" s="327"/>
      <c r="AO623" s="327"/>
      <c r="AP623" s="327"/>
      <c r="AQ623" s="327"/>
    </row>
    <row r="624" spans="1:43" x14ac:dyDescent="0.25">
      <c r="A624" s="469"/>
      <c r="B624" s="469"/>
      <c r="C624" s="484"/>
      <c r="D624" s="472"/>
      <c r="E624" s="471"/>
      <c r="F624" s="471"/>
      <c r="G624" s="327"/>
      <c r="H624" s="327"/>
      <c r="I624" s="327"/>
      <c r="J624" s="327"/>
      <c r="K624" s="327"/>
      <c r="L624" s="327"/>
      <c r="M624" s="327"/>
      <c r="N624" s="327"/>
      <c r="O624" s="327"/>
      <c r="P624" s="327"/>
      <c r="Q624" s="327"/>
      <c r="R624" s="327"/>
      <c r="S624" s="327"/>
      <c r="W624" s="327"/>
      <c r="X624" s="327"/>
      <c r="Y624" s="327"/>
      <c r="Z624" s="327"/>
      <c r="AA624" s="327"/>
      <c r="AB624" s="327"/>
      <c r="AC624" s="327"/>
      <c r="AD624" s="327"/>
      <c r="AE624" s="327"/>
      <c r="AF624" s="327"/>
      <c r="AG624" s="327"/>
      <c r="AH624" s="327"/>
      <c r="AI624" s="327"/>
      <c r="AJ624" s="327"/>
      <c r="AK624" s="327"/>
      <c r="AL624" s="327"/>
      <c r="AM624" s="327"/>
      <c r="AN624" s="327"/>
      <c r="AO624" s="327"/>
      <c r="AP624" s="327"/>
      <c r="AQ624" s="327"/>
    </row>
    <row r="625" spans="1:43" x14ac:dyDescent="0.25">
      <c r="A625" s="469"/>
      <c r="B625" s="469"/>
      <c r="C625" s="484"/>
      <c r="D625" s="472"/>
      <c r="E625" s="471"/>
      <c r="F625" s="471"/>
      <c r="G625" s="327"/>
      <c r="H625" s="327"/>
      <c r="I625" s="327"/>
      <c r="J625" s="327"/>
      <c r="K625" s="327"/>
      <c r="L625" s="327"/>
      <c r="M625" s="327"/>
      <c r="N625" s="327"/>
      <c r="O625" s="327"/>
      <c r="P625" s="327"/>
      <c r="Q625" s="327"/>
      <c r="R625" s="327"/>
      <c r="S625" s="327"/>
      <c r="W625" s="327"/>
      <c r="X625" s="327"/>
      <c r="Y625" s="327"/>
      <c r="Z625" s="327"/>
      <c r="AA625" s="327"/>
      <c r="AB625" s="327"/>
      <c r="AC625" s="327"/>
      <c r="AD625" s="327"/>
      <c r="AE625" s="327"/>
      <c r="AF625" s="327"/>
      <c r="AG625" s="327"/>
      <c r="AH625" s="327"/>
      <c r="AI625" s="327"/>
      <c r="AJ625" s="327"/>
      <c r="AK625" s="327"/>
      <c r="AL625" s="327"/>
      <c r="AM625" s="327"/>
      <c r="AN625" s="327"/>
      <c r="AO625" s="327"/>
      <c r="AP625" s="327"/>
      <c r="AQ625" s="327"/>
    </row>
    <row r="626" spans="1:43" x14ac:dyDescent="0.25">
      <c r="A626" s="469"/>
      <c r="B626" s="469"/>
      <c r="C626" s="484"/>
      <c r="D626" s="472"/>
      <c r="E626" s="471"/>
      <c r="F626" s="471"/>
      <c r="G626" s="327"/>
      <c r="H626" s="327"/>
      <c r="I626" s="327"/>
      <c r="J626" s="327"/>
      <c r="K626" s="327"/>
      <c r="L626" s="327"/>
      <c r="M626" s="327"/>
      <c r="N626" s="327"/>
      <c r="O626" s="327"/>
      <c r="P626" s="327"/>
      <c r="Q626" s="327"/>
      <c r="R626" s="327"/>
      <c r="S626" s="327"/>
      <c r="W626" s="327"/>
      <c r="X626" s="327"/>
      <c r="Y626" s="327"/>
      <c r="Z626" s="327"/>
      <c r="AA626" s="327"/>
      <c r="AB626" s="327"/>
      <c r="AC626" s="327"/>
      <c r="AD626" s="327"/>
      <c r="AE626" s="327"/>
      <c r="AF626" s="327"/>
      <c r="AG626" s="327"/>
      <c r="AH626" s="327"/>
      <c r="AI626" s="327"/>
      <c r="AJ626" s="327"/>
      <c r="AK626" s="327"/>
      <c r="AL626" s="327"/>
      <c r="AM626" s="327"/>
      <c r="AN626" s="327"/>
      <c r="AO626" s="327"/>
      <c r="AP626" s="327"/>
      <c r="AQ626" s="327"/>
    </row>
    <row r="627" spans="1:43" x14ac:dyDescent="0.25">
      <c r="A627" s="469"/>
      <c r="B627" s="469"/>
      <c r="C627" s="484"/>
      <c r="D627" s="472"/>
      <c r="E627" s="471"/>
      <c r="F627" s="471"/>
      <c r="G627" s="327"/>
      <c r="H627" s="327"/>
      <c r="I627" s="327"/>
      <c r="J627" s="327"/>
      <c r="K627" s="327"/>
      <c r="L627" s="327"/>
      <c r="M627" s="327"/>
      <c r="N627" s="327"/>
      <c r="O627" s="327"/>
      <c r="P627" s="327"/>
      <c r="Q627" s="327"/>
      <c r="R627" s="327"/>
      <c r="S627" s="327"/>
      <c r="W627" s="327"/>
      <c r="X627" s="327"/>
      <c r="Y627" s="327"/>
      <c r="Z627" s="327"/>
      <c r="AA627" s="327"/>
      <c r="AB627" s="327"/>
      <c r="AC627" s="327"/>
      <c r="AD627" s="327"/>
      <c r="AE627" s="327"/>
      <c r="AF627" s="327"/>
      <c r="AG627" s="327"/>
      <c r="AH627" s="327"/>
      <c r="AI627" s="327"/>
      <c r="AJ627" s="327"/>
      <c r="AK627" s="327"/>
      <c r="AL627" s="327"/>
      <c r="AM627" s="327"/>
      <c r="AN627" s="327"/>
      <c r="AO627" s="327"/>
      <c r="AP627" s="327"/>
      <c r="AQ627" s="327"/>
    </row>
    <row r="628" spans="1:43" x14ac:dyDescent="0.25">
      <c r="A628" s="469"/>
      <c r="B628" s="469"/>
      <c r="C628" s="484"/>
      <c r="D628" s="472"/>
      <c r="E628" s="471"/>
      <c r="F628" s="471"/>
      <c r="G628" s="327"/>
      <c r="H628" s="327"/>
      <c r="I628" s="327"/>
      <c r="J628" s="327"/>
      <c r="K628" s="327"/>
      <c r="L628" s="327"/>
      <c r="M628" s="327"/>
      <c r="N628" s="327"/>
      <c r="O628" s="327"/>
      <c r="P628" s="327"/>
      <c r="Q628" s="327"/>
      <c r="R628" s="327"/>
      <c r="S628" s="327"/>
      <c r="W628" s="327"/>
      <c r="X628" s="327"/>
      <c r="Y628" s="327"/>
      <c r="Z628" s="327"/>
      <c r="AA628" s="327"/>
      <c r="AB628" s="327"/>
      <c r="AC628" s="327"/>
      <c r="AD628" s="327"/>
      <c r="AE628" s="327"/>
      <c r="AF628" s="327"/>
      <c r="AG628" s="327"/>
      <c r="AH628" s="327"/>
      <c r="AI628" s="327"/>
      <c r="AJ628" s="327"/>
      <c r="AK628" s="327"/>
      <c r="AL628" s="327"/>
      <c r="AM628" s="327"/>
      <c r="AN628" s="327"/>
      <c r="AO628" s="327"/>
      <c r="AP628" s="327"/>
      <c r="AQ628" s="327"/>
    </row>
    <row r="629" spans="1:43" x14ac:dyDescent="0.25">
      <c r="A629" s="469"/>
      <c r="B629" s="469"/>
      <c r="C629" s="484"/>
      <c r="D629" s="472"/>
      <c r="E629" s="471"/>
      <c r="F629" s="471"/>
      <c r="G629" s="327"/>
      <c r="H629" s="327"/>
      <c r="I629" s="327"/>
      <c r="J629" s="327"/>
      <c r="K629" s="327"/>
      <c r="L629" s="327"/>
      <c r="M629" s="327"/>
      <c r="N629" s="327"/>
      <c r="O629" s="327"/>
      <c r="P629" s="327"/>
      <c r="Q629" s="327"/>
      <c r="R629" s="327"/>
      <c r="S629" s="327"/>
      <c r="W629" s="327"/>
      <c r="X629" s="327"/>
      <c r="Y629" s="327"/>
      <c r="Z629" s="327"/>
      <c r="AA629" s="327"/>
      <c r="AB629" s="327"/>
      <c r="AC629" s="327"/>
      <c r="AD629" s="327"/>
      <c r="AE629" s="327"/>
      <c r="AF629" s="327"/>
      <c r="AG629" s="327"/>
      <c r="AH629" s="327"/>
      <c r="AI629" s="327"/>
      <c r="AJ629" s="327"/>
      <c r="AK629" s="327"/>
      <c r="AL629" s="327"/>
      <c r="AM629" s="327"/>
      <c r="AN629" s="327"/>
      <c r="AO629" s="327"/>
      <c r="AP629" s="327"/>
      <c r="AQ629" s="327"/>
    </row>
    <row r="630" spans="1:43" x14ac:dyDescent="0.25">
      <c r="A630" s="469"/>
      <c r="B630" s="469"/>
      <c r="C630" s="484"/>
      <c r="D630" s="472"/>
      <c r="E630" s="471"/>
      <c r="F630" s="471"/>
      <c r="G630" s="327"/>
      <c r="H630" s="327"/>
      <c r="I630" s="327"/>
      <c r="J630" s="327"/>
      <c r="K630" s="327"/>
      <c r="L630" s="327"/>
      <c r="M630" s="327"/>
      <c r="N630" s="327"/>
      <c r="O630" s="327"/>
      <c r="P630" s="327"/>
      <c r="Q630" s="327"/>
      <c r="R630" s="327"/>
      <c r="S630" s="327"/>
      <c r="W630" s="327"/>
      <c r="X630" s="327"/>
      <c r="Y630" s="327"/>
      <c r="Z630" s="327"/>
      <c r="AA630" s="327"/>
      <c r="AB630" s="327"/>
      <c r="AC630" s="327"/>
      <c r="AD630" s="327"/>
      <c r="AE630" s="327"/>
      <c r="AF630" s="327"/>
      <c r="AG630" s="327"/>
      <c r="AH630" s="327"/>
      <c r="AI630" s="327"/>
      <c r="AJ630" s="327"/>
      <c r="AK630" s="327"/>
      <c r="AL630" s="327"/>
      <c r="AM630" s="327"/>
      <c r="AN630" s="327"/>
      <c r="AO630" s="327"/>
      <c r="AP630" s="327"/>
      <c r="AQ630" s="327"/>
    </row>
    <row r="631" spans="1:43" x14ac:dyDescent="0.25">
      <c r="A631" s="469"/>
      <c r="B631" s="469"/>
      <c r="C631" s="484"/>
      <c r="D631" s="472"/>
      <c r="E631" s="471"/>
      <c r="F631" s="471"/>
      <c r="G631" s="327"/>
      <c r="H631" s="327"/>
      <c r="I631" s="327"/>
      <c r="J631" s="327"/>
      <c r="K631" s="327"/>
      <c r="L631" s="327"/>
      <c r="M631" s="327"/>
      <c r="N631" s="327"/>
      <c r="O631" s="327"/>
      <c r="P631" s="327"/>
      <c r="Q631" s="327"/>
      <c r="R631" s="327"/>
      <c r="S631" s="327"/>
      <c r="W631" s="327"/>
      <c r="X631" s="327"/>
      <c r="Y631" s="327"/>
      <c r="Z631" s="327"/>
      <c r="AA631" s="327"/>
      <c r="AB631" s="327"/>
      <c r="AC631" s="327"/>
      <c r="AD631" s="327"/>
      <c r="AE631" s="327"/>
      <c r="AF631" s="327"/>
      <c r="AG631" s="327"/>
      <c r="AH631" s="327"/>
      <c r="AI631" s="327"/>
      <c r="AJ631" s="327"/>
      <c r="AK631" s="327"/>
      <c r="AL631" s="327"/>
      <c r="AM631" s="327"/>
      <c r="AN631" s="327"/>
      <c r="AO631" s="327"/>
      <c r="AP631" s="327"/>
      <c r="AQ631" s="327"/>
    </row>
    <row r="632" spans="1:43" x14ac:dyDescent="0.25">
      <c r="A632" s="469"/>
      <c r="B632" s="469"/>
      <c r="C632" s="484"/>
      <c r="D632" s="472"/>
      <c r="E632" s="471"/>
      <c r="F632" s="471"/>
      <c r="G632" s="327"/>
      <c r="H632" s="327"/>
      <c r="I632" s="327"/>
      <c r="J632" s="327"/>
      <c r="K632" s="327"/>
      <c r="L632" s="327"/>
      <c r="M632" s="327"/>
      <c r="N632" s="327"/>
      <c r="O632" s="327"/>
      <c r="P632" s="327"/>
      <c r="Q632" s="327"/>
      <c r="R632" s="327"/>
      <c r="S632" s="327"/>
      <c r="W632" s="327"/>
      <c r="X632" s="327"/>
      <c r="Y632" s="327"/>
      <c r="Z632" s="327"/>
      <c r="AA632" s="327"/>
      <c r="AB632" s="327"/>
      <c r="AC632" s="327"/>
      <c r="AD632" s="327"/>
      <c r="AE632" s="327"/>
      <c r="AF632" s="327"/>
      <c r="AG632" s="327"/>
      <c r="AH632" s="327"/>
      <c r="AI632" s="327"/>
      <c r="AJ632" s="327"/>
      <c r="AK632" s="327"/>
      <c r="AL632" s="327"/>
      <c r="AM632" s="327"/>
      <c r="AN632" s="327"/>
      <c r="AO632" s="327"/>
      <c r="AP632" s="327"/>
      <c r="AQ632" s="327"/>
    </row>
    <row r="633" spans="1:43" x14ac:dyDescent="0.25">
      <c r="A633" s="469"/>
      <c r="B633" s="469"/>
      <c r="C633" s="484"/>
      <c r="D633" s="472"/>
      <c r="E633" s="471"/>
      <c r="F633" s="471"/>
      <c r="G633" s="327"/>
      <c r="H633" s="327"/>
      <c r="I633" s="327"/>
      <c r="J633" s="327"/>
      <c r="K633" s="327"/>
      <c r="L633" s="327"/>
      <c r="M633" s="327"/>
      <c r="N633" s="327"/>
      <c r="O633" s="327"/>
      <c r="P633" s="327"/>
      <c r="Q633" s="327"/>
      <c r="R633" s="327"/>
      <c r="S633" s="327"/>
      <c r="W633" s="327"/>
      <c r="X633" s="327"/>
      <c r="Y633" s="327"/>
      <c r="Z633" s="327"/>
      <c r="AA633" s="327"/>
      <c r="AB633" s="327"/>
      <c r="AC633" s="327"/>
      <c r="AD633" s="327"/>
      <c r="AE633" s="327"/>
      <c r="AF633" s="327"/>
      <c r="AG633" s="327"/>
      <c r="AH633" s="327"/>
      <c r="AI633" s="327"/>
      <c r="AJ633" s="327"/>
      <c r="AK633" s="327"/>
      <c r="AL633" s="327"/>
      <c r="AM633" s="327"/>
      <c r="AN633" s="327"/>
      <c r="AO633" s="327"/>
      <c r="AP633" s="327"/>
      <c r="AQ633" s="327"/>
    </row>
    <row r="634" spans="1:43" x14ac:dyDescent="0.25">
      <c r="A634" s="469"/>
      <c r="B634" s="469"/>
      <c r="C634" s="484"/>
      <c r="D634" s="472"/>
      <c r="E634" s="471"/>
      <c r="F634" s="471"/>
      <c r="G634" s="327"/>
      <c r="H634" s="327"/>
      <c r="I634" s="327"/>
      <c r="J634" s="327"/>
      <c r="K634" s="327"/>
      <c r="L634" s="327"/>
      <c r="M634" s="327"/>
      <c r="N634" s="327"/>
      <c r="O634" s="327"/>
      <c r="P634" s="327"/>
      <c r="Q634" s="327"/>
      <c r="R634" s="327"/>
      <c r="S634" s="327"/>
      <c r="W634" s="327"/>
      <c r="X634" s="327"/>
      <c r="Y634" s="327"/>
      <c r="Z634" s="327"/>
      <c r="AA634" s="327"/>
      <c r="AB634" s="327"/>
      <c r="AC634" s="327"/>
      <c r="AD634" s="327"/>
      <c r="AE634" s="327"/>
      <c r="AF634" s="327"/>
      <c r="AG634" s="327"/>
      <c r="AH634" s="327"/>
      <c r="AI634" s="327"/>
      <c r="AJ634" s="327"/>
      <c r="AK634" s="327"/>
      <c r="AL634" s="327"/>
      <c r="AM634" s="327"/>
      <c r="AN634" s="327"/>
      <c r="AO634" s="327"/>
      <c r="AP634" s="327"/>
      <c r="AQ634" s="327"/>
    </row>
    <row r="635" spans="1:43" x14ac:dyDescent="0.25">
      <c r="A635" s="469"/>
      <c r="B635" s="469"/>
      <c r="C635" s="484"/>
      <c r="D635" s="472"/>
      <c r="E635" s="471"/>
      <c r="F635" s="471"/>
      <c r="G635" s="327"/>
      <c r="H635" s="327"/>
      <c r="I635" s="327"/>
      <c r="J635" s="327"/>
      <c r="K635" s="327"/>
      <c r="L635" s="327"/>
      <c r="M635" s="327"/>
      <c r="N635" s="327"/>
      <c r="O635" s="327"/>
      <c r="P635" s="327"/>
      <c r="Q635" s="327"/>
      <c r="R635" s="327"/>
      <c r="S635" s="327"/>
      <c r="W635" s="327"/>
      <c r="X635" s="327"/>
      <c r="Y635" s="327"/>
      <c r="Z635" s="327"/>
      <c r="AA635" s="327"/>
      <c r="AB635" s="327"/>
      <c r="AC635" s="327"/>
      <c r="AD635" s="327"/>
      <c r="AE635" s="327"/>
      <c r="AF635" s="327"/>
      <c r="AG635" s="327"/>
      <c r="AH635" s="327"/>
      <c r="AI635" s="327"/>
      <c r="AJ635" s="327"/>
      <c r="AK635" s="327"/>
      <c r="AL635" s="327"/>
      <c r="AM635" s="327"/>
      <c r="AN635" s="327"/>
      <c r="AO635" s="327"/>
      <c r="AP635" s="327"/>
      <c r="AQ635" s="327"/>
    </row>
    <row r="636" spans="1:43" x14ac:dyDescent="0.25">
      <c r="A636" s="469"/>
      <c r="B636" s="469"/>
      <c r="C636" s="484"/>
      <c r="D636" s="472"/>
      <c r="E636" s="471"/>
      <c r="F636" s="471"/>
      <c r="G636" s="327"/>
      <c r="H636" s="327"/>
      <c r="I636" s="327"/>
      <c r="J636" s="327"/>
      <c r="K636" s="327"/>
      <c r="L636" s="327"/>
      <c r="M636" s="327"/>
      <c r="N636" s="327"/>
      <c r="O636" s="327"/>
      <c r="P636" s="327"/>
      <c r="Q636" s="327"/>
      <c r="R636" s="327"/>
      <c r="S636" s="327"/>
      <c r="W636" s="327"/>
      <c r="X636" s="327"/>
      <c r="Y636" s="327"/>
      <c r="Z636" s="327"/>
      <c r="AA636" s="327"/>
      <c r="AB636" s="327"/>
      <c r="AC636" s="327"/>
      <c r="AD636" s="327"/>
      <c r="AE636" s="327"/>
      <c r="AF636" s="327"/>
      <c r="AG636" s="327"/>
      <c r="AH636" s="327"/>
      <c r="AI636" s="327"/>
      <c r="AJ636" s="327"/>
      <c r="AK636" s="327"/>
      <c r="AL636" s="327"/>
      <c r="AM636" s="327"/>
      <c r="AN636" s="327"/>
      <c r="AO636" s="327"/>
      <c r="AP636" s="327"/>
      <c r="AQ636" s="327"/>
    </row>
    <row r="637" spans="1:43" x14ac:dyDescent="0.25">
      <c r="A637" s="469"/>
      <c r="B637" s="469"/>
      <c r="C637" s="484"/>
      <c r="D637" s="472"/>
      <c r="E637" s="471"/>
      <c r="F637" s="471"/>
      <c r="G637" s="327"/>
      <c r="H637" s="327"/>
      <c r="I637" s="327"/>
      <c r="J637" s="327"/>
      <c r="K637" s="327"/>
      <c r="L637" s="327"/>
      <c r="M637" s="327"/>
      <c r="N637" s="327"/>
      <c r="O637" s="327"/>
      <c r="P637" s="327"/>
      <c r="Q637" s="327"/>
      <c r="R637" s="327"/>
      <c r="S637" s="327"/>
      <c r="W637" s="327"/>
      <c r="X637" s="327"/>
      <c r="Y637" s="327"/>
      <c r="Z637" s="327"/>
      <c r="AA637" s="327"/>
      <c r="AB637" s="327"/>
      <c r="AC637" s="327"/>
      <c r="AD637" s="327"/>
      <c r="AE637" s="327"/>
      <c r="AF637" s="327"/>
      <c r="AG637" s="327"/>
      <c r="AH637" s="327"/>
      <c r="AI637" s="327"/>
      <c r="AJ637" s="327"/>
      <c r="AK637" s="327"/>
      <c r="AL637" s="327"/>
      <c r="AM637" s="327"/>
      <c r="AN637" s="327"/>
      <c r="AO637" s="327"/>
      <c r="AP637" s="327"/>
      <c r="AQ637" s="327"/>
    </row>
    <row r="638" spans="1:43" x14ac:dyDescent="0.25">
      <c r="A638" s="469"/>
      <c r="B638" s="469"/>
      <c r="C638" s="484"/>
      <c r="D638" s="472"/>
      <c r="E638" s="471"/>
      <c r="F638" s="471"/>
      <c r="G638" s="327"/>
      <c r="H638" s="327"/>
      <c r="I638" s="327"/>
      <c r="J638" s="327"/>
      <c r="K638" s="327"/>
      <c r="L638" s="327"/>
      <c r="M638" s="327"/>
      <c r="N638" s="327"/>
      <c r="O638" s="327"/>
      <c r="P638" s="327"/>
      <c r="Q638" s="327"/>
      <c r="R638" s="327"/>
      <c r="S638" s="327"/>
      <c r="W638" s="327"/>
      <c r="X638" s="327"/>
      <c r="Y638" s="327"/>
      <c r="Z638" s="327"/>
      <c r="AA638" s="327"/>
      <c r="AB638" s="327"/>
      <c r="AC638" s="327"/>
      <c r="AD638" s="327"/>
      <c r="AE638" s="327"/>
      <c r="AF638" s="327"/>
      <c r="AG638" s="327"/>
      <c r="AH638" s="327"/>
      <c r="AI638" s="327"/>
      <c r="AJ638" s="327"/>
      <c r="AK638" s="327"/>
      <c r="AL638" s="327"/>
      <c r="AM638" s="327"/>
      <c r="AN638" s="327"/>
      <c r="AO638" s="327"/>
      <c r="AP638" s="327"/>
      <c r="AQ638" s="327"/>
    </row>
    <row r="639" spans="1:43" x14ac:dyDescent="0.25">
      <c r="A639" s="469"/>
      <c r="B639" s="469"/>
      <c r="C639" s="484"/>
      <c r="D639" s="472"/>
      <c r="E639" s="471"/>
      <c r="F639" s="471"/>
      <c r="G639" s="327"/>
      <c r="H639" s="327"/>
      <c r="I639" s="327"/>
      <c r="J639" s="327"/>
      <c r="K639" s="327"/>
      <c r="L639" s="327"/>
      <c r="M639" s="327"/>
      <c r="N639" s="327"/>
      <c r="O639" s="327"/>
      <c r="P639" s="327"/>
      <c r="Q639" s="327"/>
      <c r="R639" s="327"/>
      <c r="S639" s="327"/>
      <c r="W639" s="327"/>
      <c r="X639" s="327"/>
      <c r="Y639" s="327"/>
      <c r="Z639" s="327"/>
      <c r="AA639" s="327"/>
      <c r="AB639" s="327"/>
      <c r="AC639" s="327"/>
      <c r="AD639" s="327"/>
      <c r="AE639" s="327"/>
      <c r="AF639" s="327"/>
      <c r="AG639" s="327"/>
      <c r="AH639" s="327"/>
      <c r="AI639" s="327"/>
      <c r="AJ639" s="327"/>
      <c r="AK639" s="327"/>
      <c r="AL639" s="327"/>
      <c r="AM639" s="327"/>
      <c r="AN639" s="327"/>
      <c r="AO639" s="327"/>
      <c r="AP639" s="327"/>
      <c r="AQ639" s="327"/>
    </row>
    <row r="640" spans="1:43" x14ac:dyDescent="0.25">
      <c r="A640" s="469"/>
      <c r="B640" s="469"/>
      <c r="C640" s="484"/>
      <c r="D640" s="472"/>
      <c r="E640" s="471"/>
      <c r="F640" s="471"/>
      <c r="G640" s="327"/>
      <c r="H640" s="327"/>
      <c r="I640" s="327"/>
      <c r="J640" s="327"/>
      <c r="K640" s="327"/>
      <c r="L640" s="327"/>
      <c r="M640" s="327"/>
      <c r="N640" s="327"/>
      <c r="O640" s="327"/>
      <c r="P640" s="327"/>
      <c r="Q640" s="327"/>
      <c r="R640" s="327"/>
      <c r="S640" s="327"/>
      <c r="W640" s="327"/>
      <c r="X640" s="327"/>
      <c r="Y640" s="327"/>
      <c r="Z640" s="327"/>
      <c r="AA640" s="327"/>
      <c r="AB640" s="327"/>
      <c r="AC640" s="327"/>
      <c r="AD640" s="327"/>
      <c r="AE640" s="327"/>
      <c r="AF640" s="327"/>
      <c r="AG640" s="327"/>
      <c r="AH640" s="327"/>
      <c r="AI640" s="327"/>
      <c r="AJ640" s="327"/>
      <c r="AK640" s="327"/>
      <c r="AL640" s="327"/>
      <c r="AM640" s="327"/>
      <c r="AN640" s="327"/>
      <c r="AO640" s="327"/>
      <c r="AP640" s="327"/>
      <c r="AQ640" s="327"/>
    </row>
    <row r="641" spans="1:43" x14ac:dyDescent="0.25">
      <c r="A641" s="469"/>
      <c r="B641" s="469"/>
      <c r="C641" s="484"/>
      <c r="D641" s="472"/>
      <c r="E641" s="471"/>
      <c r="F641" s="471"/>
      <c r="G641" s="327"/>
      <c r="H641" s="327"/>
      <c r="I641" s="327"/>
      <c r="J641" s="327"/>
      <c r="K641" s="327"/>
      <c r="L641" s="327"/>
      <c r="M641" s="327"/>
      <c r="N641" s="327"/>
      <c r="O641" s="327"/>
      <c r="P641" s="327"/>
      <c r="Q641" s="327"/>
      <c r="R641" s="327"/>
      <c r="S641" s="327"/>
      <c r="W641" s="327"/>
      <c r="X641" s="327"/>
      <c r="Y641" s="327"/>
      <c r="Z641" s="327"/>
      <c r="AA641" s="327"/>
      <c r="AB641" s="327"/>
      <c r="AC641" s="327"/>
      <c r="AD641" s="327"/>
      <c r="AE641" s="327"/>
      <c r="AF641" s="327"/>
      <c r="AG641" s="327"/>
      <c r="AH641" s="327"/>
      <c r="AI641" s="327"/>
      <c r="AJ641" s="327"/>
      <c r="AK641" s="327"/>
      <c r="AL641" s="327"/>
      <c r="AM641" s="327"/>
      <c r="AN641" s="327"/>
      <c r="AO641" s="327"/>
      <c r="AP641" s="327"/>
      <c r="AQ641" s="327"/>
    </row>
    <row r="642" spans="1:43" x14ac:dyDescent="0.25">
      <c r="A642" s="469"/>
      <c r="B642" s="469"/>
      <c r="C642" s="484"/>
      <c r="D642" s="472"/>
      <c r="E642" s="471"/>
      <c r="F642" s="471"/>
      <c r="G642" s="327"/>
      <c r="H642" s="327"/>
      <c r="I642" s="327"/>
      <c r="J642" s="327"/>
      <c r="K642" s="327"/>
      <c r="L642" s="327"/>
      <c r="M642" s="327"/>
      <c r="N642" s="327"/>
      <c r="O642" s="327"/>
      <c r="P642" s="327"/>
      <c r="Q642" s="327"/>
      <c r="R642" s="327"/>
      <c r="S642" s="327"/>
      <c r="W642" s="327"/>
      <c r="X642" s="327"/>
      <c r="Y642" s="327"/>
      <c r="Z642" s="327"/>
      <c r="AA642" s="327"/>
      <c r="AB642" s="327"/>
      <c r="AC642" s="327"/>
      <c r="AD642" s="327"/>
      <c r="AE642" s="327"/>
      <c r="AF642" s="327"/>
      <c r="AG642" s="327"/>
      <c r="AH642" s="327"/>
      <c r="AI642" s="327"/>
      <c r="AJ642" s="327"/>
      <c r="AK642" s="327"/>
      <c r="AL642" s="327"/>
      <c r="AM642" s="327"/>
      <c r="AN642" s="327"/>
      <c r="AO642" s="327"/>
      <c r="AP642" s="327"/>
      <c r="AQ642" s="327"/>
    </row>
    <row r="643" spans="1:43" x14ac:dyDescent="0.25">
      <c r="A643" s="469"/>
      <c r="B643" s="469"/>
      <c r="C643" s="484"/>
      <c r="D643" s="472"/>
      <c r="E643" s="471"/>
      <c r="F643" s="471"/>
      <c r="G643" s="327"/>
      <c r="H643" s="327"/>
      <c r="I643" s="327"/>
      <c r="J643" s="327"/>
      <c r="K643" s="327"/>
      <c r="L643" s="327"/>
      <c r="M643" s="327"/>
      <c r="N643" s="327"/>
      <c r="O643" s="327"/>
      <c r="P643" s="327"/>
      <c r="Q643" s="327"/>
      <c r="R643" s="327"/>
      <c r="S643" s="327"/>
      <c r="W643" s="327"/>
      <c r="X643" s="327"/>
      <c r="Y643" s="327"/>
      <c r="Z643" s="327"/>
      <c r="AA643" s="327"/>
      <c r="AB643" s="327"/>
      <c r="AC643" s="327"/>
      <c r="AD643" s="327"/>
      <c r="AE643" s="327"/>
      <c r="AF643" s="327"/>
      <c r="AG643" s="327"/>
      <c r="AH643" s="327"/>
      <c r="AI643" s="327"/>
      <c r="AJ643" s="327"/>
      <c r="AK643" s="327"/>
      <c r="AL643" s="327"/>
      <c r="AM643" s="327"/>
      <c r="AN643" s="327"/>
      <c r="AO643" s="327"/>
      <c r="AP643" s="327"/>
      <c r="AQ643" s="327"/>
    </row>
    <row r="644" spans="1:43" x14ac:dyDescent="0.25">
      <c r="A644" s="469"/>
      <c r="B644" s="469"/>
      <c r="C644" s="484"/>
      <c r="D644" s="472"/>
      <c r="E644" s="471"/>
      <c r="F644" s="471"/>
      <c r="G644" s="327"/>
      <c r="H644" s="327"/>
      <c r="I644" s="327"/>
      <c r="J644" s="327"/>
      <c r="K644" s="327"/>
      <c r="L644" s="327"/>
      <c r="M644" s="327"/>
      <c r="N644" s="327"/>
      <c r="O644" s="327"/>
      <c r="P644" s="327"/>
      <c r="Q644" s="327"/>
      <c r="R644" s="327"/>
      <c r="S644" s="327"/>
      <c r="W644" s="327"/>
      <c r="X644" s="327"/>
      <c r="Y644" s="327"/>
      <c r="Z644" s="327"/>
      <c r="AA644" s="327"/>
      <c r="AB644" s="327"/>
      <c r="AC644" s="327"/>
      <c r="AD644" s="327"/>
      <c r="AE644" s="327"/>
      <c r="AF644" s="327"/>
      <c r="AG644" s="327"/>
      <c r="AH644" s="327"/>
      <c r="AI644" s="327"/>
      <c r="AJ644" s="327"/>
      <c r="AK644" s="327"/>
      <c r="AL644" s="327"/>
      <c r="AM644" s="327"/>
      <c r="AN644" s="327"/>
      <c r="AO644" s="327"/>
      <c r="AP644" s="327"/>
      <c r="AQ644" s="327"/>
    </row>
    <row r="645" spans="1:43" x14ac:dyDescent="0.25">
      <c r="A645" s="469"/>
      <c r="B645" s="469"/>
      <c r="C645" s="484"/>
      <c r="D645" s="472"/>
      <c r="E645" s="471"/>
      <c r="F645" s="471"/>
      <c r="G645" s="327"/>
      <c r="H645" s="327"/>
      <c r="I645" s="327"/>
      <c r="J645" s="327"/>
      <c r="K645" s="327"/>
      <c r="L645" s="327"/>
      <c r="M645" s="327"/>
      <c r="N645" s="327"/>
      <c r="O645" s="327"/>
      <c r="P645" s="327"/>
      <c r="Q645" s="327"/>
      <c r="R645" s="327"/>
      <c r="S645" s="327"/>
      <c r="W645" s="327"/>
      <c r="X645" s="327"/>
      <c r="Y645" s="327"/>
      <c r="Z645" s="327"/>
      <c r="AA645" s="327"/>
      <c r="AB645" s="327"/>
      <c r="AC645" s="327"/>
      <c r="AD645" s="327"/>
      <c r="AE645" s="327"/>
      <c r="AF645" s="327"/>
      <c r="AG645" s="327"/>
      <c r="AH645" s="327"/>
      <c r="AI645" s="327"/>
      <c r="AJ645" s="327"/>
      <c r="AK645" s="327"/>
      <c r="AL645" s="327"/>
      <c r="AM645" s="327"/>
      <c r="AN645" s="327"/>
      <c r="AO645" s="327"/>
      <c r="AP645" s="327"/>
      <c r="AQ645" s="327"/>
    </row>
    <row r="646" spans="1:43" x14ac:dyDescent="0.25">
      <c r="A646" s="469"/>
      <c r="B646" s="469"/>
      <c r="C646" s="484"/>
      <c r="D646" s="472"/>
      <c r="E646" s="471"/>
      <c r="F646" s="471"/>
      <c r="G646" s="327"/>
      <c r="H646" s="327"/>
      <c r="I646" s="327"/>
      <c r="J646" s="327"/>
      <c r="K646" s="327"/>
      <c r="L646" s="327"/>
      <c r="M646" s="327"/>
      <c r="N646" s="327"/>
      <c r="O646" s="327"/>
      <c r="P646" s="327"/>
      <c r="Q646" s="327"/>
      <c r="R646" s="327"/>
      <c r="S646" s="327"/>
      <c r="W646" s="327"/>
      <c r="X646" s="327"/>
      <c r="Y646" s="327"/>
      <c r="Z646" s="327"/>
      <c r="AA646" s="327"/>
      <c r="AB646" s="327"/>
      <c r="AC646" s="327"/>
      <c r="AD646" s="327"/>
      <c r="AE646" s="327"/>
      <c r="AF646" s="327"/>
      <c r="AG646" s="327"/>
      <c r="AH646" s="327"/>
      <c r="AI646" s="327"/>
      <c r="AJ646" s="327"/>
      <c r="AK646" s="327"/>
      <c r="AL646" s="327"/>
      <c r="AM646" s="327"/>
      <c r="AN646" s="327"/>
      <c r="AO646" s="327"/>
      <c r="AP646" s="327"/>
      <c r="AQ646" s="327"/>
    </row>
    <row r="647" spans="1:43" x14ac:dyDescent="0.25">
      <c r="A647" s="469"/>
      <c r="B647" s="469"/>
      <c r="C647" s="484"/>
      <c r="D647" s="472"/>
      <c r="E647" s="471"/>
      <c r="F647" s="471"/>
      <c r="G647" s="327"/>
      <c r="H647" s="327"/>
      <c r="I647" s="327"/>
      <c r="J647" s="327"/>
      <c r="K647" s="327"/>
      <c r="L647" s="327"/>
      <c r="M647" s="327"/>
      <c r="N647" s="327"/>
      <c r="O647" s="327"/>
      <c r="P647" s="327"/>
      <c r="Q647" s="327"/>
      <c r="R647" s="327"/>
      <c r="S647" s="327"/>
      <c r="W647" s="327"/>
      <c r="X647" s="327"/>
      <c r="Y647" s="327"/>
      <c r="Z647" s="327"/>
      <c r="AA647" s="327"/>
      <c r="AB647" s="327"/>
      <c r="AC647" s="327"/>
      <c r="AD647" s="327"/>
      <c r="AE647" s="327"/>
      <c r="AF647" s="327"/>
      <c r="AG647" s="327"/>
      <c r="AH647" s="327"/>
      <c r="AI647" s="327"/>
      <c r="AJ647" s="327"/>
      <c r="AK647" s="327"/>
      <c r="AL647" s="327"/>
      <c r="AM647" s="327"/>
      <c r="AN647" s="327"/>
      <c r="AO647" s="327"/>
      <c r="AP647" s="327"/>
      <c r="AQ647" s="327"/>
    </row>
    <row r="648" spans="1:43" x14ac:dyDescent="0.25">
      <c r="A648" s="469"/>
      <c r="B648" s="469"/>
      <c r="C648" s="484"/>
      <c r="D648" s="472"/>
      <c r="E648" s="471"/>
      <c r="F648" s="471"/>
      <c r="G648" s="327"/>
      <c r="H648" s="327"/>
      <c r="I648" s="327"/>
      <c r="J648" s="327"/>
      <c r="K648" s="327"/>
      <c r="L648" s="327"/>
      <c r="M648" s="327"/>
      <c r="N648" s="327"/>
      <c r="O648" s="327"/>
      <c r="P648" s="327"/>
      <c r="Q648" s="327"/>
      <c r="R648" s="327"/>
      <c r="S648" s="327"/>
      <c r="W648" s="327"/>
      <c r="X648" s="327"/>
      <c r="Y648" s="327"/>
      <c r="Z648" s="327"/>
      <c r="AA648" s="327"/>
      <c r="AB648" s="327"/>
      <c r="AC648" s="327"/>
      <c r="AD648" s="327"/>
      <c r="AE648" s="327"/>
      <c r="AF648" s="327"/>
      <c r="AG648" s="327"/>
      <c r="AH648" s="327"/>
      <c r="AI648" s="327"/>
      <c r="AJ648" s="327"/>
      <c r="AK648" s="327"/>
      <c r="AL648" s="327"/>
      <c r="AM648" s="327"/>
      <c r="AN648" s="327"/>
      <c r="AO648" s="327"/>
      <c r="AP648" s="327"/>
      <c r="AQ648" s="327"/>
    </row>
    <row r="649" spans="1:43" x14ac:dyDescent="0.25">
      <c r="A649" s="469"/>
      <c r="B649" s="469"/>
      <c r="C649" s="484"/>
      <c r="D649" s="472"/>
      <c r="E649" s="471"/>
      <c r="F649" s="471"/>
      <c r="G649" s="327"/>
      <c r="H649" s="327"/>
      <c r="I649" s="327"/>
      <c r="J649" s="327"/>
      <c r="K649" s="327"/>
      <c r="L649" s="327"/>
      <c r="M649" s="327"/>
      <c r="N649" s="327"/>
      <c r="O649" s="327"/>
      <c r="P649" s="327"/>
      <c r="Q649" s="327"/>
      <c r="R649" s="327"/>
      <c r="S649" s="327"/>
      <c r="W649" s="327"/>
      <c r="X649" s="327"/>
      <c r="Y649" s="327"/>
      <c r="Z649" s="327"/>
      <c r="AA649" s="327"/>
      <c r="AB649" s="327"/>
      <c r="AC649" s="327"/>
      <c r="AD649" s="327"/>
      <c r="AE649" s="327"/>
      <c r="AF649" s="327"/>
      <c r="AG649" s="327"/>
      <c r="AH649" s="327"/>
      <c r="AI649" s="327"/>
      <c r="AJ649" s="327"/>
      <c r="AK649" s="327"/>
      <c r="AL649" s="327"/>
      <c r="AM649" s="327"/>
      <c r="AN649" s="327"/>
      <c r="AO649" s="327"/>
      <c r="AP649" s="327"/>
      <c r="AQ649" s="327"/>
    </row>
    <row r="650" spans="1:43" x14ac:dyDescent="0.25">
      <c r="A650" s="469"/>
      <c r="B650" s="469"/>
      <c r="C650" s="484"/>
      <c r="D650" s="472"/>
      <c r="E650" s="471"/>
      <c r="F650" s="471"/>
      <c r="G650" s="327"/>
      <c r="H650" s="327"/>
      <c r="I650" s="327"/>
      <c r="J650" s="327"/>
      <c r="K650" s="327"/>
      <c r="L650" s="327"/>
      <c r="M650" s="327"/>
      <c r="N650" s="327"/>
      <c r="O650" s="327"/>
      <c r="P650" s="327"/>
      <c r="Q650" s="327"/>
      <c r="R650" s="327"/>
      <c r="S650" s="327"/>
      <c r="W650" s="327"/>
      <c r="X650" s="327"/>
      <c r="Y650" s="327"/>
      <c r="Z650" s="327"/>
      <c r="AA650" s="327"/>
      <c r="AB650" s="327"/>
      <c r="AC650" s="327"/>
      <c r="AD650" s="327"/>
      <c r="AE650" s="327"/>
      <c r="AF650" s="327"/>
      <c r="AG650" s="327"/>
      <c r="AH650" s="327"/>
      <c r="AI650" s="327"/>
      <c r="AJ650" s="327"/>
      <c r="AK650" s="327"/>
      <c r="AL650" s="327"/>
      <c r="AM650" s="327"/>
      <c r="AN650" s="327"/>
      <c r="AO650" s="327"/>
      <c r="AP650" s="327"/>
      <c r="AQ650" s="327"/>
    </row>
    <row r="651" spans="1:43" x14ac:dyDescent="0.25">
      <c r="A651" s="469"/>
      <c r="B651" s="469"/>
      <c r="C651" s="484"/>
      <c r="D651" s="472"/>
      <c r="E651" s="471"/>
      <c r="F651" s="471"/>
      <c r="G651" s="327"/>
      <c r="H651" s="327"/>
      <c r="I651" s="327"/>
      <c r="J651" s="327"/>
      <c r="K651" s="327"/>
      <c r="L651" s="327"/>
      <c r="M651" s="327"/>
      <c r="N651" s="327"/>
      <c r="O651" s="327"/>
      <c r="P651" s="327"/>
      <c r="Q651" s="327"/>
      <c r="R651" s="327"/>
      <c r="S651" s="327"/>
      <c r="W651" s="327"/>
      <c r="X651" s="327"/>
      <c r="Y651" s="327"/>
      <c r="Z651" s="327"/>
      <c r="AA651" s="327"/>
      <c r="AB651" s="327"/>
      <c r="AC651" s="327"/>
      <c r="AD651" s="327"/>
      <c r="AE651" s="327"/>
      <c r="AF651" s="327"/>
      <c r="AG651" s="327"/>
      <c r="AH651" s="327"/>
      <c r="AI651" s="327"/>
      <c r="AJ651" s="327"/>
      <c r="AK651" s="327"/>
      <c r="AL651" s="327"/>
      <c r="AM651" s="327"/>
      <c r="AN651" s="327"/>
      <c r="AO651" s="327"/>
      <c r="AP651" s="327"/>
      <c r="AQ651" s="327"/>
    </row>
    <row r="652" spans="1:43" x14ac:dyDescent="0.25">
      <c r="A652" s="469"/>
      <c r="B652" s="469"/>
      <c r="C652" s="484"/>
      <c r="D652" s="472"/>
      <c r="E652" s="471"/>
      <c r="F652" s="471"/>
      <c r="G652" s="327"/>
      <c r="H652" s="327"/>
      <c r="I652" s="327"/>
      <c r="J652" s="327"/>
      <c r="K652" s="327"/>
      <c r="L652" s="327"/>
      <c r="M652" s="327"/>
      <c r="N652" s="327"/>
      <c r="O652" s="327"/>
      <c r="P652" s="327"/>
      <c r="Q652" s="327"/>
      <c r="R652" s="327"/>
      <c r="S652" s="327"/>
      <c r="W652" s="327"/>
      <c r="X652" s="327"/>
      <c r="Y652" s="327"/>
      <c r="Z652" s="327"/>
      <c r="AA652" s="327"/>
      <c r="AB652" s="327"/>
      <c r="AC652" s="327"/>
      <c r="AD652" s="327"/>
      <c r="AE652" s="327"/>
      <c r="AF652" s="327"/>
      <c r="AG652" s="327"/>
      <c r="AH652" s="327"/>
      <c r="AI652" s="327"/>
      <c r="AJ652" s="327"/>
      <c r="AK652" s="327"/>
      <c r="AL652" s="327"/>
      <c r="AM652" s="327"/>
      <c r="AN652" s="327"/>
      <c r="AO652" s="327"/>
      <c r="AP652" s="327"/>
      <c r="AQ652" s="327"/>
    </row>
    <row r="653" spans="1:43" x14ac:dyDescent="0.25">
      <c r="A653" s="469"/>
      <c r="B653" s="469"/>
      <c r="C653" s="484"/>
      <c r="D653" s="472"/>
      <c r="E653" s="471"/>
      <c r="F653" s="471"/>
      <c r="G653" s="327"/>
      <c r="H653" s="327"/>
      <c r="I653" s="327"/>
      <c r="J653" s="327"/>
      <c r="K653" s="327"/>
      <c r="L653" s="327"/>
      <c r="M653" s="327"/>
      <c r="N653" s="327"/>
      <c r="O653" s="327"/>
      <c r="P653" s="327"/>
      <c r="Q653" s="327"/>
      <c r="R653" s="327"/>
      <c r="S653" s="327"/>
      <c r="W653" s="327"/>
      <c r="X653" s="327"/>
      <c r="Y653" s="327"/>
      <c r="Z653" s="327"/>
      <c r="AA653" s="327"/>
      <c r="AB653" s="327"/>
      <c r="AC653" s="327"/>
      <c r="AD653" s="327"/>
      <c r="AE653" s="327"/>
      <c r="AF653" s="327"/>
      <c r="AG653" s="327"/>
      <c r="AH653" s="327"/>
      <c r="AI653" s="327"/>
      <c r="AJ653" s="327"/>
      <c r="AK653" s="327"/>
      <c r="AL653" s="327"/>
      <c r="AM653" s="327"/>
      <c r="AN653" s="327"/>
      <c r="AO653" s="327"/>
      <c r="AP653" s="327"/>
      <c r="AQ653" s="327"/>
    </row>
    <row r="654" spans="1:43" x14ac:dyDescent="0.25">
      <c r="A654" s="469"/>
      <c r="B654" s="469"/>
      <c r="C654" s="484"/>
      <c r="D654" s="472"/>
      <c r="E654" s="471"/>
      <c r="F654" s="471"/>
      <c r="G654" s="327"/>
      <c r="H654" s="327"/>
      <c r="I654" s="327"/>
      <c r="J654" s="327"/>
      <c r="K654" s="327"/>
      <c r="L654" s="327"/>
      <c r="M654" s="327"/>
      <c r="N654" s="327"/>
      <c r="O654" s="327"/>
      <c r="P654" s="327"/>
      <c r="Q654" s="327"/>
      <c r="R654" s="327"/>
      <c r="S654" s="327"/>
      <c r="W654" s="327"/>
      <c r="X654" s="327"/>
      <c r="Y654" s="327"/>
      <c r="Z654" s="327"/>
      <c r="AA654" s="327"/>
      <c r="AB654" s="327"/>
      <c r="AC654" s="327"/>
      <c r="AD654" s="327"/>
      <c r="AE654" s="327"/>
      <c r="AF654" s="327"/>
      <c r="AG654" s="327"/>
      <c r="AH654" s="327"/>
      <c r="AI654" s="327"/>
      <c r="AJ654" s="327"/>
      <c r="AK654" s="327"/>
      <c r="AL654" s="327"/>
      <c r="AM654" s="327"/>
      <c r="AN654" s="327"/>
      <c r="AO654" s="327"/>
      <c r="AP654" s="327"/>
      <c r="AQ654" s="327"/>
    </row>
    <row r="655" spans="1:43" x14ac:dyDescent="0.25">
      <c r="A655" s="469"/>
      <c r="B655" s="469"/>
      <c r="C655" s="484"/>
      <c r="D655" s="472"/>
      <c r="E655" s="471"/>
      <c r="F655" s="471"/>
      <c r="G655" s="327"/>
      <c r="H655" s="327"/>
      <c r="I655" s="327"/>
      <c r="J655" s="327"/>
      <c r="K655" s="327"/>
      <c r="L655" s="327"/>
      <c r="M655" s="327"/>
      <c r="N655" s="327"/>
      <c r="O655" s="327"/>
      <c r="P655" s="327"/>
      <c r="Q655" s="327"/>
      <c r="R655" s="327"/>
      <c r="S655" s="327"/>
      <c r="W655" s="327"/>
      <c r="X655" s="327"/>
      <c r="Y655" s="327"/>
      <c r="Z655" s="327"/>
      <c r="AA655" s="327"/>
      <c r="AB655" s="327"/>
      <c r="AC655" s="327"/>
      <c r="AD655" s="327"/>
      <c r="AE655" s="327"/>
      <c r="AF655" s="327"/>
      <c r="AG655" s="327"/>
      <c r="AH655" s="327"/>
      <c r="AI655" s="327"/>
      <c r="AJ655" s="327"/>
      <c r="AK655" s="327"/>
      <c r="AL655" s="327"/>
      <c r="AM655" s="327"/>
      <c r="AN655" s="327"/>
      <c r="AO655" s="327"/>
      <c r="AP655" s="327"/>
      <c r="AQ655" s="327"/>
    </row>
    <row r="656" spans="1:43" x14ac:dyDescent="0.25">
      <c r="A656" s="469"/>
      <c r="B656" s="469"/>
      <c r="C656" s="484"/>
      <c r="D656" s="472"/>
      <c r="E656" s="471"/>
      <c r="F656" s="471"/>
      <c r="G656" s="327"/>
      <c r="H656" s="327"/>
      <c r="I656" s="327"/>
      <c r="J656" s="327"/>
      <c r="K656" s="327"/>
      <c r="L656" s="327"/>
      <c r="M656" s="327"/>
      <c r="N656" s="327"/>
      <c r="O656" s="327"/>
      <c r="P656" s="327"/>
      <c r="Q656" s="327"/>
      <c r="R656" s="327"/>
      <c r="S656" s="327"/>
      <c r="W656" s="327"/>
      <c r="X656" s="327"/>
      <c r="Y656" s="327"/>
      <c r="Z656" s="327"/>
      <c r="AA656" s="327"/>
      <c r="AB656" s="327"/>
      <c r="AC656" s="327"/>
      <c r="AD656" s="327"/>
      <c r="AE656" s="327"/>
      <c r="AF656" s="327"/>
      <c r="AG656" s="327"/>
      <c r="AH656" s="327"/>
      <c r="AI656" s="327"/>
      <c r="AJ656" s="327"/>
      <c r="AK656" s="327"/>
      <c r="AL656" s="327"/>
      <c r="AM656" s="327"/>
      <c r="AN656" s="327"/>
      <c r="AO656" s="327"/>
      <c r="AP656" s="327"/>
      <c r="AQ656" s="327"/>
    </row>
    <row r="657" spans="1:43" x14ac:dyDescent="0.25">
      <c r="A657" s="469"/>
      <c r="B657" s="469"/>
      <c r="C657" s="484"/>
      <c r="D657" s="472"/>
      <c r="E657" s="471"/>
      <c r="F657" s="471"/>
      <c r="G657" s="327"/>
      <c r="H657" s="327"/>
      <c r="I657" s="327"/>
      <c r="J657" s="327"/>
      <c r="K657" s="327"/>
      <c r="L657" s="327"/>
      <c r="M657" s="327"/>
      <c r="N657" s="327"/>
      <c r="O657" s="327"/>
      <c r="P657" s="327"/>
      <c r="Q657" s="327"/>
      <c r="R657" s="327"/>
      <c r="S657" s="327"/>
      <c r="W657" s="327"/>
      <c r="X657" s="327"/>
      <c r="Y657" s="327"/>
      <c r="Z657" s="327"/>
      <c r="AA657" s="327"/>
      <c r="AB657" s="327"/>
      <c r="AC657" s="327"/>
      <c r="AD657" s="327"/>
      <c r="AE657" s="327"/>
      <c r="AF657" s="327"/>
      <c r="AG657" s="327"/>
      <c r="AH657" s="327"/>
      <c r="AI657" s="327"/>
      <c r="AJ657" s="327"/>
      <c r="AK657" s="327"/>
      <c r="AL657" s="327"/>
      <c r="AM657" s="327"/>
      <c r="AN657" s="327"/>
      <c r="AO657" s="327"/>
      <c r="AP657" s="327"/>
      <c r="AQ657" s="327"/>
    </row>
    <row r="658" spans="1:43" x14ac:dyDescent="0.25">
      <c r="A658" s="469"/>
      <c r="B658" s="469"/>
      <c r="C658" s="484"/>
      <c r="D658" s="472"/>
      <c r="E658" s="471"/>
      <c r="F658" s="471"/>
      <c r="G658" s="327"/>
      <c r="H658" s="327"/>
      <c r="I658" s="327"/>
      <c r="J658" s="327"/>
      <c r="K658" s="327"/>
      <c r="L658" s="327"/>
      <c r="M658" s="327"/>
      <c r="N658" s="327"/>
      <c r="O658" s="327"/>
      <c r="P658" s="327"/>
      <c r="Q658" s="327"/>
      <c r="R658" s="327"/>
      <c r="S658" s="327"/>
      <c r="W658" s="327"/>
      <c r="X658" s="327"/>
      <c r="Y658" s="327"/>
      <c r="Z658" s="327"/>
      <c r="AA658" s="327"/>
      <c r="AB658" s="327"/>
      <c r="AC658" s="327"/>
      <c r="AD658" s="327"/>
      <c r="AE658" s="327"/>
      <c r="AF658" s="327"/>
      <c r="AG658" s="327"/>
      <c r="AH658" s="327"/>
      <c r="AI658" s="327"/>
      <c r="AJ658" s="327"/>
      <c r="AK658" s="327"/>
      <c r="AL658" s="327"/>
      <c r="AM658" s="327"/>
      <c r="AN658" s="327"/>
      <c r="AO658" s="327"/>
      <c r="AP658" s="327"/>
      <c r="AQ658" s="327"/>
    </row>
    <row r="659" spans="1:43" x14ac:dyDescent="0.25">
      <c r="A659" s="469"/>
      <c r="B659" s="469"/>
      <c r="C659" s="484"/>
      <c r="D659" s="472"/>
      <c r="E659" s="471"/>
      <c r="F659" s="471"/>
      <c r="G659" s="327"/>
      <c r="H659" s="327"/>
      <c r="I659" s="327"/>
      <c r="J659" s="327"/>
      <c r="K659" s="327"/>
      <c r="L659" s="327"/>
      <c r="M659" s="327"/>
      <c r="N659" s="327"/>
      <c r="O659" s="327"/>
      <c r="P659" s="327"/>
      <c r="Q659" s="327"/>
      <c r="R659" s="327"/>
      <c r="S659" s="327"/>
      <c r="W659" s="327"/>
      <c r="X659" s="327"/>
      <c r="Y659" s="327"/>
      <c r="Z659" s="327"/>
      <c r="AA659" s="327"/>
      <c r="AB659" s="327"/>
      <c r="AC659" s="327"/>
      <c r="AD659" s="327"/>
      <c r="AE659" s="327"/>
      <c r="AF659" s="327"/>
      <c r="AG659" s="327"/>
      <c r="AH659" s="327"/>
      <c r="AI659" s="327"/>
      <c r="AJ659" s="327"/>
      <c r="AK659" s="327"/>
      <c r="AL659" s="327"/>
      <c r="AM659" s="327"/>
      <c r="AN659" s="327"/>
      <c r="AO659" s="327"/>
      <c r="AP659" s="327"/>
      <c r="AQ659" s="327"/>
    </row>
    <row r="660" spans="1:43" x14ac:dyDescent="0.25">
      <c r="A660" s="469"/>
      <c r="B660" s="469"/>
      <c r="C660" s="484"/>
      <c r="D660" s="472"/>
      <c r="E660" s="471"/>
      <c r="F660" s="471"/>
      <c r="G660" s="327"/>
      <c r="H660" s="327"/>
      <c r="I660" s="327"/>
      <c r="J660" s="327"/>
      <c r="K660" s="327"/>
      <c r="L660" s="327"/>
      <c r="M660" s="327"/>
      <c r="N660" s="327"/>
      <c r="O660" s="327"/>
      <c r="P660" s="327"/>
      <c r="Q660" s="327"/>
      <c r="R660" s="327"/>
      <c r="S660" s="327"/>
      <c r="W660" s="327"/>
      <c r="X660" s="327"/>
      <c r="Y660" s="327"/>
      <c r="Z660" s="327"/>
      <c r="AA660" s="327"/>
      <c r="AB660" s="327"/>
      <c r="AC660" s="327"/>
      <c r="AD660" s="327"/>
      <c r="AE660" s="327"/>
      <c r="AF660" s="327"/>
      <c r="AG660" s="327"/>
      <c r="AH660" s="327"/>
      <c r="AI660" s="327"/>
      <c r="AJ660" s="327"/>
      <c r="AK660" s="327"/>
      <c r="AL660" s="327"/>
      <c r="AM660" s="327"/>
      <c r="AN660" s="327"/>
      <c r="AO660" s="327"/>
      <c r="AP660" s="327"/>
      <c r="AQ660" s="327"/>
    </row>
    <row r="661" spans="1:43" x14ac:dyDescent="0.25">
      <c r="A661" s="469"/>
      <c r="B661" s="469"/>
      <c r="C661" s="484"/>
      <c r="D661" s="472"/>
      <c r="E661" s="471"/>
      <c r="F661" s="471"/>
      <c r="G661" s="327"/>
      <c r="H661" s="327"/>
      <c r="I661" s="327"/>
      <c r="J661" s="327"/>
      <c r="K661" s="327"/>
      <c r="L661" s="327"/>
      <c r="M661" s="327"/>
      <c r="N661" s="327"/>
      <c r="O661" s="327"/>
      <c r="P661" s="327"/>
      <c r="Q661" s="327"/>
      <c r="R661" s="327"/>
      <c r="S661" s="327"/>
      <c r="W661" s="327"/>
      <c r="X661" s="327"/>
      <c r="Y661" s="327"/>
      <c r="Z661" s="327"/>
      <c r="AA661" s="327"/>
      <c r="AB661" s="327"/>
      <c r="AC661" s="327"/>
      <c r="AD661" s="327"/>
      <c r="AE661" s="327"/>
      <c r="AF661" s="327"/>
      <c r="AG661" s="327"/>
      <c r="AH661" s="327"/>
      <c r="AI661" s="327"/>
      <c r="AJ661" s="327"/>
      <c r="AK661" s="327"/>
      <c r="AL661" s="327"/>
      <c r="AM661" s="327"/>
      <c r="AN661" s="327"/>
      <c r="AO661" s="327"/>
      <c r="AP661" s="327"/>
      <c r="AQ661" s="327"/>
    </row>
    <row r="662" spans="1:43" x14ac:dyDescent="0.25">
      <c r="A662" s="469"/>
      <c r="B662" s="469"/>
      <c r="C662" s="484"/>
      <c r="D662" s="472"/>
      <c r="E662" s="471"/>
      <c r="F662" s="471"/>
      <c r="G662" s="327"/>
      <c r="H662" s="327"/>
      <c r="I662" s="327"/>
      <c r="J662" s="327"/>
      <c r="K662" s="327"/>
      <c r="L662" s="327"/>
      <c r="M662" s="327"/>
      <c r="N662" s="327"/>
      <c r="O662" s="327"/>
      <c r="P662" s="327"/>
      <c r="Q662" s="327"/>
      <c r="R662" s="327"/>
      <c r="S662" s="327"/>
      <c r="W662" s="327"/>
      <c r="X662" s="327"/>
      <c r="Y662" s="327"/>
      <c r="Z662" s="327"/>
      <c r="AA662" s="327"/>
      <c r="AB662" s="327"/>
      <c r="AC662" s="327"/>
      <c r="AD662" s="327"/>
      <c r="AE662" s="327"/>
      <c r="AF662" s="327"/>
      <c r="AG662" s="327"/>
      <c r="AH662" s="327"/>
      <c r="AI662" s="327"/>
      <c r="AJ662" s="327"/>
      <c r="AK662" s="327"/>
      <c r="AL662" s="327"/>
      <c r="AM662" s="327"/>
      <c r="AN662" s="327"/>
      <c r="AO662" s="327"/>
      <c r="AP662" s="327"/>
      <c r="AQ662" s="327"/>
    </row>
    <row r="663" spans="1:43" x14ac:dyDescent="0.25">
      <c r="A663" s="469"/>
      <c r="B663" s="469"/>
      <c r="C663" s="484"/>
      <c r="D663" s="472"/>
      <c r="E663" s="471"/>
      <c r="F663" s="471"/>
      <c r="G663" s="327"/>
      <c r="H663" s="327"/>
      <c r="I663" s="327"/>
      <c r="J663" s="327"/>
      <c r="K663" s="327"/>
      <c r="L663" s="327"/>
      <c r="M663" s="327"/>
      <c r="N663" s="327"/>
      <c r="O663" s="327"/>
      <c r="P663" s="327"/>
      <c r="Q663" s="327"/>
      <c r="R663" s="327"/>
      <c r="S663" s="327"/>
      <c r="W663" s="327"/>
      <c r="X663" s="327"/>
      <c r="Y663" s="327"/>
      <c r="Z663" s="327"/>
      <c r="AA663" s="327"/>
      <c r="AB663" s="327"/>
      <c r="AC663" s="327"/>
      <c r="AD663" s="327"/>
      <c r="AE663" s="327"/>
      <c r="AF663" s="327"/>
      <c r="AG663" s="327"/>
      <c r="AH663" s="327"/>
      <c r="AI663" s="327"/>
      <c r="AJ663" s="327"/>
      <c r="AK663" s="327"/>
      <c r="AL663" s="327"/>
      <c r="AM663" s="327"/>
      <c r="AN663" s="327"/>
      <c r="AO663" s="327"/>
      <c r="AP663" s="327"/>
      <c r="AQ663" s="327"/>
    </row>
    <row r="664" spans="1:43" x14ac:dyDescent="0.25">
      <c r="A664" s="469"/>
      <c r="B664" s="469"/>
      <c r="C664" s="484"/>
      <c r="D664" s="472"/>
      <c r="E664" s="471"/>
      <c r="F664" s="471"/>
      <c r="G664" s="327"/>
      <c r="H664" s="327"/>
      <c r="I664" s="327"/>
      <c r="J664" s="327"/>
      <c r="K664" s="327"/>
      <c r="L664" s="327"/>
      <c r="M664" s="327"/>
      <c r="N664" s="327"/>
      <c r="O664" s="327"/>
      <c r="P664" s="327"/>
      <c r="Q664" s="327"/>
      <c r="R664" s="327"/>
      <c r="S664" s="327"/>
      <c r="W664" s="327"/>
      <c r="X664" s="327"/>
      <c r="Y664" s="327"/>
      <c r="Z664" s="327"/>
      <c r="AA664" s="327"/>
      <c r="AB664" s="327"/>
      <c r="AC664" s="327"/>
      <c r="AD664" s="327"/>
      <c r="AE664" s="327"/>
      <c r="AF664" s="327"/>
      <c r="AG664" s="327"/>
      <c r="AH664" s="327"/>
      <c r="AI664" s="327"/>
      <c r="AJ664" s="327"/>
      <c r="AK664" s="327"/>
      <c r="AL664" s="327"/>
      <c r="AM664" s="327"/>
      <c r="AN664" s="327"/>
      <c r="AO664" s="327"/>
      <c r="AP664" s="327"/>
      <c r="AQ664" s="327"/>
    </row>
    <row r="665" spans="1:43" x14ac:dyDescent="0.25">
      <c r="A665" s="469"/>
      <c r="B665" s="469"/>
      <c r="C665" s="484"/>
      <c r="D665" s="472"/>
      <c r="E665" s="471"/>
      <c r="F665" s="471"/>
      <c r="G665" s="327"/>
      <c r="H665" s="327"/>
      <c r="I665" s="327"/>
      <c r="J665" s="327"/>
      <c r="K665" s="327"/>
      <c r="L665" s="327"/>
      <c r="M665" s="327"/>
      <c r="N665" s="327"/>
      <c r="O665" s="327"/>
      <c r="P665" s="327"/>
      <c r="Q665" s="327"/>
      <c r="R665" s="327"/>
      <c r="S665" s="327"/>
      <c r="W665" s="327"/>
      <c r="X665" s="327"/>
      <c r="Y665" s="327"/>
      <c r="Z665" s="327"/>
      <c r="AA665" s="327"/>
      <c r="AB665" s="327"/>
      <c r="AC665" s="327"/>
      <c r="AD665" s="327"/>
      <c r="AE665" s="327"/>
      <c r="AF665" s="327"/>
      <c r="AG665" s="327"/>
      <c r="AH665" s="327"/>
      <c r="AI665" s="327"/>
      <c r="AJ665" s="327"/>
      <c r="AK665" s="327"/>
      <c r="AL665" s="327"/>
      <c r="AM665" s="327"/>
      <c r="AN665" s="327"/>
      <c r="AO665" s="327"/>
      <c r="AP665" s="327"/>
      <c r="AQ665" s="327"/>
    </row>
    <row r="666" spans="1:43" x14ac:dyDescent="0.25">
      <c r="A666" s="469"/>
      <c r="B666" s="469"/>
      <c r="C666" s="484"/>
      <c r="D666" s="472"/>
      <c r="E666" s="471"/>
      <c r="F666" s="471"/>
      <c r="G666" s="327"/>
      <c r="H666" s="327"/>
      <c r="I666" s="327"/>
      <c r="J666" s="327"/>
      <c r="K666" s="327"/>
      <c r="L666" s="327"/>
      <c r="M666" s="327"/>
      <c r="N666" s="327"/>
      <c r="O666" s="327"/>
      <c r="P666" s="327"/>
      <c r="Q666" s="327"/>
      <c r="R666" s="327"/>
      <c r="S666" s="327"/>
      <c r="W666" s="327"/>
      <c r="X666" s="327"/>
      <c r="Y666" s="327"/>
      <c r="Z666" s="327"/>
      <c r="AA666" s="327"/>
      <c r="AB666" s="327"/>
      <c r="AC666" s="327"/>
      <c r="AD666" s="327"/>
      <c r="AE666" s="327"/>
      <c r="AF666" s="327"/>
      <c r="AG666" s="327"/>
      <c r="AH666" s="327"/>
      <c r="AI666" s="327"/>
      <c r="AJ666" s="327"/>
      <c r="AK666" s="327"/>
      <c r="AL666" s="327"/>
      <c r="AM666" s="327"/>
      <c r="AN666" s="327"/>
      <c r="AO666" s="327"/>
      <c r="AP666" s="327"/>
      <c r="AQ666" s="327"/>
    </row>
    <row r="667" spans="1:43" x14ac:dyDescent="0.25">
      <c r="A667" s="469"/>
      <c r="B667" s="469"/>
      <c r="C667" s="484"/>
      <c r="D667" s="472"/>
      <c r="E667" s="471"/>
      <c r="F667" s="471"/>
      <c r="G667" s="327"/>
      <c r="H667" s="327"/>
      <c r="I667" s="327"/>
      <c r="J667" s="327"/>
      <c r="K667" s="327"/>
      <c r="L667" s="327"/>
      <c r="M667" s="327"/>
      <c r="N667" s="327"/>
      <c r="O667" s="327"/>
      <c r="P667" s="327"/>
      <c r="Q667" s="327"/>
      <c r="R667" s="327"/>
      <c r="S667" s="327"/>
      <c r="W667" s="327"/>
      <c r="X667" s="327"/>
      <c r="Y667" s="327"/>
      <c r="Z667" s="327"/>
      <c r="AA667" s="327"/>
      <c r="AB667" s="327"/>
      <c r="AC667" s="327"/>
      <c r="AD667" s="327"/>
      <c r="AE667" s="327"/>
      <c r="AF667" s="327"/>
      <c r="AG667" s="327"/>
      <c r="AH667" s="327"/>
      <c r="AI667" s="327"/>
      <c r="AJ667" s="327"/>
      <c r="AK667" s="327"/>
      <c r="AL667" s="327"/>
      <c r="AM667" s="327"/>
      <c r="AN667" s="327"/>
      <c r="AO667" s="327"/>
      <c r="AP667" s="327"/>
      <c r="AQ667" s="327"/>
    </row>
    <row r="668" spans="1:43" x14ac:dyDescent="0.25">
      <c r="A668" s="469"/>
      <c r="B668" s="469"/>
      <c r="C668" s="484"/>
      <c r="D668" s="472"/>
      <c r="E668" s="471"/>
      <c r="F668" s="471"/>
      <c r="G668" s="327"/>
      <c r="H668" s="327"/>
      <c r="I668" s="327"/>
      <c r="J668" s="327"/>
      <c r="K668" s="327"/>
      <c r="L668" s="327"/>
      <c r="M668" s="327"/>
      <c r="N668" s="327"/>
      <c r="O668" s="327"/>
      <c r="P668" s="327"/>
      <c r="Q668" s="327"/>
      <c r="R668" s="327"/>
      <c r="S668" s="327"/>
      <c r="W668" s="327"/>
      <c r="X668" s="327"/>
      <c r="Y668" s="327"/>
      <c r="Z668" s="327"/>
      <c r="AA668" s="327"/>
      <c r="AB668" s="327"/>
      <c r="AC668" s="327"/>
      <c r="AD668" s="327"/>
      <c r="AE668" s="327"/>
      <c r="AF668" s="327"/>
      <c r="AG668" s="327"/>
      <c r="AH668" s="327"/>
      <c r="AI668" s="327"/>
      <c r="AJ668" s="327"/>
      <c r="AK668" s="327"/>
      <c r="AL668" s="327"/>
      <c r="AM668" s="327"/>
      <c r="AN668" s="327"/>
      <c r="AO668" s="327"/>
      <c r="AP668" s="327"/>
      <c r="AQ668" s="327"/>
    </row>
    <row r="669" spans="1:43" x14ac:dyDescent="0.25">
      <c r="A669" s="469"/>
      <c r="B669" s="469"/>
      <c r="C669" s="484"/>
      <c r="D669" s="472"/>
      <c r="E669" s="471"/>
      <c r="F669" s="471"/>
      <c r="G669" s="327"/>
      <c r="H669" s="327"/>
      <c r="I669" s="327"/>
      <c r="J669" s="327"/>
      <c r="K669" s="327"/>
      <c r="L669" s="327"/>
      <c r="M669" s="327"/>
      <c r="N669" s="327"/>
      <c r="O669" s="327"/>
      <c r="P669" s="327"/>
      <c r="Q669" s="327"/>
      <c r="R669" s="327"/>
      <c r="S669" s="327"/>
      <c r="W669" s="327"/>
      <c r="X669" s="327"/>
      <c r="Y669" s="327"/>
      <c r="Z669" s="327"/>
      <c r="AA669" s="327"/>
      <c r="AB669" s="327"/>
      <c r="AC669" s="327"/>
      <c r="AD669" s="327"/>
      <c r="AE669" s="327"/>
      <c r="AF669" s="327"/>
      <c r="AG669" s="327"/>
      <c r="AH669" s="327"/>
      <c r="AI669" s="327"/>
      <c r="AJ669" s="327"/>
      <c r="AK669" s="327"/>
      <c r="AL669" s="327"/>
      <c r="AM669" s="327"/>
      <c r="AN669" s="327"/>
      <c r="AO669" s="327"/>
      <c r="AP669" s="327"/>
      <c r="AQ669" s="327"/>
    </row>
    <row r="670" spans="1:43" x14ac:dyDescent="0.25">
      <c r="A670" s="469"/>
      <c r="B670" s="469"/>
      <c r="C670" s="484"/>
      <c r="D670" s="472"/>
      <c r="E670" s="471"/>
      <c r="F670" s="471"/>
      <c r="G670" s="327"/>
      <c r="H670" s="327"/>
      <c r="I670" s="327"/>
      <c r="J670" s="327"/>
      <c r="K670" s="327"/>
      <c r="L670" s="327"/>
      <c r="M670" s="327"/>
      <c r="N670" s="327"/>
      <c r="O670" s="327"/>
      <c r="P670" s="327"/>
      <c r="Q670" s="327"/>
      <c r="R670" s="327"/>
      <c r="S670" s="327"/>
      <c r="W670" s="327"/>
      <c r="X670" s="327"/>
      <c r="Y670" s="327"/>
      <c r="Z670" s="327"/>
      <c r="AA670" s="327"/>
      <c r="AB670" s="327"/>
      <c r="AC670" s="327"/>
      <c r="AD670" s="327"/>
      <c r="AE670" s="327"/>
      <c r="AF670" s="327"/>
      <c r="AG670" s="327"/>
      <c r="AH670" s="327"/>
      <c r="AI670" s="327"/>
      <c r="AJ670" s="327"/>
      <c r="AK670" s="327"/>
      <c r="AL670" s="327"/>
      <c r="AM670" s="327"/>
      <c r="AN670" s="327"/>
      <c r="AO670" s="327"/>
      <c r="AP670" s="327"/>
      <c r="AQ670" s="327"/>
    </row>
    <row r="671" spans="1:43" x14ac:dyDescent="0.25">
      <c r="A671" s="469"/>
      <c r="B671" s="469"/>
      <c r="C671" s="484"/>
      <c r="D671" s="472"/>
      <c r="E671" s="471"/>
      <c r="F671" s="471"/>
      <c r="G671" s="327"/>
      <c r="H671" s="327"/>
      <c r="I671" s="327"/>
      <c r="J671" s="327"/>
      <c r="K671" s="327"/>
      <c r="L671" s="327"/>
      <c r="M671" s="327"/>
      <c r="N671" s="327"/>
      <c r="O671" s="327"/>
      <c r="P671" s="327"/>
      <c r="Q671" s="327"/>
      <c r="R671" s="327"/>
      <c r="S671" s="327"/>
      <c r="W671" s="327"/>
      <c r="X671" s="327"/>
      <c r="Y671" s="327"/>
      <c r="Z671" s="327"/>
      <c r="AA671" s="327"/>
      <c r="AB671" s="327"/>
      <c r="AC671" s="327"/>
      <c r="AD671" s="327"/>
      <c r="AE671" s="327"/>
      <c r="AF671" s="327"/>
      <c r="AG671" s="327"/>
      <c r="AH671" s="327"/>
      <c r="AI671" s="327"/>
      <c r="AJ671" s="327"/>
      <c r="AK671" s="327"/>
      <c r="AL671" s="327"/>
      <c r="AM671" s="327"/>
      <c r="AN671" s="327"/>
      <c r="AO671" s="327"/>
      <c r="AP671" s="327"/>
      <c r="AQ671" s="327"/>
    </row>
    <row r="672" spans="1:43" x14ac:dyDescent="0.25">
      <c r="A672" s="469"/>
      <c r="B672" s="469"/>
      <c r="C672" s="484"/>
      <c r="D672" s="472"/>
      <c r="E672" s="471"/>
      <c r="F672" s="471"/>
      <c r="G672" s="327"/>
      <c r="H672" s="327"/>
      <c r="I672" s="327"/>
      <c r="J672" s="327"/>
      <c r="K672" s="327"/>
      <c r="L672" s="327"/>
      <c r="M672" s="327"/>
      <c r="N672" s="327"/>
      <c r="O672" s="327"/>
      <c r="P672" s="327"/>
      <c r="Q672" s="327"/>
      <c r="R672" s="327"/>
      <c r="S672" s="327"/>
      <c r="W672" s="327"/>
      <c r="X672" s="327"/>
      <c r="Y672" s="327"/>
      <c r="Z672" s="327"/>
      <c r="AA672" s="327"/>
      <c r="AB672" s="327"/>
      <c r="AC672" s="327"/>
      <c r="AD672" s="327"/>
      <c r="AE672" s="327"/>
      <c r="AF672" s="327"/>
      <c r="AG672" s="327"/>
      <c r="AH672" s="327"/>
      <c r="AI672" s="327"/>
      <c r="AJ672" s="327"/>
      <c r="AK672" s="327"/>
      <c r="AL672" s="327"/>
      <c r="AM672" s="327"/>
      <c r="AN672" s="327"/>
      <c r="AO672" s="327"/>
      <c r="AP672" s="327"/>
      <c r="AQ672" s="327"/>
    </row>
    <row r="673" spans="1:43" x14ac:dyDescent="0.25">
      <c r="A673" s="469"/>
      <c r="B673" s="469"/>
      <c r="C673" s="484"/>
      <c r="D673" s="472"/>
      <c r="E673" s="471"/>
      <c r="F673" s="471"/>
      <c r="G673" s="327"/>
      <c r="H673" s="327"/>
      <c r="I673" s="327"/>
      <c r="J673" s="327"/>
      <c r="K673" s="327"/>
      <c r="L673" s="327"/>
      <c r="M673" s="327"/>
      <c r="N673" s="327"/>
      <c r="O673" s="327"/>
      <c r="P673" s="327"/>
      <c r="Q673" s="327"/>
      <c r="R673" s="327"/>
      <c r="S673" s="327"/>
      <c r="W673" s="327"/>
      <c r="X673" s="327"/>
      <c r="Y673" s="327"/>
      <c r="Z673" s="327"/>
      <c r="AA673" s="327"/>
      <c r="AB673" s="327"/>
      <c r="AC673" s="327"/>
      <c r="AD673" s="327"/>
      <c r="AE673" s="327"/>
      <c r="AF673" s="327"/>
      <c r="AG673" s="327"/>
      <c r="AH673" s="327"/>
      <c r="AI673" s="327"/>
      <c r="AJ673" s="327"/>
      <c r="AK673" s="327"/>
      <c r="AL673" s="327"/>
      <c r="AM673" s="327"/>
      <c r="AN673" s="327"/>
      <c r="AO673" s="327"/>
      <c r="AP673" s="327"/>
      <c r="AQ673" s="327"/>
    </row>
    <row r="674" spans="1:43" x14ac:dyDescent="0.25">
      <c r="A674" s="469"/>
      <c r="B674" s="469"/>
      <c r="C674" s="484"/>
      <c r="D674" s="472"/>
      <c r="E674" s="471"/>
      <c r="F674" s="471"/>
      <c r="G674" s="327"/>
      <c r="H674" s="327"/>
      <c r="I674" s="327"/>
      <c r="J674" s="327"/>
      <c r="K674" s="327"/>
      <c r="L674" s="327"/>
      <c r="M674" s="327"/>
      <c r="N674" s="327"/>
      <c r="O674" s="327"/>
      <c r="P674" s="327"/>
      <c r="Q674" s="327"/>
      <c r="R674" s="327"/>
      <c r="S674" s="327"/>
      <c r="W674" s="327"/>
      <c r="X674" s="327"/>
      <c r="Y674" s="327"/>
      <c r="Z674" s="327"/>
      <c r="AA674" s="327"/>
      <c r="AB674" s="327"/>
      <c r="AC674" s="327"/>
      <c r="AD674" s="327"/>
      <c r="AE674" s="327"/>
      <c r="AF674" s="327"/>
      <c r="AG674" s="327"/>
      <c r="AH674" s="327"/>
      <c r="AI674" s="327"/>
      <c r="AJ674" s="327"/>
      <c r="AK674" s="327"/>
      <c r="AL674" s="327"/>
      <c r="AM674" s="327"/>
      <c r="AN674" s="327"/>
      <c r="AO674" s="327"/>
      <c r="AP674" s="327"/>
      <c r="AQ674" s="327"/>
    </row>
    <row r="675" spans="1:43" x14ac:dyDescent="0.25">
      <c r="A675" s="469"/>
      <c r="B675" s="469"/>
      <c r="C675" s="484"/>
      <c r="D675" s="472"/>
      <c r="E675" s="471"/>
      <c r="F675" s="471"/>
      <c r="G675" s="327"/>
      <c r="H675" s="327"/>
      <c r="I675" s="327"/>
      <c r="J675" s="327"/>
      <c r="K675" s="327"/>
      <c r="L675" s="327"/>
      <c r="M675" s="327"/>
      <c r="N675" s="327"/>
      <c r="O675" s="327"/>
      <c r="P675" s="327"/>
      <c r="Q675" s="327"/>
      <c r="R675" s="327"/>
      <c r="S675" s="327"/>
      <c r="W675" s="327"/>
      <c r="X675" s="327"/>
      <c r="Y675" s="327"/>
      <c r="Z675" s="327"/>
      <c r="AA675" s="327"/>
      <c r="AB675" s="327"/>
      <c r="AC675" s="327"/>
      <c r="AD675" s="327"/>
      <c r="AE675" s="327"/>
      <c r="AF675" s="327"/>
      <c r="AG675" s="327"/>
      <c r="AH675" s="327"/>
      <c r="AI675" s="327"/>
      <c r="AJ675" s="327"/>
      <c r="AK675" s="327"/>
      <c r="AL675" s="327"/>
      <c r="AM675" s="327"/>
      <c r="AN675" s="327"/>
      <c r="AO675" s="327"/>
      <c r="AP675" s="327"/>
      <c r="AQ675" s="327"/>
    </row>
    <row r="676" spans="1:43" x14ac:dyDescent="0.25">
      <c r="A676" s="469"/>
      <c r="B676" s="469"/>
      <c r="C676" s="484"/>
      <c r="D676" s="472"/>
      <c r="E676" s="471"/>
      <c r="F676" s="471"/>
      <c r="G676" s="327"/>
      <c r="H676" s="327"/>
      <c r="I676" s="327"/>
      <c r="J676" s="327"/>
      <c r="K676" s="327"/>
      <c r="L676" s="327"/>
      <c r="M676" s="327"/>
      <c r="N676" s="327"/>
      <c r="O676" s="327"/>
      <c r="P676" s="327"/>
      <c r="Q676" s="327"/>
      <c r="R676" s="327"/>
      <c r="S676" s="327"/>
      <c r="W676" s="327"/>
      <c r="X676" s="327"/>
      <c r="Y676" s="327"/>
      <c r="Z676" s="327"/>
      <c r="AA676" s="327"/>
      <c r="AB676" s="327"/>
      <c r="AC676" s="327"/>
      <c r="AD676" s="327"/>
      <c r="AE676" s="327"/>
      <c r="AF676" s="327"/>
      <c r="AG676" s="327"/>
      <c r="AH676" s="327"/>
      <c r="AI676" s="327"/>
      <c r="AJ676" s="327"/>
      <c r="AK676" s="327"/>
      <c r="AL676" s="327"/>
      <c r="AM676" s="327"/>
      <c r="AN676" s="327"/>
      <c r="AO676" s="327"/>
      <c r="AP676" s="327"/>
      <c r="AQ676" s="327"/>
    </row>
    <row r="677" spans="1:43" x14ac:dyDescent="0.25">
      <c r="A677" s="469"/>
      <c r="B677" s="469"/>
      <c r="C677" s="484"/>
      <c r="D677" s="472"/>
      <c r="E677" s="471"/>
      <c r="F677" s="471"/>
      <c r="G677" s="327"/>
      <c r="H677" s="327"/>
      <c r="I677" s="327"/>
      <c r="J677" s="327"/>
      <c r="K677" s="327"/>
      <c r="L677" s="327"/>
      <c r="M677" s="327"/>
      <c r="N677" s="327"/>
      <c r="O677" s="327"/>
      <c r="P677" s="327"/>
      <c r="Q677" s="327"/>
      <c r="R677" s="327"/>
      <c r="S677" s="327"/>
      <c r="W677" s="327"/>
      <c r="X677" s="327"/>
      <c r="Y677" s="327"/>
      <c r="Z677" s="327"/>
      <c r="AA677" s="327"/>
      <c r="AB677" s="327"/>
      <c r="AC677" s="327"/>
      <c r="AD677" s="327"/>
      <c r="AE677" s="327"/>
      <c r="AF677" s="327"/>
      <c r="AG677" s="327"/>
      <c r="AH677" s="327"/>
      <c r="AI677" s="327"/>
      <c r="AJ677" s="327"/>
      <c r="AK677" s="327"/>
      <c r="AL677" s="327"/>
      <c r="AM677" s="327"/>
      <c r="AN677" s="327"/>
      <c r="AO677" s="327"/>
      <c r="AP677" s="327"/>
      <c r="AQ677" s="327"/>
    </row>
    <row r="678" spans="1:43" x14ac:dyDescent="0.25">
      <c r="A678" s="469"/>
      <c r="B678" s="469"/>
      <c r="C678" s="484"/>
      <c r="D678" s="472"/>
      <c r="E678" s="471"/>
      <c r="F678" s="471"/>
      <c r="G678" s="327"/>
      <c r="H678" s="327"/>
      <c r="I678" s="327"/>
      <c r="J678" s="327"/>
      <c r="K678" s="327"/>
      <c r="L678" s="327"/>
      <c r="M678" s="327"/>
      <c r="N678" s="327"/>
      <c r="O678" s="327"/>
      <c r="P678" s="327"/>
      <c r="Q678" s="327"/>
      <c r="R678" s="327"/>
      <c r="S678" s="327"/>
      <c r="W678" s="327"/>
      <c r="X678" s="327"/>
      <c r="Y678" s="327"/>
      <c r="Z678" s="327"/>
      <c r="AA678" s="327"/>
      <c r="AB678" s="327"/>
      <c r="AC678" s="327"/>
      <c r="AD678" s="327"/>
      <c r="AE678" s="327"/>
      <c r="AF678" s="327"/>
      <c r="AG678" s="327"/>
      <c r="AH678" s="327"/>
      <c r="AI678" s="327"/>
      <c r="AJ678" s="327"/>
      <c r="AK678" s="327"/>
      <c r="AL678" s="327"/>
      <c r="AM678" s="327"/>
      <c r="AN678" s="327"/>
      <c r="AO678" s="327"/>
      <c r="AP678" s="327"/>
      <c r="AQ678" s="327"/>
    </row>
    <row r="679" spans="1:43" x14ac:dyDescent="0.25">
      <c r="A679" s="469"/>
      <c r="B679" s="469"/>
      <c r="C679" s="484"/>
      <c r="D679" s="472"/>
      <c r="E679" s="471"/>
      <c r="F679" s="471"/>
      <c r="G679" s="327"/>
      <c r="H679" s="327"/>
      <c r="I679" s="327"/>
      <c r="J679" s="327"/>
      <c r="K679" s="327"/>
      <c r="L679" s="327"/>
      <c r="M679" s="327"/>
      <c r="N679" s="327"/>
      <c r="O679" s="327"/>
      <c r="P679" s="327"/>
      <c r="Q679" s="327"/>
      <c r="R679" s="327"/>
      <c r="S679" s="327"/>
      <c r="W679" s="327"/>
      <c r="X679" s="327"/>
      <c r="Y679" s="327"/>
      <c r="Z679" s="327"/>
      <c r="AA679" s="327"/>
      <c r="AB679" s="327"/>
      <c r="AC679" s="327"/>
      <c r="AD679" s="327"/>
      <c r="AE679" s="327"/>
      <c r="AF679" s="327"/>
      <c r="AG679" s="327"/>
      <c r="AH679" s="327"/>
      <c r="AI679" s="327"/>
      <c r="AJ679" s="327"/>
      <c r="AK679" s="327"/>
      <c r="AL679" s="327"/>
      <c r="AM679" s="327"/>
      <c r="AN679" s="327"/>
      <c r="AO679" s="327"/>
      <c r="AP679" s="327"/>
      <c r="AQ679" s="327"/>
    </row>
    <row r="680" spans="1:43" x14ac:dyDescent="0.25">
      <c r="A680" s="469"/>
      <c r="B680" s="469"/>
      <c r="C680" s="484"/>
      <c r="D680" s="472"/>
      <c r="E680" s="471"/>
      <c r="F680" s="471"/>
      <c r="G680" s="327"/>
      <c r="H680" s="327"/>
      <c r="I680" s="327"/>
      <c r="J680" s="327"/>
      <c r="K680" s="327"/>
      <c r="L680" s="327"/>
      <c r="M680" s="327"/>
      <c r="N680" s="327"/>
      <c r="O680" s="327"/>
      <c r="P680" s="327"/>
      <c r="Q680" s="327"/>
      <c r="R680" s="327"/>
      <c r="S680" s="327"/>
      <c r="W680" s="327"/>
      <c r="X680" s="327"/>
      <c r="Y680" s="327"/>
      <c r="Z680" s="327"/>
      <c r="AA680" s="327"/>
      <c r="AB680" s="327"/>
      <c r="AC680" s="327"/>
      <c r="AD680" s="327"/>
      <c r="AE680" s="327"/>
      <c r="AF680" s="327"/>
      <c r="AG680" s="327"/>
      <c r="AH680" s="327"/>
      <c r="AI680" s="327"/>
      <c r="AJ680" s="327"/>
      <c r="AK680" s="327"/>
      <c r="AL680" s="327"/>
      <c r="AM680" s="327"/>
      <c r="AN680" s="327"/>
      <c r="AO680" s="327"/>
      <c r="AP680" s="327"/>
      <c r="AQ680" s="327"/>
    </row>
    <row r="681" spans="1:43" x14ac:dyDescent="0.25">
      <c r="A681" s="469"/>
      <c r="B681" s="469"/>
      <c r="C681" s="484"/>
      <c r="D681" s="472"/>
      <c r="E681" s="471"/>
      <c r="F681" s="471"/>
      <c r="G681" s="327"/>
      <c r="H681" s="327"/>
      <c r="I681" s="327"/>
      <c r="J681" s="327"/>
      <c r="K681" s="327"/>
      <c r="L681" s="327"/>
      <c r="M681" s="327"/>
      <c r="N681" s="327"/>
      <c r="O681" s="327"/>
      <c r="P681" s="327"/>
      <c r="Q681" s="327"/>
      <c r="R681" s="327"/>
      <c r="S681" s="327"/>
      <c r="W681" s="327"/>
      <c r="X681" s="327"/>
      <c r="Y681" s="327"/>
      <c r="Z681" s="327"/>
      <c r="AA681" s="327"/>
      <c r="AB681" s="327"/>
      <c r="AC681" s="327"/>
      <c r="AD681" s="327"/>
      <c r="AE681" s="327"/>
      <c r="AF681" s="327"/>
      <c r="AG681" s="327"/>
      <c r="AH681" s="327"/>
      <c r="AI681" s="327"/>
      <c r="AJ681" s="327"/>
      <c r="AK681" s="327"/>
      <c r="AL681" s="327"/>
      <c r="AM681" s="327"/>
      <c r="AN681" s="327"/>
      <c r="AO681" s="327"/>
      <c r="AP681" s="327"/>
      <c r="AQ681" s="327"/>
    </row>
    <row r="682" spans="1:43" x14ac:dyDescent="0.25">
      <c r="A682" s="469"/>
      <c r="B682" s="469"/>
      <c r="C682" s="484"/>
      <c r="D682" s="472"/>
      <c r="E682" s="471"/>
      <c r="F682" s="471"/>
      <c r="G682" s="327"/>
      <c r="H682" s="327"/>
      <c r="I682" s="327"/>
      <c r="J682" s="327"/>
      <c r="K682" s="327"/>
      <c r="L682" s="327"/>
      <c r="M682" s="327"/>
      <c r="N682" s="327"/>
      <c r="O682" s="327"/>
      <c r="P682" s="327"/>
      <c r="Q682" s="327"/>
      <c r="R682" s="327"/>
      <c r="S682" s="327"/>
      <c r="W682" s="327"/>
      <c r="X682" s="327"/>
      <c r="Y682" s="327"/>
      <c r="Z682" s="327"/>
      <c r="AA682" s="327"/>
      <c r="AB682" s="327"/>
      <c r="AC682" s="327"/>
      <c r="AD682" s="327"/>
      <c r="AE682" s="327"/>
      <c r="AF682" s="327"/>
      <c r="AG682" s="327"/>
      <c r="AH682" s="327"/>
      <c r="AI682" s="327"/>
      <c r="AJ682" s="327"/>
      <c r="AK682" s="327"/>
      <c r="AL682" s="327"/>
      <c r="AM682" s="327"/>
      <c r="AN682" s="327"/>
      <c r="AO682" s="327"/>
      <c r="AP682" s="327"/>
      <c r="AQ682" s="327"/>
    </row>
    <row r="683" spans="1:43" x14ac:dyDescent="0.25">
      <c r="A683" s="469"/>
      <c r="B683" s="469"/>
      <c r="C683" s="484"/>
      <c r="D683" s="472"/>
      <c r="E683" s="471"/>
      <c r="F683" s="471"/>
      <c r="G683" s="327"/>
      <c r="H683" s="327"/>
      <c r="I683" s="327"/>
      <c r="J683" s="327"/>
      <c r="K683" s="327"/>
      <c r="L683" s="327"/>
      <c r="M683" s="327"/>
      <c r="N683" s="327"/>
      <c r="O683" s="327"/>
      <c r="P683" s="327"/>
      <c r="Q683" s="327"/>
      <c r="R683" s="327"/>
      <c r="S683" s="327"/>
      <c r="W683" s="327"/>
      <c r="X683" s="327"/>
      <c r="Y683" s="327"/>
      <c r="Z683" s="327"/>
      <c r="AA683" s="327"/>
      <c r="AB683" s="327"/>
      <c r="AC683" s="327"/>
      <c r="AD683" s="327"/>
      <c r="AE683" s="327"/>
      <c r="AF683" s="327"/>
      <c r="AG683" s="327"/>
      <c r="AH683" s="327"/>
      <c r="AI683" s="327"/>
      <c r="AJ683" s="327"/>
      <c r="AK683" s="327"/>
      <c r="AL683" s="327"/>
      <c r="AM683" s="327"/>
      <c r="AN683" s="327"/>
      <c r="AO683" s="327"/>
      <c r="AP683" s="327"/>
      <c r="AQ683" s="327"/>
    </row>
    <row r="684" spans="1:43" x14ac:dyDescent="0.25">
      <c r="A684" s="469"/>
      <c r="B684" s="469"/>
      <c r="C684" s="484"/>
      <c r="D684" s="472"/>
      <c r="E684" s="471"/>
      <c r="F684" s="471"/>
      <c r="G684" s="327"/>
      <c r="H684" s="327"/>
      <c r="I684" s="327"/>
      <c r="J684" s="327"/>
      <c r="K684" s="327"/>
      <c r="L684" s="327"/>
      <c r="M684" s="327"/>
      <c r="N684" s="327"/>
      <c r="O684" s="327"/>
      <c r="P684" s="327"/>
      <c r="Q684" s="327"/>
      <c r="R684" s="327"/>
      <c r="S684" s="327"/>
      <c r="W684" s="327"/>
      <c r="X684" s="327"/>
      <c r="Y684" s="327"/>
      <c r="Z684" s="327"/>
      <c r="AA684" s="327"/>
      <c r="AB684" s="327"/>
      <c r="AC684" s="327"/>
      <c r="AD684" s="327"/>
      <c r="AE684" s="327"/>
      <c r="AF684" s="327"/>
      <c r="AG684" s="327"/>
      <c r="AH684" s="327"/>
      <c r="AI684" s="327"/>
      <c r="AJ684" s="327"/>
      <c r="AK684" s="327"/>
      <c r="AL684" s="327"/>
      <c r="AM684" s="327"/>
      <c r="AN684" s="327"/>
      <c r="AO684" s="327"/>
      <c r="AP684" s="327"/>
      <c r="AQ684" s="327"/>
    </row>
    <row r="685" spans="1:43" x14ac:dyDescent="0.25">
      <c r="A685" s="469"/>
      <c r="B685" s="469"/>
      <c r="C685" s="484"/>
      <c r="D685" s="472"/>
      <c r="E685" s="471"/>
      <c r="F685" s="471"/>
      <c r="G685" s="327"/>
      <c r="H685" s="327"/>
      <c r="I685" s="327"/>
      <c r="J685" s="327"/>
      <c r="K685" s="327"/>
      <c r="L685" s="327"/>
      <c r="M685" s="327"/>
      <c r="N685" s="327"/>
      <c r="O685" s="327"/>
      <c r="P685" s="327"/>
      <c r="Q685" s="327"/>
      <c r="R685" s="327"/>
      <c r="S685" s="327"/>
      <c r="W685" s="327"/>
      <c r="X685" s="327"/>
      <c r="Y685" s="327"/>
      <c r="Z685" s="327"/>
      <c r="AA685" s="327"/>
      <c r="AB685" s="327"/>
      <c r="AC685" s="327"/>
      <c r="AD685" s="327"/>
      <c r="AE685" s="327"/>
      <c r="AF685" s="327"/>
      <c r="AG685" s="327"/>
      <c r="AH685" s="327"/>
      <c r="AI685" s="327"/>
      <c r="AJ685" s="327"/>
      <c r="AK685" s="327"/>
      <c r="AL685" s="327"/>
      <c r="AM685" s="327"/>
      <c r="AN685" s="327"/>
      <c r="AO685" s="327"/>
      <c r="AP685" s="327"/>
      <c r="AQ685" s="327"/>
    </row>
    <row r="686" spans="1:43" x14ac:dyDescent="0.25">
      <c r="A686" s="469"/>
      <c r="B686" s="469"/>
      <c r="C686" s="484"/>
      <c r="D686" s="472"/>
      <c r="E686" s="471"/>
      <c r="F686" s="471"/>
      <c r="G686" s="327"/>
      <c r="H686" s="327"/>
      <c r="I686" s="327"/>
      <c r="J686" s="327"/>
      <c r="K686" s="327"/>
      <c r="L686" s="327"/>
      <c r="M686" s="327"/>
      <c r="N686" s="327"/>
      <c r="O686" s="327"/>
      <c r="P686" s="327"/>
      <c r="Q686" s="327"/>
      <c r="R686" s="327"/>
      <c r="S686" s="327"/>
      <c r="W686" s="327"/>
      <c r="X686" s="327"/>
      <c r="Y686" s="327"/>
      <c r="Z686" s="327"/>
      <c r="AA686" s="327"/>
      <c r="AB686" s="327"/>
      <c r="AC686" s="327"/>
      <c r="AD686" s="327"/>
      <c r="AE686" s="327"/>
      <c r="AF686" s="327"/>
      <c r="AG686" s="327"/>
      <c r="AH686" s="327"/>
      <c r="AI686" s="327"/>
      <c r="AJ686" s="327"/>
      <c r="AK686" s="327"/>
      <c r="AL686" s="327"/>
      <c r="AM686" s="327"/>
      <c r="AN686" s="327"/>
      <c r="AO686" s="327"/>
      <c r="AP686" s="327"/>
      <c r="AQ686" s="327"/>
    </row>
    <row r="687" spans="1:43" x14ac:dyDescent="0.25">
      <c r="A687" s="469"/>
      <c r="B687" s="469"/>
      <c r="C687" s="484"/>
      <c r="D687" s="472"/>
      <c r="E687" s="471"/>
      <c r="F687" s="471"/>
      <c r="G687" s="327"/>
      <c r="H687" s="327"/>
      <c r="I687" s="327"/>
      <c r="J687" s="327"/>
      <c r="K687" s="327"/>
      <c r="L687" s="327"/>
      <c r="M687" s="327"/>
      <c r="N687" s="327"/>
      <c r="O687" s="327"/>
      <c r="P687" s="327"/>
      <c r="Q687" s="327"/>
      <c r="R687" s="327"/>
      <c r="S687" s="327"/>
    </row>
    <row r="688" spans="1:43" x14ac:dyDescent="0.25">
      <c r="A688" s="469"/>
      <c r="B688" s="469"/>
      <c r="C688" s="484"/>
      <c r="D688" s="472"/>
      <c r="E688" s="471"/>
      <c r="F688" s="471"/>
      <c r="G688" s="327"/>
      <c r="H688" s="327"/>
      <c r="I688" s="327"/>
      <c r="J688" s="327"/>
      <c r="K688" s="327"/>
      <c r="L688" s="327"/>
      <c r="M688" s="327"/>
      <c r="N688" s="327"/>
      <c r="O688" s="327"/>
      <c r="P688" s="327"/>
      <c r="Q688" s="327"/>
      <c r="R688" s="327"/>
      <c r="S688" s="327"/>
    </row>
  </sheetData>
  <mergeCells count="22">
    <mergeCell ref="A66:K66"/>
    <mergeCell ref="C9:C10"/>
    <mergeCell ref="G9:G10"/>
    <mergeCell ref="I9:I10"/>
    <mergeCell ref="K9:K10"/>
    <mergeCell ref="A1:A9"/>
    <mergeCell ref="C1:U1"/>
    <mergeCell ref="E2:U2"/>
    <mergeCell ref="E3:U3"/>
    <mergeCell ref="E4:U4"/>
    <mergeCell ref="C5:C6"/>
    <mergeCell ref="E5:U5"/>
    <mergeCell ref="E6:U6"/>
    <mergeCell ref="E7:U7"/>
    <mergeCell ref="E8:U8"/>
    <mergeCell ref="P9:P10"/>
    <mergeCell ref="R9:R10"/>
    <mergeCell ref="S9:U9"/>
    <mergeCell ref="V9:V10"/>
    <mergeCell ref="L66:V66"/>
    <mergeCell ref="M9:M10"/>
    <mergeCell ref="N9:N10"/>
  </mergeCells>
  <phoneticPr fontId="97" type="noConversion"/>
  <dataValidations count="4">
    <dataValidation type="list" allowBlank="1" showInputMessage="1" showErrorMessage="1" sqref="D61:D66 D51:D52 D71:D72 D81:D83 D78:D79 D75:D76 D18:D19 D35:D36 D29:D30 D26:D27 D21:D23 D13:D16 D32:D33 D39:D43 D45:D49 D55:D59 O66 D68:D69 D85:D89" xr:uid="{1062C596-B953-4A3F-B6C8-479E8952030B}">
      <formula1>$AH$5:$AH$7</formula1>
    </dataValidation>
    <dataValidation type="list" allowBlank="1" showInputMessage="1" showErrorMessage="1" prompt="choisir le niveau (1 à 5) dans la liste déroulante" sqref="P25:P36 M54:N72 P12:P23 M25:N36 M12:N23 G12:G23 I12:I23 K12:K23 R12:R23 R25:R36 I25:I36 G25:G36 K25:K36 M74:N89 I38:I52 G38:G52 K38:K52 M38:N52 P38:P52 V66 T66 E66 B66:C66 P54:P72 K54:K72 I54:I72 R38:R52 G54:G72 I74:I89 K74:K89 G74:G89 R54:R72 P74:P89 R74:R89" xr:uid="{D632E6B5-3D3B-4004-A03C-23F90F99D0C3}">
      <formula1>$AK$3:$AK$7</formula1>
    </dataValidation>
    <dataValidation type="list" allowBlank="1" showInputMessage="1" showErrorMessage="1" prompt="Indiquer &quot;non&quot; si l'unité géographique ou organisationnelle de votre établissement n'est pas concernée par cette variable et le justifier dans la colonne remarques" sqref="L55:L59 J55:J59 H55:H59 F55:F59 Q55:Q59 O61:O66 L61:L66 H71:H72 F71:F72 Q71:Q72 O71:O72 L71:L72 H85:H89 F85:F89 Q85:Q89 O85:O89 L85:L89 F81:F83 H81:H83 J81:J83 L81:L83 O81:O83 O78:O79 L78:L79 J78:J79 H78:H79 F78:F79 O75:O76 L75:L76 J75:J76 H75:H76 F75:F76 L45:L49 L35:L36 J35:J36 H35:H36 F35:F36 O35:O36 L32:L33 J32:J33 H32:H33 F32:F33 Q32:Q33 L26:L30 J26:J30 H26:H30 F26:F30 Q26:Q30 J21:J23 H21:H23 F21:F23 Q21:Q23 O21:O23 L18:L19 J18:J19 H18:H19 F18:F19 Q18:Q19 O13:O16 L13:L16 J13:J16 H13:H16 F39:F43 H39:H43 J39:J43 L39:L43 O39:O43 J45:J49 H45:H49 F45:F49 Q45:Q49 F13:F16 O18:O19 L21:L23 Q13:Q16 Q39:Q43 O32:O33 O51:O52 A66 J71:J72 Q81:Q83 Q78:Q79 Q75:Q76 Q35:Q36 O26:O30 O45:O49 L51:L52 J51:J52 H51:H52 F51:F52 Q51:Q52 O55:O59 Q61:Q66 F61:F66 S66 H61:H66 U66 J61:J66 D66 Q68:Q69 F68:F69 H68:H69 J68:J69 L68:L69 O68:O69 J85:J89" xr:uid="{81D0D859-018E-4DAF-B7BD-1E0E9198218B}">
      <formula1>$AJ$6:$AJ$7</formula1>
    </dataValidation>
    <dataValidation type="list" allowBlank="1" showInputMessage="1" showErrorMessage="1" sqref="S38:U52 S54:U72 S25:U36 S12:U23 H66:J66 S74:U89" xr:uid="{CCCDB97E-9404-46D2-A65A-867A4CB49BD9}">
      <formula1>$AK$3:$AK$7</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FA54-542B-4625-BB76-C02DF6AC6028}">
  <dimension ref="A1:C80"/>
  <sheetViews>
    <sheetView workbookViewId="0">
      <selection activeCell="C14" sqref="C14"/>
    </sheetView>
  </sheetViews>
  <sheetFormatPr baseColWidth="10" defaultColWidth="10.5" defaultRowHeight="14" x14ac:dyDescent="0.3"/>
  <cols>
    <col min="1" max="1" width="6.6640625" style="492" customWidth="1"/>
    <col min="2" max="2" width="53.33203125" style="492" customWidth="1"/>
    <col min="3" max="3" width="90.75" style="521" customWidth="1"/>
    <col min="4" max="16384" width="10.5" style="492"/>
  </cols>
  <sheetData>
    <row r="1" spans="1:3" ht="55" customHeight="1" thickBot="1" x14ac:dyDescent="0.35">
      <c r="A1" s="662" t="s">
        <v>1237</v>
      </c>
      <c r="B1" s="663"/>
      <c r="C1" s="663"/>
    </row>
    <row r="2" spans="1:3" ht="164.5" customHeight="1" x14ac:dyDescent="0.3">
      <c r="A2" s="664" t="s">
        <v>1222</v>
      </c>
      <c r="B2" s="666" t="s">
        <v>1223</v>
      </c>
      <c r="C2" s="668" t="s">
        <v>1247</v>
      </c>
    </row>
    <row r="3" spans="1:3" ht="24.75" customHeight="1" thickBot="1" x14ac:dyDescent="0.35">
      <c r="A3" s="665"/>
      <c r="B3" s="667"/>
      <c r="C3" s="669"/>
    </row>
    <row r="4" spans="1:3" ht="12.75" customHeight="1" x14ac:dyDescent="0.3">
      <c r="A4" s="671" t="s">
        <v>1224</v>
      </c>
      <c r="B4" s="672"/>
      <c r="C4" s="672"/>
    </row>
    <row r="5" spans="1:3" ht="149.25" customHeight="1" x14ac:dyDescent="0.3">
      <c r="A5" s="493" t="s">
        <v>20</v>
      </c>
      <c r="B5" s="494" t="str">
        <f>'Synthèse établissement'!C12</f>
        <v>Formaliser sa politique de Responsabilité Sociétale &amp; Développement Durable (DD&amp;RS) et l'intégrer à toute l'activité de l'établissement</v>
      </c>
      <c r="C5" s="494"/>
    </row>
    <row r="6" spans="1:3" ht="92.25" customHeight="1" x14ac:dyDescent="0.3">
      <c r="A6" s="496" t="s">
        <v>27</v>
      </c>
      <c r="B6" s="497" t="str">
        <f>'Synthèse établissement'!C13</f>
        <v>Définir sa stratégie et élaborer un plan d'actions en couvrant toutes les dimensions du DD&amp;RS</v>
      </c>
    </row>
    <row r="7" spans="1:3" ht="151.5" customHeight="1" x14ac:dyDescent="0.3">
      <c r="A7" s="496" t="s">
        <v>32</v>
      </c>
      <c r="B7" s="499" t="str">
        <f>'Synthèse établissement'!C14</f>
        <v>Intégrer la démarche à l'ensemble des services/directions de l'établissement et de ses activités fonctionnelles et opérationnelles</v>
      </c>
      <c r="C7" s="504" t="s">
        <v>1292</v>
      </c>
    </row>
    <row r="8" spans="1:3" ht="282.5" customHeight="1" x14ac:dyDescent="0.3">
      <c r="A8" s="496" t="s">
        <v>39</v>
      </c>
      <c r="B8" s="499" t="str">
        <f>'Synthèse établissement'!C15</f>
        <v xml:space="preserve">Mettre en place une politique d'achats responsables </v>
      </c>
      <c r="C8" s="504" t="s">
        <v>1244</v>
      </c>
    </row>
    <row r="9" spans="1:3" ht="81" customHeight="1" x14ac:dyDescent="0.3">
      <c r="A9" s="496" t="s">
        <v>45</v>
      </c>
      <c r="B9" s="499" t="str">
        <f>'Synthèse établissement'!C16</f>
        <v xml:space="preserve">Communiquer sur  les objectifs, les pratiques et rendre compte des résultats de la démarche DD&amp;RS auprès de toutes les parties prenantes
</v>
      </c>
      <c r="C9" s="448"/>
    </row>
    <row r="10" spans="1:3" ht="120.75" customHeight="1" x14ac:dyDescent="0.3">
      <c r="A10" s="494" t="s">
        <v>50</v>
      </c>
      <c r="B10" s="494" t="str">
        <f>'Synthèse établissement'!C17</f>
        <v xml:space="preserve">Déployer (ressources humaines, techniques et financières...) et piloter la stratégie DD&amp;RS au sein de l'Etablissement (structures, collaborateurs, tableaux de bord, …) </v>
      </c>
      <c r="C10" s="494"/>
    </row>
    <row r="11" spans="1:3" ht="60" customHeight="1" x14ac:dyDescent="0.3">
      <c r="A11" s="496" t="s">
        <v>58</v>
      </c>
      <c r="B11" s="497" t="str">
        <f>'Synthèse établissement'!C18</f>
        <v>Affecter des moyens à la conduite du DD&amp;RS</v>
      </c>
      <c r="C11" s="448"/>
    </row>
    <row r="12" spans="1:3" ht="68.25" customHeight="1" x14ac:dyDescent="0.3">
      <c r="A12" s="496" t="s">
        <v>61</v>
      </c>
      <c r="B12" s="497" t="str">
        <f>'Synthèse établissement'!C19</f>
        <v>Evaluer, analyser la performance de la démarche DD&amp;RS</v>
      </c>
      <c r="C12" s="492"/>
    </row>
    <row r="13" spans="1:3" ht="59.25" customHeight="1" x14ac:dyDescent="0.3">
      <c r="A13" s="494" t="s">
        <v>68</v>
      </c>
      <c r="B13" s="494" t="str">
        <f>'Synthèse établissement'!C20</f>
        <v>Contribuer avec l'ensemble des parties prenantes (internes et externes) à la construction d'une société responsable conciliant les dimensions économique, sociétale et environnementale</v>
      </c>
      <c r="C13" s="495" t="s">
        <v>1225</v>
      </c>
    </row>
    <row r="14" spans="1:3" ht="93.75" customHeight="1" x14ac:dyDescent="0.3">
      <c r="A14" s="496" t="s">
        <v>70</v>
      </c>
      <c r="B14" s="497" t="str">
        <f>'Synthèse établissement'!C21</f>
        <v xml:space="preserve">Sensibiliser et susciter l'adhésion de toutes les parties prenantes internes de l'établissement dans une dynamique de pratiques durables                                                                                                          </v>
      </c>
      <c r="C14" s="448" t="s">
        <v>1293</v>
      </c>
    </row>
    <row r="15" spans="1:3" ht="93.75" customHeight="1" x14ac:dyDescent="0.3">
      <c r="A15" s="496" t="s">
        <v>74</v>
      </c>
      <c r="B15" s="497" t="str">
        <f>'Synthèse établissement'!C22</f>
        <v>Agir avec des réseaux d’acteurs nationaux et internationaux pour contribuer à faire évoluer les comportements et partager ses performances durables pour co-construire une société responsable</v>
      </c>
      <c r="C15" s="500" t="s">
        <v>1248</v>
      </c>
    </row>
    <row r="16" spans="1:3" ht="93.75" customHeight="1" x14ac:dyDescent="0.3">
      <c r="A16" s="496" t="s">
        <v>82</v>
      </c>
      <c r="B16" s="497" t="str">
        <f>'Synthèse établissement'!C23</f>
        <v>S'engager sur ses territoires au travers de sa politique DD&amp;RS</v>
      </c>
      <c r="C16" s="448"/>
    </row>
    <row r="17" spans="1:3" ht="47.25" customHeight="1" x14ac:dyDescent="0.3">
      <c r="A17" s="673" t="s">
        <v>1226</v>
      </c>
      <c r="B17" s="673"/>
      <c r="C17" s="673"/>
    </row>
    <row r="18" spans="1:3" ht="72" customHeight="1" x14ac:dyDescent="0.3">
      <c r="A18" s="493" t="s">
        <v>92</v>
      </c>
      <c r="B18" s="501" t="str">
        <f>'Axe enseignement et formation'!C4</f>
        <v>Intégrer les problématiques de DD&amp;RS dans les programmes et enseignements</v>
      </c>
      <c r="C18" s="502" t="s">
        <v>1249</v>
      </c>
    </row>
    <row r="19" spans="1:3" ht="87" customHeight="1" x14ac:dyDescent="0.3">
      <c r="A19" s="496" t="s">
        <v>95</v>
      </c>
      <c r="B19" s="497" t="str">
        <f>'Axe enseignement et formation'!C5</f>
        <v>Adapter les enseignements des cursus traditionnels : intégration des problématiques de DD&amp;RS dans les programmes de la formation initiale, y compris des programmes d'apprentissage et d'alternance</v>
      </c>
      <c r="C19" s="448"/>
    </row>
    <row r="20" spans="1:3" ht="100.5" customHeight="1" x14ac:dyDescent="0.3">
      <c r="A20" s="496" t="s">
        <v>100</v>
      </c>
      <c r="B20" s="497" t="str">
        <f>'Axe enseignement et formation'!C6</f>
        <v>Intégrer le DD&amp;RS dans les programmes de formation continue</v>
      </c>
      <c r="C20" s="448"/>
    </row>
    <row r="21" spans="1:3" ht="88.5" customHeight="1" x14ac:dyDescent="0.3">
      <c r="A21" s="493" t="s">
        <v>105</v>
      </c>
      <c r="B21" s="501" t="str">
        <f>'Axe enseignement et formation'!C7</f>
        <v>Favoriser et accompagner le développement des compétences en DD&amp;RS des apprenant.e.s</v>
      </c>
      <c r="C21" s="502"/>
    </row>
    <row r="22" spans="1:3" ht="90.75" customHeight="1" x14ac:dyDescent="0.3">
      <c r="A22" s="496" t="s">
        <v>108</v>
      </c>
      <c r="B22" s="497" t="str">
        <f>'Axe enseignement et formation'!C8</f>
        <v xml:space="preserve">Apprentissage à la mise en application des connaissances et compétences DD&amp;RS dans tous les travaux et missions, y compris en entreprise.
</v>
      </c>
      <c r="C22" s="526"/>
    </row>
    <row r="23" spans="1:3" ht="101.25" customHeight="1" x14ac:dyDescent="0.3">
      <c r="A23" s="496" t="s">
        <v>114</v>
      </c>
      <c r="B23" s="497" t="str">
        <f>'Axe enseignement et formation'!C9</f>
        <v>Accompagnement et reconnaissance des initiatives étudiantes (hors formation) dans la réalisation de projets DD&amp;RS (apprenant.e.s en cursus normal (formation initiale) ou apprenant.e.s tout au long de leur vie (formation continue)</v>
      </c>
      <c r="C23" s="506" t="s">
        <v>1250</v>
      </c>
    </row>
    <row r="24" spans="1:3" ht="141" customHeight="1" x14ac:dyDescent="0.3">
      <c r="A24" s="505" t="s">
        <v>121</v>
      </c>
      <c r="B24" s="501" t="str">
        <f>'Axe enseignement et formation'!C10</f>
        <v>Favoriser et accompagner le développement des compétences en DD&amp;RS par les personnels acteurs de la formation et de la recherche (enseignant.e.s, enseignant.e.s-chercheurs/euses, doctorant.e.s…)</v>
      </c>
      <c r="C24" s="508"/>
    </row>
    <row r="25" spans="1:3" ht="86.25" customHeight="1" x14ac:dyDescent="0.3">
      <c r="A25" s="496" t="s">
        <v>124</v>
      </c>
      <c r="B25" s="509" t="str">
        <f>'Axe enseignement et formation'!C11</f>
        <v>Incitation et soutien aux enseignant.e.s pour favoriser d'une part l'intégration du DD&amp;RS d'autre part la transversalité des enseignements</v>
      </c>
      <c r="C25" s="510"/>
    </row>
    <row r="26" spans="1:3" ht="99.75" customHeight="1" x14ac:dyDescent="0.3">
      <c r="A26" s="496" t="s">
        <v>133</v>
      </c>
      <c r="B26" s="509" t="str">
        <f>'Axe enseignement et formation'!C12</f>
        <v>Formation des futurs enseignant.e.s et/ou des doctorant.e.s aux enjeux et compétences DD&amp;RS</v>
      </c>
      <c r="C26" s="510"/>
    </row>
    <row r="27" spans="1:3" ht="99.75" customHeight="1" x14ac:dyDescent="0.3">
      <c r="A27" s="505" t="s">
        <v>137</v>
      </c>
      <c r="B27" s="501" t="str">
        <f>'Axe enseignement et formation'!C13</f>
        <v>Favoriser le développement d'une société de la connaissance respectueuse des principes du DD&amp;RS</v>
      </c>
      <c r="C27" s="511"/>
    </row>
    <row r="28" spans="1:3" ht="92.25" customHeight="1" x14ac:dyDescent="0.3">
      <c r="A28" s="496" t="s">
        <v>144</v>
      </c>
      <c r="B28" s="497" t="str">
        <f>'Axe enseignement et formation'!C14</f>
        <v>Développer et accompagner les démarches, méthodes et supports pédagogiques favorisant la diffusion et l'accès à la connaissance des parties prenantes</v>
      </c>
      <c r="C28" s="506"/>
    </row>
    <row r="29" spans="1:3" ht="119.25" customHeight="1" x14ac:dyDescent="0.3">
      <c r="A29" s="496" t="s">
        <v>148</v>
      </c>
      <c r="B29" s="497" t="str">
        <f>'Axe enseignement et formation'!C15</f>
        <v>Ouvrir à l'international dans un objectif de co-développement (notamment avec les pays en développement) concernant les parties prenantes internes</v>
      </c>
      <c r="C29" s="506"/>
    </row>
    <row r="30" spans="1:3" ht="27.75" customHeight="1" x14ac:dyDescent="0.3">
      <c r="A30" s="674" t="s">
        <v>1227</v>
      </c>
      <c r="B30" s="675"/>
      <c r="C30" s="675"/>
    </row>
    <row r="31" spans="1:3" ht="75" customHeight="1" x14ac:dyDescent="0.3">
      <c r="A31" s="493" t="s">
        <v>158</v>
      </c>
      <c r="B31" s="507" t="str">
        <f>'Axe recherche et innovation'!C5</f>
        <v xml:space="preserve">
Intégrer le Développement durable et la responsabilité sociétale dans la stratégie de recherche et d'innovation de l'établissement</v>
      </c>
      <c r="C31" s="507" t="s">
        <v>1251</v>
      </c>
    </row>
    <row r="32" spans="1:3" ht="91.5" customHeight="1" x14ac:dyDescent="0.3">
      <c r="A32" s="512" t="s">
        <v>165</v>
      </c>
      <c r="B32" s="522" t="str">
        <f>'Axe recherche et innovation'!C6</f>
        <v>Définir et mettre en œuvre un pilotage opérationnel, volets organisation et moyens, de la stratégie de recherche et d’innovation</v>
      </c>
      <c r="C32" s="523" t="s">
        <v>1228</v>
      </c>
    </row>
    <row r="33" spans="1:3" ht="138.75" customHeight="1" x14ac:dyDescent="0.3">
      <c r="A33" s="512" t="s">
        <v>174</v>
      </c>
      <c r="B33" s="522" t="str">
        <f>'Axe recherche et innovation'!C7</f>
        <v xml:space="preserve">Inciter et accompagner les pratiques de recherche et d'innovation dont l'inter ou la transdisciplinarité permet de répondre aux enjeux du DD&amp;RS
</v>
      </c>
      <c r="C33" s="503"/>
    </row>
    <row r="34" spans="1:3" ht="89.25" customHeight="1" x14ac:dyDescent="0.3">
      <c r="A34" s="512" t="s">
        <v>184</v>
      </c>
      <c r="B34" s="522" t="str">
        <f>'Axe recherche et innovation'!C8</f>
        <v>Identifier les impacts DD&amp;RS des questions de recherche dès la conception de projets (impacts ex ante) et/ou les analyser après réalisation (impacts ex post)</v>
      </c>
      <c r="C34" s="503"/>
    </row>
    <row r="35" spans="1:3" ht="117.75" customHeight="1" x14ac:dyDescent="0.3">
      <c r="A35" s="512" t="s">
        <v>191</v>
      </c>
      <c r="B35" s="522" t="str">
        <f>'Axe recherche et innovation'!C9</f>
        <v>Identifier et prendre en compte les enjeux DDRS (environnementaux, sociaux et économiques) dans la conduite des projets R&amp;I, du montage jusqu’à la production des résultats (performance environnementale, sociale et économique des labos et des équipes (comportements)</v>
      </c>
      <c r="C35" s="513"/>
    </row>
    <row r="36" spans="1:3" ht="86.25" customHeight="1" x14ac:dyDescent="0.3">
      <c r="A36" s="512" t="s">
        <v>198</v>
      </c>
      <c r="B36" s="522" t="str">
        <f>'Axe recherche et innovation'!C10</f>
        <v>Développer, ou contribuer à, des projets de recherche et d’innovation en réponse aux enjeux sociétaux sur les périmètres d'action pertinents (territoriaux, nationaux et internationaux)</v>
      </c>
      <c r="C36" s="513"/>
    </row>
    <row r="37" spans="1:3" ht="149.25" customHeight="1" x14ac:dyDescent="0.3">
      <c r="A37" s="507" t="str">
        <f>'Axe recherche et innovation'!B11</f>
        <v>3.2</v>
      </c>
      <c r="B37" s="507" t="str">
        <f>'Axe recherche et innovation'!C11</f>
        <v>Développer les interactions sciences société</v>
      </c>
      <c r="C37" s="507" t="s">
        <v>1251</v>
      </c>
    </row>
    <row r="38" spans="1:3" ht="102" customHeight="1" x14ac:dyDescent="0.3">
      <c r="A38" s="512" t="s">
        <v>212</v>
      </c>
      <c r="B38" s="522" t="str">
        <f>'Axe recherche et innovation'!C12</f>
        <v>Favoriser la participation des acteurs de la société aux processus de production de la recherche (science participative)</v>
      </c>
      <c r="C38" s="442"/>
    </row>
    <row r="39" spans="1:3" ht="102" customHeight="1" x14ac:dyDescent="0.3">
      <c r="A39" s="512" t="s">
        <v>216</v>
      </c>
      <c r="B39" s="522" t="str">
        <f>'Axe recherche et innovation'!C13</f>
        <v xml:space="preserve">Intégrer les résultats de la recherche/innovation et des expérimentations de terrain aux programmes de formation (initiale, continue et continuée) et enrichir la recherche par la contribution des apprenant.e.s </v>
      </c>
      <c r="C39" s="513"/>
    </row>
    <row r="40" spans="1:3" ht="102" customHeight="1" x14ac:dyDescent="0.3">
      <c r="A40" s="512" t="s">
        <v>220</v>
      </c>
      <c r="B40" s="522" t="str">
        <f>'Axe recherche et innovation'!C14</f>
        <v>Transférer les résultats de la recherche vers le monde socio économique et favoriser l'entrepreunariat et l’innovation responsable en réponse aux enjeux sociétaux</v>
      </c>
      <c r="C40" s="513"/>
    </row>
    <row r="41" spans="1:3" ht="102" customHeight="1" x14ac:dyDescent="0.3">
      <c r="A41" s="512" t="s">
        <v>226</v>
      </c>
      <c r="B41" s="522" t="str">
        <f>'Axe recherche et innovation'!C15</f>
        <v>Diffuser les résultats de la recherche et de l’innovation vers le grand public</v>
      </c>
      <c r="C41" s="513"/>
    </row>
    <row r="42" spans="1:3" ht="102" customHeight="1" x14ac:dyDescent="0.3">
      <c r="A42" s="512" t="s">
        <v>232</v>
      </c>
      <c r="B42" s="522" t="str">
        <f>'Axe recherche et innovation'!C16</f>
        <v>Aider à la décision en matière de politiques publiques (Etat et Collectivités) par l'accompagnement (expertise, conseil, remontée des attentes sociétales)</v>
      </c>
      <c r="C42" s="513"/>
    </row>
    <row r="43" spans="1:3" ht="102" customHeight="1" x14ac:dyDescent="0.3">
      <c r="A43" s="507" t="str">
        <f>'Axe recherche et innovation'!B17</f>
        <v>3.3</v>
      </c>
      <c r="B43" s="507" t="str">
        <f>'Axe recherche et innovation'!C17</f>
        <v>Promouvoir et favoriser un dispositif de réflexion éthique au regard de l’exercice de la responsabilité de la recherche et de l’innovation</v>
      </c>
      <c r="C43" s="507"/>
    </row>
    <row r="44" spans="1:3" ht="67" customHeight="1" x14ac:dyDescent="0.3">
      <c r="A44" s="512" t="s">
        <v>241</v>
      </c>
      <c r="B44" s="522" t="str">
        <f>'Axe recherche et innovation'!C18</f>
        <v>Identifier et mettre en œuvre un environnement et des pratiques permettant le respect de l’intégrité scientifique dans la R&amp;I</v>
      </c>
      <c r="C44" s="513" t="s">
        <v>1252</v>
      </c>
    </row>
    <row r="45" spans="1:3" ht="72.5" customHeight="1" x14ac:dyDescent="0.3">
      <c r="A45" s="512" t="s">
        <v>249</v>
      </c>
      <c r="B45" s="522" t="str">
        <f>'Axe recherche et innovation'!C19</f>
        <v>Promouvoir une ouverture de la diffusion des savoirs et des données scientifiques prenant en compte les cadres reglementaires et les presciptions de donneurs d'ordres en terme de science ouverte et d'ouverture des données</v>
      </c>
      <c r="C45" s="513"/>
    </row>
    <row r="46" spans="1:3" ht="34.5" customHeight="1" x14ac:dyDescent="0.3">
      <c r="A46" s="670" t="s">
        <v>1229</v>
      </c>
      <c r="B46" s="670"/>
      <c r="C46" s="670"/>
    </row>
    <row r="47" spans="1:3" ht="77.25" customHeight="1" x14ac:dyDescent="0.3">
      <c r="A47" s="493" t="s">
        <v>260</v>
      </c>
      <c r="B47" s="501" t="str">
        <f>'Synthèse établissement'!C54</f>
        <v xml:space="preserve">Développer une politique de diminution des émissions de gaz à effet de serre et d'utilisation durable et de réduction de la consommation des ressources
</v>
      </c>
      <c r="C47" s="502" t="s">
        <v>1230</v>
      </c>
    </row>
    <row r="48" spans="1:3" ht="147.75" customHeight="1" x14ac:dyDescent="0.3">
      <c r="A48" s="496" t="s">
        <v>271</v>
      </c>
      <c r="B48" s="524" t="str">
        <f>'Synthèse établissement'!C55</f>
        <v>Réduire les émissions et les pratiques émettant des gaz à effet de serre</v>
      </c>
      <c r="C48" s="448" t="s">
        <v>1231</v>
      </c>
    </row>
    <row r="49" spans="1:3" ht="153.75" customHeight="1" x14ac:dyDescent="0.3">
      <c r="A49" s="496" t="s">
        <v>278</v>
      </c>
      <c r="B49" s="524" t="str">
        <f>'Synthèse établissement'!C56</f>
        <v>Mettre en œuvre et intégrer des critères environnementaux, sociaux et de performance énergétique au regard des usages au cahier des charges sur le bâti</v>
      </c>
      <c r="C49" s="448" t="s">
        <v>1245</v>
      </c>
    </row>
    <row r="50" spans="1:3" ht="409.5" customHeight="1" x14ac:dyDescent="0.3">
      <c r="A50" s="496" t="s">
        <v>285</v>
      </c>
      <c r="B50" s="524" t="str">
        <f>'Synthèse établissement'!C57</f>
        <v>Mettre en place une gestion des déplacements des parties prenantes internes et une politique incitative de déplacements alternatifs</v>
      </c>
      <c r="C50" s="448" t="s">
        <v>1288</v>
      </c>
    </row>
    <row r="51" spans="1:3" ht="242" customHeight="1" x14ac:dyDescent="0.3">
      <c r="A51" s="496" t="s">
        <v>291</v>
      </c>
      <c r="B51" s="524" t="str">
        <f>'Synthèse établissement'!C58</f>
        <v xml:space="preserve">Mettre en place un management énergétique des établissements et des actions pour améliorer le comportement des parties prenantes internes </v>
      </c>
      <c r="C51" s="504" t="s">
        <v>1289</v>
      </c>
    </row>
    <row r="52" spans="1:3" ht="129" customHeight="1" x14ac:dyDescent="0.3">
      <c r="A52" s="496" t="s">
        <v>1211</v>
      </c>
      <c r="B52" s="524" t="str">
        <f>'Synthèse établissement'!C59</f>
        <v xml:space="preserve">Réduire et optimiser la consommation d'eau </v>
      </c>
      <c r="C52" s="498" t="s">
        <v>1290</v>
      </c>
    </row>
    <row r="53" spans="1:3" ht="110.25" customHeight="1" x14ac:dyDescent="0.3">
      <c r="A53" s="493">
        <v>4.2</v>
      </c>
      <c r="B53" s="501" t="str">
        <f>'Synthèse établissement'!C60</f>
        <v>Développer une politique de prévention et de réduction des atteintes à l'environnement (dont les pollutions)</v>
      </c>
      <c r="C53" s="502"/>
    </row>
    <row r="54" spans="1:3" ht="128.25" customHeight="1" x14ac:dyDescent="0.3">
      <c r="A54" s="496" t="s">
        <v>305</v>
      </c>
      <c r="B54" s="524" t="str">
        <f>'Synthèse établissement'!C61</f>
        <v>Améliorer la gestion des effluents liquides organiques (réduction, contrôle, traitement)</v>
      </c>
      <c r="C54" s="448" t="s">
        <v>1232</v>
      </c>
    </row>
    <row r="55" spans="1:3" ht="239.25" customHeight="1" x14ac:dyDescent="0.3">
      <c r="A55" s="496" t="s">
        <v>313</v>
      </c>
      <c r="B55" s="524" t="str">
        <f>'Synthèse établissement'!C62</f>
        <v>Réduire, ré-utiliser, recycler les déchets assimilés aux ordures ménagères</v>
      </c>
      <c r="C55" s="442" t="s">
        <v>1233</v>
      </c>
    </row>
    <row r="56" spans="1:3" ht="150" customHeight="1" x14ac:dyDescent="0.3">
      <c r="A56" s="496" t="s">
        <v>318</v>
      </c>
      <c r="B56" s="524" t="str">
        <f>'Synthèse établissement'!C63</f>
        <v>Réduire, ré-utiliser, recycler, traiter les déchets dangereux et spécifiques (hors D.E.E.E) et d'effluents liquides dangereux</v>
      </c>
      <c r="C56" s="442" t="s">
        <v>1232</v>
      </c>
    </row>
    <row r="57" spans="1:3" ht="129.75" customHeight="1" x14ac:dyDescent="0.3">
      <c r="A57" s="496" t="s">
        <v>324</v>
      </c>
      <c r="B57" s="524" t="str">
        <f>'Synthèse établissement'!C64</f>
        <v>Réduire, ré-utiliser, recycler, traiter les D.E.E.E.</v>
      </c>
      <c r="C57" s="442" t="s">
        <v>1232</v>
      </c>
    </row>
    <row r="58" spans="1:3" ht="134.25" customHeight="1" x14ac:dyDescent="0.3">
      <c r="A58" s="496" t="s">
        <v>329</v>
      </c>
      <c r="B58" s="524" t="str">
        <f>'Synthèse établissement'!C65</f>
        <v>Réduire et optimiser les traitements de la pollution atmosphérique</v>
      </c>
      <c r="C58" s="442"/>
    </row>
    <row r="59" spans="1:3" ht="86.25" customHeight="1" x14ac:dyDescent="0.3">
      <c r="A59" s="493">
        <v>4.3</v>
      </c>
      <c r="B59" s="501" t="str">
        <f>'Synthèse établissement'!C67</f>
        <v>Développer une politique en faveur de la biodiversité</v>
      </c>
      <c r="C59" s="515"/>
    </row>
    <row r="60" spans="1:3" ht="123.75" customHeight="1" x14ac:dyDescent="0.3">
      <c r="A60" s="496" t="s">
        <v>341</v>
      </c>
      <c r="B60" s="524" t="str">
        <f>'Synthèse établissement'!C68</f>
        <v>Mettre en place une gestion durable et agir en faveur de la biodiversité (milieux naturels et cultivés, espaces paysagers et aménagés) sur les sites de l'établissement</v>
      </c>
      <c r="C60" s="516" t="s">
        <v>1243</v>
      </c>
    </row>
    <row r="61" spans="1:3" ht="181.5" customHeight="1" x14ac:dyDescent="0.3">
      <c r="A61" s="496" t="s">
        <v>349</v>
      </c>
      <c r="B61" s="524" t="str">
        <f>'Synthèse établissement'!C69</f>
        <v>Agir en faveur de la biodiversité (milieux naturels et cultivés, espaces paysagers et aménagés) à différentes échelles territoriales (locale et/ou nationale et/ou internationale) sur des sites extérieurs à l'établissement</v>
      </c>
      <c r="C61" s="517"/>
    </row>
    <row r="62" spans="1:3" ht="181.5" customHeight="1" x14ac:dyDescent="0.3">
      <c r="A62" s="501" t="str">
        <f>'Synthèse établissement'!B70</f>
        <v>4.4</v>
      </c>
      <c r="B62" s="501" t="str">
        <f>'Synthèse établissement'!C70</f>
        <v>Promouvoir une alimentation responsable accessible au plus grand nombre (sur l'ensemble de la chaîne de valeur "du champ à l'assiette")</v>
      </c>
      <c r="C62" s="501" t="s">
        <v>1242</v>
      </c>
    </row>
    <row r="63" spans="1:3" ht="111.5" customHeight="1" x14ac:dyDescent="0.3">
      <c r="A63" s="496" t="s">
        <v>361</v>
      </c>
      <c r="B63" s="524" t="str">
        <f>'Synthèse établissement'!C71</f>
        <v>Mettre en place une démarche d'alimentation responsable au sein de l'établissement auprès des parties prenantes internes et des délégataires de gestion (maîtrise en propre de l'établissement)</v>
      </c>
      <c r="C63" s="517" t="s">
        <v>1291</v>
      </c>
    </row>
    <row r="64" spans="1:3" ht="94" customHeight="1" x14ac:dyDescent="0.3">
      <c r="A64" s="496" t="s">
        <v>368</v>
      </c>
      <c r="B64" s="524" t="str">
        <f>'Synthèse établissement'!C72</f>
        <v>Agir avec les parties prenantes externes pour promouvoir une alimentation responsable (influence de l'établissement)</v>
      </c>
      <c r="C64" s="517"/>
    </row>
    <row r="65" spans="1:3" ht="76.5" customHeight="1" x14ac:dyDescent="0.3">
      <c r="A65" s="493" t="s">
        <v>377</v>
      </c>
      <c r="B65" s="518" t="str">
        <f>'Synthèse établissement'!C74</f>
        <v>Favoriser une politique humaine et sociale d'égalité et de diversité au sein des personnels</v>
      </c>
      <c r="C65" s="519"/>
    </row>
    <row r="66" spans="1:3" ht="114" customHeight="1" x14ac:dyDescent="0.3">
      <c r="A66" s="520" t="s">
        <v>379</v>
      </c>
      <c r="B66" s="525" t="str">
        <f>'Synthèse établissement'!C75</f>
        <v>Mettre en place des actions en faveur de la parité dans le recrutement et la promotion des personnels, dans les fonctions managériales et de gouvernance, dans les instances représentatives des personnels</v>
      </c>
      <c r="C66" s="442" t="s">
        <v>1234</v>
      </c>
    </row>
    <row r="67" spans="1:3" ht="179.25" customHeight="1" x14ac:dyDescent="0.3">
      <c r="A67" s="520" t="s">
        <v>387</v>
      </c>
      <c r="B67" s="525" t="str">
        <f>'Synthèse établissement'!C76</f>
        <v>Mettre en place des actions en faveur de la diversité dans le recrutement et la promotion des personnels</v>
      </c>
      <c r="C67" s="442" t="s">
        <v>1235</v>
      </c>
    </row>
    <row r="68" spans="1:3" ht="77.25" customHeight="1" x14ac:dyDescent="0.3">
      <c r="A68" s="514" t="s">
        <v>390</v>
      </c>
      <c r="B68" s="518" t="str">
        <f>'Synthèse établissement'!C77</f>
        <v>Favoriser et accompagner le développement des compétences, dont les compétences  DD&amp;RS,  dans l'évolution des métiers</v>
      </c>
      <c r="C68" s="515"/>
    </row>
    <row r="69" spans="1:3" ht="76.5" customHeight="1" x14ac:dyDescent="0.3">
      <c r="A69" s="520" t="s">
        <v>393</v>
      </c>
      <c r="B69" s="525" t="str">
        <f>'Synthèse établissement'!C78</f>
        <v xml:space="preserve">
Déployer une gestion prévisionnelle des emplois et des compétences DD&amp;RS dédiée aux personnels administratifs, des bibliothèques et techniques (fonctions support)</v>
      </c>
      <c r="C69" s="513"/>
    </row>
    <row r="70" spans="1:3" ht="75" customHeight="1" x14ac:dyDescent="0.3">
      <c r="A70" s="520" t="s">
        <v>400</v>
      </c>
      <c r="B70" s="525" t="str">
        <f>'Synthèse établissement'!C79</f>
        <v xml:space="preserve">Déployer une gestion prévisionnelle des emplois et des compétences DD&amp;RS des personnels dédiés à l'enseignement et/ou la recherche
</v>
      </c>
      <c r="C70" s="513"/>
    </row>
    <row r="71" spans="1:3" ht="79.5" customHeight="1" x14ac:dyDescent="0.3">
      <c r="A71" s="514" t="s">
        <v>409</v>
      </c>
      <c r="B71" s="518" t="str">
        <f>'Synthèse établissement'!C80</f>
        <v>Développer une politique de la qualité de vie dans l'établissement</v>
      </c>
      <c r="C71" s="508"/>
    </row>
    <row r="72" spans="1:3" ht="154.5" customHeight="1" x14ac:dyDescent="0.3">
      <c r="A72" s="520" t="s">
        <v>410</v>
      </c>
      <c r="B72" s="525" t="str">
        <f>'Synthèse établissement'!C81</f>
        <v>Mettre en place une politique  de prévention, de santé et de sécurité (personnels et/ou apprenant.e.s)</v>
      </c>
      <c r="C72" s="448" t="s">
        <v>1236</v>
      </c>
    </row>
    <row r="73" spans="1:3" ht="134.25" customHeight="1" x14ac:dyDescent="0.3">
      <c r="A73" s="520" t="s">
        <v>414</v>
      </c>
      <c r="B73" s="525" t="str">
        <f>'Synthèse établissement'!C82</f>
        <v>Mettre en place une politique de qualité de vie sur le(s) site(s) de l'établissement</v>
      </c>
      <c r="C73" s="503"/>
    </row>
    <row r="74" spans="1:3" ht="144.5" customHeight="1" x14ac:dyDescent="0.3">
      <c r="A74" s="520" t="s">
        <v>420</v>
      </c>
      <c r="B74" s="525" t="str">
        <f>'Synthèse établissement'!C83</f>
        <v>Mettre en place une politique de qualité de vie au travail</v>
      </c>
      <c r="C74" s="503" t="s">
        <v>1239</v>
      </c>
    </row>
    <row r="75" spans="1:3" ht="80.25" customHeight="1" x14ac:dyDescent="0.3">
      <c r="A75" s="518" t="str">
        <f>'Synthèse établissement'!B84</f>
        <v>5.4</v>
      </c>
      <c r="B75" s="518" t="str">
        <f>'Synthèse établissement'!C84</f>
        <v>Mettre en place une politique d'égalité des chances pour les apprenant.e.s</v>
      </c>
      <c r="C75" s="519"/>
    </row>
    <row r="76" spans="1:3" ht="84.75" customHeight="1" x14ac:dyDescent="0.3">
      <c r="A76" s="520" t="s">
        <v>1246</v>
      </c>
      <c r="B76" s="525" t="str">
        <f>'Synthèse établissement'!C85</f>
        <v>Préparer la venue de futurs apprenant.e.s quels que soient leurs profils</v>
      </c>
      <c r="C76" s="503"/>
    </row>
    <row r="77" spans="1:3" ht="94.5" customHeight="1" x14ac:dyDescent="0.3">
      <c r="A77" s="520" t="s">
        <v>434</v>
      </c>
      <c r="B77" s="525" t="str">
        <f>'Synthèse établissement'!C86</f>
        <v>Développer des conditions d'études/formations favorables à la réussite des apprenant.e.s en situation de handicap</v>
      </c>
      <c r="C77" s="448" t="s">
        <v>1238</v>
      </c>
    </row>
    <row r="78" spans="1:3" ht="63" customHeight="1" x14ac:dyDescent="0.3">
      <c r="A78" s="520" t="s">
        <v>437</v>
      </c>
      <c r="B78" s="525" t="str">
        <f>'Synthèse établissement'!C87</f>
        <v>Développer des conditions d'études/formations favorables à la réussite des apprenant.e.s internationa(les)ux</v>
      </c>
      <c r="C78" s="448"/>
    </row>
    <row r="79" spans="1:3" ht="60.5" customHeight="1" x14ac:dyDescent="0.3">
      <c r="A79" s="520" t="s">
        <v>443</v>
      </c>
      <c r="B79" s="525" t="str">
        <f>'Synthèse établissement'!C88</f>
        <v>Développer des conditions d'études/formations favorables à l'ouverture sociale des établissements et à la réussite des apprenant.e.s</v>
      </c>
      <c r="C79" s="448"/>
    </row>
    <row r="80" spans="1:3" ht="48" customHeight="1" x14ac:dyDescent="0.3">
      <c r="A80" s="520" t="s">
        <v>450</v>
      </c>
      <c r="B80" s="525" t="str">
        <f>'Synthèse établissement'!C89</f>
        <v>Favoriser l'insertion professionnelle des apprenant.e.s quels que soient leurs profils</v>
      </c>
      <c r="C80" s="448"/>
    </row>
  </sheetData>
  <mergeCells count="8">
    <mergeCell ref="A1:C1"/>
    <mergeCell ref="A2:A3"/>
    <mergeCell ref="B2:B3"/>
    <mergeCell ref="C2:C3"/>
    <mergeCell ref="A46:C46"/>
    <mergeCell ref="A4:C4"/>
    <mergeCell ref="A17:C17"/>
    <mergeCell ref="A30:C30"/>
  </mergeCells>
  <phoneticPr fontId="9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INTRODUCTION</vt:lpstr>
      <vt:lpstr>GUIDE D'UTILISATION</vt:lpstr>
      <vt:lpstr>Axe stratégie et gouvernance</vt:lpstr>
      <vt:lpstr>Axe enseignement et formation</vt:lpstr>
      <vt:lpstr>Axe recherche et innovation</vt:lpstr>
      <vt:lpstr>Axe environnement</vt:lpstr>
      <vt:lpstr>Axe politique sociale</vt:lpstr>
      <vt:lpstr>Synthèse établissement</vt:lpstr>
      <vt:lpstr>Indications réglementaires</vt:lpstr>
      <vt:lpstr>Glossaire</vt:lpstr>
      <vt:lpstr>Pratiques</vt:lpstr>
      <vt:lpstr>Infographie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Gérald Majou</dc:creator>
  <cp:lastModifiedBy>Gérald Majou</cp:lastModifiedBy>
  <dcterms:created xsi:type="dcterms:W3CDTF">2020-10-15T14:25:11Z</dcterms:created>
  <dcterms:modified xsi:type="dcterms:W3CDTF">2020-12-20T22:33:35Z</dcterms:modified>
</cp:coreProperties>
</file>