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010" windowWidth="20370" windowHeight="4770"/>
  </bookViews>
  <sheets>
    <sheet name="Sommaire" sheetId="8" r:id="rId1"/>
    <sheet name="Tableau 1" sheetId="1" r:id="rId2"/>
    <sheet name="Tableau 2" sheetId="2" r:id="rId3"/>
    <sheet name="Tableau 3" sheetId="3" r:id="rId4"/>
    <sheet name="Tableau 4" sheetId="4" r:id="rId5"/>
    <sheet name="Tableau 1 bis" sheetId="10" r:id="rId6"/>
    <sheet name="Tableau 2 bis" sheetId="11" r:id="rId7"/>
    <sheet name="Annexe 1" sheetId="14" r:id="rId8"/>
  </sheets>
  <definedNames>
    <definedName name="annexe_NF2" localSheetId="7">#REF!</definedName>
    <definedName name="annexe_NF2">#REF!</definedName>
    <definedName name="annexe_NF3" localSheetId="7">#REF!</definedName>
    <definedName name="annexe_NF3">#REF!</definedName>
    <definedName name="annexe_verif">#REF!</definedName>
    <definedName name="_xlnm.Print_Area" localSheetId="1">'Tableau 1'!$A$1:$E$1</definedName>
  </definedNames>
  <calcPr calcId="145621"/>
</workbook>
</file>

<file path=xl/calcChain.xml><?xml version="1.0" encoding="utf-8"?>
<calcChain xmlns="http://schemas.openxmlformats.org/spreadsheetml/2006/main">
  <c r="B6" i="8" l="1"/>
  <c r="B3" i="8" l="1"/>
  <c r="B5" i="8"/>
  <c r="B4" i="8"/>
</calcChain>
</file>

<file path=xl/sharedStrings.xml><?xml version="1.0" encoding="utf-8"?>
<sst xmlns="http://schemas.openxmlformats.org/spreadsheetml/2006/main" count="171" uniqueCount="100">
  <si>
    <t>Source : MESRI-SIES / Système d’information SISE</t>
  </si>
  <si>
    <t>Total</t>
  </si>
  <si>
    <t>Nouveaux bacheliers</t>
  </si>
  <si>
    <t>Étudiants en mobilité entrante (2)</t>
  </si>
  <si>
    <t>Dispensés non mobiles</t>
  </si>
  <si>
    <t>Cursus Licence</t>
  </si>
  <si>
    <t>Licence LMD</t>
  </si>
  <si>
    <t>1ère année</t>
  </si>
  <si>
    <t>2ème année</t>
  </si>
  <si>
    <t>3ème année</t>
  </si>
  <si>
    <t>Total Licence LMD</t>
  </si>
  <si>
    <t>Autres formations</t>
  </si>
  <si>
    <t>3ème année et plus (3)</t>
  </si>
  <si>
    <t>Total autres formations</t>
  </si>
  <si>
    <t>Total cursus</t>
  </si>
  <si>
    <t>Cursus Master</t>
  </si>
  <si>
    <t>Master LMD</t>
  </si>
  <si>
    <t>Total Master LMD</t>
  </si>
  <si>
    <t>3ème année et plus</t>
  </si>
  <si>
    <t>Total tout cursus</t>
  </si>
  <si>
    <t>(3) Certaines formations de cursus licence durent plus de 3 ans. C'est le cas par exemple de la capacité d'orthophoniste.</t>
  </si>
  <si>
    <t>(1) Les nouveaux entrants en première année de cursus master sont majoritairement des étudiants inscrits dans des diplômes d'ingénieurs ou des diplômes d'IEP.</t>
  </si>
  <si>
    <t>Cursus</t>
  </si>
  <si>
    <t>Cursus licence</t>
  </si>
  <si>
    <t>Cursus master</t>
  </si>
  <si>
    <t>Cursus doctorat</t>
  </si>
  <si>
    <t>DAEU et capacité en droit</t>
  </si>
  <si>
    <t>PACES</t>
  </si>
  <si>
    <t>IUT</t>
  </si>
  <si>
    <t>Licence Générale</t>
  </si>
  <si>
    <t>Licence Professionnelle</t>
  </si>
  <si>
    <t>Autres formations du cursus Licence</t>
  </si>
  <si>
    <t>Droit</t>
  </si>
  <si>
    <t xml:space="preserve">Economie, AES </t>
  </si>
  <si>
    <t>Arts, Lettres, Langues, SHS</t>
  </si>
  <si>
    <r>
      <t>Sciences, STAPS</t>
    </r>
    <r>
      <rPr>
        <sz val="8"/>
        <color rgb="FF000000"/>
        <rFont val="Arial"/>
        <family val="2"/>
      </rPr>
      <t xml:space="preserve"> </t>
    </r>
  </si>
  <si>
    <t xml:space="preserve">              …dont Sciences</t>
  </si>
  <si>
    <t>Total disciplines générales</t>
  </si>
  <si>
    <r>
      <t>Santé</t>
    </r>
    <r>
      <rPr>
        <sz val="8"/>
        <color rgb="FF000000"/>
        <rFont val="Arial"/>
        <family val="2"/>
      </rPr>
      <t xml:space="preserve"> </t>
    </r>
  </si>
  <si>
    <t>Sciences économiques</t>
  </si>
  <si>
    <t>AES</t>
  </si>
  <si>
    <t>Economie, AES</t>
  </si>
  <si>
    <t>Lettres-Arts-Sciences du langage</t>
  </si>
  <si>
    <t>Langues</t>
  </si>
  <si>
    <t>SHS</t>
  </si>
  <si>
    <t>Pluri Lettres-Langues-SHS</t>
  </si>
  <si>
    <t>Sciences fondamentales</t>
  </si>
  <si>
    <t>Sciences de la vie</t>
  </si>
  <si>
    <t>Pluri Sciences</t>
  </si>
  <si>
    <t>Sciences</t>
  </si>
  <si>
    <t>STAPS</t>
  </si>
  <si>
    <t>Disciplines générales</t>
  </si>
  <si>
    <t>Santé</t>
  </si>
  <si>
    <t>…dont nouveaux bacheliers</t>
  </si>
  <si>
    <t>SOMMAIRE</t>
  </si>
  <si>
    <t>Tableau 1</t>
  </si>
  <si>
    <t>Tableau 2</t>
  </si>
  <si>
    <t>Tableau 3</t>
  </si>
  <si>
    <t>Annexe 1</t>
  </si>
  <si>
    <t>Tableau 4</t>
  </si>
  <si>
    <t>Evol.         hors DI (1)</t>
  </si>
  <si>
    <t>1. DI : doubles inscriptions licence-CPGE</t>
  </si>
  <si>
    <t>…dont bacheliers                   des années antérieures</t>
  </si>
  <si>
    <t>…dont nouveaux entrants                     en mobilité (2)</t>
  </si>
  <si>
    <t>Effectifs y compris doubles inscriptions licence-CPGE par cursus pour l'année universitaire 2018-2019 (France métropolitaine + DOM)</t>
  </si>
  <si>
    <t>Effectifs y compris doubles inscriptions licence-CPGE en cursus licence par types de diplôme pour l'année universitaire 2018-2019 (France métropolitaine + DOM)</t>
  </si>
  <si>
    <t>Effectifs y compris doubles inscriptions licence-CPGE par groupes disciplinaires pour l'année universitaire 2018-2019 (France métropolitaine + DOM)</t>
  </si>
  <si>
    <t>Effectifs des nouveaux entrants y compris doubles inscriptions licence-CPGE par discipline pour l'année universitaire 2018-2019 (France métropolitaine + DOM)</t>
  </si>
  <si>
    <t>Tableau 1 bis</t>
  </si>
  <si>
    <t>Tableau 2 bis</t>
  </si>
  <si>
    <t>Tableau 3 bis</t>
  </si>
  <si>
    <t>Tableau 4 bis</t>
  </si>
  <si>
    <t>Effectifs par cursus pour l'année universitaire 2019-2020 (France métropolitaine + DOM)</t>
  </si>
  <si>
    <t>2019-2020</t>
  </si>
  <si>
    <t>Type de formation du cursus</t>
  </si>
  <si>
    <t xml:space="preserve">Evol.         </t>
  </si>
  <si>
    <t>Effectifs par groupes disciplinaires pour l'année universitaire 2019-2020 (France métropolitaine + DOM)</t>
  </si>
  <si>
    <t>Évolution des effectifs hors doubles inscriptions CPGE entre 2018-2019 et 2019-2020 pour les cursus licence et master par année dans le cursus (France métropolitaine + DOM)</t>
  </si>
  <si>
    <t>2018-2019</t>
  </si>
  <si>
    <t>Evol (%)</t>
  </si>
  <si>
    <t>Effectifs en cursus licence par types de diplôme pour l'année universitaire 2019-2020 (France métropolitaine + DOM)</t>
  </si>
  <si>
    <t>Evol. univ        hors DI (1)</t>
  </si>
  <si>
    <t>Evol. Univ</t>
  </si>
  <si>
    <t>Effectifs des nouveaux entrants en première année de cursus licence par discipline pour l'année universitaire 2019-2020 (France métropolitaine + DOM)</t>
  </si>
  <si>
    <t>Ensemble</t>
  </si>
  <si>
    <t>(2) Certains étudiants en mobilité entrante ont obtenu le bac à l'étranger : ils sont 2 700 nouveaux bacheliers et 18 100 bacheliers des années antérieures.</t>
  </si>
  <si>
    <t>univ 2018-2019</t>
  </si>
  <si>
    <t>universités 2018-2019</t>
  </si>
  <si>
    <t>Nouveaux entrants</t>
  </si>
  <si>
    <t>dont bacheliers des années antérieures parmi les nouveaux entrants</t>
  </si>
  <si>
    <t>2. Certains néo-entrants en mobilité (cf. encadré) ont obtenu le baccalauréat à l’étranger : ils sont 2 700 nouveaux bacheliers et 500 bacheliers des années antérieures.</t>
  </si>
  <si>
    <t>universités 2019-2020
Péri. 2019</t>
  </si>
  <si>
    <t>universités 2019-2020
Péri. 2020</t>
  </si>
  <si>
    <t>univ 2019-2020
Péri. 2019</t>
  </si>
  <si>
    <t>univ 2019-2020           hors DI (1)
Péri. 2019</t>
  </si>
  <si>
    <t>univ 2019-2020 hors DI
Péri. 2020</t>
  </si>
  <si>
    <t>univ 2019-2020
Péri. 2020</t>
  </si>
  <si>
    <t xml:space="preserve">Univ 2019-2020
Péri. 2019           </t>
  </si>
  <si>
    <t>Univ 2019-2020           hors DI (1)
Péri. 2019</t>
  </si>
  <si>
    <t xml:space="preserve">Début 2020, de grands ensembles universitaires se sont créés ou modifiés par décrets, en application de l’ordonnance sur les établissements expérimentaux. Au sein de ces nouvelles universités, sont désormais intégrés des établissements comme membres ou composantes, dont les étudiants sont dès lors comptabilisés comme inscrits dans ces ensembles. Intervenue en cours d’année universitaire, cette évolution implique un double chiffrage du nombre d’inscriptions selon le périmètre retenu, celui en vigueur en fin d’année (Péri.2020) ou en début (Péri.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</si>
</sst>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7" x14ac:knownFonts="1">
    <font>
      <sz val="11"/>
      <color theme="1"/>
      <name val="Calibri Light"/>
      <family val="2"/>
    </font>
    <font>
      <sz val="11"/>
      <color theme="1"/>
      <name val="Calibri"/>
      <family val="2"/>
      <scheme val="minor"/>
    </font>
    <font>
      <sz val="11"/>
      <color theme="1"/>
      <name val="Calibri"/>
      <family val="2"/>
      <scheme val="minor"/>
    </font>
    <font>
      <sz val="11"/>
      <color theme="1"/>
      <name val="Calibri Light"/>
      <family val="2"/>
    </font>
    <font>
      <sz val="11"/>
      <color theme="1"/>
      <name val="Calibri"/>
      <family val="2"/>
      <scheme val="minor"/>
    </font>
    <font>
      <b/>
      <sz val="9"/>
      <color theme="1"/>
      <name val="Arial"/>
      <family val="2"/>
    </font>
    <font>
      <sz val="8"/>
      <color theme="1"/>
      <name val="Arial"/>
      <family val="2"/>
    </font>
    <font>
      <i/>
      <sz val="8"/>
      <color theme="1"/>
      <name val="Arial"/>
      <family val="2"/>
    </font>
    <font>
      <b/>
      <sz val="8"/>
      <color theme="1"/>
      <name val="Arial"/>
      <family val="2"/>
    </font>
    <font>
      <b/>
      <sz val="8"/>
      <color rgb="FFFFFFFF"/>
      <name val="Arial"/>
      <family val="2"/>
    </font>
    <font>
      <b/>
      <sz val="7"/>
      <color rgb="FFFFFFFF"/>
      <name val="Arial"/>
      <family val="2"/>
    </font>
    <font>
      <sz val="8"/>
      <color rgb="FF000000"/>
      <name val="Arial"/>
      <family val="2"/>
    </font>
    <font>
      <b/>
      <sz val="8"/>
      <color rgb="FF000000"/>
      <name val="Arial"/>
      <family val="2"/>
    </font>
    <font>
      <i/>
      <sz val="8"/>
      <color rgb="FF000000"/>
      <name val="Arial"/>
      <family val="2"/>
    </font>
    <font>
      <b/>
      <sz val="14"/>
      <color theme="1"/>
      <name val="Calibri"/>
      <family val="2"/>
      <scheme val="minor"/>
    </font>
    <font>
      <u/>
      <sz val="11"/>
      <color theme="10"/>
      <name val="Calibri"/>
      <family val="2"/>
      <scheme val="minor"/>
    </font>
    <font>
      <u/>
      <sz val="11"/>
      <color theme="10"/>
      <name val="Calibri Light"/>
      <family val="2"/>
    </font>
    <font>
      <sz val="8"/>
      <color theme="0"/>
      <name val="Arial"/>
      <family val="2"/>
    </font>
    <font>
      <b/>
      <sz val="8"/>
      <color theme="0"/>
      <name val="Arial"/>
      <family val="2"/>
    </font>
    <font>
      <b/>
      <i/>
      <sz val="8"/>
      <color rgb="FF000000"/>
      <name val="Arial"/>
      <family val="2"/>
    </font>
    <font>
      <b/>
      <i/>
      <sz val="8"/>
      <color theme="1"/>
      <name val="Arial"/>
      <family val="2"/>
    </font>
    <font>
      <b/>
      <u/>
      <sz val="8"/>
      <color theme="1"/>
      <name val="Arial"/>
      <family val="2"/>
    </font>
    <font>
      <b/>
      <sz val="11"/>
      <color rgb="FF0070C0"/>
      <name val="Calibri Light"/>
      <family val="2"/>
    </font>
    <font>
      <sz val="11"/>
      <color rgb="FF0070C0"/>
      <name val="Calibri Light"/>
      <family val="2"/>
    </font>
    <font>
      <u/>
      <sz val="11"/>
      <color rgb="FF0070C0"/>
      <name val="Calibri Light"/>
      <family val="2"/>
    </font>
    <font>
      <b/>
      <sz val="11"/>
      <color theme="1"/>
      <name val="Calibri"/>
      <family val="2"/>
      <scheme val="minor"/>
    </font>
    <font>
      <sz val="10"/>
      <color theme="1"/>
      <name val="Calibri"/>
      <family val="2"/>
    </font>
  </fonts>
  <fills count="3">
    <fill>
      <patternFill patternType="none"/>
    </fill>
    <fill>
      <patternFill patternType="gray125"/>
    </fill>
    <fill>
      <patternFill patternType="solid">
        <fgColor rgb="FF0070C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right style="medium">
        <color rgb="FFFFFFFF"/>
      </right>
      <top/>
      <bottom/>
      <diagonal/>
    </border>
    <border>
      <left style="thin">
        <color theme="0"/>
      </left>
      <right style="medium">
        <color rgb="FFFFFFFF"/>
      </right>
      <top/>
      <bottom/>
      <diagonal/>
    </border>
    <border>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thin">
        <color theme="4" tint="0.39997558519241921"/>
      </bottom>
      <diagonal/>
    </border>
    <border>
      <left/>
      <right/>
      <top style="thin">
        <color theme="4" tint="0.39997558519241921"/>
      </top>
      <bottom/>
      <diagonal/>
    </border>
  </borders>
  <cellStyleXfs count="10">
    <xf numFmtId="0" fontId="0"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cellStyleXfs>
  <cellXfs count="119">
    <xf numFmtId="0" fontId="0" fillId="0" borderId="0" xfId="0"/>
    <xf numFmtId="0" fontId="6" fillId="0" borderId="7" xfId="3" applyFont="1" applyBorder="1"/>
    <xf numFmtId="0" fontId="6" fillId="0" borderId="9" xfId="3" applyFont="1" applyBorder="1"/>
    <xf numFmtId="0" fontId="6" fillId="0" borderId="10" xfId="3" applyFont="1" applyBorder="1"/>
    <xf numFmtId="0" fontId="8" fillId="0" borderId="12" xfId="3" applyFont="1" applyBorder="1"/>
    <xf numFmtId="0" fontId="6" fillId="0" borderId="10" xfId="3" applyFont="1" applyFill="1" applyBorder="1"/>
    <xf numFmtId="0" fontId="8" fillId="0" borderId="12" xfId="3" applyFont="1" applyFill="1" applyBorder="1"/>
    <xf numFmtId="0" fontId="6" fillId="0" borderId="0" xfId="3" applyFont="1" applyFill="1"/>
    <xf numFmtId="0" fontId="5" fillId="0" borderId="0" xfId="1" applyFont="1"/>
    <xf numFmtId="0" fontId="7" fillId="0" borderId="0" xfId="1" applyFont="1"/>
    <xf numFmtId="0" fontId="6" fillId="0" borderId="0" xfId="1" applyFont="1"/>
    <xf numFmtId="0" fontId="11" fillId="0" borderId="0" xfId="0" applyFont="1" applyAlignment="1">
      <alignment horizontal="center" vertical="center"/>
    </xf>
    <xf numFmtId="3" fontId="11" fillId="0" borderId="0" xfId="0" applyNumberFormat="1" applyFont="1" applyAlignment="1">
      <alignment horizontal="center" vertical="center"/>
    </xf>
    <xf numFmtId="164" fontId="11" fillId="0" borderId="0" xfId="0" applyNumberFormat="1" applyFont="1" applyAlignment="1">
      <alignment horizontal="center" vertical="center"/>
    </xf>
    <xf numFmtId="0" fontId="7" fillId="0" borderId="0" xfId="0" applyFont="1"/>
    <xf numFmtId="0" fontId="11" fillId="0" borderId="0" xfId="0" applyFont="1" applyAlignment="1">
      <alignment vertical="center"/>
    </xf>
    <xf numFmtId="3" fontId="6" fillId="0" borderId="0" xfId="0" applyNumberFormat="1" applyFont="1" applyAlignment="1">
      <alignment horizontal="center" vertical="center"/>
    </xf>
    <xf numFmtId="3" fontId="8" fillId="0" borderId="0" xfId="0" applyNumberFormat="1" applyFont="1" applyAlignment="1">
      <alignment horizontal="center" vertical="center"/>
    </xf>
    <xf numFmtId="3" fontId="6" fillId="0" borderId="0" xfId="0" applyNumberFormat="1" applyFont="1" applyBorder="1" applyAlignment="1">
      <alignment horizontal="center" vertical="center"/>
    </xf>
    <xf numFmtId="164" fontId="6" fillId="0" borderId="0" xfId="0" applyNumberFormat="1" applyFont="1" applyAlignment="1">
      <alignment horizontal="center" vertical="center"/>
    </xf>
    <xf numFmtId="164" fontId="8" fillId="0" borderId="0" xfId="0" applyNumberFormat="1" applyFont="1" applyAlignment="1">
      <alignment horizontal="center" vertical="center"/>
    </xf>
    <xf numFmtId="0" fontId="12" fillId="0" borderId="0" xfId="0" applyFont="1" applyAlignment="1">
      <alignment vertical="center"/>
    </xf>
    <xf numFmtId="0" fontId="11" fillId="0" borderId="0" xfId="0" applyFont="1" applyAlignment="1">
      <alignment vertical="center" wrapText="1"/>
    </xf>
    <xf numFmtId="164" fontId="8"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0" fontId="6" fillId="0" borderId="0" xfId="0" applyFont="1"/>
    <xf numFmtId="164" fontId="7" fillId="0" borderId="0" xfId="0" applyNumberFormat="1" applyFont="1" applyFill="1" applyAlignment="1">
      <alignment horizontal="center" vertical="center" wrapText="1"/>
    </xf>
    <xf numFmtId="3" fontId="7" fillId="0" borderId="0" xfId="0" applyNumberFormat="1" applyFont="1" applyFill="1" applyAlignment="1">
      <alignment horizontal="center" vertical="center"/>
    </xf>
    <xf numFmtId="3" fontId="0" fillId="0" borderId="0" xfId="0" applyNumberFormat="1"/>
    <xf numFmtId="0" fontId="14" fillId="0" borderId="0" xfId="3" applyFont="1"/>
    <xf numFmtId="0" fontId="0" fillId="0" borderId="0" xfId="0" applyAlignment="1">
      <alignment horizontal="right"/>
    </xf>
    <xf numFmtId="0" fontId="7" fillId="0" borderId="0" xfId="0" applyFont="1" applyAlignment="1">
      <alignment vertical="center"/>
    </xf>
    <xf numFmtId="0" fontId="0" fillId="0" borderId="0" xfId="0" applyAlignment="1">
      <alignment vertical="center"/>
    </xf>
    <xf numFmtId="3" fontId="0" fillId="0" borderId="0" xfId="5" applyNumberFormat="1" applyFont="1"/>
    <xf numFmtId="0" fontId="19" fillId="0" borderId="0" xfId="0" applyFont="1" applyAlignment="1">
      <alignment vertical="center"/>
    </xf>
    <xf numFmtId="3" fontId="20" fillId="0" borderId="0" xfId="0" applyNumberFormat="1" applyFont="1" applyAlignment="1">
      <alignment horizontal="center" vertical="center"/>
    </xf>
    <xf numFmtId="164" fontId="20" fillId="0" borderId="0" xfId="0" applyNumberFormat="1" applyFont="1" applyFill="1" applyAlignment="1">
      <alignment horizontal="center" vertical="center" wrapText="1"/>
    </xf>
    <xf numFmtId="164" fontId="20" fillId="0" borderId="0" xfId="0" applyNumberFormat="1" applyFont="1" applyAlignment="1">
      <alignment horizontal="center" vertical="center" wrapText="1"/>
    </xf>
    <xf numFmtId="164" fontId="0" fillId="0" borderId="0" xfId="0" applyNumberFormat="1"/>
    <xf numFmtId="0" fontId="13" fillId="0" borderId="0" xfId="0" applyFont="1" applyFill="1" applyAlignment="1">
      <alignment horizontal="right" vertical="center" wrapText="1"/>
    </xf>
    <xf numFmtId="0" fontId="21" fillId="0" borderId="0" xfId="3" applyFont="1"/>
    <xf numFmtId="0" fontId="7" fillId="0" borderId="5" xfId="3" applyFont="1" applyFill="1" applyBorder="1" applyAlignment="1">
      <alignment horizontal="center" vertical="center" wrapText="1"/>
    </xf>
    <xf numFmtId="0" fontId="7" fillId="0" borderId="8" xfId="3" applyFont="1" applyFill="1" applyBorder="1" applyAlignment="1">
      <alignment horizontal="center" vertical="center" wrapText="1"/>
    </xf>
    <xf numFmtId="3" fontId="6" fillId="0" borderId="7" xfId="4" applyNumberFormat="1" applyFont="1" applyFill="1" applyBorder="1"/>
    <xf numFmtId="165" fontId="6" fillId="0" borderId="7" xfId="4" applyNumberFormat="1" applyFont="1" applyFill="1" applyBorder="1"/>
    <xf numFmtId="3" fontId="6" fillId="0" borderId="7" xfId="4" applyNumberFormat="1" applyFont="1" applyBorder="1" applyAlignment="1">
      <alignment horizontal="right"/>
    </xf>
    <xf numFmtId="3" fontId="6" fillId="0" borderId="9" xfId="4" applyNumberFormat="1" applyFont="1" applyFill="1" applyBorder="1" applyAlignment="1">
      <alignment horizontal="right"/>
    </xf>
    <xf numFmtId="165" fontId="6" fillId="0" borderId="9" xfId="4" applyNumberFormat="1" applyFont="1" applyFill="1" applyBorder="1" applyAlignment="1">
      <alignment horizontal="right"/>
    </xf>
    <xf numFmtId="3" fontId="6" fillId="0" borderId="9" xfId="4" applyNumberFormat="1" applyFont="1" applyFill="1" applyBorder="1"/>
    <xf numFmtId="3" fontId="6" fillId="0" borderId="9" xfId="4" applyNumberFormat="1" applyFont="1" applyBorder="1" applyAlignment="1">
      <alignment horizontal="right"/>
    </xf>
    <xf numFmtId="3" fontId="6" fillId="0" borderId="10" xfId="4" applyNumberFormat="1" applyFont="1" applyFill="1" applyBorder="1" applyAlignment="1">
      <alignment horizontal="right"/>
    </xf>
    <xf numFmtId="3" fontId="6" fillId="0" borderId="11" xfId="4" applyNumberFormat="1" applyFont="1" applyFill="1" applyBorder="1" applyAlignment="1">
      <alignment horizontal="right"/>
    </xf>
    <xf numFmtId="165" fontId="6" fillId="0" borderId="10" xfId="4" applyNumberFormat="1" applyFont="1" applyFill="1" applyBorder="1" applyAlignment="1">
      <alignment horizontal="right"/>
    </xf>
    <xf numFmtId="3" fontId="6" fillId="0" borderId="10" xfId="4" applyNumberFormat="1" applyFont="1" applyFill="1" applyBorder="1"/>
    <xf numFmtId="3" fontId="6" fillId="0" borderId="10" xfId="4" applyNumberFormat="1" applyFont="1" applyBorder="1" applyAlignment="1">
      <alignment horizontal="right"/>
    </xf>
    <xf numFmtId="3" fontId="8" fillId="0" borderId="12" xfId="4" applyNumberFormat="1" applyFont="1" applyFill="1" applyBorder="1"/>
    <xf numFmtId="3" fontId="8" fillId="0" borderId="4" xfId="4" applyNumberFormat="1" applyFont="1" applyFill="1" applyBorder="1"/>
    <xf numFmtId="165" fontId="8" fillId="0" borderId="12" xfId="4" applyNumberFormat="1" applyFont="1" applyFill="1" applyBorder="1"/>
    <xf numFmtId="3" fontId="8" fillId="0" borderId="12" xfId="4" applyNumberFormat="1" applyFont="1" applyBorder="1" applyAlignment="1">
      <alignment horizontal="right"/>
    </xf>
    <xf numFmtId="3" fontId="6" fillId="0" borderId="7" xfId="4" applyNumberFormat="1" applyFont="1" applyFill="1" applyBorder="1" applyAlignment="1">
      <alignment horizontal="right"/>
    </xf>
    <xf numFmtId="165" fontId="6" fillId="0" borderId="7" xfId="4" applyNumberFormat="1" applyFont="1" applyFill="1" applyBorder="1" applyAlignment="1">
      <alignment horizontal="right"/>
    </xf>
    <xf numFmtId="3" fontId="6" fillId="0" borderId="7" xfId="4" applyNumberFormat="1" applyFont="1" applyBorder="1"/>
    <xf numFmtId="165" fontId="6" fillId="0" borderId="9" xfId="4" applyNumberFormat="1" applyFont="1" applyFill="1" applyBorder="1"/>
    <xf numFmtId="165" fontId="6" fillId="0" borderId="10" xfId="4" applyNumberFormat="1" applyFont="1" applyFill="1" applyBorder="1"/>
    <xf numFmtId="3" fontId="6" fillId="0" borderId="10" xfId="4" applyNumberFormat="1" applyFont="1" applyBorder="1"/>
    <xf numFmtId="3" fontId="8" fillId="0" borderId="12" xfId="4" applyNumberFormat="1" applyFont="1" applyBorder="1"/>
    <xf numFmtId="165" fontId="8" fillId="0" borderId="4" xfId="4" applyNumberFormat="1" applyFont="1" applyFill="1" applyBorder="1"/>
    <xf numFmtId="3" fontId="8" fillId="0" borderId="12" xfId="4" applyNumberFormat="1" applyFont="1" applyFill="1" applyBorder="1" applyAlignment="1">
      <alignment horizontal="right"/>
    </xf>
    <xf numFmtId="165" fontId="8" fillId="0" borderId="12" xfId="4" applyNumberFormat="1" applyFont="1" applyFill="1" applyBorder="1" applyAlignment="1">
      <alignment horizontal="right"/>
    </xf>
    <xf numFmtId="3" fontId="6" fillId="0" borderId="7" xfId="4" quotePrefix="1" applyNumberFormat="1" applyFont="1" applyFill="1" applyBorder="1" applyAlignment="1">
      <alignment horizontal="right"/>
    </xf>
    <xf numFmtId="3" fontId="6" fillId="0" borderId="9" xfId="4" quotePrefix="1" applyNumberFormat="1" applyFont="1" applyFill="1" applyBorder="1" applyAlignment="1">
      <alignment horizontal="right"/>
    </xf>
    <xf numFmtId="3" fontId="6" fillId="0" borderId="9" xfId="4" applyNumberFormat="1" applyFont="1" applyBorder="1"/>
    <xf numFmtId="3" fontId="6" fillId="0" borderId="10" xfId="4" quotePrefix="1" applyNumberFormat="1" applyFont="1" applyFill="1" applyBorder="1" applyAlignment="1">
      <alignment horizontal="right"/>
    </xf>
    <xf numFmtId="3" fontId="6" fillId="0" borderId="11" xfId="4" quotePrefix="1" applyNumberFormat="1" applyFont="1" applyFill="1" applyBorder="1" applyAlignment="1">
      <alignment horizontal="right"/>
    </xf>
    <xf numFmtId="3" fontId="8" fillId="0" borderId="4" xfId="4" applyNumberFormat="1" applyFont="1" applyBorder="1"/>
    <xf numFmtId="3" fontId="6" fillId="0" borderId="0" xfId="0" applyNumberFormat="1" applyFont="1" applyAlignment="1">
      <alignment horizontal="center"/>
    </xf>
    <xf numFmtId="0" fontId="0" fillId="0" borderId="0" xfId="0" applyFill="1"/>
    <xf numFmtId="0" fontId="22" fillId="0" borderId="0" xfId="0" applyFont="1" applyFill="1"/>
    <xf numFmtId="0" fontId="23" fillId="0" borderId="0" xfId="0" applyFont="1" applyFill="1"/>
    <xf numFmtId="0" fontId="24" fillId="0" borderId="0" xfId="7" applyFont="1" applyFill="1"/>
    <xf numFmtId="0" fontId="17" fillId="2" borderId="13"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Alignment="1">
      <alignment horizontal="center" vertical="center" wrapText="1"/>
    </xf>
    <xf numFmtId="3" fontId="18" fillId="2" borderId="16" xfId="0" applyNumberFormat="1" applyFont="1" applyFill="1" applyBorder="1" applyAlignment="1">
      <alignment horizontal="center" vertical="center"/>
    </xf>
    <xf numFmtId="164" fontId="18" fillId="2" borderId="16" xfId="0" applyNumberFormat="1" applyFont="1" applyFill="1" applyBorder="1" applyAlignment="1">
      <alignment horizontal="center" vertical="center"/>
    </xf>
    <xf numFmtId="0" fontId="18" fillId="2" borderId="16" xfId="0" applyFont="1" applyFill="1" applyBorder="1" applyAlignment="1">
      <alignment horizontal="center" vertical="center" wrapText="1"/>
    </xf>
    <xf numFmtId="0" fontId="9" fillId="2" borderId="0"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2" borderId="15" xfId="0" applyFont="1" applyFill="1" applyBorder="1" applyAlignment="1">
      <alignment horizontal="center" vertical="center"/>
    </xf>
    <xf numFmtId="0" fontId="18" fillId="2" borderId="17" xfId="0" applyFont="1" applyFill="1" applyBorder="1" applyAlignment="1">
      <alignment vertical="center" wrapText="1"/>
    </xf>
    <xf numFmtId="164" fontId="18" fillId="2" borderId="16" xfId="0" applyNumberFormat="1" applyFont="1" applyFill="1" applyBorder="1" applyAlignment="1">
      <alignment horizontal="center" vertical="center" wrapText="1"/>
    </xf>
    <xf numFmtId="3" fontId="18" fillId="2" borderId="18" xfId="0" applyNumberFormat="1" applyFont="1" applyFill="1" applyBorder="1" applyAlignment="1">
      <alignment horizontal="center" vertical="center"/>
    </xf>
    <xf numFmtId="0" fontId="0" fillId="0" borderId="0" xfId="0" applyNumberFormat="1" applyFill="1"/>
    <xf numFmtId="0" fontId="0" fillId="0" borderId="0" xfId="0" applyFill="1" applyAlignment="1">
      <alignment horizontal="left"/>
    </xf>
    <xf numFmtId="0" fontId="25" fillId="0" borderId="20" xfId="0" applyNumberFormat="1" applyFont="1" applyFill="1" applyBorder="1"/>
    <xf numFmtId="0" fontId="25" fillId="0" borderId="19" xfId="0" applyFont="1" applyFill="1" applyBorder="1"/>
    <xf numFmtId="0" fontId="25" fillId="0" borderId="20" xfId="0" applyFont="1" applyFill="1" applyBorder="1" applyAlignment="1">
      <alignment horizontal="left"/>
    </xf>
    <xf numFmtId="0" fontId="1" fillId="0" borderId="0" xfId="9"/>
    <xf numFmtId="3" fontId="1" fillId="0" borderId="0" xfId="9" applyNumberFormat="1"/>
    <xf numFmtId="3" fontId="0" fillId="0" borderId="0" xfId="0" applyNumberFormat="1" applyFill="1"/>
    <xf numFmtId="166" fontId="8" fillId="0" borderId="0" xfId="4" applyNumberFormat="1" applyFont="1" applyFill="1" applyBorder="1"/>
    <xf numFmtId="0" fontId="24" fillId="0" borderId="0" xfId="7" applyFont="1" applyFill="1" applyAlignment="1">
      <alignment horizontal="left" vertical="center" wrapText="1"/>
    </xf>
    <xf numFmtId="0" fontId="24" fillId="0" borderId="0" xfId="7" applyFont="1" applyFill="1" applyAlignment="1">
      <alignment horizontal="left" wrapText="1"/>
    </xf>
    <xf numFmtId="0" fontId="5" fillId="0" borderId="0" xfId="0" applyFont="1" applyAlignment="1">
      <alignment horizontal="left" vertical="center" wrapText="1"/>
    </xf>
    <xf numFmtId="0" fontId="5" fillId="0" borderId="0" xfId="0" applyFont="1" applyAlignment="1">
      <alignment horizontal="left" wrapText="1"/>
    </xf>
    <xf numFmtId="0" fontId="6" fillId="0" borderId="0" xfId="0" applyFont="1" applyFill="1" applyAlignment="1">
      <alignment horizontal="left" vertical="center" wrapText="1"/>
    </xf>
    <xf numFmtId="0" fontId="8" fillId="0" borderId="1" xfId="3" applyFont="1" applyBorder="1"/>
    <xf numFmtId="0" fontId="8" fillId="0" borderId="2" xfId="3" applyFont="1" applyBorder="1"/>
    <xf numFmtId="0" fontId="8" fillId="0" borderId="3" xfId="3" applyFont="1" applyBorder="1"/>
    <xf numFmtId="0" fontId="6" fillId="0" borderId="6" xfId="3" applyFont="1" applyBorder="1" applyAlignment="1">
      <alignment horizontal="center" vertical="center"/>
    </xf>
    <xf numFmtId="0" fontId="6" fillId="0" borderId="0" xfId="3" applyFont="1" applyBorder="1" applyAlignment="1">
      <alignment horizontal="center" vertical="center"/>
    </xf>
    <xf numFmtId="0" fontId="6" fillId="0" borderId="5" xfId="3" applyFont="1" applyBorder="1" applyAlignment="1">
      <alignment horizontal="center" vertical="center"/>
    </xf>
    <xf numFmtId="0" fontId="6" fillId="0" borderId="8" xfId="3" applyFont="1" applyBorder="1" applyAlignment="1">
      <alignment horizontal="center" vertical="center"/>
    </xf>
    <xf numFmtId="0" fontId="6" fillId="0" borderId="12" xfId="3" applyFont="1" applyBorder="1" applyAlignment="1">
      <alignment horizontal="center" vertical="center"/>
    </xf>
    <xf numFmtId="0" fontId="7" fillId="0" borderId="1"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26" fillId="0" borderId="0" xfId="0" applyFont="1" applyAlignment="1">
      <alignment horizontal="left" vertical="center" wrapText="1"/>
    </xf>
  </cellXfs>
  <cellStyles count="10">
    <cellStyle name="Lien hypertexte" xfId="7" builtinId="8"/>
    <cellStyle name="Lien hypertexte 2" xfId="6"/>
    <cellStyle name="Normal" xfId="0" builtinId="0"/>
    <cellStyle name="Normal 2" xfId="3"/>
    <cellStyle name="Normal 3" xfId="1"/>
    <cellStyle name="Normal 3 2" xfId="8"/>
    <cellStyle name="Normal 3 3" xfId="9"/>
    <cellStyle name="Pourcentage" xfId="5" builtinId="5"/>
    <cellStyle name="Pourcentage 2" xfId="4"/>
    <cellStyle name="Pourcentag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15"/>
  <sheetViews>
    <sheetView tabSelected="1" workbookViewId="0">
      <selection activeCell="B25" sqref="B25"/>
    </sheetView>
  </sheetViews>
  <sheetFormatPr baseColWidth="10" defaultRowHeight="18" customHeight="1" x14ac:dyDescent="0.25"/>
  <cols>
    <col min="1" max="1" width="18.25" customWidth="1"/>
    <col min="2" max="2" width="122.875" customWidth="1"/>
  </cols>
  <sheetData>
    <row r="1" spans="1:6" ht="18" customHeight="1" x14ac:dyDescent="0.25">
      <c r="B1" s="76"/>
    </row>
    <row r="2" spans="1:6" ht="18.75" x14ac:dyDescent="0.3">
      <c r="A2" s="29" t="s">
        <v>54</v>
      </c>
      <c r="B2" s="77"/>
      <c r="C2" s="78"/>
      <c r="D2" s="78"/>
      <c r="E2" s="78"/>
      <c r="F2" s="78"/>
    </row>
    <row r="3" spans="1:6" ht="18" customHeight="1" x14ac:dyDescent="0.25">
      <c r="A3" s="30" t="s">
        <v>55</v>
      </c>
      <c r="B3" s="79" t="str">
        <f>'Tableau 1'!A1</f>
        <v>Effectifs par cursus pour l'année universitaire 2019-2020 (France métropolitaine + DOM)</v>
      </c>
      <c r="C3" s="78"/>
      <c r="D3" s="78"/>
      <c r="E3" s="78"/>
      <c r="F3" s="78"/>
    </row>
    <row r="4" spans="1:6" ht="18" customHeight="1" x14ac:dyDescent="0.25">
      <c r="A4" s="30" t="s">
        <v>56</v>
      </c>
      <c r="B4" s="79" t="str">
        <f>'Tableau 2'!A1</f>
        <v>Effectifs en cursus licence par types de diplôme pour l'année universitaire 2019-2020 (France métropolitaine + DOM)</v>
      </c>
      <c r="C4" s="78"/>
      <c r="D4" s="78"/>
      <c r="E4" s="78"/>
      <c r="F4" s="78"/>
    </row>
    <row r="5" spans="1:6" ht="18" customHeight="1" x14ac:dyDescent="0.25">
      <c r="A5" s="30" t="s">
        <v>57</v>
      </c>
      <c r="B5" s="79" t="str">
        <f>'Tableau 3'!A1</f>
        <v>Effectifs par groupes disciplinaires pour l'année universitaire 2019-2020 (France métropolitaine + DOM)</v>
      </c>
      <c r="C5" s="78"/>
      <c r="D5" s="78"/>
      <c r="E5" s="78"/>
      <c r="F5" s="78"/>
    </row>
    <row r="6" spans="1:6" ht="18" customHeight="1" x14ac:dyDescent="0.25">
      <c r="A6" s="30" t="s">
        <v>59</v>
      </c>
      <c r="B6" s="79" t="str">
        <f>'Tableau 4'!A1</f>
        <v>Effectifs des nouveaux entrants en première année de cursus licence par discipline pour l'année universitaire 2019-2020 (France métropolitaine + DOM)</v>
      </c>
      <c r="C6" s="78"/>
      <c r="D6" s="78"/>
      <c r="E6" s="78"/>
      <c r="F6" s="78"/>
    </row>
    <row r="7" spans="1:6" ht="18" customHeight="1" x14ac:dyDescent="0.25">
      <c r="A7" s="30"/>
      <c r="B7" s="78"/>
      <c r="C7" s="78"/>
      <c r="D7" s="78"/>
      <c r="E7" s="78"/>
      <c r="F7" s="78"/>
    </row>
    <row r="8" spans="1:6" ht="18" customHeight="1" x14ac:dyDescent="0.25">
      <c r="A8" s="30" t="s">
        <v>68</v>
      </c>
      <c r="B8" s="102" t="s">
        <v>64</v>
      </c>
      <c r="C8" s="102"/>
      <c r="D8" s="102"/>
      <c r="E8" s="102"/>
      <c r="F8" s="102"/>
    </row>
    <row r="9" spans="1:6" ht="18" customHeight="1" x14ac:dyDescent="0.25">
      <c r="A9" s="30" t="s">
        <v>69</v>
      </c>
      <c r="B9" s="103" t="s">
        <v>65</v>
      </c>
      <c r="C9" s="103"/>
      <c r="D9" s="103"/>
      <c r="E9" s="103"/>
      <c r="F9" s="103"/>
    </row>
    <row r="10" spans="1:6" ht="18" customHeight="1" x14ac:dyDescent="0.25">
      <c r="A10" s="30" t="s">
        <v>70</v>
      </c>
      <c r="B10" s="103" t="s">
        <v>66</v>
      </c>
      <c r="C10" s="103"/>
      <c r="D10" s="103"/>
      <c r="E10" s="103"/>
      <c r="F10" s="103"/>
    </row>
    <row r="11" spans="1:6" ht="18" customHeight="1" x14ac:dyDescent="0.25">
      <c r="A11" s="30" t="s">
        <v>71</v>
      </c>
      <c r="B11" s="102" t="s">
        <v>67</v>
      </c>
      <c r="C11" s="102"/>
      <c r="D11" s="102"/>
      <c r="E11" s="102"/>
      <c r="F11" s="78"/>
    </row>
    <row r="12" spans="1:6" ht="18" customHeight="1" x14ac:dyDescent="0.25">
      <c r="A12" s="30"/>
      <c r="B12" s="78"/>
      <c r="C12" s="78"/>
      <c r="D12" s="78"/>
      <c r="E12" s="78"/>
      <c r="F12" s="78"/>
    </row>
    <row r="13" spans="1:6" ht="18" customHeight="1" x14ac:dyDescent="0.25">
      <c r="A13" s="30" t="s">
        <v>58</v>
      </c>
      <c r="B13" s="79" t="s">
        <v>77</v>
      </c>
      <c r="C13" s="78"/>
      <c r="D13" s="78"/>
      <c r="E13" s="78"/>
      <c r="F13" s="78"/>
    </row>
    <row r="14" spans="1:6" ht="18" customHeight="1" x14ac:dyDescent="0.25">
      <c r="B14" s="78"/>
      <c r="C14" s="78"/>
      <c r="D14" s="78"/>
      <c r="E14" s="78"/>
      <c r="F14" s="78"/>
    </row>
    <row r="15" spans="1:6" ht="18" customHeight="1" x14ac:dyDescent="0.25">
      <c r="B15" s="78"/>
      <c r="C15" s="78"/>
      <c r="D15" s="78"/>
      <c r="E15" s="78"/>
      <c r="F15" s="78"/>
    </row>
  </sheetData>
  <mergeCells count="4">
    <mergeCell ref="B8:F8"/>
    <mergeCell ref="B9:F9"/>
    <mergeCell ref="B10:F10"/>
    <mergeCell ref="B11:E11"/>
  </mergeCells>
  <hyperlinks>
    <hyperlink ref="B3" location="'Tableau 1'!A1" display="'Tableau 1'!A1"/>
    <hyperlink ref="B4" location="'Tableau 2'!A1" display="'Tableau 2'!A1"/>
    <hyperlink ref="B5" location="'Tableau 3'!A1" display="'Tableau 3'!A1"/>
    <hyperlink ref="B6" location="'Tableau 4'!A1" display="'Tableau 4'!A1"/>
    <hyperlink ref="B8:F8" location="'Tableau 1bis'!A1" display="Effectifs y compris doubles inscriptions licence-CPGE par cursus pour l'année universitaire 2018-2019 (France métropolitaine + DOM)"/>
    <hyperlink ref="B9:F9" location="'Tableau 2 bis'!A1" display="Effectifs y compris doubles inscriptions licence-CPGE en cursus licence par types de diplôme pour l'année universitaire 2018-2019 (France métropolitaine + DOM)"/>
    <hyperlink ref="B10:F10" location="'Tableau 3 bis'!A1" display="Effectifs y compris doubles inscriptions licence-CPGE par groupes disciplinaires pour l'année universitaire 2018-2019 (France métropolitaine + DOM)"/>
    <hyperlink ref="B11:E11" location="'Tableau 4 bis'!A1" display="Effectifs des nouveaux entrants y compris doubles inscriptions licence-CPGE par discipline pour l'année universitaire 2018-2019 (France métropolitaine + DOM)"/>
    <hyperlink ref="B13" location="'Annexe 1'!A1" display="Évolution des effectifs hors doubles inscriptions CPGE entre 2018-2019 et 2019-2020 pour les cursus licence et master par année dans le cursus (France métropolitaine + DOM)"/>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12"/>
  <sheetViews>
    <sheetView zoomScaleNormal="100" workbookViewId="0">
      <selection activeCell="A9" sqref="A9:D9"/>
    </sheetView>
  </sheetViews>
  <sheetFormatPr baseColWidth="10" defaultRowHeight="15" x14ac:dyDescent="0.25"/>
  <cols>
    <col min="2" max="2" width="9.25" customWidth="1"/>
    <col min="4" max="4" width="10.375" customWidth="1"/>
    <col min="5" max="5" width="9.5" customWidth="1"/>
    <col min="6" max="6" width="9.875" customWidth="1"/>
    <col min="7" max="7" width="9" customWidth="1"/>
    <col min="8" max="8" width="17.875" customWidth="1"/>
  </cols>
  <sheetData>
    <row r="1" spans="1:12" ht="28.5" customHeight="1" x14ac:dyDescent="0.25">
      <c r="A1" s="104" t="s">
        <v>72</v>
      </c>
      <c r="B1" s="104"/>
      <c r="C1" s="104"/>
      <c r="D1" s="104"/>
      <c r="E1" s="104"/>
    </row>
    <row r="2" spans="1:12" x14ac:dyDescent="0.25">
      <c r="E2" s="28"/>
      <c r="G2" s="28"/>
      <c r="H2" s="28"/>
    </row>
    <row r="3" spans="1:12" ht="33.75" x14ac:dyDescent="0.25">
      <c r="A3" s="80" t="s">
        <v>22</v>
      </c>
      <c r="B3" s="81" t="s">
        <v>91</v>
      </c>
      <c r="C3" s="80" t="s">
        <v>82</v>
      </c>
      <c r="D3" s="81" t="s">
        <v>92</v>
      </c>
      <c r="F3" s="93"/>
      <c r="G3" s="76"/>
      <c r="H3" s="94"/>
      <c r="I3" s="93"/>
      <c r="J3" s="76"/>
      <c r="K3" s="76"/>
      <c r="L3" s="76"/>
    </row>
    <row r="4" spans="1:12" x14ac:dyDescent="0.25">
      <c r="A4" s="11" t="s">
        <v>23</v>
      </c>
      <c r="B4" s="12">
        <v>997500</v>
      </c>
      <c r="C4" s="13">
        <v>1.9638049013855297E-2</v>
      </c>
      <c r="D4" s="75">
        <v>1003300</v>
      </c>
      <c r="F4" s="95"/>
      <c r="G4" s="76"/>
      <c r="H4" s="76"/>
      <c r="I4" s="76"/>
      <c r="J4" s="76"/>
      <c r="K4" s="76"/>
      <c r="L4" s="76"/>
    </row>
    <row r="5" spans="1:12" x14ac:dyDescent="0.25">
      <c r="A5" s="11" t="s">
        <v>24</v>
      </c>
      <c r="B5" s="12">
        <v>582500</v>
      </c>
      <c r="C5" s="13">
        <v>4.7516958638686565E-3</v>
      </c>
      <c r="D5" s="75">
        <v>612700</v>
      </c>
      <c r="F5" s="76"/>
      <c r="G5" s="76"/>
      <c r="H5" s="76"/>
      <c r="I5" s="76"/>
      <c r="J5" s="76"/>
      <c r="K5" s="76"/>
      <c r="L5" s="76"/>
    </row>
    <row r="6" spans="1:12" x14ac:dyDescent="0.25">
      <c r="A6" s="11" t="s">
        <v>25</v>
      </c>
      <c r="B6" s="12">
        <v>55200</v>
      </c>
      <c r="C6" s="13">
        <v>-2.5964169093636927E-2</v>
      </c>
      <c r="D6" s="12">
        <v>58700</v>
      </c>
      <c r="F6" s="76"/>
      <c r="G6" s="76"/>
      <c r="H6" s="76"/>
      <c r="I6" s="76"/>
      <c r="J6" s="76"/>
      <c r="K6" s="76"/>
      <c r="L6" s="76"/>
    </row>
    <row r="7" spans="1:12" x14ac:dyDescent="0.25">
      <c r="A7" s="82" t="s">
        <v>84</v>
      </c>
      <c r="B7" s="83">
        <v>1635200</v>
      </c>
      <c r="C7" s="84">
        <v>1.2692744543575224E-2</v>
      </c>
      <c r="D7" s="83">
        <v>1674700</v>
      </c>
      <c r="F7" s="76"/>
      <c r="G7" s="76"/>
      <c r="H7" s="96"/>
      <c r="I7" s="96"/>
      <c r="J7" s="96"/>
      <c r="K7" s="96"/>
      <c r="L7" s="76"/>
    </row>
    <row r="8" spans="1:12" x14ac:dyDescent="0.25">
      <c r="A8" s="14" t="s">
        <v>0</v>
      </c>
      <c r="F8" s="76"/>
      <c r="G8" s="100"/>
      <c r="H8" s="94"/>
      <c r="I8" s="93"/>
      <c r="J8" s="93"/>
      <c r="K8" s="93"/>
      <c r="L8" s="76"/>
    </row>
    <row r="9" spans="1:12" ht="132" customHeight="1" x14ac:dyDescent="0.25">
      <c r="A9" s="118" t="s">
        <v>99</v>
      </c>
      <c r="B9" s="118"/>
      <c r="C9" s="118"/>
      <c r="D9" s="118"/>
      <c r="F9" s="76"/>
      <c r="G9" s="76"/>
      <c r="H9" s="94"/>
      <c r="I9" s="93"/>
      <c r="J9" s="93"/>
      <c r="K9" s="93"/>
      <c r="L9" s="76"/>
    </row>
    <row r="10" spans="1:12" x14ac:dyDescent="0.25">
      <c r="F10" s="76"/>
      <c r="G10" s="76"/>
      <c r="H10" s="94"/>
      <c r="I10" s="93"/>
      <c r="J10" s="93"/>
      <c r="K10" s="93"/>
      <c r="L10" s="76"/>
    </row>
    <row r="11" spans="1:12" x14ac:dyDescent="0.25">
      <c r="F11" s="76"/>
      <c r="G11" s="76"/>
      <c r="H11" s="97"/>
      <c r="I11" s="95"/>
      <c r="J11" s="95"/>
      <c r="K11" s="95"/>
      <c r="L11" s="76"/>
    </row>
    <row r="12" spans="1:12" x14ac:dyDescent="0.25">
      <c r="F12" s="76"/>
      <c r="G12" s="76"/>
      <c r="H12" s="76"/>
      <c r="I12" s="76"/>
      <c r="J12" s="76"/>
      <c r="K12" s="76"/>
      <c r="L12" s="76"/>
    </row>
  </sheetData>
  <mergeCells count="2">
    <mergeCell ref="A1:E1"/>
    <mergeCell ref="A9:D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2"/>
  <sheetViews>
    <sheetView workbookViewId="0">
      <selection activeCell="A12" sqref="A12:D12"/>
    </sheetView>
  </sheetViews>
  <sheetFormatPr baseColWidth="10" defaultRowHeight="15" x14ac:dyDescent="0.25"/>
  <cols>
    <col min="1" max="1" width="23.125" customWidth="1"/>
    <col min="2" max="3" width="8.5" customWidth="1"/>
    <col min="4" max="5" width="9.5" customWidth="1"/>
    <col min="6" max="6" width="10.125" customWidth="1"/>
    <col min="7" max="7" width="10.5" customWidth="1"/>
  </cols>
  <sheetData>
    <row r="1" spans="1:7" ht="26.25" customHeight="1" x14ac:dyDescent="0.25">
      <c r="A1" s="105" t="s">
        <v>80</v>
      </c>
      <c r="B1" s="105"/>
      <c r="C1" s="105"/>
      <c r="D1" s="105"/>
      <c r="E1" s="105"/>
      <c r="F1" s="105"/>
      <c r="G1" s="105"/>
    </row>
    <row r="3" spans="1:7" ht="45" x14ac:dyDescent="0.25">
      <c r="A3" s="80" t="s">
        <v>74</v>
      </c>
      <c r="B3" s="81" t="s">
        <v>91</v>
      </c>
      <c r="C3" s="80" t="s">
        <v>82</v>
      </c>
      <c r="D3" s="81" t="s">
        <v>92</v>
      </c>
    </row>
    <row r="4" spans="1:7" x14ac:dyDescent="0.25">
      <c r="A4" s="15" t="s">
        <v>26</v>
      </c>
      <c r="B4" s="16">
        <v>9800</v>
      </c>
      <c r="C4" s="19">
        <v>-3.6132716353253914E-2</v>
      </c>
      <c r="D4" s="16">
        <v>9800</v>
      </c>
    </row>
    <row r="5" spans="1:7" x14ac:dyDescent="0.25">
      <c r="A5" s="15" t="s">
        <v>27</v>
      </c>
      <c r="B5" s="16">
        <v>55300</v>
      </c>
      <c r="C5" s="19">
        <v>-3.3210848643919509E-2</v>
      </c>
      <c r="D5" s="16">
        <v>55300</v>
      </c>
    </row>
    <row r="6" spans="1:7" x14ac:dyDescent="0.25">
      <c r="A6" s="15" t="s">
        <v>28</v>
      </c>
      <c r="B6" s="16">
        <v>121700</v>
      </c>
      <c r="C6" s="19">
        <v>7.398212512413108E-3</v>
      </c>
      <c r="D6" s="16">
        <v>121700</v>
      </c>
    </row>
    <row r="7" spans="1:7" x14ac:dyDescent="0.25">
      <c r="A7" s="15" t="s">
        <v>29</v>
      </c>
      <c r="B7" s="16">
        <v>708600</v>
      </c>
      <c r="C7" s="19">
        <v>2.8217778680674464E-2</v>
      </c>
      <c r="D7" s="16">
        <v>711000</v>
      </c>
    </row>
    <row r="8" spans="1:7" x14ac:dyDescent="0.25">
      <c r="A8" s="15" t="s">
        <v>30</v>
      </c>
      <c r="B8" s="16">
        <v>52100</v>
      </c>
      <c r="C8" s="19">
        <v>2.5012987512747003E-3</v>
      </c>
      <c r="D8" s="16">
        <v>52100</v>
      </c>
    </row>
    <row r="9" spans="1:7" x14ac:dyDescent="0.25">
      <c r="A9" s="15" t="s">
        <v>31</v>
      </c>
      <c r="B9" s="18">
        <v>50000</v>
      </c>
      <c r="C9" s="19">
        <v>2.053312650528636E-2</v>
      </c>
      <c r="D9" s="18">
        <v>53400</v>
      </c>
    </row>
    <row r="10" spans="1:7" x14ac:dyDescent="0.25">
      <c r="A10" s="85" t="s">
        <v>84</v>
      </c>
      <c r="B10" s="83">
        <v>997500</v>
      </c>
      <c r="C10" s="84">
        <v>1.9638049013855297E-2</v>
      </c>
      <c r="D10" s="83">
        <v>1003300</v>
      </c>
    </row>
    <row r="11" spans="1:7" x14ac:dyDescent="0.25">
      <c r="A11" s="14" t="s">
        <v>0</v>
      </c>
    </row>
    <row r="12" spans="1:7" ht="119.25" customHeight="1" x14ac:dyDescent="0.25">
      <c r="A12" s="118" t="s">
        <v>99</v>
      </c>
      <c r="B12" s="118"/>
      <c r="C12" s="118"/>
      <c r="D12" s="118"/>
    </row>
  </sheetData>
  <mergeCells count="2">
    <mergeCell ref="A1:G1"/>
    <mergeCell ref="A12: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E14"/>
  <sheetViews>
    <sheetView workbookViewId="0">
      <selection activeCell="A14" sqref="A14:E14"/>
    </sheetView>
  </sheetViews>
  <sheetFormatPr baseColWidth="10" defaultRowHeight="15" x14ac:dyDescent="0.25"/>
  <cols>
    <col min="1" max="1" width="20" bestFit="1" customWidth="1"/>
    <col min="2" max="2" width="9.375" customWidth="1"/>
    <col min="3" max="3" width="9.5" customWidth="1"/>
    <col min="4" max="5" width="8.875" customWidth="1"/>
  </cols>
  <sheetData>
    <row r="1" spans="1:5" ht="31.5" customHeight="1" x14ac:dyDescent="0.25">
      <c r="A1" s="105" t="s">
        <v>76</v>
      </c>
      <c r="B1" s="105"/>
      <c r="C1" s="105"/>
      <c r="D1" s="105"/>
      <c r="E1" s="105"/>
    </row>
    <row r="3" spans="1:5" ht="33.75" x14ac:dyDescent="0.25">
      <c r="A3" s="86"/>
      <c r="B3" s="87" t="s">
        <v>87</v>
      </c>
      <c r="C3" s="81" t="s">
        <v>91</v>
      </c>
      <c r="D3" s="80" t="s">
        <v>82</v>
      </c>
      <c r="E3" s="81" t="s">
        <v>92</v>
      </c>
    </row>
    <row r="4" spans="1:5" x14ac:dyDescent="0.25">
      <c r="A4" s="21" t="s">
        <v>32</v>
      </c>
      <c r="B4" s="16">
        <v>210300</v>
      </c>
      <c r="C4" s="16">
        <v>212600</v>
      </c>
      <c r="D4" s="19">
        <v>1.1148791659334021E-2</v>
      </c>
      <c r="E4" s="16">
        <v>213500</v>
      </c>
    </row>
    <row r="5" spans="1:5" x14ac:dyDescent="0.25">
      <c r="A5" s="21" t="s">
        <v>33</v>
      </c>
      <c r="B5" s="16">
        <v>187700</v>
      </c>
      <c r="C5" s="16">
        <v>189500</v>
      </c>
      <c r="D5" s="19">
        <v>9.3177628845108832E-3</v>
      </c>
      <c r="E5" s="16">
        <v>198500</v>
      </c>
    </row>
    <row r="6" spans="1:5" x14ac:dyDescent="0.25">
      <c r="A6" s="21" t="s">
        <v>34</v>
      </c>
      <c r="B6" s="16">
        <v>506200</v>
      </c>
      <c r="C6" s="16">
        <v>510700</v>
      </c>
      <c r="D6" s="19">
        <v>8.9851590776184979E-3</v>
      </c>
      <c r="E6" s="16">
        <v>515000</v>
      </c>
    </row>
    <row r="7" spans="1:5" x14ac:dyDescent="0.25">
      <c r="A7" s="21" t="s">
        <v>35</v>
      </c>
      <c r="B7" s="16">
        <v>357200</v>
      </c>
      <c r="C7" s="16">
        <v>366600</v>
      </c>
      <c r="D7" s="19">
        <v>2.6235272052380965E-2</v>
      </c>
      <c r="E7" s="16">
        <v>391500</v>
      </c>
    </row>
    <row r="8" spans="1:5" x14ac:dyDescent="0.25">
      <c r="A8" s="15" t="s">
        <v>36</v>
      </c>
      <c r="B8" s="16">
        <v>300500</v>
      </c>
      <c r="C8" s="16">
        <v>306800</v>
      </c>
      <c r="D8" s="19">
        <v>2.0767405721435251E-2</v>
      </c>
      <c r="E8" s="16">
        <v>331170</v>
      </c>
    </row>
    <row r="9" spans="1:5" x14ac:dyDescent="0.25">
      <c r="A9" s="21" t="s">
        <v>37</v>
      </c>
      <c r="B9" s="17">
        <v>1261400</v>
      </c>
      <c r="C9" s="17">
        <v>1279400</v>
      </c>
      <c r="D9" s="20">
        <v>1.4280730962857256E-2</v>
      </c>
      <c r="E9" s="17">
        <v>1318500</v>
      </c>
    </row>
    <row r="10" spans="1:5" x14ac:dyDescent="0.25">
      <c r="A10" s="21" t="s">
        <v>38</v>
      </c>
      <c r="B10" s="16">
        <v>232500</v>
      </c>
      <c r="C10" s="16">
        <v>234100</v>
      </c>
      <c r="D10" s="19">
        <v>6.8297550233966421E-3</v>
      </c>
      <c r="E10" s="16">
        <v>234500</v>
      </c>
    </row>
    <row r="11" spans="1:5" x14ac:dyDescent="0.25">
      <c r="A11" s="21" t="s">
        <v>28</v>
      </c>
      <c r="B11" s="16">
        <v>120800</v>
      </c>
      <c r="C11" s="16">
        <v>121700</v>
      </c>
      <c r="D11" s="19">
        <v>7.398212512413108E-3</v>
      </c>
      <c r="E11" s="16">
        <v>121700</v>
      </c>
    </row>
    <row r="12" spans="1:5" x14ac:dyDescent="0.25">
      <c r="A12" s="85" t="s">
        <v>84</v>
      </c>
      <c r="B12" s="83">
        <v>1614700</v>
      </c>
      <c r="C12" s="83">
        <v>1635200</v>
      </c>
      <c r="D12" s="84">
        <v>1.2692744543575224E-2</v>
      </c>
      <c r="E12" s="83">
        <v>1674700</v>
      </c>
    </row>
    <row r="13" spans="1:5" x14ac:dyDescent="0.25">
      <c r="A13" s="14" t="s">
        <v>0</v>
      </c>
    </row>
    <row r="14" spans="1:5" ht="103.5" customHeight="1" x14ac:dyDescent="0.25">
      <c r="A14" s="118" t="s">
        <v>99</v>
      </c>
      <c r="B14" s="118"/>
      <c r="C14" s="118"/>
      <c r="D14" s="118"/>
      <c r="E14" s="118"/>
    </row>
  </sheetData>
  <mergeCells count="2">
    <mergeCell ref="A1:E1"/>
    <mergeCell ref="A14:E14"/>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27"/>
  <sheetViews>
    <sheetView topLeftCell="A13" zoomScaleNormal="100" workbookViewId="0">
      <selection activeCell="A27" sqref="A27:E27"/>
    </sheetView>
  </sheetViews>
  <sheetFormatPr baseColWidth="10" defaultRowHeight="15" x14ac:dyDescent="0.25"/>
  <cols>
    <col min="1" max="1" width="22.125" customWidth="1"/>
    <col min="4" max="4" width="7.75" customWidth="1"/>
    <col min="5" max="5" width="11.375" customWidth="1"/>
    <col min="7" max="7" width="11" customWidth="1"/>
    <col min="9" max="9" width="20.875" style="33" customWidth="1"/>
  </cols>
  <sheetData>
    <row r="1" spans="1:5" ht="40.5" customHeight="1" x14ac:dyDescent="0.25">
      <c r="A1" s="105" t="s">
        <v>83</v>
      </c>
      <c r="B1" s="105"/>
      <c r="C1" s="105"/>
      <c r="D1" s="105"/>
    </row>
    <row r="2" spans="1:5" x14ac:dyDescent="0.25">
      <c r="E2" s="38"/>
    </row>
    <row r="3" spans="1:5" ht="33.75" x14ac:dyDescent="0.25">
      <c r="A3" s="89"/>
      <c r="B3" s="88" t="s">
        <v>86</v>
      </c>
      <c r="C3" s="81" t="s">
        <v>91</v>
      </c>
      <c r="D3" s="80" t="s">
        <v>82</v>
      </c>
      <c r="E3" s="81" t="s">
        <v>92</v>
      </c>
    </row>
    <row r="4" spans="1:5" x14ac:dyDescent="0.25">
      <c r="A4" s="34" t="s">
        <v>32</v>
      </c>
      <c r="B4" s="35">
        <v>41900</v>
      </c>
      <c r="C4" s="35">
        <v>41600</v>
      </c>
      <c r="D4" s="36">
        <v>-4.8978616652729659E-3</v>
      </c>
      <c r="E4" s="35">
        <v>41600</v>
      </c>
    </row>
    <row r="5" spans="1:5" x14ac:dyDescent="0.25">
      <c r="A5" s="15" t="s">
        <v>39</v>
      </c>
      <c r="B5" s="16">
        <v>20300</v>
      </c>
      <c r="C5" s="16">
        <v>19700</v>
      </c>
      <c r="D5" s="24">
        <v>-3.019704433497537E-2</v>
      </c>
      <c r="E5" s="16">
        <v>21100</v>
      </c>
    </row>
    <row r="6" spans="1:5" x14ac:dyDescent="0.25">
      <c r="A6" s="15" t="s">
        <v>40</v>
      </c>
      <c r="B6" s="16">
        <v>8900</v>
      </c>
      <c r="C6" s="16">
        <v>8600</v>
      </c>
      <c r="D6" s="24">
        <v>-3.4228187919463089E-2</v>
      </c>
      <c r="E6" s="16">
        <v>8600</v>
      </c>
    </row>
    <row r="7" spans="1:5" x14ac:dyDescent="0.25">
      <c r="A7" s="34" t="s">
        <v>41</v>
      </c>
      <c r="B7" s="35">
        <v>29200</v>
      </c>
      <c r="C7" s="35">
        <v>28300</v>
      </c>
      <c r="D7" s="37">
        <v>-3.1429548563611492E-2</v>
      </c>
      <c r="E7" s="35">
        <v>29700</v>
      </c>
    </row>
    <row r="8" spans="1:5" x14ac:dyDescent="0.25">
      <c r="A8" s="22" t="s">
        <v>42</v>
      </c>
      <c r="B8" s="16">
        <v>19100</v>
      </c>
      <c r="C8" s="16">
        <v>19700</v>
      </c>
      <c r="D8" s="24">
        <v>2.9851526557925553E-2</v>
      </c>
      <c r="E8" s="16">
        <v>19700</v>
      </c>
    </row>
    <row r="9" spans="1:5" x14ac:dyDescent="0.25">
      <c r="A9" s="15" t="s">
        <v>43</v>
      </c>
      <c r="B9" s="16">
        <v>31600</v>
      </c>
      <c r="C9" s="16">
        <v>31000</v>
      </c>
      <c r="D9" s="24">
        <v>-2.0161034679515629E-2</v>
      </c>
      <c r="E9" s="16">
        <v>30900</v>
      </c>
    </row>
    <row r="10" spans="1:5" x14ac:dyDescent="0.25">
      <c r="A10" s="15" t="s">
        <v>44</v>
      </c>
      <c r="B10" s="16">
        <v>46000</v>
      </c>
      <c r="C10" s="16">
        <v>46400</v>
      </c>
      <c r="D10" s="24">
        <v>1.0750114247165583E-2</v>
      </c>
      <c r="E10" s="16">
        <v>46600</v>
      </c>
    </row>
    <row r="11" spans="1:5" x14ac:dyDescent="0.25">
      <c r="A11" s="15" t="s">
        <v>45</v>
      </c>
      <c r="B11" s="16">
        <v>2100</v>
      </c>
      <c r="C11" s="16">
        <v>2200</v>
      </c>
      <c r="D11" s="24">
        <v>3.1850117096018739E-2</v>
      </c>
      <c r="E11" s="16">
        <v>2200</v>
      </c>
    </row>
    <row r="12" spans="1:5" x14ac:dyDescent="0.25">
      <c r="A12" s="34" t="s">
        <v>34</v>
      </c>
      <c r="B12" s="35">
        <v>98800</v>
      </c>
      <c r="C12" s="35">
        <v>99300</v>
      </c>
      <c r="D12" s="37">
        <v>5.0322998724205668E-3</v>
      </c>
      <c r="E12" s="35">
        <v>99400</v>
      </c>
    </row>
    <row r="13" spans="1:5" x14ac:dyDescent="0.25">
      <c r="A13" s="15" t="s">
        <v>46</v>
      </c>
      <c r="B13" s="16">
        <v>22900</v>
      </c>
      <c r="C13" s="16">
        <v>24300</v>
      </c>
      <c r="D13" s="24">
        <v>6.0546619589381456E-2</v>
      </c>
      <c r="E13" s="16">
        <v>25200</v>
      </c>
    </row>
    <row r="14" spans="1:5" x14ac:dyDescent="0.25">
      <c r="A14" s="15" t="s">
        <v>47</v>
      </c>
      <c r="B14" s="16">
        <v>10600</v>
      </c>
      <c r="C14" s="16">
        <v>10600</v>
      </c>
      <c r="D14" s="24">
        <v>-4.5248868778280547E-3</v>
      </c>
      <c r="E14" s="16">
        <v>10600</v>
      </c>
    </row>
    <row r="15" spans="1:5" x14ac:dyDescent="0.25">
      <c r="A15" s="15" t="s">
        <v>48</v>
      </c>
      <c r="B15" s="16">
        <v>8400</v>
      </c>
      <c r="C15" s="16">
        <v>6300</v>
      </c>
      <c r="D15" s="24">
        <v>-0.25074591240004773</v>
      </c>
      <c r="E15" s="16">
        <v>6300</v>
      </c>
    </row>
    <row r="16" spans="1:5" x14ac:dyDescent="0.25">
      <c r="A16" s="34" t="s">
        <v>49</v>
      </c>
      <c r="B16" s="35">
        <v>41900</v>
      </c>
      <c r="C16" s="35">
        <v>41200</v>
      </c>
      <c r="D16" s="37">
        <v>-1.8126311772562489E-2</v>
      </c>
      <c r="E16" s="35">
        <v>42100</v>
      </c>
    </row>
    <row r="17" spans="1:5" x14ac:dyDescent="0.25">
      <c r="A17" s="34" t="s">
        <v>50</v>
      </c>
      <c r="B17" s="35">
        <v>18700</v>
      </c>
      <c r="C17" s="35">
        <v>19300</v>
      </c>
      <c r="D17" s="37">
        <v>3.4329477292202225E-2</v>
      </c>
      <c r="E17" s="35">
        <v>19500</v>
      </c>
    </row>
    <row r="18" spans="1:5" x14ac:dyDescent="0.25">
      <c r="A18" s="21" t="s">
        <v>51</v>
      </c>
      <c r="B18" s="17">
        <v>230500</v>
      </c>
      <c r="C18" s="17">
        <v>229700</v>
      </c>
      <c r="D18" s="23">
        <v>-3.2370463904329225E-3</v>
      </c>
      <c r="E18" s="17">
        <v>232300</v>
      </c>
    </row>
    <row r="19" spans="1:5" x14ac:dyDescent="0.25">
      <c r="A19" s="21" t="s">
        <v>52</v>
      </c>
      <c r="B19" s="17">
        <v>40200</v>
      </c>
      <c r="C19" s="17">
        <v>40200</v>
      </c>
      <c r="D19" s="23">
        <v>-9.4543826039360083E-4</v>
      </c>
      <c r="E19" s="17">
        <v>40300</v>
      </c>
    </row>
    <row r="20" spans="1:5" x14ac:dyDescent="0.25">
      <c r="A20" s="21" t="s">
        <v>28</v>
      </c>
      <c r="B20" s="17">
        <v>55100</v>
      </c>
      <c r="C20" s="17">
        <v>54300</v>
      </c>
      <c r="D20" s="23">
        <v>-1.3199941898467573E-2</v>
      </c>
      <c r="E20" s="17">
        <v>54400</v>
      </c>
    </row>
    <row r="21" spans="1:5" x14ac:dyDescent="0.25">
      <c r="A21" s="90" t="s">
        <v>84</v>
      </c>
      <c r="B21" s="83">
        <v>325800</v>
      </c>
      <c r="C21" s="83">
        <v>324200</v>
      </c>
      <c r="D21" s="91">
        <v>-4.6388682512295614E-3</v>
      </c>
      <c r="E21" s="92">
        <v>327000</v>
      </c>
    </row>
    <row r="22" spans="1:5" x14ac:dyDescent="0.25">
      <c r="A22" s="39" t="s">
        <v>53</v>
      </c>
      <c r="B22" s="27">
        <v>278200</v>
      </c>
      <c r="C22" s="27">
        <v>275300</v>
      </c>
      <c r="D22" s="26">
        <v>-1.0498885773848034E-2</v>
      </c>
      <c r="E22" s="27">
        <v>277300</v>
      </c>
    </row>
    <row r="23" spans="1:5" ht="22.5" x14ac:dyDescent="0.25">
      <c r="A23" s="39" t="s">
        <v>63</v>
      </c>
      <c r="B23" s="27">
        <v>20200</v>
      </c>
      <c r="C23" s="27">
        <v>20800</v>
      </c>
      <c r="D23" s="26">
        <v>2.9103147891506632E-2</v>
      </c>
      <c r="E23" s="27">
        <v>21500</v>
      </c>
    </row>
    <row r="24" spans="1:5" ht="22.5" x14ac:dyDescent="0.25">
      <c r="A24" s="39" t="s">
        <v>62</v>
      </c>
      <c r="B24" s="27">
        <v>28100</v>
      </c>
      <c r="C24" s="27">
        <v>28800</v>
      </c>
      <c r="D24" s="26">
        <v>2.4875621890547265E-2</v>
      </c>
      <c r="E24" s="27">
        <v>29000</v>
      </c>
    </row>
    <row r="25" spans="1:5" ht="23.25" customHeight="1" x14ac:dyDescent="0.25">
      <c r="A25" s="106" t="s">
        <v>90</v>
      </c>
      <c r="B25" s="106"/>
      <c r="C25" s="106"/>
      <c r="D25" s="106"/>
      <c r="E25" s="25"/>
    </row>
    <row r="26" spans="1:5" x14ac:dyDescent="0.25">
      <c r="A26" s="31" t="s">
        <v>0</v>
      </c>
      <c r="B26" s="32"/>
      <c r="C26" s="32"/>
      <c r="D26" s="32"/>
    </row>
    <row r="27" spans="1:5" ht="90.75" customHeight="1" x14ac:dyDescent="0.25">
      <c r="A27" s="118" t="s">
        <v>99</v>
      </c>
      <c r="B27" s="118"/>
      <c r="C27" s="118"/>
      <c r="D27" s="118"/>
      <c r="E27" s="118"/>
    </row>
  </sheetData>
  <mergeCells count="3">
    <mergeCell ref="A1:D1"/>
    <mergeCell ref="A25:D25"/>
    <mergeCell ref="A27:E27"/>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10"/>
  <sheetViews>
    <sheetView workbookViewId="0">
      <selection activeCell="A10" sqref="A10:G10"/>
    </sheetView>
  </sheetViews>
  <sheetFormatPr baseColWidth="10" defaultRowHeight="15" x14ac:dyDescent="0.25"/>
  <sheetData>
    <row r="1" spans="1:8" ht="27" customHeight="1" x14ac:dyDescent="0.25">
      <c r="A1" s="104" t="s">
        <v>72</v>
      </c>
      <c r="B1" s="104"/>
      <c r="C1" s="104"/>
      <c r="D1" s="104"/>
      <c r="E1" s="104"/>
    </row>
    <row r="3" spans="1:8" ht="33.75" x14ac:dyDescent="0.25">
      <c r="A3" s="80" t="s">
        <v>22</v>
      </c>
      <c r="B3" s="81" t="s">
        <v>94</v>
      </c>
      <c r="C3" s="81" t="s">
        <v>93</v>
      </c>
      <c r="D3" s="80" t="s">
        <v>81</v>
      </c>
      <c r="E3" s="80" t="s">
        <v>82</v>
      </c>
      <c r="F3" s="81" t="s">
        <v>95</v>
      </c>
      <c r="G3" s="81" t="s">
        <v>96</v>
      </c>
    </row>
    <row r="4" spans="1:8" x14ac:dyDescent="0.25">
      <c r="A4" s="11" t="s">
        <v>23</v>
      </c>
      <c r="B4" s="12">
        <v>997500</v>
      </c>
      <c r="C4" s="12">
        <v>1052800</v>
      </c>
      <c r="D4" s="13">
        <v>1.9638049013855297E-2</v>
      </c>
      <c r="E4" s="13">
        <v>1.647700171673654E-2</v>
      </c>
      <c r="F4" s="75">
        <v>1003300</v>
      </c>
      <c r="G4" s="75">
        <v>1059200</v>
      </c>
    </row>
    <row r="5" spans="1:8" x14ac:dyDescent="0.25">
      <c r="A5" s="11" t="s">
        <v>24</v>
      </c>
      <c r="B5" s="12">
        <v>582500</v>
      </c>
      <c r="C5" s="12">
        <v>582600</v>
      </c>
      <c r="D5" s="13">
        <v>4.7516958638686565E-3</v>
      </c>
      <c r="E5" s="13">
        <v>4.8118049615055603E-3</v>
      </c>
      <c r="F5" s="75">
        <v>612700</v>
      </c>
      <c r="G5" s="75">
        <v>612800</v>
      </c>
    </row>
    <row r="6" spans="1:8" x14ac:dyDescent="0.25">
      <c r="A6" s="11" t="s">
        <v>25</v>
      </c>
      <c r="B6" s="12">
        <v>55200</v>
      </c>
      <c r="C6" s="12">
        <v>55200</v>
      </c>
      <c r="D6" s="13">
        <v>-2.5964169093636927E-2</v>
      </c>
      <c r="E6" s="13">
        <v>-2.5981361197401864E-2</v>
      </c>
      <c r="F6" s="12">
        <v>58700</v>
      </c>
      <c r="G6" s="12">
        <v>58700</v>
      </c>
      <c r="H6" s="28"/>
    </row>
    <row r="7" spans="1:8" x14ac:dyDescent="0.25">
      <c r="A7" s="82" t="s">
        <v>84</v>
      </c>
      <c r="B7" s="83">
        <v>1635200</v>
      </c>
      <c r="C7" s="83">
        <v>1690600</v>
      </c>
      <c r="D7" s="84">
        <v>1.2692744543575224E-2</v>
      </c>
      <c r="E7" s="84">
        <v>1.0993525762394403E-2</v>
      </c>
      <c r="F7" s="83">
        <v>1674700</v>
      </c>
      <c r="G7" s="83">
        <v>1730700</v>
      </c>
    </row>
    <row r="8" spans="1:8" x14ac:dyDescent="0.25">
      <c r="A8" s="14" t="s">
        <v>61</v>
      </c>
    </row>
    <row r="9" spans="1:8" x14ac:dyDescent="0.25">
      <c r="A9" s="14" t="s">
        <v>0</v>
      </c>
    </row>
    <row r="10" spans="1:8" ht="81" customHeight="1" x14ac:dyDescent="0.25">
      <c r="A10" s="118" t="s">
        <v>99</v>
      </c>
      <c r="B10" s="118"/>
      <c r="C10" s="118"/>
      <c r="D10" s="118"/>
      <c r="E10" s="118"/>
      <c r="F10" s="118"/>
      <c r="G10" s="118"/>
    </row>
  </sheetData>
  <mergeCells count="2">
    <mergeCell ref="A1:E1"/>
    <mergeCell ref="A10:G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13"/>
  <sheetViews>
    <sheetView workbookViewId="0">
      <selection activeCell="A13" sqref="A13:G13"/>
    </sheetView>
  </sheetViews>
  <sheetFormatPr baseColWidth="10" defaultRowHeight="15" x14ac:dyDescent="0.25"/>
  <sheetData>
    <row r="1" spans="1:7" ht="27.75" customHeight="1" x14ac:dyDescent="0.25">
      <c r="A1" s="105" t="s">
        <v>80</v>
      </c>
      <c r="B1" s="105"/>
      <c r="C1" s="105"/>
      <c r="D1" s="105"/>
      <c r="E1" s="105"/>
      <c r="F1" s="105"/>
      <c r="G1" s="105"/>
    </row>
    <row r="3" spans="1:7" ht="33.75" x14ac:dyDescent="0.25">
      <c r="A3" s="80" t="s">
        <v>74</v>
      </c>
      <c r="B3" s="81" t="s">
        <v>98</v>
      </c>
      <c r="C3" s="81" t="s">
        <v>97</v>
      </c>
      <c r="D3" s="80" t="s">
        <v>60</v>
      </c>
      <c r="E3" s="80" t="s">
        <v>75</v>
      </c>
      <c r="F3" s="81" t="s">
        <v>95</v>
      </c>
      <c r="G3" s="81" t="s">
        <v>96</v>
      </c>
    </row>
    <row r="4" spans="1:7" x14ac:dyDescent="0.25">
      <c r="A4" s="15" t="s">
        <v>26</v>
      </c>
      <c r="B4" s="16">
        <v>9800</v>
      </c>
      <c r="C4" s="16">
        <v>9800</v>
      </c>
      <c r="D4" s="19">
        <v>-3.6132716353253914E-2</v>
      </c>
      <c r="E4" s="19">
        <v>-3.6132716353253914E-2</v>
      </c>
      <c r="F4" s="16">
        <v>9800</v>
      </c>
      <c r="G4" s="16">
        <v>9800</v>
      </c>
    </row>
    <row r="5" spans="1:7" x14ac:dyDescent="0.25">
      <c r="A5" s="15" t="s">
        <v>27</v>
      </c>
      <c r="B5" s="16">
        <v>55300</v>
      </c>
      <c r="C5" s="16">
        <v>55300</v>
      </c>
      <c r="D5" s="19">
        <v>-3.3210848643919509E-2</v>
      </c>
      <c r="E5" s="19">
        <v>-3.3257522743177045E-2</v>
      </c>
      <c r="F5" s="16">
        <v>55300</v>
      </c>
      <c r="G5" s="16">
        <v>55300</v>
      </c>
    </row>
    <row r="6" spans="1:7" x14ac:dyDescent="0.25">
      <c r="A6" s="15" t="s">
        <v>28</v>
      </c>
      <c r="B6" s="16">
        <v>121700</v>
      </c>
      <c r="C6" s="16">
        <v>121800</v>
      </c>
      <c r="D6" s="19">
        <v>7.398212512413108E-3</v>
      </c>
      <c r="E6" s="19">
        <v>7.5196677779340356E-3</v>
      </c>
      <c r="F6" s="16">
        <v>121700</v>
      </c>
      <c r="G6" s="16">
        <v>121800</v>
      </c>
    </row>
    <row r="7" spans="1:7" x14ac:dyDescent="0.25">
      <c r="A7" s="15" t="s">
        <v>29</v>
      </c>
      <c r="B7" s="16">
        <v>708600</v>
      </c>
      <c r="C7" s="16">
        <v>763800</v>
      </c>
      <c r="D7" s="19">
        <v>2.8217778680674464E-2</v>
      </c>
      <c r="E7" s="19">
        <v>2.3249022024543164E-2</v>
      </c>
      <c r="F7" s="16">
        <v>711000</v>
      </c>
      <c r="G7" s="16">
        <v>766800</v>
      </c>
    </row>
    <row r="8" spans="1:7" x14ac:dyDescent="0.25">
      <c r="A8" s="15" t="s">
        <v>30</v>
      </c>
      <c r="B8" s="16">
        <v>52100</v>
      </c>
      <c r="C8" s="16">
        <v>52100</v>
      </c>
      <c r="D8" s="19">
        <v>2.5012987512747003E-3</v>
      </c>
      <c r="E8" s="19">
        <v>2.4626277007137772E-3</v>
      </c>
      <c r="F8" s="16">
        <v>52100</v>
      </c>
      <c r="G8" s="16">
        <v>52100</v>
      </c>
    </row>
    <row r="9" spans="1:7" x14ac:dyDescent="0.25">
      <c r="A9" s="15" t="s">
        <v>31</v>
      </c>
      <c r="B9" s="18">
        <v>50000</v>
      </c>
      <c r="C9" s="18">
        <v>50000</v>
      </c>
      <c r="D9" s="19">
        <v>2.053312650528636E-2</v>
      </c>
      <c r="E9" s="19">
        <v>1.9197456642686829E-2</v>
      </c>
      <c r="F9" s="18">
        <v>53400</v>
      </c>
      <c r="G9" s="18">
        <v>53400</v>
      </c>
    </row>
    <row r="10" spans="1:7" x14ac:dyDescent="0.25">
      <c r="A10" s="85" t="s">
        <v>84</v>
      </c>
      <c r="B10" s="83">
        <v>997500</v>
      </c>
      <c r="C10" s="83">
        <v>1052800</v>
      </c>
      <c r="D10" s="84">
        <v>1.9638049013855297E-2</v>
      </c>
      <c r="E10" s="84">
        <v>1.647700171673654E-2</v>
      </c>
      <c r="F10" s="83">
        <v>1003300</v>
      </c>
      <c r="G10" s="83">
        <v>1059200</v>
      </c>
    </row>
    <row r="11" spans="1:7" x14ac:dyDescent="0.25">
      <c r="A11" s="14" t="s">
        <v>61</v>
      </c>
    </row>
    <row r="12" spans="1:7" x14ac:dyDescent="0.25">
      <c r="A12" s="14" t="s">
        <v>0</v>
      </c>
    </row>
    <row r="13" spans="1:7" ht="76.5" customHeight="1" x14ac:dyDescent="0.25">
      <c r="A13" s="118" t="s">
        <v>99</v>
      </c>
      <c r="B13" s="118"/>
      <c r="C13" s="118"/>
      <c r="D13" s="118"/>
      <c r="E13" s="118"/>
      <c r="F13" s="118"/>
      <c r="G13" s="118"/>
    </row>
  </sheetData>
  <mergeCells count="2">
    <mergeCell ref="A1:G1"/>
    <mergeCell ref="A13:G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6"/>
  <sheetViews>
    <sheetView workbookViewId="0"/>
  </sheetViews>
  <sheetFormatPr baseColWidth="10" defaultRowHeight="15" x14ac:dyDescent="0.25"/>
  <cols>
    <col min="1" max="1" width="10.375" style="98" bestFit="1" customWidth="1"/>
    <col min="2" max="2" width="11.75" style="98" bestFit="1" customWidth="1"/>
    <col min="3" max="3" width="17.25" style="98" bestFit="1" customWidth="1"/>
    <col min="4" max="21" width="8.25" style="98" customWidth="1"/>
    <col min="22" max="16384" width="11" style="98"/>
  </cols>
  <sheetData>
    <row r="1" spans="1:21" x14ac:dyDescent="0.25">
      <c r="A1" s="8" t="s">
        <v>77</v>
      </c>
    </row>
    <row r="2" spans="1:21" x14ac:dyDescent="0.25">
      <c r="A2" s="9" t="s">
        <v>0</v>
      </c>
    </row>
    <row r="3" spans="1:21" ht="48" customHeight="1" x14ac:dyDescent="0.25">
      <c r="A3" s="40"/>
      <c r="D3" s="115" t="s">
        <v>2</v>
      </c>
      <c r="E3" s="116"/>
      <c r="F3" s="117"/>
      <c r="G3" s="115" t="s">
        <v>88</v>
      </c>
      <c r="H3" s="116"/>
      <c r="I3" s="117"/>
      <c r="J3" s="115" t="s">
        <v>89</v>
      </c>
      <c r="K3" s="116"/>
      <c r="L3" s="117"/>
      <c r="M3" s="115" t="s">
        <v>3</v>
      </c>
      <c r="N3" s="116"/>
      <c r="O3" s="117"/>
      <c r="P3" s="115" t="s">
        <v>4</v>
      </c>
      <c r="Q3" s="116"/>
      <c r="R3" s="117"/>
      <c r="S3" s="115" t="s">
        <v>1</v>
      </c>
      <c r="T3" s="116"/>
      <c r="U3" s="117"/>
    </row>
    <row r="4" spans="1:21" x14ac:dyDescent="0.25">
      <c r="D4" s="41" t="s">
        <v>78</v>
      </c>
      <c r="E4" s="41" t="s">
        <v>73</v>
      </c>
      <c r="F4" s="41" t="s">
        <v>79</v>
      </c>
      <c r="G4" s="41" t="s">
        <v>78</v>
      </c>
      <c r="H4" s="41" t="s">
        <v>73</v>
      </c>
      <c r="I4" s="41" t="s">
        <v>79</v>
      </c>
      <c r="J4" s="41" t="s">
        <v>78</v>
      </c>
      <c r="K4" s="41" t="s">
        <v>73</v>
      </c>
      <c r="L4" s="41" t="s">
        <v>79</v>
      </c>
      <c r="M4" s="41" t="s">
        <v>78</v>
      </c>
      <c r="N4" s="41" t="s">
        <v>73</v>
      </c>
      <c r="O4" s="41" t="s">
        <v>79</v>
      </c>
      <c r="P4" s="41" t="s">
        <v>78</v>
      </c>
      <c r="Q4" s="41" t="s">
        <v>73</v>
      </c>
      <c r="R4" s="41" t="s">
        <v>79</v>
      </c>
      <c r="S4" s="42" t="s">
        <v>78</v>
      </c>
      <c r="T4" s="42" t="s">
        <v>73</v>
      </c>
      <c r="U4" s="41" t="s">
        <v>79</v>
      </c>
    </row>
    <row r="5" spans="1:21" x14ac:dyDescent="0.25">
      <c r="A5" s="110" t="s">
        <v>5</v>
      </c>
      <c r="B5" s="112" t="s">
        <v>6</v>
      </c>
      <c r="C5" s="1" t="s">
        <v>7</v>
      </c>
      <c r="D5" s="43">
        <v>185798</v>
      </c>
      <c r="E5" s="43">
        <v>183807</v>
      </c>
      <c r="F5" s="44">
        <v>-1.0715938815272501</v>
      </c>
      <c r="G5" s="43">
        <v>218670</v>
      </c>
      <c r="H5" s="43">
        <v>216868</v>
      </c>
      <c r="I5" s="44">
        <v>-0.82407280376823533</v>
      </c>
      <c r="J5" s="43">
        <v>21642</v>
      </c>
      <c r="K5" s="43">
        <v>22049</v>
      </c>
      <c r="L5" s="44">
        <v>1.8806025321134832</v>
      </c>
      <c r="M5" s="43">
        <v>19899</v>
      </c>
      <c r="N5" s="43">
        <v>20202</v>
      </c>
      <c r="O5" s="44">
        <v>1.5226895823910749</v>
      </c>
      <c r="P5" s="43">
        <v>5199</v>
      </c>
      <c r="Q5" s="43">
        <v>4922</v>
      </c>
      <c r="R5" s="44">
        <v>-5.3279476822465854</v>
      </c>
      <c r="S5" s="45">
        <v>324721</v>
      </c>
      <c r="T5" s="45">
        <v>329321</v>
      </c>
      <c r="U5" s="44">
        <v>1.4166007126117497</v>
      </c>
    </row>
    <row r="6" spans="1:21" x14ac:dyDescent="0.25">
      <c r="A6" s="111"/>
      <c r="B6" s="113"/>
      <c r="C6" s="2" t="s">
        <v>8</v>
      </c>
      <c r="D6" s="46"/>
      <c r="E6" s="46"/>
      <c r="F6" s="47"/>
      <c r="G6" s="46"/>
      <c r="H6" s="46"/>
      <c r="I6" s="47"/>
      <c r="J6" s="48"/>
      <c r="K6" s="48"/>
      <c r="L6" s="47"/>
      <c r="M6" s="46">
        <v>17636</v>
      </c>
      <c r="N6" s="46">
        <v>17920</v>
      </c>
      <c r="O6" s="47">
        <v>1.6103424812882738</v>
      </c>
      <c r="P6" s="46">
        <v>2761</v>
      </c>
      <c r="Q6" s="46">
        <v>2959</v>
      </c>
      <c r="R6" s="47">
        <v>7.1713147410358573</v>
      </c>
      <c r="S6" s="49">
        <v>182769</v>
      </c>
      <c r="T6" s="49">
        <v>193304</v>
      </c>
      <c r="U6" s="47">
        <v>5.7641066045117064</v>
      </c>
    </row>
    <row r="7" spans="1:21" x14ac:dyDescent="0.25">
      <c r="A7" s="111"/>
      <c r="B7" s="113"/>
      <c r="C7" s="3" t="s">
        <v>9</v>
      </c>
      <c r="D7" s="50"/>
      <c r="E7" s="51"/>
      <c r="F7" s="52"/>
      <c r="G7" s="50"/>
      <c r="H7" s="51"/>
      <c r="I7" s="52"/>
      <c r="J7" s="53"/>
      <c r="K7" s="53"/>
      <c r="L7" s="52"/>
      <c r="M7" s="50">
        <v>23665</v>
      </c>
      <c r="N7" s="50">
        <v>23326</v>
      </c>
      <c r="O7" s="52">
        <v>-1.4324952461440947</v>
      </c>
      <c r="P7" s="50">
        <v>2864</v>
      </c>
      <c r="Q7" s="50">
        <v>2721</v>
      </c>
      <c r="R7" s="52">
        <v>-4.9930167597765358</v>
      </c>
      <c r="S7" s="54">
        <v>181650</v>
      </c>
      <c r="T7" s="54">
        <v>185961</v>
      </c>
      <c r="U7" s="52">
        <v>2.3732452518579685</v>
      </c>
    </row>
    <row r="8" spans="1:21" x14ac:dyDescent="0.25">
      <c r="A8" s="111"/>
      <c r="B8" s="114"/>
      <c r="C8" s="4" t="s">
        <v>10</v>
      </c>
      <c r="D8" s="55">
        <v>185798</v>
      </c>
      <c r="E8" s="56">
        <v>183807</v>
      </c>
      <c r="F8" s="57">
        <v>-1.0715938815272501</v>
      </c>
      <c r="G8" s="55">
        <v>218670</v>
      </c>
      <c r="H8" s="56">
        <v>216868</v>
      </c>
      <c r="I8" s="57">
        <v>-0.82407280376823533</v>
      </c>
      <c r="J8" s="55">
        <v>21642</v>
      </c>
      <c r="K8" s="55">
        <v>22049</v>
      </c>
      <c r="L8" s="57">
        <v>1.8806025321134832</v>
      </c>
      <c r="M8" s="55">
        <v>61200</v>
      </c>
      <c r="N8" s="55">
        <v>61448</v>
      </c>
      <c r="O8" s="57">
        <v>0.40522875816993464</v>
      </c>
      <c r="P8" s="55">
        <v>10824</v>
      </c>
      <c r="Q8" s="55">
        <v>10602</v>
      </c>
      <c r="R8" s="57">
        <v>-2.0509977827051</v>
      </c>
      <c r="S8" s="58">
        <v>689140</v>
      </c>
      <c r="T8" s="58">
        <v>708586</v>
      </c>
      <c r="U8" s="57">
        <v>2.8217778680674463</v>
      </c>
    </row>
    <row r="9" spans="1:21" x14ac:dyDescent="0.25">
      <c r="A9" s="111"/>
      <c r="B9" s="112" t="s">
        <v>11</v>
      </c>
      <c r="C9" s="1" t="s">
        <v>7</v>
      </c>
      <c r="D9" s="59">
        <v>89284</v>
      </c>
      <c r="E9" s="59">
        <v>88031</v>
      </c>
      <c r="F9" s="60">
        <v>-1.4033869450293446</v>
      </c>
      <c r="G9" s="43">
        <v>102620</v>
      </c>
      <c r="H9" s="43">
        <v>101936</v>
      </c>
      <c r="I9" s="44">
        <v>-0.66653673747807451</v>
      </c>
      <c r="J9" s="43">
        <v>6156</v>
      </c>
      <c r="K9" s="43">
        <v>6476</v>
      </c>
      <c r="L9" s="60">
        <v>5.1981806367771277</v>
      </c>
      <c r="M9" s="59">
        <v>24203</v>
      </c>
      <c r="N9" s="59">
        <v>24749</v>
      </c>
      <c r="O9" s="60">
        <v>2.2559186877659796</v>
      </c>
      <c r="P9" s="59">
        <v>13101</v>
      </c>
      <c r="Q9" s="59">
        <v>12720</v>
      </c>
      <c r="R9" s="60">
        <v>-2.9081749484772152</v>
      </c>
      <c r="S9" s="61">
        <v>224837</v>
      </c>
      <c r="T9" s="61">
        <v>223294</v>
      </c>
      <c r="U9" s="60">
        <v>-0.68627494584965998</v>
      </c>
    </row>
    <row r="10" spans="1:21" x14ac:dyDescent="0.25">
      <c r="A10" s="111"/>
      <c r="B10" s="113"/>
      <c r="C10" s="2" t="s">
        <v>8</v>
      </c>
      <c r="D10" s="46"/>
      <c r="E10" s="46"/>
      <c r="F10" s="47"/>
      <c r="G10" s="48"/>
      <c r="H10" s="48"/>
      <c r="I10" s="62"/>
      <c r="J10" s="48"/>
      <c r="K10" s="48"/>
      <c r="L10" s="47"/>
      <c r="M10" s="46">
        <v>2780</v>
      </c>
      <c r="N10" s="46">
        <v>2722</v>
      </c>
      <c r="O10" s="47">
        <v>-2.0863309352517989</v>
      </c>
      <c r="P10" s="46">
        <v>869</v>
      </c>
      <c r="Q10" s="46">
        <v>802</v>
      </c>
      <c r="R10" s="47">
        <v>-7.7100115074798623</v>
      </c>
      <c r="S10" s="49">
        <v>60575</v>
      </c>
      <c r="T10" s="49">
        <v>61648</v>
      </c>
      <c r="U10" s="47">
        <v>1.7713578208832026</v>
      </c>
    </row>
    <row r="11" spans="1:21" x14ac:dyDescent="0.25">
      <c r="A11" s="111"/>
      <c r="B11" s="113"/>
      <c r="C11" s="5" t="s">
        <v>12</v>
      </c>
      <c r="D11" s="51"/>
      <c r="E11" s="51"/>
      <c r="F11" s="52"/>
      <c r="G11" s="51"/>
      <c r="H11" s="51"/>
      <c r="I11" s="52"/>
      <c r="J11" s="53"/>
      <c r="K11" s="53"/>
      <c r="L11" s="52"/>
      <c r="M11" s="53">
        <v>394</v>
      </c>
      <c r="N11" s="53">
        <v>420</v>
      </c>
      <c r="O11" s="63">
        <v>6.5989847715736047</v>
      </c>
      <c r="P11" s="53">
        <v>79</v>
      </c>
      <c r="Q11" s="53">
        <v>106</v>
      </c>
      <c r="R11" s="63">
        <v>34.177215189873415</v>
      </c>
      <c r="S11" s="64">
        <v>3702</v>
      </c>
      <c r="T11" s="64">
        <v>3937</v>
      </c>
      <c r="U11" s="63">
        <v>6.3479200432198821</v>
      </c>
    </row>
    <row r="12" spans="1:21" x14ac:dyDescent="0.25">
      <c r="A12" s="111"/>
      <c r="B12" s="114"/>
      <c r="C12" s="4" t="s">
        <v>13</v>
      </c>
      <c r="D12" s="56">
        <v>89284</v>
      </c>
      <c r="E12" s="56">
        <v>88031</v>
      </c>
      <c r="F12" s="57">
        <v>-1.4033869450293446</v>
      </c>
      <c r="G12" s="56">
        <v>102620</v>
      </c>
      <c r="H12" s="56">
        <v>101936</v>
      </c>
      <c r="I12" s="57">
        <v>-0.66653673747807451</v>
      </c>
      <c r="J12" s="55">
        <v>6156</v>
      </c>
      <c r="K12" s="55">
        <v>6476</v>
      </c>
      <c r="L12" s="57">
        <v>5.1981806367771277</v>
      </c>
      <c r="M12" s="55">
        <v>27377</v>
      </c>
      <c r="N12" s="55">
        <v>27891</v>
      </c>
      <c r="O12" s="57">
        <v>1.8774884026737775</v>
      </c>
      <c r="P12" s="55">
        <v>14049</v>
      </c>
      <c r="Q12" s="55">
        <v>13628</v>
      </c>
      <c r="R12" s="57">
        <v>-2.9966545661612924</v>
      </c>
      <c r="S12" s="65">
        <v>289114</v>
      </c>
      <c r="T12" s="65">
        <v>288879</v>
      </c>
      <c r="U12" s="57">
        <v>-8.1282815775092179E-2</v>
      </c>
    </row>
    <row r="13" spans="1:21" x14ac:dyDescent="0.25">
      <c r="A13" s="111"/>
      <c r="B13" s="107" t="s">
        <v>14</v>
      </c>
      <c r="C13" s="109"/>
      <c r="D13" s="56">
        <v>275082</v>
      </c>
      <c r="E13" s="56">
        <v>271838</v>
      </c>
      <c r="F13" s="66">
        <v>-1.1792847223736922</v>
      </c>
      <c r="G13" s="56">
        <v>321290</v>
      </c>
      <c r="H13" s="56">
        <v>318804</v>
      </c>
      <c r="I13" s="66">
        <v>-0.77375579694357122</v>
      </c>
      <c r="J13" s="56">
        <v>27798</v>
      </c>
      <c r="K13" s="56">
        <v>28525</v>
      </c>
      <c r="L13" s="66">
        <v>2.6152960644650691</v>
      </c>
      <c r="M13" s="56">
        <v>88577</v>
      </c>
      <c r="N13" s="56">
        <v>89339</v>
      </c>
      <c r="O13" s="66">
        <v>0.86026846698352832</v>
      </c>
      <c r="P13" s="56">
        <v>24873</v>
      </c>
      <c r="Q13" s="56">
        <v>24230</v>
      </c>
      <c r="R13" s="66">
        <v>-2.5851324729626501</v>
      </c>
      <c r="S13" s="56">
        <v>978254</v>
      </c>
      <c r="T13" s="56">
        <v>997465</v>
      </c>
      <c r="U13" s="66">
        <v>1.9638049013855297</v>
      </c>
    </row>
    <row r="14" spans="1:21" x14ac:dyDescent="0.25">
      <c r="A14" s="112" t="s">
        <v>15</v>
      </c>
      <c r="B14" s="112" t="s">
        <v>16</v>
      </c>
      <c r="C14" s="1" t="s">
        <v>7</v>
      </c>
      <c r="D14" s="59"/>
      <c r="E14" s="59"/>
      <c r="F14" s="60"/>
      <c r="G14" s="59"/>
      <c r="H14" s="59"/>
      <c r="I14" s="60"/>
      <c r="J14" s="43"/>
      <c r="K14" s="43"/>
      <c r="L14" s="60"/>
      <c r="M14" s="43">
        <v>28790</v>
      </c>
      <c r="N14" s="43">
        <v>28097</v>
      </c>
      <c r="O14" s="44">
        <v>-2.4070857936783607</v>
      </c>
      <c r="P14" s="43">
        <v>2287</v>
      </c>
      <c r="Q14" s="43">
        <v>2165</v>
      </c>
      <c r="R14" s="44">
        <v>-5.3344993441189326</v>
      </c>
      <c r="S14" s="61">
        <v>133559</v>
      </c>
      <c r="T14" s="61">
        <v>132472</v>
      </c>
      <c r="U14" s="44">
        <v>-0.81387252075861616</v>
      </c>
    </row>
    <row r="15" spans="1:21" x14ac:dyDescent="0.25">
      <c r="A15" s="113"/>
      <c r="B15" s="113"/>
      <c r="C15" s="3" t="s">
        <v>8</v>
      </c>
      <c r="D15" s="50"/>
      <c r="E15" s="50"/>
      <c r="F15" s="52"/>
      <c r="G15" s="50"/>
      <c r="H15" s="50"/>
      <c r="I15" s="52"/>
      <c r="J15" s="53"/>
      <c r="K15" s="53"/>
      <c r="L15" s="52"/>
      <c r="M15" s="53">
        <v>35297</v>
      </c>
      <c r="N15" s="53">
        <v>35074</v>
      </c>
      <c r="O15" s="63">
        <v>-0.63178173782474423</v>
      </c>
      <c r="P15" s="53">
        <v>2631</v>
      </c>
      <c r="Q15" s="53">
        <v>2694</v>
      </c>
      <c r="R15" s="63">
        <v>2.3945267958950969</v>
      </c>
      <c r="S15" s="64">
        <v>137288</v>
      </c>
      <c r="T15" s="64">
        <v>138945</v>
      </c>
      <c r="U15" s="63">
        <v>1.2069518093351204</v>
      </c>
    </row>
    <row r="16" spans="1:21" x14ac:dyDescent="0.25">
      <c r="A16" s="113"/>
      <c r="B16" s="114"/>
      <c r="C16" s="6" t="s">
        <v>17</v>
      </c>
      <c r="D16" s="67"/>
      <c r="E16" s="67"/>
      <c r="F16" s="68"/>
      <c r="G16" s="67"/>
      <c r="H16" s="67"/>
      <c r="I16" s="68"/>
      <c r="J16" s="55"/>
      <c r="K16" s="55"/>
      <c r="L16" s="68"/>
      <c r="M16" s="55">
        <v>64087</v>
      </c>
      <c r="N16" s="55">
        <v>63171</v>
      </c>
      <c r="O16" s="57">
        <v>-1.4293070357482796</v>
      </c>
      <c r="P16" s="55">
        <v>4918</v>
      </c>
      <c r="Q16" s="55">
        <v>4859</v>
      </c>
      <c r="R16" s="57">
        <v>-1.1996746644977634</v>
      </c>
      <c r="S16" s="65">
        <v>270847</v>
      </c>
      <c r="T16" s="65">
        <v>271417</v>
      </c>
      <c r="U16" s="57">
        <v>0.21045091878440594</v>
      </c>
    </row>
    <row r="17" spans="1:21" x14ac:dyDescent="0.25">
      <c r="A17" s="113"/>
      <c r="B17" s="112" t="s">
        <v>11</v>
      </c>
      <c r="C17" s="1" t="s">
        <v>7</v>
      </c>
      <c r="D17" s="69">
        <v>3304</v>
      </c>
      <c r="E17" s="69">
        <v>3660</v>
      </c>
      <c r="F17" s="44">
        <v>10.774818401937045</v>
      </c>
      <c r="G17" s="43">
        <v>4436</v>
      </c>
      <c r="H17" s="43">
        <v>5411</v>
      </c>
      <c r="I17" s="44">
        <v>21.979260595130746</v>
      </c>
      <c r="J17" s="43">
        <v>342</v>
      </c>
      <c r="K17" s="43">
        <v>315</v>
      </c>
      <c r="L17" s="44">
        <v>-7.8947368421052628</v>
      </c>
      <c r="M17" s="43">
        <v>17841</v>
      </c>
      <c r="N17" s="43">
        <v>17771</v>
      </c>
      <c r="O17" s="44">
        <v>-0.39235468863852924</v>
      </c>
      <c r="P17" s="43">
        <v>3306</v>
      </c>
      <c r="Q17" s="43">
        <v>3153</v>
      </c>
      <c r="R17" s="44">
        <v>-4.6279491833030848</v>
      </c>
      <c r="S17" s="61">
        <v>129571</v>
      </c>
      <c r="T17" s="61">
        <v>127216</v>
      </c>
      <c r="U17" s="44">
        <v>-1.8175363314321877</v>
      </c>
    </row>
    <row r="18" spans="1:21" x14ac:dyDescent="0.25">
      <c r="A18" s="113"/>
      <c r="B18" s="113"/>
      <c r="C18" s="2" t="s">
        <v>8</v>
      </c>
      <c r="D18" s="70"/>
      <c r="E18" s="70"/>
      <c r="F18" s="47"/>
      <c r="G18" s="46"/>
      <c r="H18" s="46"/>
      <c r="I18" s="47"/>
      <c r="J18" s="48"/>
      <c r="K18" s="48"/>
      <c r="L18" s="47"/>
      <c r="M18" s="48">
        <v>4571</v>
      </c>
      <c r="N18" s="48">
        <v>4807</v>
      </c>
      <c r="O18" s="62">
        <v>5.1629840297527894</v>
      </c>
      <c r="P18" s="48">
        <v>896</v>
      </c>
      <c r="Q18" s="48">
        <v>920</v>
      </c>
      <c r="R18" s="62">
        <v>2.6785714285714284</v>
      </c>
      <c r="S18" s="71">
        <v>73585</v>
      </c>
      <c r="T18" s="71">
        <v>75923</v>
      </c>
      <c r="U18" s="62">
        <v>3.1772779778487461</v>
      </c>
    </row>
    <row r="19" spans="1:21" x14ac:dyDescent="0.25">
      <c r="A19" s="113"/>
      <c r="B19" s="113"/>
      <c r="C19" s="5" t="s">
        <v>18</v>
      </c>
      <c r="D19" s="72"/>
      <c r="E19" s="73"/>
      <c r="F19" s="52"/>
      <c r="G19" s="50"/>
      <c r="H19" s="50"/>
      <c r="I19" s="52"/>
      <c r="J19" s="53"/>
      <c r="K19" s="53"/>
      <c r="L19" s="52"/>
      <c r="M19" s="53">
        <v>4602</v>
      </c>
      <c r="N19" s="53">
        <v>5240</v>
      </c>
      <c r="O19" s="63">
        <v>13.863537592351152</v>
      </c>
      <c r="P19" s="53">
        <v>492</v>
      </c>
      <c r="Q19" s="53">
        <v>516</v>
      </c>
      <c r="R19" s="63">
        <v>4.8780487804878048</v>
      </c>
      <c r="S19" s="64">
        <v>105790</v>
      </c>
      <c r="T19" s="64">
        <v>107992</v>
      </c>
      <c r="U19" s="63">
        <v>2.0814821816806885</v>
      </c>
    </row>
    <row r="20" spans="1:21" x14ac:dyDescent="0.25">
      <c r="A20" s="113"/>
      <c r="B20" s="114"/>
      <c r="C20" s="6" t="s">
        <v>13</v>
      </c>
      <c r="D20" s="55">
        <v>3304</v>
      </c>
      <c r="E20" s="56">
        <v>3660</v>
      </c>
      <c r="F20" s="57">
        <v>10.774818401937045</v>
      </c>
      <c r="G20" s="55">
        <v>4436</v>
      </c>
      <c r="H20" s="55">
        <v>5411</v>
      </c>
      <c r="I20" s="57">
        <v>21.979260595130746</v>
      </c>
      <c r="J20" s="55">
        <v>342</v>
      </c>
      <c r="K20" s="55">
        <v>315</v>
      </c>
      <c r="L20" s="57">
        <v>-7.8947368421052628</v>
      </c>
      <c r="M20" s="55">
        <v>27014</v>
      </c>
      <c r="N20" s="55">
        <v>27818</v>
      </c>
      <c r="O20" s="57">
        <v>2.9762345450507146</v>
      </c>
      <c r="P20" s="55">
        <v>4694</v>
      </c>
      <c r="Q20" s="55">
        <v>4589</v>
      </c>
      <c r="R20" s="57">
        <v>-2.2368981678738815</v>
      </c>
      <c r="S20" s="65">
        <v>308946</v>
      </c>
      <c r="T20" s="65">
        <v>311131</v>
      </c>
      <c r="U20" s="57">
        <v>0.70724333702329867</v>
      </c>
    </row>
    <row r="21" spans="1:21" x14ac:dyDescent="0.25">
      <c r="A21" s="114"/>
      <c r="B21" s="107" t="s">
        <v>14</v>
      </c>
      <c r="C21" s="109"/>
      <c r="D21" s="56">
        <v>3304</v>
      </c>
      <c r="E21" s="56">
        <v>3660</v>
      </c>
      <c r="F21" s="66">
        <v>10.774818401937045</v>
      </c>
      <c r="G21" s="56">
        <v>4436</v>
      </c>
      <c r="H21" s="56">
        <v>5411</v>
      </c>
      <c r="I21" s="66">
        <v>21.979260595130746</v>
      </c>
      <c r="J21" s="56">
        <v>342</v>
      </c>
      <c r="K21" s="56">
        <v>315</v>
      </c>
      <c r="L21" s="66">
        <v>-7.8947368421052628</v>
      </c>
      <c r="M21" s="56">
        <v>91101</v>
      </c>
      <c r="N21" s="56">
        <v>90989</v>
      </c>
      <c r="O21" s="66">
        <v>-0.12294047266221007</v>
      </c>
      <c r="P21" s="56">
        <v>9612</v>
      </c>
      <c r="Q21" s="56">
        <v>9448</v>
      </c>
      <c r="R21" s="66">
        <v>-1.706200582605077</v>
      </c>
      <c r="S21" s="74">
        <v>579793</v>
      </c>
      <c r="T21" s="74">
        <v>582548</v>
      </c>
      <c r="U21" s="66">
        <v>0.47516958638686563</v>
      </c>
    </row>
    <row r="22" spans="1:21" x14ac:dyDescent="0.25">
      <c r="A22" s="107" t="s">
        <v>19</v>
      </c>
      <c r="B22" s="108"/>
      <c r="C22" s="109"/>
      <c r="D22" s="56">
        <v>278386</v>
      </c>
      <c r="E22" s="56">
        <v>275498</v>
      </c>
      <c r="F22" s="66">
        <v>-1.0374084903694869</v>
      </c>
      <c r="G22" s="56">
        <v>325726</v>
      </c>
      <c r="H22" s="56">
        <v>324215</v>
      </c>
      <c r="I22" s="66">
        <v>-0.46388682512295615</v>
      </c>
      <c r="J22" s="56">
        <v>28140</v>
      </c>
      <c r="K22" s="56">
        <v>28840</v>
      </c>
      <c r="L22" s="66">
        <v>2.4875621890547266</v>
      </c>
      <c r="M22" s="56">
        <v>202099</v>
      </c>
      <c r="N22" s="56">
        <v>202035</v>
      </c>
      <c r="O22" s="66">
        <v>-3.1667648033884381E-2</v>
      </c>
      <c r="P22" s="56">
        <v>36198</v>
      </c>
      <c r="Q22" s="56">
        <v>35339</v>
      </c>
      <c r="R22" s="66">
        <v>-2.3730592850433725</v>
      </c>
      <c r="S22" s="74">
        <v>1614702</v>
      </c>
      <c r="T22" s="56">
        <v>1635197</v>
      </c>
      <c r="U22" s="66">
        <v>1.2692744543575223</v>
      </c>
    </row>
    <row r="24" spans="1:21" x14ac:dyDescent="0.25">
      <c r="A24" s="10" t="s">
        <v>21</v>
      </c>
      <c r="S24" s="99"/>
      <c r="T24" s="99"/>
    </row>
    <row r="25" spans="1:21" x14ac:dyDescent="0.25">
      <c r="A25" s="7" t="s">
        <v>85</v>
      </c>
      <c r="S25" s="99"/>
      <c r="T25" s="99"/>
      <c r="U25" s="101"/>
    </row>
    <row r="26" spans="1:21" x14ac:dyDescent="0.25">
      <c r="A26" s="10" t="s">
        <v>20</v>
      </c>
    </row>
  </sheetData>
  <mergeCells count="15">
    <mergeCell ref="S3:U3"/>
    <mergeCell ref="D3:F3"/>
    <mergeCell ref="G3:I3"/>
    <mergeCell ref="J3:L3"/>
    <mergeCell ref="M3:O3"/>
    <mergeCell ref="P3:R3"/>
    <mergeCell ref="A22:C22"/>
    <mergeCell ref="A5:A13"/>
    <mergeCell ref="B5:B8"/>
    <mergeCell ref="B9:B12"/>
    <mergeCell ref="B13:C13"/>
    <mergeCell ref="A14:A21"/>
    <mergeCell ref="B14:B16"/>
    <mergeCell ref="B17:B20"/>
    <mergeCell ref="B21:C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Sommaire</vt:lpstr>
      <vt:lpstr>Tableau 1</vt:lpstr>
      <vt:lpstr>Tableau 2</vt:lpstr>
      <vt:lpstr>Tableau 3</vt:lpstr>
      <vt:lpstr>Tableau 4</vt:lpstr>
      <vt:lpstr>Tableau 1 bis</vt:lpstr>
      <vt:lpstr>Tableau 2 bis</vt:lpstr>
      <vt:lpstr>Annexe 1</vt:lpstr>
      <vt:lpstr>'Tableau 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Clotilde LIXI</cp:lastModifiedBy>
  <cp:lastPrinted>2019-06-23T17:45:41Z</cp:lastPrinted>
  <dcterms:created xsi:type="dcterms:W3CDTF">2018-05-04T14:49:49Z</dcterms:created>
  <dcterms:modified xsi:type="dcterms:W3CDTF">2020-06-04T16:47:25Z</dcterms:modified>
</cp:coreProperties>
</file>