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10" windowWidth="20370" windowHeight="4770"/>
  </bookViews>
  <sheets>
    <sheet name="Sommaire" sheetId="8" r:id="rId1"/>
    <sheet name="Tableau 1" sheetId="1" r:id="rId2"/>
    <sheet name="Tableau 2" sheetId="2" r:id="rId3"/>
    <sheet name="Tableau 3" sheetId="3" r:id="rId4"/>
    <sheet name="Tableau 4" sheetId="4" r:id="rId5"/>
    <sheet name="Tableau 1bis" sheetId="10" r:id="rId6"/>
    <sheet name="Tableau 2 bis" sheetId="11" r:id="rId7"/>
    <sheet name="Tableau 3 bis" sheetId="12" r:id="rId8"/>
    <sheet name="Tableau 4 bis" sheetId="13" r:id="rId9"/>
    <sheet name="Annexe 1" sheetId="5" r:id="rId10"/>
    <sheet name="Annexe 1b" sheetId="7" r:id="rId11"/>
  </sheets>
  <definedNames>
    <definedName name="_xlnm.Print_Area" localSheetId="1">'Tableau 1'!$A$1:$E$10</definedName>
  </definedNames>
  <calcPr calcId="145621"/>
</workbook>
</file>

<file path=xl/calcChain.xml><?xml version="1.0" encoding="utf-8"?>
<calcChain xmlns="http://schemas.openxmlformats.org/spreadsheetml/2006/main">
  <c r="B13" i="8" l="1"/>
  <c r="B6" i="8"/>
  <c r="B3" i="8" l="1"/>
  <c r="B14" i="8"/>
  <c r="B5" i="8"/>
  <c r="B4" i="8"/>
</calcChain>
</file>

<file path=xl/sharedStrings.xml><?xml version="1.0" encoding="utf-8"?>
<sst xmlns="http://schemas.openxmlformats.org/spreadsheetml/2006/main" count="375" uniqueCount="106">
  <si>
    <t>Source : MESRI-SIES / Système d’information SISE</t>
  </si>
  <si>
    <t>Les données sont y compris doubles inscriptions en CPGE</t>
  </si>
  <si>
    <t>Nouveaux entrants (1)</t>
  </si>
  <si>
    <t>Non nouveaux entrants</t>
  </si>
  <si>
    <t>Total</t>
  </si>
  <si>
    <t>Nouveaux bacheliers</t>
  </si>
  <si>
    <t>Bacheliers des années antérieures</t>
  </si>
  <si>
    <t>Étudiants en mobilité entrante (2)</t>
  </si>
  <si>
    <t>Dispensés non mobiles</t>
  </si>
  <si>
    <t>2017-2018</t>
  </si>
  <si>
    <t>Cursus Licence</t>
  </si>
  <si>
    <t>Licence LMD</t>
  </si>
  <si>
    <t>1ère année</t>
  </si>
  <si>
    <t>2ème année</t>
  </si>
  <si>
    <t>-</t>
  </si>
  <si>
    <t>3ème année</t>
  </si>
  <si>
    <t>Total Licence LMD</t>
  </si>
  <si>
    <t>Autres formations</t>
  </si>
  <si>
    <t>3ème année et plus (3)</t>
  </si>
  <si>
    <t>Total autres formations</t>
  </si>
  <si>
    <t>Total cursus</t>
  </si>
  <si>
    <t>Cursus Master</t>
  </si>
  <si>
    <t>Master LMD</t>
  </si>
  <si>
    <t>Total Master LMD</t>
  </si>
  <si>
    <t>n.s.</t>
  </si>
  <si>
    <t>3ème année et plus</t>
  </si>
  <si>
    <t>Total tout cursus</t>
  </si>
  <si>
    <t>(1) Les nouveaux entrants en première année de cursus master sont majoritairement des étudiants inscrits dans des diplômes d'ingénieurs ou des diplômes d'IEP, diplômes qui commencent au niveau L1 mais n'ont pas de grade licence et se poursuivent sur 5 ans jusqu'à obtention du grade master.</t>
  </si>
  <si>
    <t>(3) Certaines formations de cursus licence durent plus de 3 ans. C'est le cas par exemple de la capacité d'orthophoniste.</t>
  </si>
  <si>
    <t>Étudiants en mobilité entrante</t>
  </si>
  <si>
    <t>(1) Les nouveaux entrants en première année de cursus master sont majoritairement des étudiants inscrits dans des diplômes d'ingénieurs ou des diplômes d'IEP.</t>
  </si>
  <si>
    <t>Cursus</t>
  </si>
  <si>
    <t>Année universitaire</t>
  </si>
  <si>
    <t>Évol.</t>
  </si>
  <si>
    <t>Evol. hors CPGE</t>
  </si>
  <si>
    <t>Cursus licence</t>
  </si>
  <si>
    <t>Cursus master</t>
  </si>
  <si>
    <t>Cursus doctorat</t>
  </si>
  <si>
    <t>Zoom sur le cursus Licence</t>
  </si>
  <si>
    <t>Évol. hors CPGE</t>
  </si>
  <si>
    <t>DAEU et capacité en droit</t>
  </si>
  <si>
    <t>PACES</t>
  </si>
  <si>
    <t>IUT</t>
  </si>
  <si>
    <t>Licence Générale</t>
  </si>
  <si>
    <t>Licence Professionnelle</t>
  </si>
  <si>
    <t>Autres formations du cursus Licence</t>
  </si>
  <si>
    <t xml:space="preserve">Total </t>
  </si>
  <si>
    <t>Groupes disciplinaires</t>
  </si>
  <si>
    <t>Droit</t>
  </si>
  <si>
    <t xml:space="preserve">Economie, AES </t>
  </si>
  <si>
    <t>Arts, Lettres, Langues, SHS</t>
  </si>
  <si>
    <r>
      <t>Sciences, STAPS</t>
    </r>
    <r>
      <rPr>
        <sz val="8"/>
        <color rgb="FF000000"/>
        <rFont val="Arial"/>
        <family val="2"/>
      </rPr>
      <t xml:space="preserve"> </t>
    </r>
  </si>
  <si>
    <t xml:space="preserve">              …dont Sciences</t>
  </si>
  <si>
    <t>Total disciplines générales</t>
  </si>
  <si>
    <r>
      <t>Santé</t>
    </r>
    <r>
      <rPr>
        <sz val="8"/>
        <color rgb="FF000000"/>
        <rFont val="Arial"/>
        <family val="2"/>
      </rPr>
      <t xml:space="preserve"> </t>
    </r>
  </si>
  <si>
    <t>Disciplines</t>
  </si>
  <si>
    <t>Sciences économiques</t>
  </si>
  <si>
    <t>AES</t>
  </si>
  <si>
    <t>Economie, AES</t>
  </si>
  <si>
    <t>Lettres-Arts-Sciences du langage</t>
  </si>
  <si>
    <t>Langues</t>
  </si>
  <si>
    <t>SHS</t>
  </si>
  <si>
    <t>Pluri Lettres-Langues-SHS</t>
  </si>
  <si>
    <t>Sciences fondamentales</t>
  </si>
  <si>
    <t>Sciences de la vie</t>
  </si>
  <si>
    <t>Pluri Sciences</t>
  </si>
  <si>
    <t>Sciences</t>
  </si>
  <si>
    <t>STAPS</t>
  </si>
  <si>
    <t>Disciplines générales</t>
  </si>
  <si>
    <t>Santé</t>
  </si>
  <si>
    <t>…dont nouveaux bacheliers</t>
  </si>
  <si>
    <t>…dont bacheliers des années antérieures</t>
  </si>
  <si>
    <t>…dont étudiants en mobilité entrante (1)</t>
  </si>
  <si>
    <t>2018-2019</t>
  </si>
  <si>
    <t>Effectifs par cursus pour l'année universitaire 2018-2019 (France métropolitaine + DOM)</t>
  </si>
  <si>
    <t>Effectifs en cursus licence par types de diplôme pour l'année universitaire 2018-2019 (France métropolitaine + DOM)</t>
  </si>
  <si>
    <t>Effectifs par groupes disciplinaires pour l'année universitaire 2018-2019 (France métropolitaine + DOM)</t>
  </si>
  <si>
    <t>(1) Certains néo-entrants en mobilité (cf. encadré) ont obtenu le baccalauréat à l’étranger : ils sont 3 200 nouveaux bacheliers et 600 bacheliers des années antérieures.</t>
  </si>
  <si>
    <t>Effectifs 2017-2018 et 2018-2019 pour les cursus licence et master par année dans le cursus (France métropolitaine + DOM)</t>
  </si>
  <si>
    <t>(2) Certains étudiants en mobilité entrante sont néo-bacheliers ou ont obtenu le bac à l'étranger une année antérieure. Parmi les néo-entrants en mobilité, tous cursus, 3 800 sont bacheliers. Ils sont 3 200 nouveaux bacheliers et 600 bacheliers des années antérieures.</t>
  </si>
  <si>
    <t>Évolution des effectifs hors doubles inscriptions CPGE entre 2017-2018 et 2018-2019 pour les cursus licence et master par année dans le cursus (France métropolitaine + DOM)</t>
  </si>
  <si>
    <t>(2) Certains étudiants en mobilité entrante ont obtenu le bac à l'étranger : ils sont 3 200 nouveaux bacheliers et 600 bacheliers des années antérieures.</t>
  </si>
  <si>
    <t>SOMMAIRE</t>
  </si>
  <si>
    <t>Tableau 1</t>
  </si>
  <si>
    <t>Tableau 2</t>
  </si>
  <si>
    <t>Tableau 3</t>
  </si>
  <si>
    <t>Annexe 1</t>
  </si>
  <si>
    <t>Annexe 1b</t>
  </si>
  <si>
    <t>Tableau 4</t>
  </si>
  <si>
    <t>Effectifs des nouveaux entrants par discipline pour l'année universitaire 2018-2019 (France métropolitaine + DOM)</t>
  </si>
  <si>
    <t>Evol.         hors DI (1)</t>
  </si>
  <si>
    <t>2018-2019           hors DI (1)</t>
  </si>
  <si>
    <t>1. DI : doubles inscriptions licence-CPGE</t>
  </si>
  <si>
    <t>2017-2018 hors DI (1)</t>
  </si>
  <si>
    <t>2018-2019 hors DI (1)</t>
  </si>
  <si>
    <t>2. Certains néo-entrants en mobilité (cf. encadré) ont obtenu le baccalauréat à l’étranger : ils sont 3 200 nouveaux bacheliers et 600 bacheliers des années antérieures.</t>
  </si>
  <si>
    <t>…dont bacheliers                   des années antérieures</t>
  </si>
  <si>
    <t>…dont nouveaux entrants                     en mobilité (2)</t>
  </si>
  <si>
    <t>Effectifs y compris doubles inscriptions licence-CPGE par cursus pour l'année universitaire 2018-2019 (France métropolitaine + DOM)</t>
  </si>
  <si>
    <t>Effectifs y compris doubles inscriptions licence-CPGE en cursus licence par types de diplôme pour l'année universitaire 2018-2019 (France métropolitaine + DOM)</t>
  </si>
  <si>
    <t>Effectifs y compris doubles inscriptions licence-CPGE par groupes disciplinaires pour l'année universitaire 2018-2019 (France métropolitaine + DOM)</t>
  </si>
  <si>
    <t>Effectifs des nouveaux entrants y compris doubles inscriptions licence-CPGE par discipline pour l'année universitaire 2018-2019 (France métropolitaine + DOM)</t>
  </si>
  <si>
    <t>Tableau 1 bis</t>
  </si>
  <si>
    <t>Tableau 2 bis</t>
  </si>
  <si>
    <t>Tableau 3 bis</t>
  </si>
  <si>
    <t>Tableau 4 bis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</si>
</sst>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Light"/>
      <family val="2"/>
    </font>
    <font>
      <sz val="11"/>
      <color theme="1"/>
      <name val="Calibri Light"/>
      <family val="2"/>
    </font>
    <font>
      <sz val="11"/>
      <color theme="1"/>
      <name val="Calibri"/>
      <family val="2"/>
      <scheme val="minor"/>
    </font>
    <font>
      <b/>
      <sz val="9"/>
      <color theme="1"/>
      <name val="Arial"/>
      <family val="2"/>
    </font>
    <font>
      <sz val="8"/>
      <color theme="1"/>
      <name val="Arial"/>
      <family val="2"/>
    </font>
    <font>
      <i/>
      <sz val="8"/>
      <color theme="1"/>
      <name val="Arial"/>
      <family val="2"/>
    </font>
    <font>
      <b/>
      <sz val="8"/>
      <color theme="1"/>
      <name val="Arial"/>
      <family val="2"/>
    </font>
    <font>
      <b/>
      <u/>
      <sz val="8"/>
      <color theme="1"/>
      <name val="Arial"/>
      <family val="2"/>
    </font>
    <font>
      <sz val="8"/>
      <name val="Arial"/>
      <family val="2"/>
    </font>
    <font>
      <b/>
      <sz val="8"/>
      <name val="Arial"/>
      <family val="2"/>
    </font>
    <font>
      <sz val="10"/>
      <color theme="1"/>
      <name val="Calibri"/>
      <family val="2"/>
    </font>
    <font>
      <b/>
      <sz val="8"/>
      <color rgb="FFFFFFFF"/>
      <name val="Arial"/>
      <family val="2"/>
    </font>
    <font>
      <b/>
      <sz val="7"/>
      <color rgb="FFFFFFFF"/>
      <name val="Arial"/>
      <family val="2"/>
    </font>
    <font>
      <sz val="8"/>
      <color rgb="FF000000"/>
      <name val="Arial"/>
      <family val="2"/>
    </font>
    <font>
      <b/>
      <sz val="8"/>
      <color rgb="FF000000"/>
      <name val="Arial"/>
      <family val="2"/>
    </font>
    <font>
      <sz val="5"/>
      <color rgb="FF000000"/>
      <name val="Arial"/>
      <family val="2"/>
    </font>
    <font>
      <sz val="3"/>
      <color rgb="FF000000"/>
      <name val="Arial"/>
      <family val="2"/>
    </font>
    <font>
      <i/>
      <sz val="8"/>
      <color rgb="FF000000"/>
      <name val="Arial"/>
      <family val="2"/>
    </font>
    <font>
      <b/>
      <sz val="14"/>
      <color theme="1"/>
      <name val="Calibri"/>
      <family val="2"/>
      <scheme val="minor"/>
    </font>
    <font>
      <b/>
      <sz val="11"/>
      <name val="Calibri Light"/>
      <family val="2"/>
    </font>
    <font>
      <u/>
      <sz val="11"/>
      <color theme="10"/>
      <name val="Calibri"/>
      <family val="2"/>
      <scheme val="minor"/>
    </font>
    <font>
      <u/>
      <sz val="11"/>
      <color theme="10"/>
      <name val="Calibri Light"/>
      <family val="2"/>
    </font>
    <font>
      <sz val="8"/>
      <color theme="0"/>
      <name val="Arial"/>
      <family val="2"/>
    </font>
    <font>
      <b/>
      <sz val="8"/>
      <color theme="0"/>
      <name val="Arial"/>
      <family val="2"/>
    </font>
    <font>
      <b/>
      <i/>
      <sz val="8"/>
      <color rgb="FF000000"/>
      <name val="Arial"/>
      <family val="2"/>
    </font>
    <font>
      <b/>
      <i/>
      <sz val="8"/>
      <color theme="1"/>
      <name val="Arial"/>
      <family val="2"/>
    </font>
    <font>
      <b/>
      <sz val="11"/>
      <color theme="1"/>
      <name val="Calibri Light"/>
      <family val="2"/>
    </font>
  </fonts>
  <fills count="3">
    <fill>
      <patternFill patternType="none"/>
    </fill>
    <fill>
      <patternFill patternType="gray125"/>
    </fill>
    <fill>
      <patternFill patternType="solid">
        <fgColor rgb="FF333399"/>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diagonal/>
    </border>
    <border>
      <left style="thin">
        <color auto="1"/>
      </left>
      <right style="thin">
        <color auto="1"/>
      </right>
      <top/>
      <bottom style="thin">
        <color auto="1"/>
      </bottom>
      <diagonal/>
    </border>
    <border>
      <left/>
      <right style="medium">
        <color rgb="FFFFFFFF"/>
      </right>
      <top style="medium">
        <color rgb="FFFFFFFF"/>
      </top>
      <bottom style="medium">
        <color rgb="FFFFFFFF"/>
      </bottom>
      <diagonal/>
    </border>
    <border>
      <left/>
      <right style="medium">
        <color rgb="FFFFFFFF"/>
      </right>
      <top style="medium">
        <color rgb="FFFFFFFF"/>
      </top>
      <bottom/>
      <diagonal/>
    </border>
    <border>
      <left/>
      <right style="medium">
        <color rgb="FFFFFFFF"/>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top style="medium">
        <color rgb="FFFFFFFF"/>
      </top>
      <bottom style="medium">
        <color rgb="FFFFFFFF"/>
      </bottom>
      <diagonal/>
    </border>
    <border>
      <left style="medium">
        <color rgb="FFFFFFFF"/>
      </left>
      <right/>
      <top/>
      <bottom/>
      <diagonal/>
    </border>
    <border>
      <left style="medium">
        <color rgb="FFFFFFFF"/>
      </left>
      <right style="medium">
        <color rgb="FFFFFFFF"/>
      </right>
      <top/>
      <bottom/>
      <diagonal/>
    </border>
    <border>
      <left/>
      <right/>
      <top/>
      <bottom style="thin">
        <color theme="0"/>
      </bottom>
      <diagonal/>
    </border>
    <border>
      <left style="thin">
        <color theme="0"/>
      </left>
      <right style="medium">
        <color rgb="FFFFFFFF"/>
      </right>
      <top/>
      <bottom/>
      <diagonal/>
    </border>
    <border>
      <left/>
      <right/>
      <top style="thin">
        <color theme="0"/>
      </top>
      <bottom style="medium">
        <color theme="0"/>
      </bottom>
      <diagonal/>
    </border>
    <border>
      <left/>
      <right/>
      <top style="medium">
        <color theme="0"/>
      </top>
      <bottom/>
      <diagonal/>
    </border>
    <border>
      <left/>
      <right style="medium">
        <color theme="0"/>
      </right>
      <top/>
      <bottom/>
      <diagonal/>
    </border>
  </borders>
  <cellStyleXfs count="8">
    <xf numFmtId="0" fontId="0" fillId="0" borderId="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01">
    <xf numFmtId="0" fontId="0" fillId="0" borderId="0" xfId="0"/>
    <xf numFmtId="0" fontId="2" fillId="0" borderId="0" xfId="1"/>
    <xf numFmtId="0" fontId="3" fillId="0" borderId="0" xfId="3" applyFont="1"/>
    <xf numFmtId="0" fontId="4" fillId="0" borderId="0" xfId="3" applyFont="1"/>
    <xf numFmtId="0" fontId="5" fillId="0" borderId="0" xfId="3" applyFont="1"/>
    <xf numFmtId="0" fontId="7" fillId="0" borderId="0" xfId="3" applyFont="1"/>
    <xf numFmtId="0" fontId="5" fillId="0" borderId="9" xfId="3" applyFont="1" applyFill="1" applyBorder="1" applyAlignment="1">
      <alignment horizontal="center" vertical="center" wrapText="1"/>
    </xf>
    <xf numFmtId="0" fontId="4" fillId="0" borderId="11" xfId="3" applyFont="1" applyBorder="1"/>
    <xf numFmtId="3" fontId="4" fillId="0" borderId="11" xfId="4" applyNumberFormat="1" applyFont="1" applyFill="1" applyBorder="1"/>
    <xf numFmtId="3" fontId="8" fillId="0" borderId="11" xfId="4" applyNumberFormat="1" applyFont="1" applyBorder="1" applyAlignment="1">
      <alignment horizontal="right"/>
    </xf>
    <xf numFmtId="3" fontId="4" fillId="0" borderId="11" xfId="4" applyNumberFormat="1" applyFont="1" applyBorder="1" applyAlignment="1">
      <alignment horizontal="right"/>
    </xf>
    <xf numFmtId="3" fontId="4" fillId="0" borderId="11" xfId="4" applyNumberFormat="1" applyFont="1" applyBorder="1"/>
    <xf numFmtId="0" fontId="4" fillId="0" borderId="13" xfId="3" applyFont="1" applyBorder="1"/>
    <xf numFmtId="3" fontId="4" fillId="0" borderId="13" xfId="4" applyNumberFormat="1" applyFont="1" applyFill="1" applyBorder="1" applyAlignment="1">
      <alignment horizontal="right"/>
    </xf>
    <xf numFmtId="3" fontId="8" fillId="0" borderId="13" xfId="4" quotePrefix="1" applyNumberFormat="1" applyFont="1" applyFill="1" applyBorder="1" applyAlignment="1">
      <alignment horizontal="right"/>
    </xf>
    <xf numFmtId="3" fontId="8" fillId="0" borderId="13" xfId="4" applyNumberFormat="1" applyFont="1" applyBorder="1" applyAlignment="1">
      <alignment horizontal="right"/>
    </xf>
    <xf numFmtId="3" fontId="4" fillId="0" borderId="13" xfId="4" applyNumberFormat="1" applyFont="1" applyFill="1" applyBorder="1"/>
    <xf numFmtId="3" fontId="4" fillId="0" borderId="13" xfId="4" applyNumberFormat="1" applyFont="1" applyBorder="1" applyAlignment="1">
      <alignment horizontal="right"/>
    </xf>
    <xf numFmtId="3" fontId="4" fillId="0" borderId="13" xfId="4" applyNumberFormat="1" applyFont="1" applyBorder="1"/>
    <xf numFmtId="0" fontId="4" fillId="0" borderId="14" xfId="3" applyFont="1" applyBorder="1"/>
    <xf numFmtId="3" fontId="4" fillId="0" borderId="14" xfId="4" applyNumberFormat="1" applyFont="1" applyFill="1" applyBorder="1" applyAlignment="1">
      <alignment horizontal="right"/>
    </xf>
    <xf numFmtId="3" fontId="8" fillId="0" borderId="15" xfId="4" quotePrefix="1" applyNumberFormat="1" applyFont="1" applyFill="1" applyBorder="1" applyAlignment="1">
      <alignment horizontal="right"/>
    </xf>
    <xf numFmtId="3" fontId="8" fillId="0" borderId="14" xfId="4" applyNumberFormat="1" applyFont="1" applyBorder="1" applyAlignment="1">
      <alignment horizontal="right"/>
    </xf>
    <xf numFmtId="3" fontId="4" fillId="0" borderId="14" xfId="4" applyNumberFormat="1" applyFont="1" applyFill="1" applyBorder="1"/>
    <xf numFmtId="3" fontId="4" fillId="0" borderId="14" xfId="4" applyNumberFormat="1" applyFont="1" applyBorder="1" applyAlignment="1">
      <alignment horizontal="right"/>
    </xf>
    <xf numFmtId="3" fontId="4" fillId="0" borderId="14" xfId="4" applyNumberFormat="1" applyFont="1" applyBorder="1"/>
    <xf numFmtId="0" fontId="6" fillId="0" borderId="16" xfId="3" applyFont="1" applyBorder="1"/>
    <xf numFmtId="3" fontId="6" fillId="0" borderId="16" xfId="4" applyNumberFormat="1" applyFont="1" applyFill="1" applyBorder="1"/>
    <xf numFmtId="3" fontId="6" fillId="0" borderId="6" xfId="4" applyNumberFormat="1" applyFont="1" applyFill="1" applyBorder="1"/>
    <xf numFmtId="3" fontId="9" fillId="0" borderId="16" xfId="4" applyNumberFormat="1" applyFont="1" applyBorder="1" applyAlignment="1">
      <alignment horizontal="right"/>
    </xf>
    <xf numFmtId="3" fontId="6" fillId="0" borderId="16" xfId="4" applyNumberFormat="1" applyFont="1" applyBorder="1" applyAlignment="1">
      <alignment horizontal="right"/>
    </xf>
    <xf numFmtId="3" fontId="6" fillId="0" borderId="16" xfId="4" applyNumberFormat="1" applyFont="1" applyBorder="1"/>
    <xf numFmtId="3" fontId="4" fillId="0" borderId="11" xfId="4" applyNumberFormat="1" applyFont="1" applyFill="1" applyBorder="1" applyAlignment="1">
      <alignment horizontal="right"/>
    </xf>
    <xf numFmtId="3" fontId="8" fillId="0" borderId="11" xfId="4" applyNumberFormat="1" applyFont="1" applyBorder="1"/>
    <xf numFmtId="0" fontId="4" fillId="0" borderId="14" xfId="3" applyFont="1" applyFill="1" applyBorder="1"/>
    <xf numFmtId="3" fontId="4" fillId="0" borderId="14" xfId="4" quotePrefix="1" applyNumberFormat="1" applyFont="1" applyFill="1" applyBorder="1" applyAlignment="1">
      <alignment horizontal="right"/>
    </xf>
    <xf numFmtId="3" fontId="8" fillId="0" borderId="14" xfId="4" quotePrefix="1" applyNumberFormat="1" applyFont="1" applyBorder="1" applyAlignment="1">
      <alignment horizontal="right"/>
    </xf>
    <xf numFmtId="3" fontId="9" fillId="0" borderId="16" xfId="4" applyNumberFormat="1" applyFont="1" applyBorder="1"/>
    <xf numFmtId="3" fontId="9" fillId="0" borderId="6" xfId="4" applyNumberFormat="1" applyFont="1" applyFill="1" applyBorder="1" applyAlignment="1">
      <alignment horizontal="right"/>
    </xf>
    <xf numFmtId="3" fontId="9" fillId="0" borderId="6" xfId="4" applyNumberFormat="1" applyFont="1" applyBorder="1"/>
    <xf numFmtId="3" fontId="6" fillId="0" borderId="6" xfId="4" applyNumberFormat="1" applyFont="1" applyBorder="1"/>
    <xf numFmtId="3" fontId="4" fillId="0" borderId="11" xfId="4" quotePrefix="1" applyNumberFormat="1" applyFont="1" applyFill="1" applyBorder="1" applyAlignment="1">
      <alignment horizontal="right"/>
    </xf>
    <xf numFmtId="3" fontId="8" fillId="0" borderId="11" xfId="4" quotePrefix="1" applyNumberFormat="1" applyFont="1" applyBorder="1" applyAlignment="1">
      <alignment horizontal="right"/>
    </xf>
    <xf numFmtId="0" fontId="6" fillId="0" borderId="16" xfId="3" applyFont="1" applyFill="1" applyBorder="1"/>
    <xf numFmtId="3" fontId="6" fillId="0" borderId="16" xfId="4" applyNumberFormat="1" applyFont="1" applyFill="1" applyBorder="1" applyAlignment="1">
      <alignment horizontal="right"/>
    </xf>
    <xf numFmtId="3" fontId="8" fillId="0" borderId="6" xfId="4" quotePrefix="1" applyNumberFormat="1" applyFont="1" applyFill="1" applyBorder="1" applyAlignment="1">
      <alignment horizontal="right"/>
    </xf>
    <xf numFmtId="3" fontId="6" fillId="0" borderId="16" xfId="4" quotePrefix="1" applyNumberFormat="1" applyFont="1" applyFill="1" applyBorder="1" applyAlignment="1">
      <alignment horizontal="right"/>
    </xf>
    <xf numFmtId="3" fontId="9" fillId="0" borderId="16" xfId="4" quotePrefix="1" applyNumberFormat="1" applyFont="1" applyBorder="1" applyAlignment="1">
      <alignment horizontal="right"/>
    </xf>
    <xf numFmtId="3" fontId="4" fillId="0" borderId="13" xfId="4" quotePrefix="1" applyNumberFormat="1" applyFont="1" applyFill="1" applyBorder="1" applyAlignment="1">
      <alignment horizontal="right"/>
    </xf>
    <xf numFmtId="3" fontId="8" fillId="0" borderId="13" xfId="4" quotePrefix="1" applyNumberFormat="1" applyFont="1" applyBorder="1" applyAlignment="1">
      <alignment horizontal="right"/>
    </xf>
    <xf numFmtId="3" fontId="6" fillId="0" borderId="6" xfId="4" applyNumberFormat="1" applyFont="1" applyFill="1" applyBorder="1" applyAlignment="1">
      <alignment horizontal="right"/>
    </xf>
    <xf numFmtId="3" fontId="9" fillId="0" borderId="6" xfId="4" applyNumberFormat="1" applyFont="1" applyBorder="1" applyAlignment="1">
      <alignment horizontal="right"/>
    </xf>
    <xf numFmtId="3" fontId="4" fillId="0" borderId="0" xfId="3" applyNumberFormat="1" applyFont="1"/>
    <xf numFmtId="0" fontId="4" fillId="0" borderId="0" xfId="3" applyFont="1" applyFill="1"/>
    <xf numFmtId="0" fontId="3" fillId="0" borderId="0" xfId="1" applyFont="1"/>
    <xf numFmtId="0" fontId="5" fillId="0" borderId="0" xfId="1" applyFont="1"/>
    <xf numFmtId="0" fontId="4" fillId="0" borderId="0" xfId="1" applyFont="1"/>
    <xf numFmtId="0" fontId="5" fillId="0" borderId="6" xfId="1" applyFont="1" applyBorder="1" applyAlignment="1">
      <alignment horizontal="center" vertical="center" wrapText="1"/>
    </xf>
    <xf numFmtId="164" fontId="4" fillId="0" borderId="11" xfId="2" applyNumberFormat="1" applyFont="1" applyFill="1" applyBorder="1"/>
    <xf numFmtId="164" fontId="8" fillId="0" borderId="11" xfId="2" applyNumberFormat="1" applyFont="1" applyBorder="1" applyAlignment="1">
      <alignment horizontal="right"/>
    </xf>
    <xf numFmtId="164" fontId="4" fillId="0" borderId="11" xfId="2" applyNumberFormat="1" applyFont="1" applyBorder="1" applyAlignment="1">
      <alignment horizontal="right"/>
    </xf>
    <xf numFmtId="164" fontId="4" fillId="0" borderId="11" xfId="2" applyNumberFormat="1" applyFont="1" applyBorder="1"/>
    <xf numFmtId="164" fontId="4" fillId="0" borderId="13" xfId="2" applyNumberFormat="1" applyFont="1" applyFill="1" applyBorder="1" applyAlignment="1">
      <alignment horizontal="right"/>
    </xf>
    <xf numFmtId="164" fontId="8" fillId="0" borderId="13" xfId="2" quotePrefix="1" applyNumberFormat="1" applyFont="1" applyFill="1" applyBorder="1" applyAlignment="1">
      <alignment horizontal="right"/>
    </xf>
    <xf numFmtId="164" fontId="8" fillId="0" borderId="13" xfId="2" applyNumberFormat="1" applyFont="1" applyBorder="1" applyAlignment="1">
      <alignment horizontal="right"/>
    </xf>
    <xf numFmtId="164" fontId="4" fillId="0" borderId="13" xfId="2" applyNumberFormat="1" applyFont="1" applyFill="1" applyBorder="1"/>
    <xf numFmtId="164" fontId="4" fillId="0" borderId="13" xfId="2" applyNumberFormat="1" applyFont="1" applyBorder="1" applyAlignment="1">
      <alignment horizontal="right"/>
    </xf>
    <xf numFmtId="164" fontId="4" fillId="0" borderId="13" xfId="2" applyNumberFormat="1" applyFont="1" applyBorder="1"/>
    <xf numFmtId="164" fontId="4" fillId="0" borderId="14" xfId="2" applyNumberFormat="1" applyFont="1" applyFill="1" applyBorder="1" applyAlignment="1">
      <alignment horizontal="right"/>
    </xf>
    <xf numFmtId="164" fontId="8" fillId="0" borderId="15" xfId="2" quotePrefix="1" applyNumberFormat="1" applyFont="1" applyFill="1" applyBorder="1" applyAlignment="1">
      <alignment horizontal="right"/>
    </xf>
    <xf numFmtId="164" fontId="8" fillId="0" borderId="14" xfId="2" applyNumberFormat="1" applyFont="1" applyBorder="1" applyAlignment="1">
      <alignment horizontal="right"/>
    </xf>
    <xf numFmtId="164" fontId="4" fillId="0" borderId="14" xfId="2" applyNumberFormat="1" applyFont="1" applyFill="1" applyBorder="1"/>
    <xf numFmtId="164" fontId="4" fillId="0" borderId="14" xfId="2" applyNumberFormat="1" applyFont="1" applyBorder="1" applyAlignment="1">
      <alignment horizontal="right"/>
    </xf>
    <xf numFmtId="164" fontId="4" fillId="0" borderId="14" xfId="2" applyNumberFormat="1" applyFont="1" applyBorder="1"/>
    <xf numFmtId="164" fontId="6" fillId="0" borderId="16" xfId="2" applyNumberFormat="1" applyFont="1" applyFill="1" applyBorder="1"/>
    <xf numFmtId="164" fontId="6" fillId="0" borderId="6" xfId="2" applyNumberFormat="1" applyFont="1" applyFill="1" applyBorder="1"/>
    <xf numFmtId="164" fontId="9" fillId="0" borderId="16" xfId="2" applyNumberFormat="1" applyFont="1" applyBorder="1" applyAlignment="1">
      <alignment horizontal="right"/>
    </xf>
    <xf numFmtId="164" fontId="6" fillId="0" borderId="16" xfId="2" applyNumberFormat="1" applyFont="1" applyBorder="1" applyAlignment="1">
      <alignment horizontal="right"/>
    </xf>
    <xf numFmtId="164" fontId="6" fillId="0" borderId="16" xfId="2" applyNumberFormat="1" applyFont="1" applyBorder="1"/>
    <xf numFmtId="164" fontId="4" fillId="0" borderId="11" xfId="2" applyNumberFormat="1" applyFont="1" applyFill="1" applyBorder="1" applyAlignment="1">
      <alignment horizontal="right"/>
    </xf>
    <xf numFmtId="164" fontId="8" fillId="0" borderId="11" xfId="2" applyNumberFormat="1" applyFont="1" applyBorder="1"/>
    <xf numFmtId="164" fontId="4" fillId="0" borderId="14" xfId="2" quotePrefix="1" applyNumberFormat="1" applyFont="1" applyFill="1" applyBorder="1" applyAlignment="1">
      <alignment horizontal="right"/>
    </xf>
    <xf numFmtId="164" fontId="8" fillId="0" borderId="14" xfId="2" quotePrefix="1" applyNumberFormat="1" applyFont="1" applyBorder="1" applyAlignment="1">
      <alignment horizontal="right"/>
    </xf>
    <xf numFmtId="164" fontId="9" fillId="0" borderId="6" xfId="2" applyNumberFormat="1" applyFont="1" applyBorder="1"/>
    <xf numFmtId="164" fontId="6" fillId="0" borderId="6" xfId="2" applyNumberFormat="1" applyFont="1" applyBorder="1"/>
    <xf numFmtId="164" fontId="4" fillId="0" borderId="11" xfId="2" quotePrefix="1" applyNumberFormat="1" applyFont="1" applyFill="1" applyBorder="1" applyAlignment="1">
      <alignment horizontal="right"/>
    </xf>
    <xf numFmtId="164" fontId="8" fillId="0" borderId="11" xfId="2" quotePrefix="1" applyNumberFormat="1" applyFont="1" applyBorder="1" applyAlignment="1">
      <alignment horizontal="right"/>
    </xf>
    <xf numFmtId="164" fontId="6" fillId="0" borderId="16" xfId="2" applyNumberFormat="1" applyFont="1" applyFill="1" applyBorder="1" applyAlignment="1">
      <alignment horizontal="right"/>
    </xf>
    <xf numFmtId="164" fontId="8" fillId="0" borderId="6" xfId="2" quotePrefix="1" applyNumberFormat="1" applyFont="1" applyFill="1" applyBorder="1" applyAlignment="1">
      <alignment horizontal="right"/>
    </xf>
    <xf numFmtId="164" fontId="6" fillId="0" borderId="16" xfId="2" quotePrefix="1" applyNumberFormat="1" applyFont="1" applyFill="1" applyBorder="1" applyAlignment="1">
      <alignment horizontal="right"/>
    </xf>
    <xf numFmtId="164" fontId="9" fillId="0" borderId="16" xfId="2" quotePrefix="1" applyNumberFormat="1" applyFont="1" applyBorder="1" applyAlignment="1">
      <alignment horizontal="right"/>
    </xf>
    <xf numFmtId="164" fontId="4" fillId="0" borderId="13" xfId="2" quotePrefix="1" applyNumberFormat="1" applyFont="1" applyFill="1" applyBorder="1" applyAlignment="1">
      <alignment horizontal="right"/>
    </xf>
    <xf numFmtId="164" fontId="8" fillId="0" borderId="13" xfId="2" quotePrefix="1" applyNumberFormat="1" applyFont="1" applyBorder="1" applyAlignment="1">
      <alignment horizontal="right"/>
    </xf>
    <xf numFmtId="164" fontId="6" fillId="0" borderId="6" xfId="2" applyNumberFormat="1" applyFont="1" applyFill="1" applyBorder="1" applyAlignment="1">
      <alignment horizontal="right"/>
    </xf>
    <xf numFmtId="164" fontId="9" fillId="0" borderId="6" xfId="2" applyNumberFormat="1" applyFont="1" applyBorder="1" applyAlignment="1">
      <alignment horizontal="right"/>
    </xf>
    <xf numFmtId="164" fontId="9" fillId="0" borderId="6" xfId="2" applyNumberFormat="1" applyFont="1" applyFill="1" applyBorder="1" applyAlignment="1">
      <alignment horizontal="right"/>
    </xf>
    <xf numFmtId="0" fontId="12" fillId="2" borderId="19" xfId="0" applyFont="1" applyFill="1" applyBorder="1" applyAlignment="1">
      <alignment horizontal="center" vertical="center" wrapText="1"/>
    </xf>
    <xf numFmtId="0" fontId="13" fillId="0" borderId="0" xfId="0" applyFont="1" applyAlignment="1">
      <alignment horizontal="center" vertical="center"/>
    </xf>
    <xf numFmtId="3" fontId="13" fillId="0" borderId="0" xfId="0" applyNumberFormat="1" applyFont="1" applyAlignment="1">
      <alignment horizontal="center" vertical="center"/>
    </xf>
    <xf numFmtId="0" fontId="10" fillId="0" borderId="0" xfId="0" applyFont="1" applyAlignment="1">
      <alignment vertical="center"/>
    </xf>
    <xf numFmtId="0" fontId="13" fillId="2" borderId="19" xfId="0" applyFont="1" applyFill="1" applyBorder="1" applyAlignment="1">
      <alignment vertical="center"/>
    </xf>
    <xf numFmtId="0" fontId="14" fillId="0" borderId="0" xfId="0" applyFont="1" applyAlignment="1">
      <alignment horizontal="center" vertical="center" wrapText="1"/>
    </xf>
    <xf numFmtId="3" fontId="14" fillId="0" borderId="0" xfId="0" applyNumberFormat="1" applyFont="1" applyAlignment="1">
      <alignment horizontal="center" vertical="center"/>
    </xf>
    <xf numFmtId="164" fontId="13" fillId="0" borderId="0" xfId="0" applyNumberFormat="1" applyFont="1" applyAlignment="1">
      <alignment horizontal="center" vertical="center"/>
    </xf>
    <xf numFmtId="164" fontId="10" fillId="0" borderId="0" xfId="0" applyNumberFormat="1" applyFont="1" applyAlignment="1">
      <alignment vertical="center"/>
    </xf>
    <xf numFmtId="164" fontId="13" fillId="2" borderId="19" xfId="0" applyNumberFormat="1" applyFont="1" applyFill="1" applyBorder="1" applyAlignment="1">
      <alignment vertical="center"/>
    </xf>
    <xf numFmtId="164" fontId="13" fillId="2" borderId="0" xfId="0" applyNumberFormat="1" applyFont="1" applyFill="1" applyAlignment="1">
      <alignment vertical="center"/>
    </xf>
    <xf numFmtId="164" fontId="14" fillId="0" borderId="0" xfId="0" applyNumberFormat="1" applyFont="1" applyAlignment="1">
      <alignment horizontal="center" vertical="center"/>
    </xf>
    <xf numFmtId="0" fontId="5" fillId="0" borderId="0" xfId="0" applyFont="1"/>
    <xf numFmtId="0" fontId="13" fillId="0" borderId="0" xfId="0" applyFont="1" applyAlignment="1">
      <alignment vertical="center"/>
    </xf>
    <xf numFmtId="3" fontId="4" fillId="0" borderId="0" xfId="0" applyNumberFormat="1" applyFont="1" applyAlignment="1">
      <alignment horizontal="center" vertical="center"/>
    </xf>
    <xf numFmtId="0" fontId="15" fillId="2" borderId="19" xfId="0" applyFont="1" applyFill="1" applyBorder="1" applyAlignment="1">
      <alignment horizontal="center" vertical="center"/>
    </xf>
    <xf numFmtId="0" fontId="10" fillId="2" borderId="19" xfId="0" applyFont="1" applyFill="1" applyBorder="1" applyAlignment="1">
      <alignment vertical="center"/>
    </xf>
    <xf numFmtId="3" fontId="6" fillId="0" borderId="0" xfId="0" applyNumberFormat="1" applyFont="1" applyAlignment="1">
      <alignment horizontal="center" vertical="center"/>
    </xf>
    <xf numFmtId="3" fontId="4" fillId="0" borderId="0" xfId="0" applyNumberFormat="1" applyFont="1" applyBorder="1" applyAlignment="1">
      <alignment horizontal="center" vertical="center"/>
    </xf>
    <xf numFmtId="164" fontId="4" fillId="0" borderId="0" xfId="0" applyNumberFormat="1" applyFont="1" applyAlignment="1">
      <alignment horizontal="center" vertical="center"/>
    </xf>
    <xf numFmtId="164" fontId="10" fillId="2" borderId="19" xfId="0" applyNumberFormat="1" applyFont="1" applyFill="1" applyBorder="1" applyAlignment="1">
      <alignment vertical="center"/>
    </xf>
    <xf numFmtId="164" fontId="6" fillId="0" borderId="0" xfId="0" applyNumberFormat="1" applyFont="1" applyAlignment="1">
      <alignment horizontal="center" vertical="center"/>
    </xf>
    <xf numFmtId="0" fontId="14" fillId="0" borderId="0" xfId="0" applyFont="1" applyAlignment="1">
      <alignment vertical="center"/>
    </xf>
    <xf numFmtId="0" fontId="16" fillId="2" borderId="19" xfId="0" applyFont="1" applyFill="1" applyBorder="1" applyAlignment="1">
      <alignment horizontal="center" vertical="center"/>
    </xf>
    <xf numFmtId="0" fontId="13" fillId="0" borderId="0" xfId="0" applyFont="1" applyAlignment="1">
      <alignment vertical="center" wrapText="1"/>
    </xf>
    <xf numFmtId="0" fontId="14" fillId="0" borderId="0" xfId="0" applyFont="1" applyAlignment="1">
      <alignment vertical="center" wrapText="1"/>
    </xf>
    <xf numFmtId="0" fontId="17" fillId="0" borderId="0" xfId="0" applyFont="1" applyAlignment="1">
      <alignment vertical="center" wrapText="1"/>
    </xf>
    <xf numFmtId="3" fontId="5" fillId="0" borderId="0" xfId="0" applyNumberFormat="1" applyFont="1" applyAlignment="1">
      <alignment horizontal="center" vertical="center"/>
    </xf>
    <xf numFmtId="164" fontId="6"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164" fontId="10" fillId="2" borderId="19" xfId="0" applyNumberFormat="1" applyFont="1" applyFill="1" applyBorder="1" applyAlignment="1">
      <alignment vertical="center" wrapText="1"/>
    </xf>
    <xf numFmtId="164" fontId="5" fillId="0" borderId="0" xfId="0" applyNumberFormat="1" applyFont="1" applyAlignment="1">
      <alignment horizontal="center" vertical="center"/>
    </xf>
    <xf numFmtId="0" fontId="4" fillId="0" borderId="0" xfId="0" applyFont="1"/>
    <xf numFmtId="164" fontId="0" fillId="0" borderId="0" xfId="5" applyNumberFormat="1" applyFont="1"/>
    <xf numFmtId="164" fontId="5" fillId="0" borderId="0" xfId="0" applyNumberFormat="1" applyFont="1" applyFill="1" applyAlignment="1">
      <alignment horizontal="center" vertical="center" wrapText="1"/>
    </xf>
    <xf numFmtId="3" fontId="5" fillId="0" borderId="0" xfId="0" applyNumberFormat="1" applyFont="1" applyFill="1" applyAlignment="1">
      <alignment horizontal="center" vertical="center"/>
    </xf>
    <xf numFmtId="3" fontId="0" fillId="0" borderId="0" xfId="0" applyNumberFormat="1"/>
    <xf numFmtId="3" fontId="4" fillId="0" borderId="15" xfId="4" quotePrefix="1" applyNumberFormat="1" applyFont="1" applyFill="1" applyBorder="1" applyAlignment="1">
      <alignment horizontal="right"/>
    </xf>
    <xf numFmtId="3" fontId="2" fillId="0" borderId="0" xfId="1" applyNumberFormat="1"/>
    <xf numFmtId="3" fontId="4" fillId="0" borderId="15" xfId="4" applyNumberFormat="1" applyFont="1" applyFill="1" applyBorder="1" applyAlignment="1">
      <alignment horizontal="right"/>
    </xf>
    <xf numFmtId="164" fontId="6" fillId="0" borderId="0" xfId="0" applyNumberFormat="1" applyFont="1" applyFill="1" applyAlignment="1">
      <alignment horizontal="center" vertical="center" wrapText="1"/>
    </xf>
    <xf numFmtId="0" fontId="18" fillId="0" borderId="0" xfId="3" applyFont="1"/>
    <xf numFmtId="0" fontId="19" fillId="0" borderId="0" xfId="0" applyFont="1"/>
    <xf numFmtId="0" fontId="0" fillId="0" borderId="0" xfId="0" applyAlignment="1">
      <alignment horizontal="right"/>
    </xf>
    <xf numFmtId="0" fontId="21" fillId="0" borderId="0" xfId="7"/>
    <xf numFmtId="0" fontId="13" fillId="2" borderId="19" xfId="0" applyFont="1" applyFill="1" applyBorder="1" applyAlignment="1">
      <alignment horizontal="center" vertical="center"/>
    </xf>
    <xf numFmtId="0" fontId="22" fillId="2" borderId="19"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11" fillId="2" borderId="0" xfId="0" applyFont="1" applyFill="1" applyBorder="1" applyAlignment="1">
      <alignment horizontal="center" vertical="center"/>
    </xf>
    <xf numFmtId="0" fontId="0" fillId="0" borderId="25" xfId="0" applyBorder="1"/>
    <xf numFmtId="0" fontId="12" fillId="2" borderId="26" xfId="0" applyFont="1" applyFill="1" applyBorder="1" applyAlignment="1">
      <alignment horizontal="center" vertical="center" wrapText="1"/>
    </xf>
    <xf numFmtId="0" fontId="0" fillId="0" borderId="27" xfId="0" applyBorder="1"/>
    <xf numFmtId="0" fontId="0" fillId="0" borderId="28" xfId="0" applyBorder="1"/>
    <xf numFmtId="0" fontId="11" fillId="2" borderId="29" xfId="0" applyFont="1" applyFill="1" applyBorder="1" applyAlignment="1">
      <alignment horizontal="center" vertical="center"/>
    </xf>
    <xf numFmtId="3" fontId="14" fillId="0" borderId="19" xfId="0" applyNumberFormat="1" applyFont="1" applyFill="1" applyBorder="1" applyAlignment="1">
      <alignment horizontal="center" vertical="center"/>
    </xf>
    <xf numFmtId="0" fontId="5" fillId="0" borderId="0" xfId="0" applyFont="1" applyAlignment="1">
      <alignment vertical="center"/>
    </xf>
    <xf numFmtId="0" fontId="0" fillId="0" borderId="0" xfId="0" applyAlignment="1">
      <alignment vertical="center"/>
    </xf>
    <xf numFmtId="0" fontId="17" fillId="0" borderId="0" xfId="0" applyFont="1" applyAlignment="1">
      <alignment horizontal="right" vertical="center" wrapText="1"/>
    </xf>
    <xf numFmtId="3" fontId="0" fillId="0" borderId="0" xfId="5" applyNumberFormat="1" applyFont="1"/>
    <xf numFmtId="3" fontId="4" fillId="0" borderId="0" xfId="5" applyNumberFormat="1" applyFont="1"/>
    <xf numFmtId="0" fontId="24" fillId="0" borderId="0" xfId="0" applyFont="1" applyAlignment="1">
      <alignment vertical="center"/>
    </xf>
    <xf numFmtId="3" fontId="25" fillId="0" borderId="0" xfId="0" applyNumberFormat="1" applyFont="1" applyAlignment="1">
      <alignment horizontal="center" vertical="center"/>
    </xf>
    <xf numFmtId="164" fontId="25" fillId="0" borderId="0" xfId="0" applyNumberFormat="1" applyFont="1" applyFill="1" applyAlignment="1">
      <alignment horizontal="center" vertical="center" wrapText="1"/>
    </xf>
    <xf numFmtId="164" fontId="25" fillId="0" borderId="0" xfId="0" applyNumberFormat="1" applyFont="1" applyAlignment="1">
      <alignment horizontal="center" vertical="center" wrapText="1"/>
    </xf>
    <xf numFmtId="0" fontId="26" fillId="0" borderId="0" xfId="0" applyFont="1"/>
    <xf numFmtId="0" fontId="11" fillId="2" borderId="20"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2"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1" xfId="0" applyFont="1" applyFill="1" applyBorder="1" applyAlignment="1">
      <alignment horizontal="center" vertical="center"/>
    </xf>
    <xf numFmtId="0" fontId="4" fillId="0" borderId="0" xfId="0" applyFont="1" applyAlignment="1">
      <alignment horizontal="left" vertical="center" wrapText="1"/>
    </xf>
    <xf numFmtId="0" fontId="6" fillId="0" borderId="1" xfId="3" applyFont="1" applyBorder="1" applyAlignment="1">
      <alignment horizontal="center" vertical="center"/>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6" fillId="0" borderId="4" xfId="3" applyFont="1" applyFill="1" applyBorder="1" applyAlignment="1">
      <alignment horizontal="center" vertical="center"/>
    </xf>
    <xf numFmtId="0" fontId="6" fillId="0" borderId="5" xfId="3" applyFont="1" applyFill="1" applyBorder="1" applyAlignment="1">
      <alignment horizontal="center" vertical="center"/>
    </xf>
    <xf numFmtId="0" fontId="6" fillId="0" borderId="7" xfId="3" applyFont="1" applyFill="1" applyBorder="1" applyAlignment="1">
      <alignment horizontal="center" vertical="center"/>
    </xf>
    <xf numFmtId="0" fontId="6" fillId="0" borderId="8" xfId="3" applyFont="1" applyFill="1" applyBorder="1" applyAlignment="1">
      <alignment horizontal="center" vertical="center"/>
    </xf>
    <xf numFmtId="0" fontId="5" fillId="0" borderId="6" xfId="3" applyFont="1" applyFill="1" applyBorder="1" applyAlignment="1">
      <alignment horizontal="center" vertical="center" wrapText="1"/>
    </xf>
    <xf numFmtId="0" fontId="5" fillId="0" borderId="1" xfId="3" applyFont="1" applyFill="1" applyBorder="1" applyAlignment="1">
      <alignment horizontal="center" vertical="center" wrapText="1"/>
    </xf>
    <xf numFmtId="0" fontId="5" fillId="0" borderId="3" xfId="3" applyFont="1" applyFill="1" applyBorder="1" applyAlignment="1">
      <alignment horizontal="center" vertical="center" wrapText="1"/>
    </xf>
    <xf numFmtId="0" fontId="6" fillId="0" borderId="1" xfId="3" applyFont="1" applyBorder="1"/>
    <xf numFmtId="0" fontId="6" fillId="0" borderId="2" xfId="3" applyFont="1" applyBorder="1"/>
    <xf numFmtId="0" fontId="6" fillId="0" borderId="3" xfId="3" applyFont="1" applyBorder="1"/>
    <xf numFmtId="0" fontId="4" fillId="0" borderId="10" xfId="3" applyFont="1" applyBorder="1" applyAlignment="1">
      <alignment horizontal="center" vertical="center"/>
    </xf>
    <xf numFmtId="0" fontId="4" fillId="0" borderId="0" xfId="3" applyFont="1" applyBorder="1" applyAlignment="1">
      <alignment horizontal="center" vertical="center"/>
    </xf>
    <xf numFmtId="0" fontId="4" fillId="0" borderId="9" xfId="3" applyFont="1" applyBorder="1" applyAlignment="1">
      <alignment horizontal="center" vertical="center"/>
    </xf>
    <xf numFmtId="0" fontId="4" fillId="0" borderId="12" xfId="3" applyFont="1" applyBorder="1" applyAlignment="1">
      <alignment horizontal="center" vertical="center"/>
    </xf>
    <xf numFmtId="0" fontId="4" fillId="0" borderId="16" xfId="3"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9" xfId="1" applyFont="1" applyBorder="1" applyAlignment="1">
      <alignment horizontal="center" vertical="center"/>
    </xf>
    <xf numFmtId="0" fontId="6" fillId="0" borderId="16" xfId="1" applyFont="1" applyBorder="1" applyAlignment="1">
      <alignment horizontal="center" vertical="center"/>
    </xf>
    <xf numFmtId="164" fontId="10" fillId="0" borderId="19" xfId="0" applyNumberFormat="1" applyFont="1" applyFill="1" applyBorder="1" applyAlignment="1">
      <alignment vertical="center" wrapText="1"/>
    </xf>
    <xf numFmtId="0" fontId="3" fillId="0" borderId="0" xfId="0" applyFont="1" applyAlignment="1">
      <alignment horizontal="left" vertical="center" wrapText="1"/>
    </xf>
    <xf numFmtId="0" fontId="3" fillId="0" borderId="0" xfId="0" applyFont="1" applyAlignment="1">
      <alignment horizontal="left" wrapText="1"/>
    </xf>
    <xf numFmtId="0" fontId="4" fillId="0" borderId="0" xfId="0" applyFont="1" applyAlignment="1">
      <alignment horizontal="left" wrapText="1"/>
    </xf>
    <xf numFmtId="0" fontId="21" fillId="0" borderId="0" xfId="7" applyAlignment="1">
      <alignment horizontal="left" vertical="center" wrapText="1"/>
    </xf>
    <xf numFmtId="0" fontId="21" fillId="0" borderId="0" xfId="7" applyAlignment="1">
      <alignment horizontal="left" wrapText="1"/>
    </xf>
  </cellXfs>
  <cellStyles count="8">
    <cellStyle name="Lien hypertexte" xfId="7" builtinId="8"/>
    <cellStyle name="Lien hypertexte 2" xfId="6"/>
    <cellStyle name="Normal" xfId="0" builtinId="0"/>
    <cellStyle name="Normal 2" xfId="3"/>
    <cellStyle name="Normal 3" xfId="1"/>
    <cellStyle name="Pourcentage" xfId="5" builtinId="5"/>
    <cellStyle name="Pourcentage 2" xfId="4"/>
    <cellStyle name="Pourcentage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tabSelected="1" workbookViewId="0">
      <selection activeCell="B3" sqref="B3"/>
    </sheetView>
  </sheetViews>
  <sheetFormatPr baseColWidth="10" defaultRowHeight="18" customHeight="1" x14ac:dyDescent="0.25"/>
  <cols>
    <col min="1" max="1" width="18.25" customWidth="1"/>
    <col min="2" max="2" width="122.875" customWidth="1"/>
  </cols>
  <sheetData>
    <row r="2" spans="1:6" ht="18.75" x14ac:dyDescent="0.3">
      <c r="A2" s="137" t="s">
        <v>82</v>
      </c>
      <c r="B2" s="138"/>
    </row>
    <row r="3" spans="1:6" ht="18" customHeight="1" x14ac:dyDescent="0.25">
      <c r="A3" s="139" t="s">
        <v>83</v>
      </c>
      <c r="B3" s="140" t="str">
        <f>'Tableau 1'!A1</f>
        <v>Effectifs par cursus pour l'année universitaire 2018-2019 (France métropolitaine + DOM)</v>
      </c>
    </row>
    <row r="4" spans="1:6" ht="18" customHeight="1" x14ac:dyDescent="0.25">
      <c r="A4" s="139" t="s">
        <v>84</v>
      </c>
      <c r="B4" s="140" t="str">
        <f>'Tableau 2'!A1</f>
        <v>Effectifs en cursus licence par types de diplôme pour l'année universitaire 2018-2019 (France métropolitaine + DOM)</v>
      </c>
    </row>
    <row r="5" spans="1:6" ht="18" customHeight="1" x14ac:dyDescent="0.25">
      <c r="A5" s="139" t="s">
        <v>85</v>
      </c>
      <c r="B5" s="140" t="str">
        <f>'Tableau 3'!A1</f>
        <v>Effectifs par groupes disciplinaires pour l'année universitaire 2018-2019 (France métropolitaine + DOM)</v>
      </c>
    </row>
    <row r="6" spans="1:6" ht="18" customHeight="1" x14ac:dyDescent="0.25">
      <c r="A6" s="139" t="s">
        <v>88</v>
      </c>
      <c r="B6" s="140" t="str">
        <f>'Tableau 4'!A1</f>
        <v>Effectifs des nouveaux entrants par discipline pour l'année universitaire 2018-2019 (France métropolitaine + DOM)</v>
      </c>
    </row>
    <row r="7" spans="1:6" ht="18" customHeight="1" x14ac:dyDescent="0.25">
      <c r="A7" s="139"/>
    </row>
    <row r="8" spans="1:6" ht="18" customHeight="1" x14ac:dyDescent="0.25">
      <c r="A8" s="139" t="s">
        <v>102</v>
      </c>
      <c r="B8" s="199" t="s">
        <v>98</v>
      </c>
      <c r="C8" s="199"/>
      <c r="D8" s="199"/>
      <c r="E8" s="199"/>
      <c r="F8" s="199"/>
    </row>
    <row r="9" spans="1:6" ht="18" customHeight="1" x14ac:dyDescent="0.25">
      <c r="A9" s="139" t="s">
        <v>103</v>
      </c>
      <c r="B9" s="200" t="s">
        <v>99</v>
      </c>
      <c r="C9" s="200"/>
      <c r="D9" s="200"/>
      <c r="E9" s="200"/>
      <c r="F9" s="200"/>
    </row>
    <row r="10" spans="1:6" ht="18" customHeight="1" x14ac:dyDescent="0.25">
      <c r="A10" s="139" t="s">
        <v>104</v>
      </c>
      <c r="B10" s="200" t="s">
        <v>100</v>
      </c>
      <c r="C10" s="200"/>
      <c r="D10" s="200"/>
      <c r="E10" s="200"/>
      <c r="F10" s="200"/>
    </row>
    <row r="11" spans="1:6" ht="18" customHeight="1" x14ac:dyDescent="0.25">
      <c r="A11" s="139" t="s">
        <v>105</v>
      </c>
      <c r="B11" s="199" t="s">
        <v>101</v>
      </c>
      <c r="C11" s="199"/>
      <c r="D11" s="199"/>
      <c r="E11" s="199"/>
    </row>
    <row r="12" spans="1:6" ht="18" customHeight="1" x14ac:dyDescent="0.25">
      <c r="A12" s="139"/>
    </row>
    <row r="13" spans="1:6" ht="18" customHeight="1" x14ac:dyDescent="0.25">
      <c r="A13" s="139" t="s">
        <v>86</v>
      </c>
      <c r="B13" s="140" t="str">
        <f>'Annexe 1'!A1</f>
        <v>Effectifs 2017-2018 et 2018-2019 pour les cursus licence et master par année dans le cursus (France métropolitaine + DOM)</v>
      </c>
    </row>
    <row r="14" spans="1:6" ht="18" customHeight="1" x14ac:dyDescent="0.25">
      <c r="A14" s="139" t="s">
        <v>87</v>
      </c>
      <c r="B14" s="140" t="str">
        <f>'Annexe 1b'!A1</f>
        <v>Évolution des effectifs hors doubles inscriptions CPGE entre 2017-2018 et 2018-2019 pour les cursus licence et master par année dans le cursus (France métropolitaine + DOM)</v>
      </c>
    </row>
  </sheetData>
  <mergeCells count="4">
    <mergeCell ref="B8:F8"/>
    <mergeCell ref="B9:F9"/>
    <mergeCell ref="B10:F10"/>
    <mergeCell ref="B11:E11"/>
  </mergeCells>
  <hyperlinks>
    <hyperlink ref="B3" location="'Tableau 1'!A1" display="'Tableau 1'!A1"/>
    <hyperlink ref="B4" location="'Tableau 2'!A1" display="'Tableau 2'!A1"/>
    <hyperlink ref="B5" location="'Tableau 3'!A1" display="'Tableau 3'!A1"/>
    <hyperlink ref="B6" location="'Tableau 4'!A1" display="'Tableau 4'!A1"/>
    <hyperlink ref="B13" location="'Annexe 1'!A1" display="'Annexe 1'!A1"/>
    <hyperlink ref="B14" location="'Annexe 1b'!A1" display="'Annexe 1b'!A1"/>
    <hyperlink ref="B8:F8" location="'Tableau 1bis'!A1" display="Effectifs y compris doubles inscriptions licence-CPGE par cursus pour l'année universitaire 2018-2019 (France métropolitaine + DOM)"/>
    <hyperlink ref="B9:F9" location="'Tableau 2 bis'!A1" display="Effectifs y compris doubles inscriptions licence-CPGE en cursus licence par types de diplôme pour l'année universitaire 2018-2019 (France métropolitaine + DOM)"/>
    <hyperlink ref="B10:F10" location="'Tableau 3 bis'!A1" display="Effectifs y compris doubles inscriptions licence-CPGE par groupes disciplinaires pour l'année universitaire 2018-2019 (France métropolitaine + DOM)"/>
    <hyperlink ref="B11:E11" location="'Tableau 4 bis'!A1" display="Effectifs des nouveaux entrants y compris doubles inscriptions licence-CPGE par discipline pour l'année universitaire 2018-2019 (France métropolitaine + DOM)"/>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showWhiteSpace="0" view="pageLayout" topLeftCell="A11" zoomScaleNormal="100" workbookViewId="0">
      <selection activeCell="D32" sqref="D32"/>
    </sheetView>
  </sheetViews>
  <sheetFormatPr baseColWidth="10" defaultRowHeight="15" x14ac:dyDescent="0.25"/>
  <cols>
    <col min="3" max="3" width="17.25" bestFit="1" customWidth="1"/>
  </cols>
  <sheetData>
    <row r="1" spans="1:23" x14ac:dyDescent="0.25">
      <c r="A1" s="2" t="s">
        <v>78</v>
      </c>
      <c r="B1" s="1"/>
      <c r="C1" s="1"/>
      <c r="D1" s="1"/>
      <c r="E1" s="1"/>
      <c r="F1" s="1"/>
      <c r="G1" s="1"/>
      <c r="H1" s="1"/>
      <c r="I1" s="1"/>
      <c r="J1" s="1"/>
      <c r="K1" s="1"/>
      <c r="L1" s="1"/>
      <c r="M1" s="1"/>
      <c r="N1" s="1"/>
      <c r="O1" s="1"/>
      <c r="P1" s="1"/>
      <c r="Q1" s="1"/>
      <c r="R1" s="1"/>
      <c r="S1" s="1"/>
      <c r="T1" s="1"/>
      <c r="U1" s="1"/>
      <c r="V1" s="1"/>
      <c r="W1" s="1"/>
    </row>
    <row r="2" spans="1:23" x14ac:dyDescent="0.25">
      <c r="A2" s="4" t="s">
        <v>0</v>
      </c>
      <c r="B2" s="1"/>
      <c r="C2" s="1"/>
      <c r="D2" s="1"/>
      <c r="E2" s="1"/>
      <c r="F2" s="1"/>
      <c r="G2" s="1"/>
      <c r="H2" s="1"/>
      <c r="I2" s="1"/>
      <c r="J2" s="1"/>
      <c r="K2" s="1"/>
      <c r="L2" s="1"/>
      <c r="M2" s="1"/>
      <c r="N2" s="1"/>
      <c r="O2" s="1"/>
      <c r="P2" s="1"/>
      <c r="Q2" s="1"/>
      <c r="R2" s="1"/>
      <c r="S2" s="1"/>
      <c r="T2" s="1"/>
      <c r="U2" s="1"/>
      <c r="V2" s="1"/>
      <c r="W2" s="1"/>
    </row>
    <row r="3" spans="1:23" x14ac:dyDescent="0.25">
      <c r="A3" s="3" t="s">
        <v>1</v>
      </c>
      <c r="B3" s="1"/>
      <c r="C3" s="1"/>
      <c r="D3" s="1"/>
      <c r="E3" s="1"/>
      <c r="F3" s="1"/>
      <c r="G3" s="1"/>
      <c r="H3" s="1"/>
      <c r="I3" s="1"/>
      <c r="J3" s="1"/>
      <c r="K3" s="1"/>
      <c r="L3" s="1"/>
      <c r="M3" s="1"/>
      <c r="N3" s="1"/>
      <c r="O3" s="1"/>
      <c r="P3" s="1"/>
      <c r="Q3" s="1"/>
      <c r="R3" s="1"/>
      <c r="S3" s="1"/>
      <c r="T3" s="1"/>
      <c r="U3" s="1"/>
      <c r="V3" s="1"/>
      <c r="W3" s="1"/>
    </row>
    <row r="5" spans="1:23" x14ac:dyDescent="0.25">
      <c r="A5" s="1"/>
      <c r="B5" s="1"/>
      <c r="C5" s="1"/>
      <c r="D5" s="172" t="s">
        <v>2</v>
      </c>
      <c r="E5" s="173"/>
      <c r="F5" s="173"/>
      <c r="G5" s="173"/>
      <c r="H5" s="173"/>
      <c r="I5" s="173"/>
      <c r="J5" s="173"/>
      <c r="K5" s="173"/>
      <c r="L5" s="173"/>
      <c r="M5" s="174"/>
      <c r="N5" s="172" t="s">
        <v>3</v>
      </c>
      <c r="O5" s="173"/>
      <c r="P5" s="173"/>
      <c r="Q5" s="173"/>
      <c r="R5" s="173"/>
      <c r="S5" s="173"/>
      <c r="T5" s="173"/>
      <c r="U5" s="174"/>
      <c r="V5" s="175" t="s">
        <v>4</v>
      </c>
      <c r="W5" s="176"/>
    </row>
    <row r="6" spans="1:23" ht="25.5" customHeight="1" x14ac:dyDescent="0.25">
      <c r="A6" s="5"/>
      <c r="B6" s="1"/>
      <c r="C6" s="1"/>
      <c r="D6" s="179" t="s">
        <v>5</v>
      </c>
      <c r="E6" s="179"/>
      <c r="F6" s="179" t="s">
        <v>6</v>
      </c>
      <c r="G6" s="179"/>
      <c r="H6" s="179" t="s">
        <v>7</v>
      </c>
      <c r="I6" s="179"/>
      <c r="J6" s="180" t="s">
        <v>8</v>
      </c>
      <c r="K6" s="181"/>
      <c r="L6" s="179" t="s">
        <v>4</v>
      </c>
      <c r="M6" s="179"/>
      <c r="N6" s="179" t="s">
        <v>6</v>
      </c>
      <c r="O6" s="179"/>
      <c r="P6" s="179" t="s">
        <v>7</v>
      </c>
      <c r="Q6" s="179"/>
      <c r="R6" s="180" t="s">
        <v>8</v>
      </c>
      <c r="S6" s="181"/>
      <c r="T6" s="179" t="s">
        <v>4</v>
      </c>
      <c r="U6" s="179"/>
      <c r="V6" s="177"/>
      <c r="W6" s="178"/>
    </row>
    <row r="7" spans="1:23" x14ac:dyDescent="0.25">
      <c r="A7" s="1"/>
      <c r="B7" s="1"/>
      <c r="C7" s="1"/>
      <c r="D7" s="6" t="s">
        <v>9</v>
      </c>
      <c r="E7" s="6" t="s">
        <v>73</v>
      </c>
      <c r="F7" s="6" t="s">
        <v>9</v>
      </c>
      <c r="G7" s="6" t="s">
        <v>73</v>
      </c>
      <c r="H7" s="6" t="s">
        <v>9</v>
      </c>
      <c r="I7" s="6" t="s">
        <v>73</v>
      </c>
      <c r="J7" s="6" t="s">
        <v>9</v>
      </c>
      <c r="K7" s="6" t="s">
        <v>73</v>
      </c>
      <c r="L7" s="6" t="s">
        <v>9</v>
      </c>
      <c r="M7" s="6" t="s">
        <v>73</v>
      </c>
      <c r="N7" s="6" t="s">
        <v>9</v>
      </c>
      <c r="O7" s="6" t="s">
        <v>73</v>
      </c>
      <c r="P7" s="6" t="s">
        <v>9</v>
      </c>
      <c r="Q7" s="6" t="s">
        <v>73</v>
      </c>
      <c r="R7" s="6" t="s">
        <v>9</v>
      </c>
      <c r="S7" s="6" t="s">
        <v>73</v>
      </c>
      <c r="T7" s="6" t="s">
        <v>9</v>
      </c>
      <c r="U7" s="6" t="s">
        <v>73</v>
      </c>
      <c r="V7" s="6" t="s">
        <v>9</v>
      </c>
      <c r="W7" s="6" t="s">
        <v>73</v>
      </c>
    </row>
    <row r="8" spans="1:23" x14ac:dyDescent="0.25">
      <c r="A8" s="185" t="s">
        <v>10</v>
      </c>
      <c r="B8" s="187" t="s">
        <v>11</v>
      </c>
      <c r="C8" s="7" t="s">
        <v>12</v>
      </c>
      <c r="D8" s="8">
        <v>202148</v>
      </c>
      <c r="E8" s="8">
        <v>216345</v>
      </c>
      <c r="F8" s="8">
        <v>23918</v>
      </c>
      <c r="G8" s="8">
        <v>22157</v>
      </c>
      <c r="H8" s="8">
        <v>11590</v>
      </c>
      <c r="I8" s="8">
        <v>12744</v>
      </c>
      <c r="J8" s="8">
        <v>1369</v>
      </c>
      <c r="K8" s="8">
        <v>1596</v>
      </c>
      <c r="L8" s="9">
        <v>236426</v>
      </c>
      <c r="M8" s="9">
        <v>249991</v>
      </c>
      <c r="N8" s="8">
        <v>101294</v>
      </c>
      <c r="O8" s="8">
        <v>97398</v>
      </c>
      <c r="P8" s="8">
        <v>7211</v>
      </c>
      <c r="Q8" s="8">
        <v>7684</v>
      </c>
      <c r="R8" s="8">
        <v>3859</v>
      </c>
      <c r="S8" s="8">
        <v>3641</v>
      </c>
      <c r="T8" s="10">
        <v>110978</v>
      </c>
      <c r="U8" s="10">
        <v>107313</v>
      </c>
      <c r="V8" s="11">
        <v>347404</v>
      </c>
      <c r="W8" s="11">
        <v>357304</v>
      </c>
    </row>
    <row r="9" spans="1:23" x14ac:dyDescent="0.25">
      <c r="A9" s="186"/>
      <c r="B9" s="188"/>
      <c r="C9" s="12" t="s">
        <v>13</v>
      </c>
      <c r="D9" s="13">
        <v>3</v>
      </c>
      <c r="E9" s="13" t="s">
        <v>14</v>
      </c>
      <c r="F9" s="13" t="s">
        <v>14</v>
      </c>
      <c r="G9" s="13" t="s">
        <v>14</v>
      </c>
      <c r="H9" s="13" t="s">
        <v>14</v>
      </c>
      <c r="I9" s="13" t="s">
        <v>14</v>
      </c>
      <c r="J9" s="13" t="s">
        <v>14</v>
      </c>
      <c r="K9" s="13" t="s">
        <v>14</v>
      </c>
      <c r="L9" s="13">
        <v>3</v>
      </c>
      <c r="M9" s="13" t="s">
        <v>14</v>
      </c>
      <c r="N9" s="16">
        <v>179229</v>
      </c>
      <c r="O9" s="16">
        <v>187602</v>
      </c>
      <c r="P9" s="13">
        <v>16426</v>
      </c>
      <c r="Q9" s="13">
        <v>18002</v>
      </c>
      <c r="R9" s="13">
        <v>2777</v>
      </c>
      <c r="S9" s="13">
        <v>2793</v>
      </c>
      <c r="T9" s="17">
        <v>195908</v>
      </c>
      <c r="U9" s="17">
        <v>205647</v>
      </c>
      <c r="V9" s="18">
        <v>195911</v>
      </c>
      <c r="W9" s="18">
        <v>205647</v>
      </c>
    </row>
    <row r="10" spans="1:23" x14ac:dyDescent="0.25">
      <c r="A10" s="186"/>
      <c r="B10" s="188"/>
      <c r="C10" s="19" t="s">
        <v>15</v>
      </c>
      <c r="D10" s="20">
        <v>2</v>
      </c>
      <c r="E10" s="135" t="s">
        <v>14</v>
      </c>
      <c r="F10" s="21" t="s">
        <v>14</v>
      </c>
      <c r="G10" s="21" t="s">
        <v>14</v>
      </c>
      <c r="H10" s="20" t="s">
        <v>14</v>
      </c>
      <c r="I10" s="20" t="s">
        <v>14</v>
      </c>
      <c r="J10" s="20" t="s">
        <v>14</v>
      </c>
      <c r="K10" s="20" t="s">
        <v>14</v>
      </c>
      <c r="L10" s="22">
        <v>2</v>
      </c>
      <c r="M10" s="20" t="s">
        <v>14</v>
      </c>
      <c r="N10" s="23">
        <v>157662</v>
      </c>
      <c r="O10" s="23">
        <v>159460</v>
      </c>
      <c r="P10" s="20">
        <v>22264</v>
      </c>
      <c r="Q10" s="20">
        <v>23681</v>
      </c>
      <c r="R10" s="20">
        <v>2892</v>
      </c>
      <c r="S10" s="20">
        <v>2866</v>
      </c>
      <c r="T10" s="24">
        <v>180386</v>
      </c>
      <c r="U10" s="24">
        <v>183489</v>
      </c>
      <c r="V10" s="25">
        <v>180388</v>
      </c>
      <c r="W10" s="25">
        <v>183489</v>
      </c>
    </row>
    <row r="11" spans="1:23" x14ac:dyDescent="0.25">
      <c r="A11" s="186"/>
      <c r="B11" s="189"/>
      <c r="C11" s="26" t="s">
        <v>16</v>
      </c>
      <c r="D11" s="27">
        <v>202153</v>
      </c>
      <c r="E11" s="28">
        <v>216345</v>
      </c>
      <c r="F11" s="28">
        <v>23918</v>
      </c>
      <c r="G11" s="28">
        <v>22157</v>
      </c>
      <c r="H11" s="27">
        <v>11590</v>
      </c>
      <c r="I11" s="27">
        <v>12744</v>
      </c>
      <c r="J11" s="27">
        <v>1369</v>
      </c>
      <c r="K11" s="27">
        <v>1596</v>
      </c>
      <c r="L11" s="29">
        <v>236431</v>
      </c>
      <c r="M11" s="29">
        <v>249991</v>
      </c>
      <c r="N11" s="27">
        <v>438185</v>
      </c>
      <c r="O11" s="27">
        <v>444460</v>
      </c>
      <c r="P11" s="27">
        <v>45901</v>
      </c>
      <c r="Q11" s="27">
        <v>49367</v>
      </c>
      <c r="R11" s="27">
        <v>9528</v>
      </c>
      <c r="S11" s="27">
        <v>9300</v>
      </c>
      <c r="T11" s="30">
        <v>487272</v>
      </c>
      <c r="U11" s="30">
        <v>496449</v>
      </c>
      <c r="V11" s="31">
        <v>723703</v>
      </c>
      <c r="W11" s="31">
        <v>746440</v>
      </c>
    </row>
    <row r="12" spans="1:23" x14ac:dyDescent="0.25">
      <c r="A12" s="186"/>
      <c r="B12" s="187" t="s">
        <v>17</v>
      </c>
      <c r="C12" s="7" t="s">
        <v>12</v>
      </c>
      <c r="D12" s="32">
        <v>85429</v>
      </c>
      <c r="E12" s="32">
        <v>89162</v>
      </c>
      <c r="F12" s="8">
        <v>6318</v>
      </c>
      <c r="G12" s="8">
        <v>6156</v>
      </c>
      <c r="H12" s="8">
        <v>7269</v>
      </c>
      <c r="I12" s="8">
        <v>7158</v>
      </c>
      <c r="J12" s="8">
        <v>973</v>
      </c>
      <c r="K12" s="8">
        <v>1028</v>
      </c>
      <c r="L12" s="33">
        <v>99169</v>
      </c>
      <c r="M12" s="33">
        <v>102664</v>
      </c>
      <c r="N12" s="8">
        <v>95015</v>
      </c>
      <c r="O12" s="8">
        <v>93763</v>
      </c>
      <c r="P12" s="32">
        <v>16272</v>
      </c>
      <c r="Q12" s="32">
        <v>17045</v>
      </c>
      <c r="R12" s="32">
        <v>13125</v>
      </c>
      <c r="S12" s="32">
        <v>12073</v>
      </c>
      <c r="T12" s="11">
        <v>123894</v>
      </c>
      <c r="U12" s="11">
        <v>122253</v>
      </c>
      <c r="V12" s="11">
        <v>223063</v>
      </c>
      <c r="W12" s="11">
        <v>224917</v>
      </c>
    </row>
    <row r="13" spans="1:23" x14ac:dyDescent="0.25">
      <c r="A13" s="186"/>
      <c r="B13" s="188"/>
      <c r="C13" s="12" t="s">
        <v>13</v>
      </c>
      <c r="D13" s="13">
        <v>1</v>
      </c>
      <c r="E13" s="13" t="s">
        <v>14</v>
      </c>
      <c r="F13" s="14">
        <v>3</v>
      </c>
      <c r="G13" s="13">
        <v>2</v>
      </c>
      <c r="H13" s="13">
        <v>1</v>
      </c>
      <c r="I13" s="133" t="s">
        <v>14</v>
      </c>
      <c r="J13" s="13" t="s">
        <v>14</v>
      </c>
      <c r="K13" s="13" t="s">
        <v>14</v>
      </c>
      <c r="L13" s="15">
        <v>5</v>
      </c>
      <c r="M13" s="15">
        <v>2</v>
      </c>
      <c r="N13" s="16">
        <v>56374</v>
      </c>
      <c r="O13" s="16">
        <v>57251</v>
      </c>
      <c r="P13" s="13">
        <v>3121</v>
      </c>
      <c r="Q13" s="13">
        <v>2780</v>
      </c>
      <c r="R13" s="13">
        <v>865</v>
      </c>
      <c r="S13" s="13">
        <v>869</v>
      </c>
      <c r="T13" s="17">
        <v>60062</v>
      </c>
      <c r="U13" s="17">
        <v>60601</v>
      </c>
      <c r="V13" s="18">
        <v>60067</v>
      </c>
      <c r="W13" s="18">
        <v>60603</v>
      </c>
    </row>
    <row r="14" spans="1:23" x14ac:dyDescent="0.25">
      <c r="A14" s="186"/>
      <c r="B14" s="188"/>
      <c r="C14" s="34" t="s">
        <v>18</v>
      </c>
      <c r="D14" s="135">
        <v>1</v>
      </c>
      <c r="E14" s="135" t="s">
        <v>14</v>
      </c>
      <c r="F14" s="21" t="s">
        <v>14</v>
      </c>
      <c r="G14" s="21" t="s">
        <v>14</v>
      </c>
      <c r="H14" s="35" t="s">
        <v>14</v>
      </c>
      <c r="I14" s="35" t="s">
        <v>14</v>
      </c>
      <c r="J14" s="35" t="s">
        <v>14</v>
      </c>
      <c r="K14" s="35" t="s">
        <v>14</v>
      </c>
      <c r="L14" s="36">
        <v>1</v>
      </c>
      <c r="M14" s="35" t="s">
        <v>14</v>
      </c>
      <c r="N14" s="23">
        <v>3072</v>
      </c>
      <c r="O14" s="23">
        <v>3266</v>
      </c>
      <c r="P14" s="23">
        <v>301</v>
      </c>
      <c r="Q14" s="23">
        <v>394</v>
      </c>
      <c r="R14" s="23">
        <v>62</v>
      </c>
      <c r="S14" s="23">
        <v>79</v>
      </c>
      <c r="T14" s="25">
        <v>3412</v>
      </c>
      <c r="U14" s="25">
        <v>3726</v>
      </c>
      <c r="V14" s="25">
        <v>3413</v>
      </c>
      <c r="W14" s="25">
        <v>3726</v>
      </c>
    </row>
    <row r="15" spans="1:23" x14ac:dyDescent="0.25">
      <c r="A15" s="186"/>
      <c r="B15" s="189"/>
      <c r="C15" s="26" t="s">
        <v>19</v>
      </c>
      <c r="D15" s="28">
        <v>85431</v>
      </c>
      <c r="E15" s="28">
        <v>89162</v>
      </c>
      <c r="F15" s="28">
        <v>6321</v>
      </c>
      <c r="G15" s="28">
        <v>6158</v>
      </c>
      <c r="H15" s="27">
        <v>7270</v>
      </c>
      <c r="I15" s="28">
        <v>7158</v>
      </c>
      <c r="J15" s="27">
        <v>973</v>
      </c>
      <c r="K15" s="27">
        <v>1028</v>
      </c>
      <c r="L15" s="37">
        <v>99175</v>
      </c>
      <c r="M15" s="37">
        <v>102666</v>
      </c>
      <c r="N15" s="27">
        <v>154461</v>
      </c>
      <c r="O15" s="27">
        <v>154280</v>
      </c>
      <c r="P15" s="27">
        <v>19694</v>
      </c>
      <c r="Q15" s="27">
        <v>20219</v>
      </c>
      <c r="R15" s="27">
        <v>14052</v>
      </c>
      <c r="S15" s="27">
        <v>13021</v>
      </c>
      <c r="T15" s="31">
        <v>187368</v>
      </c>
      <c r="U15" s="31">
        <v>186580</v>
      </c>
      <c r="V15" s="31">
        <v>286543</v>
      </c>
      <c r="W15" s="31">
        <v>289246</v>
      </c>
    </row>
    <row r="16" spans="1:23" x14ac:dyDescent="0.25">
      <c r="A16" s="186"/>
      <c r="B16" s="182" t="s">
        <v>20</v>
      </c>
      <c r="C16" s="184"/>
      <c r="D16" s="28">
        <v>287584</v>
      </c>
      <c r="E16" s="28">
        <v>305507</v>
      </c>
      <c r="F16" s="28">
        <v>30239</v>
      </c>
      <c r="G16" s="28">
        <v>28315</v>
      </c>
      <c r="H16" s="28">
        <v>18860</v>
      </c>
      <c r="I16" s="28">
        <v>19902</v>
      </c>
      <c r="J16" s="28">
        <v>2342</v>
      </c>
      <c r="K16" s="28">
        <v>2624</v>
      </c>
      <c r="L16" s="39">
        <v>335606</v>
      </c>
      <c r="M16" s="39">
        <v>352657</v>
      </c>
      <c r="N16" s="28">
        <v>592646</v>
      </c>
      <c r="O16" s="28">
        <v>598740</v>
      </c>
      <c r="P16" s="28">
        <v>65595</v>
      </c>
      <c r="Q16" s="28">
        <v>69586</v>
      </c>
      <c r="R16" s="28">
        <v>23580</v>
      </c>
      <c r="S16" s="28">
        <v>22321</v>
      </c>
      <c r="T16" s="28">
        <v>674640</v>
      </c>
      <c r="U16" s="28">
        <v>683029</v>
      </c>
      <c r="V16" s="40">
        <v>1010246</v>
      </c>
      <c r="W16" s="40">
        <v>1035686</v>
      </c>
    </row>
    <row r="17" spans="1:23" x14ac:dyDescent="0.25">
      <c r="A17" s="187" t="s">
        <v>21</v>
      </c>
      <c r="B17" s="187" t="s">
        <v>22</v>
      </c>
      <c r="C17" s="7" t="s">
        <v>12</v>
      </c>
      <c r="D17" s="32" t="s">
        <v>14</v>
      </c>
      <c r="E17" s="32" t="s">
        <v>14</v>
      </c>
      <c r="F17" s="14" t="s">
        <v>14</v>
      </c>
      <c r="G17" s="14"/>
      <c r="H17" s="41" t="s">
        <v>14</v>
      </c>
      <c r="I17" s="41"/>
      <c r="J17" s="41" t="s">
        <v>14</v>
      </c>
      <c r="K17" s="41"/>
      <c r="L17" s="42" t="s">
        <v>14</v>
      </c>
      <c r="M17" s="42" t="s">
        <v>14</v>
      </c>
      <c r="N17" s="8">
        <v>105380</v>
      </c>
      <c r="O17" s="8">
        <v>105192</v>
      </c>
      <c r="P17" s="8">
        <v>29779</v>
      </c>
      <c r="Q17" s="8">
        <v>28790</v>
      </c>
      <c r="R17" s="8">
        <v>2334</v>
      </c>
      <c r="S17" s="8">
        <v>2287</v>
      </c>
      <c r="T17" s="11">
        <v>135012</v>
      </c>
      <c r="U17" s="11">
        <v>133566</v>
      </c>
      <c r="V17" s="11">
        <v>135012</v>
      </c>
      <c r="W17" s="11">
        <v>133566</v>
      </c>
    </row>
    <row r="18" spans="1:23" x14ac:dyDescent="0.25">
      <c r="A18" s="188"/>
      <c r="B18" s="188"/>
      <c r="C18" s="19" t="s">
        <v>13</v>
      </c>
      <c r="D18" s="20" t="s">
        <v>14</v>
      </c>
      <c r="E18" s="20" t="s">
        <v>14</v>
      </c>
      <c r="F18" s="21" t="s">
        <v>14</v>
      </c>
      <c r="G18" s="21"/>
      <c r="H18" s="35" t="s">
        <v>14</v>
      </c>
      <c r="I18" s="35"/>
      <c r="J18" s="35" t="s">
        <v>14</v>
      </c>
      <c r="K18" s="35"/>
      <c r="L18" s="36" t="s">
        <v>14</v>
      </c>
      <c r="M18" s="36" t="s">
        <v>14</v>
      </c>
      <c r="N18" s="23">
        <v>100309</v>
      </c>
      <c r="O18" s="23">
        <v>102312</v>
      </c>
      <c r="P18" s="23">
        <v>34158</v>
      </c>
      <c r="Q18" s="23">
        <v>35297</v>
      </c>
      <c r="R18" s="23">
        <v>2858</v>
      </c>
      <c r="S18" s="23">
        <v>2631</v>
      </c>
      <c r="T18" s="25">
        <v>134573</v>
      </c>
      <c r="U18" s="25">
        <v>137288</v>
      </c>
      <c r="V18" s="25">
        <v>134573</v>
      </c>
      <c r="W18" s="25">
        <v>137288</v>
      </c>
    </row>
    <row r="19" spans="1:23" x14ac:dyDescent="0.25">
      <c r="A19" s="188"/>
      <c r="B19" s="189"/>
      <c r="C19" s="43" t="s">
        <v>23</v>
      </c>
      <c r="D19" s="44" t="s">
        <v>14</v>
      </c>
      <c r="E19" s="44" t="s">
        <v>14</v>
      </c>
      <c r="F19" s="45" t="s">
        <v>14</v>
      </c>
      <c r="G19" s="45"/>
      <c r="H19" s="46" t="s">
        <v>14</v>
      </c>
      <c r="I19" s="46"/>
      <c r="J19" s="46" t="s">
        <v>14</v>
      </c>
      <c r="K19" s="46"/>
      <c r="L19" s="47" t="s">
        <v>14</v>
      </c>
      <c r="M19" s="47" t="s">
        <v>14</v>
      </c>
      <c r="N19" s="27">
        <v>205689</v>
      </c>
      <c r="O19" s="27">
        <v>207504</v>
      </c>
      <c r="P19" s="27">
        <v>63937</v>
      </c>
      <c r="Q19" s="27">
        <v>64087</v>
      </c>
      <c r="R19" s="27">
        <v>5192</v>
      </c>
      <c r="S19" s="27">
        <v>4918</v>
      </c>
      <c r="T19" s="31">
        <v>269585</v>
      </c>
      <c r="U19" s="31">
        <v>270854</v>
      </c>
      <c r="V19" s="31">
        <v>269585</v>
      </c>
      <c r="W19" s="31">
        <v>270854</v>
      </c>
    </row>
    <row r="20" spans="1:23" x14ac:dyDescent="0.25">
      <c r="A20" s="188"/>
      <c r="B20" s="187" t="s">
        <v>17</v>
      </c>
      <c r="C20" s="7" t="s">
        <v>12</v>
      </c>
      <c r="D20" s="41">
        <v>3247</v>
      </c>
      <c r="E20" s="41">
        <v>3307</v>
      </c>
      <c r="F20" s="8">
        <v>236</v>
      </c>
      <c r="G20" s="8">
        <v>342</v>
      </c>
      <c r="H20" s="8">
        <v>920</v>
      </c>
      <c r="I20" s="8">
        <v>814</v>
      </c>
      <c r="J20" s="32">
        <v>102</v>
      </c>
      <c r="K20" s="32">
        <v>26</v>
      </c>
      <c r="L20" s="9">
        <v>4429</v>
      </c>
      <c r="M20" s="9">
        <v>4439</v>
      </c>
      <c r="N20" s="8">
        <v>105689</v>
      </c>
      <c r="O20" s="8">
        <v>106273</v>
      </c>
      <c r="P20" s="8">
        <v>15663</v>
      </c>
      <c r="Q20" s="8">
        <v>17027</v>
      </c>
      <c r="R20" s="8">
        <v>3474</v>
      </c>
      <c r="S20" s="8">
        <v>3280</v>
      </c>
      <c r="T20" s="11">
        <v>123498</v>
      </c>
      <c r="U20" s="11">
        <v>125154</v>
      </c>
      <c r="V20" s="11">
        <v>127927</v>
      </c>
      <c r="W20" s="11">
        <v>129593</v>
      </c>
    </row>
    <row r="21" spans="1:23" x14ac:dyDescent="0.25">
      <c r="A21" s="188"/>
      <c r="B21" s="188"/>
      <c r="C21" s="12" t="s">
        <v>13</v>
      </c>
      <c r="D21" s="48" t="s">
        <v>14</v>
      </c>
      <c r="E21" s="48" t="s">
        <v>14</v>
      </c>
      <c r="F21" s="14" t="s">
        <v>14</v>
      </c>
      <c r="G21" s="14" t="s">
        <v>14</v>
      </c>
      <c r="H21" s="48" t="s">
        <v>14</v>
      </c>
      <c r="I21" s="48" t="s">
        <v>14</v>
      </c>
      <c r="J21" s="48" t="s">
        <v>14</v>
      </c>
      <c r="K21" s="48" t="s">
        <v>14</v>
      </c>
      <c r="L21" s="49" t="s">
        <v>14</v>
      </c>
      <c r="M21" s="49" t="s">
        <v>14</v>
      </c>
      <c r="N21" s="16">
        <v>68882</v>
      </c>
      <c r="O21" s="16">
        <v>68745</v>
      </c>
      <c r="P21" s="16">
        <v>4098</v>
      </c>
      <c r="Q21" s="16">
        <v>4571</v>
      </c>
      <c r="R21" s="16">
        <v>970</v>
      </c>
      <c r="S21" s="16">
        <v>896</v>
      </c>
      <c r="T21" s="18">
        <v>73400</v>
      </c>
      <c r="U21" s="18">
        <v>73586</v>
      </c>
      <c r="V21" s="18">
        <v>73400</v>
      </c>
      <c r="W21" s="18">
        <v>73586</v>
      </c>
    </row>
    <row r="22" spans="1:23" x14ac:dyDescent="0.25">
      <c r="A22" s="188"/>
      <c r="B22" s="188"/>
      <c r="C22" s="34" t="s">
        <v>25</v>
      </c>
      <c r="D22" s="35" t="s">
        <v>14</v>
      </c>
      <c r="E22" s="133" t="s">
        <v>14</v>
      </c>
      <c r="F22" s="21" t="s">
        <v>14</v>
      </c>
      <c r="G22" s="21" t="s">
        <v>14</v>
      </c>
      <c r="H22" s="35" t="s">
        <v>14</v>
      </c>
      <c r="I22" s="35" t="s">
        <v>14</v>
      </c>
      <c r="J22" s="35" t="s">
        <v>14</v>
      </c>
      <c r="K22" s="35" t="s">
        <v>14</v>
      </c>
      <c r="L22" s="36" t="s">
        <v>14</v>
      </c>
      <c r="M22" s="36" t="s">
        <v>14</v>
      </c>
      <c r="N22" s="23">
        <v>98976</v>
      </c>
      <c r="O22" s="23">
        <v>101592</v>
      </c>
      <c r="P22" s="23">
        <v>4552</v>
      </c>
      <c r="Q22" s="23">
        <v>4602</v>
      </c>
      <c r="R22" s="23">
        <v>520</v>
      </c>
      <c r="S22" s="23">
        <v>492</v>
      </c>
      <c r="T22" s="25">
        <v>103186</v>
      </c>
      <c r="U22" s="25">
        <v>105791</v>
      </c>
      <c r="V22" s="25">
        <v>103186</v>
      </c>
      <c r="W22" s="25">
        <v>105791</v>
      </c>
    </row>
    <row r="23" spans="1:23" x14ac:dyDescent="0.25">
      <c r="A23" s="188"/>
      <c r="B23" s="189"/>
      <c r="C23" s="43" t="s">
        <v>19</v>
      </c>
      <c r="D23" s="27">
        <v>3247</v>
      </c>
      <c r="E23" s="28">
        <v>3307</v>
      </c>
      <c r="F23" s="28">
        <v>236</v>
      </c>
      <c r="G23" s="28">
        <v>342</v>
      </c>
      <c r="H23" s="27">
        <v>920</v>
      </c>
      <c r="I23" s="27">
        <v>814</v>
      </c>
      <c r="J23" s="44">
        <v>102</v>
      </c>
      <c r="K23" s="44">
        <v>26</v>
      </c>
      <c r="L23" s="47">
        <v>4429</v>
      </c>
      <c r="M23" s="47">
        <v>4439</v>
      </c>
      <c r="N23" s="27">
        <v>273547</v>
      </c>
      <c r="O23" s="27">
        <v>276610</v>
      </c>
      <c r="P23" s="27">
        <v>24313</v>
      </c>
      <c r="Q23" s="27">
        <v>26200</v>
      </c>
      <c r="R23" s="27">
        <v>4964</v>
      </c>
      <c r="S23" s="27">
        <v>4668</v>
      </c>
      <c r="T23" s="31">
        <v>300084</v>
      </c>
      <c r="U23" s="31">
        <v>304531</v>
      </c>
      <c r="V23" s="31">
        <v>304513</v>
      </c>
      <c r="W23" s="31">
        <v>308970</v>
      </c>
    </row>
    <row r="24" spans="1:23" x14ac:dyDescent="0.25">
      <c r="A24" s="189"/>
      <c r="B24" s="182" t="s">
        <v>20</v>
      </c>
      <c r="C24" s="184"/>
      <c r="D24" s="28">
        <v>3247</v>
      </c>
      <c r="E24" s="28">
        <v>3307</v>
      </c>
      <c r="F24" s="28">
        <v>236</v>
      </c>
      <c r="G24" s="28">
        <v>342</v>
      </c>
      <c r="H24" s="28">
        <v>920</v>
      </c>
      <c r="I24" s="28">
        <v>814</v>
      </c>
      <c r="J24" s="50">
        <v>102</v>
      </c>
      <c r="K24" s="50">
        <v>26</v>
      </c>
      <c r="L24" s="51">
        <v>4429</v>
      </c>
      <c r="M24" s="51">
        <v>4439</v>
      </c>
      <c r="N24" s="28">
        <v>479236</v>
      </c>
      <c r="O24" s="28">
        <v>484114</v>
      </c>
      <c r="P24" s="28">
        <v>88250</v>
      </c>
      <c r="Q24" s="28">
        <v>90287</v>
      </c>
      <c r="R24" s="28">
        <v>10156</v>
      </c>
      <c r="S24" s="28">
        <v>9586</v>
      </c>
      <c r="T24" s="40">
        <v>569669</v>
      </c>
      <c r="U24" s="40">
        <v>575385</v>
      </c>
      <c r="V24" s="40">
        <v>574098</v>
      </c>
      <c r="W24" s="40">
        <v>579824</v>
      </c>
    </row>
    <row r="25" spans="1:23" x14ac:dyDescent="0.25">
      <c r="A25" s="182" t="s">
        <v>26</v>
      </c>
      <c r="B25" s="183"/>
      <c r="C25" s="184"/>
      <c r="D25" s="28">
        <v>290831</v>
      </c>
      <c r="E25" s="28">
        <v>308814</v>
      </c>
      <c r="F25" s="28">
        <v>30475</v>
      </c>
      <c r="G25" s="38">
        <v>28657</v>
      </c>
      <c r="H25" s="28">
        <v>19780</v>
      </c>
      <c r="I25" s="28">
        <v>20716</v>
      </c>
      <c r="J25" s="28">
        <v>2444</v>
      </c>
      <c r="K25" s="28">
        <v>2650</v>
      </c>
      <c r="L25" s="51">
        <v>340035</v>
      </c>
      <c r="M25" s="38">
        <v>357096</v>
      </c>
      <c r="N25" s="28">
        <v>1106351</v>
      </c>
      <c r="O25" s="28">
        <v>1116689</v>
      </c>
      <c r="P25" s="28">
        <v>176706</v>
      </c>
      <c r="Q25" s="28">
        <v>182347</v>
      </c>
      <c r="R25" s="28">
        <v>35539</v>
      </c>
      <c r="S25" s="28">
        <v>33625</v>
      </c>
      <c r="T25" s="40">
        <v>1302205</v>
      </c>
      <c r="U25" s="28">
        <v>1315251</v>
      </c>
      <c r="V25" s="40">
        <v>1642240</v>
      </c>
      <c r="W25" s="40">
        <v>1672347</v>
      </c>
    </row>
    <row r="26" spans="1:23" x14ac:dyDescent="0.25">
      <c r="L26" s="132"/>
      <c r="N26" s="132"/>
      <c r="O26" s="132"/>
    </row>
    <row r="27" spans="1:23" x14ac:dyDescent="0.25">
      <c r="A27" s="3" t="s">
        <v>27</v>
      </c>
      <c r="B27" s="1"/>
      <c r="C27" s="1"/>
      <c r="D27" s="1"/>
      <c r="E27" s="1"/>
      <c r="F27" s="1"/>
      <c r="G27" s="1"/>
      <c r="H27" s="1"/>
      <c r="I27" s="1"/>
      <c r="J27" s="1"/>
      <c r="K27" s="1"/>
      <c r="L27" s="1"/>
      <c r="M27" s="1"/>
      <c r="N27" s="1"/>
      <c r="O27" s="1"/>
      <c r="P27" s="1"/>
      <c r="Q27" s="1"/>
      <c r="R27" s="1"/>
      <c r="S27" s="1"/>
      <c r="T27" s="134"/>
      <c r="U27" s="1"/>
      <c r="V27" s="1"/>
      <c r="W27" s="1"/>
    </row>
    <row r="28" spans="1:23" x14ac:dyDescent="0.25">
      <c r="A28" s="53" t="s">
        <v>79</v>
      </c>
      <c r="B28" s="1"/>
      <c r="C28" s="1"/>
      <c r="D28" s="1"/>
      <c r="E28" s="1"/>
      <c r="F28" s="1"/>
      <c r="G28" s="1"/>
      <c r="H28" s="1"/>
      <c r="I28" s="1"/>
      <c r="J28" s="1"/>
      <c r="K28" s="1"/>
      <c r="L28" s="1"/>
      <c r="M28" s="1"/>
      <c r="N28" s="1"/>
      <c r="O28" s="1"/>
      <c r="P28" s="134"/>
      <c r="Q28" s="1"/>
      <c r="R28" s="1"/>
      <c r="S28" s="1"/>
      <c r="T28" s="1"/>
      <c r="U28" s="1"/>
      <c r="V28" s="134"/>
      <c r="W28" s="1"/>
    </row>
    <row r="29" spans="1:23" x14ac:dyDescent="0.25">
      <c r="A29" s="3" t="s">
        <v>28</v>
      </c>
      <c r="B29" s="1"/>
      <c r="C29" s="1"/>
      <c r="D29" s="1"/>
      <c r="E29" s="1"/>
      <c r="F29" s="1"/>
      <c r="G29" s="1"/>
      <c r="H29" s="1"/>
      <c r="I29" s="1"/>
      <c r="J29" s="1"/>
      <c r="K29" s="1"/>
      <c r="L29" s="134"/>
      <c r="M29" s="1"/>
      <c r="N29" s="1"/>
      <c r="O29" s="1"/>
      <c r="P29" s="134"/>
      <c r="Q29" s="1"/>
      <c r="R29" s="1"/>
      <c r="S29" s="1"/>
      <c r="T29" s="1"/>
      <c r="U29" s="1"/>
      <c r="V29" s="1"/>
      <c r="W29" s="1"/>
    </row>
    <row r="30" spans="1:23" x14ac:dyDescent="0.25">
      <c r="A30" s="1"/>
      <c r="B30" s="1"/>
      <c r="C30" s="1"/>
      <c r="D30" s="1"/>
      <c r="E30" s="1"/>
      <c r="F30" s="1"/>
      <c r="G30" s="52"/>
      <c r="H30" s="1"/>
      <c r="I30" s="1"/>
      <c r="J30" s="1"/>
      <c r="K30" s="1"/>
      <c r="L30" s="1"/>
      <c r="M30" s="1"/>
      <c r="N30" s="1"/>
      <c r="O30" s="1"/>
      <c r="P30" s="1"/>
      <c r="Q30" s="1"/>
      <c r="R30" s="1"/>
      <c r="S30" s="1"/>
      <c r="T30" s="1"/>
      <c r="U30" s="1"/>
      <c r="V30" s="1"/>
      <c r="W30" s="1"/>
    </row>
    <row r="31" spans="1:23" x14ac:dyDescent="0.25">
      <c r="N31" s="132"/>
    </row>
    <row r="35" spans="14:14" x14ac:dyDescent="0.25">
      <c r="N35" s="132"/>
    </row>
  </sheetData>
  <mergeCells count="21">
    <mergeCell ref="A25:C25"/>
    <mergeCell ref="A8:A16"/>
    <mergeCell ref="B8:B11"/>
    <mergeCell ref="B12:B15"/>
    <mergeCell ref="B16:C16"/>
    <mergeCell ref="A17:A24"/>
    <mergeCell ref="B17:B19"/>
    <mergeCell ref="B20:B23"/>
    <mergeCell ref="B24:C24"/>
    <mergeCell ref="D5:M5"/>
    <mergeCell ref="N5:U5"/>
    <mergeCell ref="V5:W6"/>
    <mergeCell ref="D6:E6"/>
    <mergeCell ref="F6:G6"/>
    <mergeCell ref="H6:I6"/>
    <mergeCell ref="J6:K6"/>
    <mergeCell ref="L6:M6"/>
    <mergeCell ref="N6:O6"/>
    <mergeCell ref="P6:Q6"/>
    <mergeCell ref="R6:S6"/>
    <mergeCell ref="T6:U6"/>
  </mergeCells>
  <pageMargins left="0.23622047244094491" right="0.23622047244094491" top="0.74803149606299213" bottom="0.74803149606299213" header="0.31496062992125984" footer="0.31496062992125984"/>
  <pageSetup paperSize="9"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workbookViewId="0">
      <selection activeCell="E24" sqref="E24"/>
    </sheetView>
  </sheetViews>
  <sheetFormatPr baseColWidth="10" defaultRowHeight="15" x14ac:dyDescent="0.25"/>
  <cols>
    <col min="1" max="1" width="10.375" style="1" bestFit="1" customWidth="1"/>
    <col min="2" max="2" width="11.75" style="1" bestFit="1" customWidth="1"/>
    <col min="3" max="3" width="17.25" style="1" bestFit="1" customWidth="1"/>
    <col min="4" max="13" width="13.875" style="1" customWidth="1"/>
    <col min="14" max="17" width="11" style="1"/>
    <col min="18" max="18" width="13.625" style="1" customWidth="1"/>
    <col min="19" max="16384" width="11" style="1"/>
  </cols>
  <sheetData>
    <row r="1" spans="1:13" x14ac:dyDescent="0.25">
      <c r="A1" s="54" t="s">
        <v>80</v>
      </c>
    </row>
    <row r="2" spans="1:13" x14ac:dyDescent="0.25">
      <c r="A2" s="55" t="s">
        <v>0</v>
      </c>
    </row>
    <row r="5" spans="1:13" x14ac:dyDescent="0.25">
      <c r="A5" s="56"/>
      <c r="B5" s="56"/>
      <c r="C5" s="56"/>
      <c r="D5" s="190" t="s">
        <v>2</v>
      </c>
      <c r="E5" s="191"/>
      <c r="F5" s="191"/>
      <c r="G5" s="191"/>
      <c r="H5" s="191"/>
      <c r="I5" s="190" t="s">
        <v>3</v>
      </c>
      <c r="J5" s="191"/>
      <c r="K5" s="191"/>
      <c r="L5" s="192"/>
      <c r="M5" s="193" t="s">
        <v>4</v>
      </c>
    </row>
    <row r="6" spans="1:13" ht="22.5" x14ac:dyDescent="0.25">
      <c r="A6" s="56"/>
      <c r="B6" s="56"/>
      <c r="C6" s="56"/>
      <c r="D6" s="57" t="s">
        <v>5</v>
      </c>
      <c r="E6" s="57" t="s">
        <v>6</v>
      </c>
      <c r="F6" s="57" t="s">
        <v>7</v>
      </c>
      <c r="G6" s="57" t="s">
        <v>8</v>
      </c>
      <c r="H6" s="57" t="s">
        <v>4</v>
      </c>
      <c r="I6" s="57" t="s">
        <v>6</v>
      </c>
      <c r="J6" s="57" t="s">
        <v>29</v>
      </c>
      <c r="K6" s="57" t="s">
        <v>8</v>
      </c>
      <c r="L6" s="57" t="s">
        <v>4</v>
      </c>
      <c r="M6" s="194"/>
    </row>
    <row r="7" spans="1:13" x14ac:dyDescent="0.25">
      <c r="A7" s="185" t="s">
        <v>10</v>
      </c>
      <c r="B7" s="187" t="s">
        <v>11</v>
      </c>
      <c r="C7" s="7" t="s">
        <v>12</v>
      </c>
      <c r="D7" s="58">
        <v>8.5877594913035343E-2</v>
      </c>
      <c r="E7" s="58">
        <v>-7.497008035561635E-2</v>
      </c>
      <c r="F7" s="58">
        <v>0.10486857555776352</v>
      </c>
      <c r="G7" s="58">
        <v>0.18126888217522658</v>
      </c>
      <c r="H7" s="59">
        <v>6.8789223640735891E-2</v>
      </c>
      <c r="I7" s="58">
        <v>-3.896207744437559E-2</v>
      </c>
      <c r="J7" s="58">
        <v>6.6045606229143489E-2</v>
      </c>
      <c r="K7" s="58">
        <v>-5.7557687321752656E-2</v>
      </c>
      <c r="L7" s="60">
        <v>-3.3457282951459145E-2</v>
      </c>
      <c r="M7" s="61">
        <v>3.3097054575302716E-2</v>
      </c>
    </row>
    <row r="8" spans="1:13" x14ac:dyDescent="0.25">
      <c r="A8" s="186"/>
      <c r="B8" s="188"/>
      <c r="C8" s="12" t="s">
        <v>13</v>
      </c>
      <c r="D8" s="62" t="s">
        <v>14</v>
      </c>
      <c r="E8" s="63" t="s">
        <v>14</v>
      </c>
      <c r="F8" s="62" t="s">
        <v>14</v>
      </c>
      <c r="G8" s="62" t="s">
        <v>14</v>
      </c>
      <c r="H8" s="64" t="s">
        <v>24</v>
      </c>
      <c r="I8" s="65">
        <v>4.9552273002093847E-2</v>
      </c>
      <c r="J8" s="62">
        <v>9.5063644830797892E-2</v>
      </c>
      <c r="K8" s="62">
        <v>7.2490032620514677E-4</v>
      </c>
      <c r="L8" s="66">
        <v>5.2562168139044699E-2</v>
      </c>
      <c r="M8" s="67">
        <v>5.2550044919490453E-2</v>
      </c>
    </row>
    <row r="9" spans="1:13" x14ac:dyDescent="0.25">
      <c r="A9" s="186"/>
      <c r="B9" s="188"/>
      <c r="C9" s="19" t="s">
        <v>15</v>
      </c>
      <c r="D9" s="68" t="s">
        <v>14</v>
      </c>
      <c r="E9" s="69" t="s">
        <v>14</v>
      </c>
      <c r="F9" s="68" t="s">
        <v>14</v>
      </c>
      <c r="G9" s="68" t="s">
        <v>14</v>
      </c>
      <c r="H9" s="70" t="s">
        <v>24</v>
      </c>
      <c r="I9" s="71">
        <v>1.1245902270350721E-2</v>
      </c>
      <c r="J9" s="68">
        <v>6.4121588200908311E-2</v>
      </c>
      <c r="K9" s="68">
        <v>-6.2456627342123523E-3</v>
      </c>
      <c r="L9" s="72">
        <v>1.7168391345249296E-2</v>
      </c>
      <c r="M9" s="73">
        <v>1.7156999988800915E-2</v>
      </c>
    </row>
    <row r="10" spans="1:13" x14ac:dyDescent="0.25">
      <c r="A10" s="186"/>
      <c r="B10" s="189"/>
      <c r="C10" s="26" t="s">
        <v>16</v>
      </c>
      <c r="D10" s="74">
        <v>8.5852210299927526E-2</v>
      </c>
      <c r="E10" s="75">
        <v>-7.497008035561635E-2</v>
      </c>
      <c r="F10" s="74">
        <v>0.10486857555776352</v>
      </c>
      <c r="G10" s="74">
        <v>0.18126888217522658</v>
      </c>
      <c r="H10" s="76">
        <v>6.8768328445747803E-2</v>
      </c>
      <c r="I10" s="74">
        <v>1.3656876131818754E-2</v>
      </c>
      <c r="J10" s="74">
        <v>7.5368938861560084E-2</v>
      </c>
      <c r="K10" s="74">
        <v>-2.5057906927774268E-2</v>
      </c>
      <c r="L10" s="77">
        <v>1.8447963840085898E-2</v>
      </c>
      <c r="M10" s="78">
        <v>3.3894033137898544E-2</v>
      </c>
    </row>
    <row r="11" spans="1:13" x14ac:dyDescent="0.25">
      <c r="A11" s="186"/>
      <c r="B11" s="187" t="s">
        <v>17</v>
      </c>
      <c r="C11" s="7" t="s">
        <v>12</v>
      </c>
      <c r="D11" s="79">
        <v>4.365850802201663E-2</v>
      </c>
      <c r="E11" s="58">
        <v>-2.5803387684027228E-2</v>
      </c>
      <c r="F11" s="58">
        <v>-1.5270326042096575E-2</v>
      </c>
      <c r="G11" s="58">
        <v>5.6526207605344297E-2</v>
      </c>
      <c r="H11" s="80">
        <v>3.5196562055503436E-2</v>
      </c>
      <c r="I11" s="58">
        <v>-1.2724227645701887E-2</v>
      </c>
      <c r="J11" s="79">
        <v>4.7504916420845623E-2</v>
      </c>
      <c r="K11" s="79">
        <v>-8.0082291984151177E-2</v>
      </c>
      <c r="L11" s="61">
        <v>-1.2882226565654934E-2</v>
      </c>
      <c r="M11" s="61">
        <v>8.4954450240644474E-3</v>
      </c>
    </row>
    <row r="12" spans="1:13" x14ac:dyDescent="0.25">
      <c r="A12" s="186"/>
      <c r="B12" s="188"/>
      <c r="C12" s="12" t="s">
        <v>13</v>
      </c>
      <c r="D12" s="62" t="s">
        <v>14</v>
      </c>
      <c r="E12" s="62">
        <v>-0.33333333333333331</v>
      </c>
      <c r="F12" s="62" t="s">
        <v>14</v>
      </c>
      <c r="G12" s="62" t="s">
        <v>14</v>
      </c>
      <c r="H12" s="62" t="s">
        <v>24</v>
      </c>
      <c r="I12" s="65">
        <v>1.55465242160186E-2</v>
      </c>
      <c r="J12" s="62">
        <v>-0.10897435897435898</v>
      </c>
      <c r="K12" s="62">
        <v>4.6242774566473991E-3</v>
      </c>
      <c r="L12" s="66">
        <v>8.9782456607922171E-3</v>
      </c>
      <c r="M12" s="67">
        <v>8.927530438548277E-3</v>
      </c>
    </row>
    <row r="13" spans="1:13" x14ac:dyDescent="0.25">
      <c r="A13" s="186"/>
      <c r="B13" s="188"/>
      <c r="C13" s="34" t="s">
        <v>18</v>
      </c>
      <c r="D13" s="68" t="s">
        <v>14</v>
      </c>
      <c r="E13" s="69" t="s">
        <v>14</v>
      </c>
      <c r="F13" s="62" t="s">
        <v>14</v>
      </c>
      <c r="G13" s="81" t="s">
        <v>14</v>
      </c>
      <c r="H13" s="62" t="s">
        <v>24</v>
      </c>
      <c r="I13" s="71">
        <v>6.8908671282558523E-2</v>
      </c>
      <c r="J13" s="71">
        <v>0.31333333333333335</v>
      </c>
      <c r="K13" s="71">
        <v>0.27419354838709675</v>
      </c>
      <c r="L13" s="73">
        <v>9.7864768683274025E-2</v>
      </c>
      <c r="M13" s="73">
        <v>9.7539282537800184E-2</v>
      </c>
    </row>
    <row r="14" spans="1:13" x14ac:dyDescent="0.25">
      <c r="A14" s="186"/>
      <c r="B14" s="189"/>
      <c r="C14" s="26" t="s">
        <v>19</v>
      </c>
      <c r="D14" s="75">
        <v>4.3634064080944349E-2</v>
      </c>
      <c r="E14" s="75">
        <v>-2.5949367088607594E-2</v>
      </c>
      <c r="F14" s="75">
        <v>-1.5405777166437413E-2</v>
      </c>
      <c r="G14" s="75">
        <v>5.6526207605344297E-2</v>
      </c>
      <c r="H14" s="83">
        <v>3.515408281636153E-2</v>
      </c>
      <c r="I14" s="74">
        <v>-7.9706059604580184E-4</v>
      </c>
      <c r="J14" s="74">
        <v>2.6762136908389193E-2</v>
      </c>
      <c r="K14" s="74">
        <v>-7.3304391146537612E-2</v>
      </c>
      <c r="L14" s="78">
        <v>-3.8777908343125733E-3</v>
      </c>
      <c r="M14" s="78">
        <v>9.6348937507639114E-3</v>
      </c>
    </row>
    <row r="15" spans="1:13" x14ac:dyDescent="0.25">
      <c r="A15" s="186"/>
      <c r="B15" s="182" t="s">
        <v>20</v>
      </c>
      <c r="C15" s="184"/>
      <c r="D15" s="75">
        <v>7.1797270955165693E-2</v>
      </c>
      <c r="E15" s="75">
        <v>-6.4544353210391703E-2</v>
      </c>
      <c r="F15" s="75">
        <v>5.7194264216782073E-2</v>
      </c>
      <c r="G15" s="75">
        <v>0.12842838484980409</v>
      </c>
      <c r="H15" s="83">
        <v>5.7797092860552783E-2</v>
      </c>
      <c r="I15" s="75">
        <v>9.7255930443855762E-3</v>
      </c>
      <c r="J15" s="75">
        <v>6.0694793646900107E-2</v>
      </c>
      <c r="K15" s="75">
        <v>-5.3845173892734299E-2</v>
      </c>
      <c r="L15" s="75">
        <v>1.2009217952825771E-2</v>
      </c>
      <c r="M15" s="84">
        <v>2.6603967035469508E-2</v>
      </c>
    </row>
    <row r="16" spans="1:13" x14ac:dyDescent="0.25">
      <c r="A16" s="187" t="s">
        <v>21</v>
      </c>
      <c r="B16" s="187" t="s">
        <v>22</v>
      </c>
      <c r="C16" s="7" t="s">
        <v>12</v>
      </c>
      <c r="D16" s="79" t="s">
        <v>14</v>
      </c>
      <c r="E16" s="63" t="s">
        <v>14</v>
      </c>
      <c r="F16" s="85" t="s">
        <v>14</v>
      </c>
      <c r="G16" s="85" t="s">
        <v>14</v>
      </c>
      <c r="H16" s="86" t="s">
        <v>14</v>
      </c>
      <c r="I16" s="58">
        <v>-1.7841382517343153E-3</v>
      </c>
      <c r="J16" s="58">
        <v>-3.3211323415829948E-2</v>
      </c>
      <c r="K16" s="58">
        <v>-2.0137103684661525E-2</v>
      </c>
      <c r="L16" s="61">
        <v>-1.071071441798452E-2</v>
      </c>
      <c r="M16" s="61">
        <v>-1.071071441798452E-2</v>
      </c>
    </row>
    <row r="17" spans="1:13" x14ac:dyDescent="0.25">
      <c r="A17" s="188"/>
      <c r="B17" s="188"/>
      <c r="C17" s="19" t="s">
        <v>13</v>
      </c>
      <c r="D17" s="68" t="s">
        <v>14</v>
      </c>
      <c r="E17" s="69" t="s">
        <v>14</v>
      </c>
      <c r="F17" s="81" t="s">
        <v>14</v>
      </c>
      <c r="G17" s="81" t="s">
        <v>14</v>
      </c>
      <c r="H17" s="82" t="s">
        <v>14</v>
      </c>
      <c r="I17" s="71">
        <v>1.9998803660797957E-2</v>
      </c>
      <c r="J17" s="71">
        <v>3.3345043620820893E-2</v>
      </c>
      <c r="K17" s="71">
        <v>-7.9426172148355498E-2</v>
      </c>
      <c r="L17" s="73">
        <v>2.0197666641896411E-2</v>
      </c>
      <c r="M17" s="73">
        <v>2.0197666641896411E-2</v>
      </c>
    </row>
    <row r="18" spans="1:13" x14ac:dyDescent="0.25">
      <c r="A18" s="188"/>
      <c r="B18" s="189"/>
      <c r="C18" s="43" t="s">
        <v>23</v>
      </c>
      <c r="D18" s="87" t="s">
        <v>14</v>
      </c>
      <c r="E18" s="88" t="s">
        <v>14</v>
      </c>
      <c r="F18" s="89" t="s">
        <v>14</v>
      </c>
      <c r="G18" s="89" t="s">
        <v>14</v>
      </c>
      <c r="H18" s="90" t="s">
        <v>14</v>
      </c>
      <c r="I18" s="74">
        <v>8.8390161367956858E-3</v>
      </c>
      <c r="J18" s="74">
        <v>2.3460594022240641E-3</v>
      </c>
      <c r="K18" s="74">
        <v>-5.2773497688751926E-2</v>
      </c>
      <c r="L18" s="78">
        <v>4.7185384401372535E-3</v>
      </c>
      <c r="M18" s="78">
        <v>4.7185384401372535E-3</v>
      </c>
    </row>
    <row r="19" spans="1:13" x14ac:dyDescent="0.25">
      <c r="A19" s="188"/>
      <c r="B19" s="187" t="s">
        <v>17</v>
      </c>
      <c r="C19" s="7" t="s">
        <v>12</v>
      </c>
      <c r="D19" s="85">
        <v>2.4496124031007753E-2</v>
      </c>
      <c r="E19" s="58">
        <v>0.44915254237288138</v>
      </c>
      <c r="F19" s="58">
        <v>-0.11521739130434783</v>
      </c>
      <c r="G19" s="79">
        <v>-0.74509803921568629</v>
      </c>
      <c r="H19" s="59">
        <v>6.5804402087587931E-3</v>
      </c>
      <c r="I19" s="58">
        <v>5.6693956746012965E-3</v>
      </c>
      <c r="J19" s="58">
        <v>8.7084211198365569E-2</v>
      </c>
      <c r="K19" s="58">
        <v>-5.5843408175014396E-2</v>
      </c>
      <c r="L19" s="61">
        <v>1.3534309596319575E-2</v>
      </c>
      <c r="M19" s="61">
        <v>1.3294648512954461E-2</v>
      </c>
    </row>
    <row r="20" spans="1:13" x14ac:dyDescent="0.25">
      <c r="A20" s="188"/>
      <c r="B20" s="188"/>
      <c r="C20" s="12" t="s">
        <v>13</v>
      </c>
      <c r="D20" s="91" t="s">
        <v>14</v>
      </c>
      <c r="E20" s="63" t="s">
        <v>14</v>
      </c>
      <c r="F20" s="91" t="s">
        <v>14</v>
      </c>
      <c r="G20" s="91" t="s">
        <v>14</v>
      </c>
      <c r="H20" s="92" t="s">
        <v>14</v>
      </c>
      <c r="I20" s="65">
        <v>-1.8730126464652332E-3</v>
      </c>
      <c r="J20" s="65">
        <v>0.11542215714982919</v>
      </c>
      <c r="K20" s="65">
        <v>-7.628865979381444E-2</v>
      </c>
      <c r="L20" s="67">
        <v>2.6433758907767981E-3</v>
      </c>
      <c r="M20" s="67">
        <v>2.6433758907767981E-3</v>
      </c>
    </row>
    <row r="21" spans="1:13" x14ac:dyDescent="0.25">
      <c r="A21" s="188"/>
      <c r="B21" s="188"/>
      <c r="C21" s="34" t="s">
        <v>25</v>
      </c>
      <c r="D21" s="81" t="s">
        <v>14</v>
      </c>
      <c r="E21" s="69" t="s">
        <v>14</v>
      </c>
      <c r="F21" s="81" t="s">
        <v>14</v>
      </c>
      <c r="G21" s="81" t="s">
        <v>14</v>
      </c>
      <c r="H21" s="82" t="s">
        <v>14</v>
      </c>
      <c r="I21" s="71">
        <v>2.6420546395085679E-2</v>
      </c>
      <c r="J21" s="71">
        <v>1.0984182776801407E-2</v>
      </c>
      <c r="K21" s="71">
        <v>-5.3846153846153849E-2</v>
      </c>
      <c r="L21" s="73">
        <v>2.5235981625414301E-2</v>
      </c>
      <c r="M21" s="73">
        <v>2.5235981625414301E-2</v>
      </c>
    </row>
    <row r="22" spans="1:13" x14ac:dyDescent="0.25">
      <c r="A22" s="188"/>
      <c r="B22" s="189"/>
      <c r="C22" s="43" t="s">
        <v>19</v>
      </c>
      <c r="D22" s="74">
        <v>2.4496124031007753E-2</v>
      </c>
      <c r="E22" s="75">
        <v>0.44915254237288138</v>
      </c>
      <c r="F22" s="74">
        <v>-0.11521739130434783</v>
      </c>
      <c r="G22" s="87">
        <v>-0.74509803921568629</v>
      </c>
      <c r="H22" s="90">
        <v>6.5804402087587931E-3</v>
      </c>
      <c r="I22" s="74">
        <v>1.127954252954253E-2</v>
      </c>
      <c r="J22" s="74">
        <v>7.7612799736766339E-2</v>
      </c>
      <c r="K22" s="74">
        <v>-5.9629331184528608E-2</v>
      </c>
      <c r="L22" s="78">
        <v>1.4894631067087497E-2</v>
      </c>
      <c r="M22" s="78">
        <v>1.4774280008408662E-2</v>
      </c>
    </row>
    <row r="23" spans="1:13" x14ac:dyDescent="0.25">
      <c r="A23" s="189"/>
      <c r="B23" s="182" t="s">
        <v>20</v>
      </c>
      <c r="C23" s="184"/>
      <c r="D23" s="75">
        <v>2.4496124031007753E-2</v>
      </c>
      <c r="E23" s="75">
        <v>0.44915254237288138</v>
      </c>
      <c r="F23" s="75">
        <v>-0.11521739130434783</v>
      </c>
      <c r="G23" s="93">
        <v>-0.74509803921568629</v>
      </c>
      <c r="H23" s="94">
        <v>6.5804402087587931E-3</v>
      </c>
      <c r="I23" s="75">
        <v>1.0231999048380264E-2</v>
      </c>
      <c r="J23" s="75">
        <v>2.308215297450425E-2</v>
      </c>
      <c r="K23" s="75">
        <v>-5.6124458448207959E-2</v>
      </c>
      <c r="L23" s="84">
        <v>1.0078719698884863E-2</v>
      </c>
      <c r="M23" s="84">
        <v>1.0051862033402843E-2</v>
      </c>
    </row>
    <row r="24" spans="1:13" x14ac:dyDescent="0.25">
      <c r="A24" s="182" t="s">
        <v>26</v>
      </c>
      <c r="B24" s="183"/>
      <c r="C24" s="184"/>
      <c r="D24" s="75">
        <v>7.1209933583598034E-2</v>
      </c>
      <c r="E24" s="95">
        <v>-6.0496794871794872E-2</v>
      </c>
      <c r="F24" s="75">
        <v>4.8959036394787395E-2</v>
      </c>
      <c r="G24" s="75">
        <v>9.1288036681950818E-2</v>
      </c>
      <c r="H24" s="95">
        <v>5.7064600086972887E-2</v>
      </c>
      <c r="I24" s="75">
        <v>9.0544115742539448E-3</v>
      </c>
      <c r="J24" s="75">
        <v>3.1802380641831926E-2</v>
      </c>
      <c r="K24" s="75">
        <v>-5.415680973301791E-2</v>
      </c>
      <c r="L24" s="75">
        <v>9.7737959189428195E-3</v>
      </c>
      <c r="M24" s="84">
        <v>1.8968703721114245E-2</v>
      </c>
    </row>
    <row r="27" spans="1:13" x14ac:dyDescent="0.25">
      <c r="A27" s="56" t="s">
        <v>30</v>
      </c>
    </row>
    <row r="28" spans="1:13" x14ac:dyDescent="0.25">
      <c r="A28" s="53" t="s">
        <v>81</v>
      </c>
    </row>
    <row r="29" spans="1:13" x14ac:dyDescent="0.25">
      <c r="A29" s="56" t="s">
        <v>28</v>
      </c>
    </row>
  </sheetData>
  <mergeCells count="12">
    <mergeCell ref="D5:H5"/>
    <mergeCell ref="I5:L5"/>
    <mergeCell ref="M5:M6"/>
    <mergeCell ref="A7:A15"/>
    <mergeCell ref="B7:B10"/>
    <mergeCell ref="B11:B14"/>
    <mergeCell ref="B15:C15"/>
    <mergeCell ref="A16:A23"/>
    <mergeCell ref="B16:B18"/>
    <mergeCell ref="B19:B22"/>
    <mergeCell ref="B23:C23"/>
    <mergeCell ref="A24:C24"/>
  </mergeCells>
  <pageMargins left="0" right="0"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zoomScaleNormal="100" workbookViewId="0">
      <selection activeCell="F3" sqref="F3"/>
    </sheetView>
  </sheetViews>
  <sheetFormatPr baseColWidth="10" defaultRowHeight="15" x14ac:dyDescent="0.25"/>
  <cols>
    <col min="2" max="2" width="9.25" customWidth="1"/>
    <col min="4" max="4" width="7.75" customWidth="1"/>
    <col min="5" max="5" width="8.375" customWidth="1"/>
  </cols>
  <sheetData>
    <row r="1" spans="1:6" ht="28.5" customHeight="1" x14ac:dyDescent="0.25">
      <c r="A1" s="196" t="s">
        <v>74</v>
      </c>
      <c r="B1" s="196"/>
      <c r="C1" s="196"/>
      <c r="D1" s="196"/>
      <c r="E1" s="196"/>
    </row>
    <row r="3" spans="1:6" ht="24" customHeight="1" x14ac:dyDescent="0.25">
      <c r="A3" s="142" t="s">
        <v>31</v>
      </c>
      <c r="B3" s="143" t="s">
        <v>73</v>
      </c>
      <c r="C3" s="143" t="s">
        <v>91</v>
      </c>
      <c r="D3" s="142" t="s">
        <v>33</v>
      </c>
      <c r="E3" s="142" t="s">
        <v>90</v>
      </c>
    </row>
    <row r="4" spans="1:6" ht="15" customHeight="1" x14ac:dyDescent="0.25">
      <c r="A4" s="97" t="s">
        <v>35</v>
      </c>
      <c r="B4" s="98">
        <v>1035700</v>
      </c>
      <c r="C4" s="98">
        <v>978300</v>
      </c>
      <c r="D4" s="103">
        <v>2.5181985377818867E-2</v>
      </c>
      <c r="E4" s="103">
        <v>2.6603967035469508E-2</v>
      </c>
      <c r="F4" s="132"/>
    </row>
    <row r="5" spans="1:6" x14ac:dyDescent="0.25">
      <c r="A5" s="97" t="s">
        <v>36</v>
      </c>
      <c r="B5" s="98">
        <v>579800</v>
      </c>
      <c r="C5" s="98">
        <v>579800</v>
      </c>
      <c r="D5" s="103">
        <v>9.9739068939449366E-3</v>
      </c>
      <c r="E5" s="103">
        <v>1.0051862033402843E-2</v>
      </c>
    </row>
    <row r="6" spans="1:6" x14ac:dyDescent="0.25">
      <c r="A6" s="97" t="s">
        <v>37</v>
      </c>
      <c r="B6" s="98">
        <v>56800</v>
      </c>
      <c r="C6" s="98">
        <v>56800</v>
      </c>
      <c r="D6" s="103">
        <v>-1.8291419096310626E-2</v>
      </c>
      <c r="E6" s="103">
        <v>-1.8291735037568011E-2</v>
      </c>
    </row>
    <row r="7" spans="1:6" ht="6" customHeight="1" x14ac:dyDescent="0.25">
      <c r="A7" s="100"/>
      <c r="B7" s="100"/>
      <c r="C7" s="141"/>
      <c r="D7" s="105"/>
      <c r="E7" s="106"/>
    </row>
    <row r="8" spans="1:6" x14ac:dyDescent="0.25">
      <c r="A8" s="101" t="s">
        <v>4</v>
      </c>
      <c r="B8" s="102">
        <v>1672300</v>
      </c>
      <c r="C8" s="150">
        <v>1614900</v>
      </c>
      <c r="D8" s="107">
        <v>1.8332886788776304E-2</v>
      </c>
      <c r="E8" s="107">
        <v>1.8968703721114245E-2</v>
      </c>
      <c r="F8" s="132"/>
    </row>
    <row r="9" spans="1:6" ht="13.5" customHeight="1" x14ac:dyDescent="0.25">
      <c r="A9" s="108" t="s">
        <v>92</v>
      </c>
    </row>
    <row r="10" spans="1:6" x14ac:dyDescent="0.25">
      <c r="A10" s="108" t="s">
        <v>0</v>
      </c>
    </row>
  </sheetData>
  <mergeCells count="1">
    <mergeCell ref="A1:E1"/>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sqref="A1:E1"/>
    </sheetView>
  </sheetViews>
  <sheetFormatPr baseColWidth="10" defaultRowHeight="15" x14ac:dyDescent="0.25"/>
  <cols>
    <col min="1" max="1" width="23.125" customWidth="1"/>
    <col min="2" max="3" width="8.5" customWidth="1"/>
    <col min="4" max="4" width="5.75" customWidth="1"/>
    <col min="5" max="5" width="7.625" customWidth="1"/>
  </cols>
  <sheetData>
    <row r="1" spans="1:7" ht="26.25" customHeight="1" x14ac:dyDescent="0.25">
      <c r="A1" s="197" t="s">
        <v>75</v>
      </c>
      <c r="B1" s="197"/>
      <c r="C1" s="197"/>
      <c r="D1" s="197"/>
      <c r="E1" s="197"/>
    </row>
    <row r="3" spans="1:7" ht="24" customHeight="1" x14ac:dyDescent="0.25">
      <c r="A3" s="142" t="s">
        <v>31</v>
      </c>
      <c r="B3" s="143" t="s">
        <v>73</v>
      </c>
      <c r="C3" s="143" t="s">
        <v>91</v>
      </c>
      <c r="D3" s="142" t="s">
        <v>33</v>
      </c>
      <c r="E3" s="142" t="s">
        <v>90</v>
      </c>
    </row>
    <row r="4" spans="1:7" ht="15" customHeight="1" x14ac:dyDescent="0.25">
      <c r="A4" s="109" t="s">
        <v>40</v>
      </c>
      <c r="B4" s="110">
        <v>10100</v>
      </c>
      <c r="C4" s="110">
        <v>10100</v>
      </c>
      <c r="D4" s="115">
        <v>-8.6682852261487281E-2</v>
      </c>
      <c r="E4" s="115">
        <v>-8.6600719424460432E-2</v>
      </c>
      <c r="G4" s="132"/>
    </row>
    <row r="5" spans="1:7" ht="15" customHeight="1" x14ac:dyDescent="0.25">
      <c r="A5" s="109" t="s">
        <v>41</v>
      </c>
      <c r="B5" s="110">
        <v>57200</v>
      </c>
      <c r="C5" s="110">
        <v>57200</v>
      </c>
      <c r="D5" s="115">
        <v>-1.1141097501902982E-2</v>
      </c>
      <c r="E5" s="115">
        <v>-1.1228567968303949E-2</v>
      </c>
      <c r="G5" s="132"/>
    </row>
    <row r="6" spans="1:7" x14ac:dyDescent="0.25">
      <c r="A6" s="109" t="s">
        <v>42</v>
      </c>
      <c r="B6" s="110">
        <v>120900</v>
      </c>
      <c r="C6" s="110">
        <v>120900</v>
      </c>
      <c r="D6" s="115">
        <v>2.5831855328032314E-2</v>
      </c>
      <c r="E6" s="115">
        <v>2.5745498994117499E-2</v>
      </c>
      <c r="G6" s="132"/>
    </row>
    <row r="7" spans="1:7" x14ac:dyDescent="0.25">
      <c r="A7" s="109" t="s">
        <v>43</v>
      </c>
      <c r="B7" s="110">
        <v>746400</v>
      </c>
      <c r="C7" s="110">
        <v>689100</v>
      </c>
      <c r="D7" s="115">
        <v>3.1396206809834772E-2</v>
      </c>
      <c r="E7" s="115">
        <v>3.3894033137898544E-2</v>
      </c>
      <c r="G7" s="132"/>
    </row>
    <row r="8" spans="1:7" x14ac:dyDescent="0.25">
      <c r="A8" s="109" t="s">
        <v>44</v>
      </c>
      <c r="B8" s="110">
        <v>52000</v>
      </c>
      <c r="C8" s="110">
        <v>52000</v>
      </c>
      <c r="D8" s="115">
        <v>-1.0809782091540585E-2</v>
      </c>
      <c r="E8" s="115">
        <v>-9.9815227536811622E-3</v>
      </c>
      <c r="G8" s="132"/>
    </row>
    <row r="9" spans="1:7" x14ac:dyDescent="0.25">
      <c r="A9" s="109" t="s">
        <v>45</v>
      </c>
      <c r="B9" s="114">
        <v>49100</v>
      </c>
      <c r="C9" s="114">
        <v>49000</v>
      </c>
      <c r="D9" s="115">
        <v>3.9179143988648635E-2</v>
      </c>
      <c r="E9" s="115">
        <v>3.9506068064160231E-2</v>
      </c>
      <c r="G9" s="132"/>
    </row>
    <row r="10" spans="1:7" ht="5.25" customHeight="1" x14ac:dyDescent="0.25">
      <c r="A10" s="111"/>
      <c r="B10" s="112"/>
      <c r="C10" s="112"/>
      <c r="D10" s="116"/>
      <c r="E10" s="116"/>
      <c r="G10" s="132"/>
    </row>
    <row r="11" spans="1:7" x14ac:dyDescent="0.25">
      <c r="A11" s="101" t="s">
        <v>46</v>
      </c>
      <c r="B11" s="113">
        <v>1035700</v>
      </c>
      <c r="C11" s="113">
        <v>978300</v>
      </c>
      <c r="D11" s="117">
        <v>2.5181985377818867E-2</v>
      </c>
      <c r="E11" s="117">
        <v>2.6603967035469508E-2</v>
      </c>
      <c r="G11" s="132"/>
    </row>
    <row r="12" spans="1:7" x14ac:dyDescent="0.25">
      <c r="A12" s="108" t="s">
        <v>92</v>
      </c>
    </row>
    <row r="13" spans="1:7" x14ac:dyDescent="0.25">
      <c r="A13" s="108" t="s">
        <v>0</v>
      </c>
    </row>
  </sheetData>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F17" sqref="A17:XFD32"/>
    </sheetView>
  </sheetViews>
  <sheetFormatPr baseColWidth="10" defaultRowHeight="15" x14ac:dyDescent="0.25"/>
  <cols>
    <col min="1" max="1" width="20" bestFit="1" customWidth="1"/>
    <col min="2" max="2" width="9.375" customWidth="1"/>
    <col min="3" max="3" width="9.5" customWidth="1"/>
    <col min="4" max="4" width="6.625" customWidth="1"/>
    <col min="5" max="5" width="8.375" customWidth="1"/>
  </cols>
  <sheetData>
    <row r="1" spans="1:5" ht="31.5" customHeight="1" x14ac:dyDescent="0.25">
      <c r="A1" s="197" t="s">
        <v>76</v>
      </c>
      <c r="B1" s="197"/>
      <c r="C1" s="197"/>
      <c r="D1" s="197"/>
      <c r="E1" s="197"/>
    </row>
    <row r="3" spans="1:5" ht="22.5" customHeight="1" x14ac:dyDescent="0.25">
      <c r="A3" s="144"/>
      <c r="B3" s="146" t="s">
        <v>93</v>
      </c>
      <c r="C3" s="96" t="s">
        <v>94</v>
      </c>
      <c r="D3" s="142" t="s">
        <v>90</v>
      </c>
    </row>
    <row r="4" spans="1:5" ht="15.75" thickBot="1" x14ac:dyDescent="0.3">
      <c r="A4" s="118" t="s">
        <v>48</v>
      </c>
      <c r="B4" s="110">
        <v>206100</v>
      </c>
      <c r="C4" s="110">
        <v>210200</v>
      </c>
      <c r="D4" s="115">
        <v>1.9873878243997091E-2</v>
      </c>
    </row>
    <row r="5" spans="1:5" x14ac:dyDescent="0.25">
      <c r="A5" s="118" t="s">
        <v>49</v>
      </c>
      <c r="B5" s="110">
        <v>184500</v>
      </c>
      <c r="C5" s="110">
        <v>187700</v>
      </c>
      <c r="D5" s="115">
        <v>1.7481475057051946E-2</v>
      </c>
      <c r="E5" s="148"/>
    </row>
    <row r="6" spans="1:5" x14ac:dyDescent="0.25">
      <c r="A6" s="118" t="s">
        <v>50</v>
      </c>
      <c r="B6" s="110">
        <v>500700</v>
      </c>
      <c r="C6" s="110">
        <v>506200</v>
      </c>
      <c r="D6" s="115">
        <v>1.1006854568114274E-2</v>
      </c>
    </row>
    <row r="7" spans="1:5" x14ac:dyDescent="0.25">
      <c r="A7" s="118" t="s">
        <v>51</v>
      </c>
      <c r="B7" s="110">
        <v>346900</v>
      </c>
      <c r="C7" s="110">
        <v>357400</v>
      </c>
      <c r="D7" s="115">
        <v>3.0222401591259603E-2</v>
      </c>
      <c r="E7" s="145"/>
    </row>
    <row r="8" spans="1:5" ht="15.75" thickBot="1" x14ac:dyDescent="0.3">
      <c r="A8" s="109" t="s">
        <v>52</v>
      </c>
      <c r="B8" s="110">
        <v>292100</v>
      </c>
      <c r="C8" s="110">
        <v>300700</v>
      </c>
      <c r="D8" s="115">
        <v>2.9367560109691843E-2</v>
      </c>
      <c r="E8" s="147"/>
    </row>
    <row r="9" spans="1:5" x14ac:dyDescent="0.25">
      <c r="A9" s="118" t="s">
        <v>53</v>
      </c>
      <c r="B9" s="113">
        <v>1238200</v>
      </c>
      <c r="C9" s="113">
        <v>1261500</v>
      </c>
      <c r="D9" s="117">
        <v>1.8831155196113111E-2</v>
      </c>
    </row>
    <row r="10" spans="1:5" x14ac:dyDescent="0.25">
      <c r="A10" s="118" t="s">
        <v>54</v>
      </c>
      <c r="B10" s="110">
        <v>228800</v>
      </c>
      <c r="C10" s="110">
        <v>232500</v>
      </c>
      <c r="D10" s="115">
        <v>1.6223776223776225E-2</v>
      </c>
    </row>
    <row r="11" spans="1:5" x14ac:dyDescent="0.25">
      <c r="A11" s="118" t="s">
        <v>42</v>
      </c>
      <c r="B11" s="110">
        <v>117800</v>
      </c>
      <c r="C11" s="110">
        <v>120900</v>
      </c>
      <c r="D11" s="115">
        <v>2.5745498994117499E-2</v>
      </c>
    </row>
    <row r="12" spans="1:5" ht="5.25" customHeight="1" x14ac:dyDescent="0.25">
      <c r="A12" s="119"/>
      <c r="B12" s="112"/>
      <c r="C12" s="112"/>
      <c r="D12" s="116"/>
    </row>
    <row r="13" spans="1:5" x14ac:dyDescent="0.25">
      <c r="A13" s="101" t="s">
        <v>46</v>
      </c>
      <c r="B13" s="113">
        <v>1584800</v>
      </c>
      <c r="C13" s="113">
        <v>1614900</v>
      </c>
      <c r="D13" s="117">
        <v>1.8968703721114245E-2</v>
      </c>
    </row>
    <row r="14" spans="1:5" x14ac:dyDescent="0.25">
      <c r="A14" s="108" t="s">
        <v>92</v>
      </c>
    </row>
    <row r="15" spans="1:5" x14ac:dyDescent="0.25">
      <c r="A15" s="108" t="s">
        <v>0</v>
      </c>
    </row>
  </sheetData>
  <mergeCells count="1">
    <mergeCell ref="A1:E1"/>
  </mergeCell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G13" sqref="G13"/>
    </sheetView>
  </sheetViews>
  <sheetFormatPr baseColWidth="10" defaultRowHeight="15" x14ac:dyDescent="0.25"/>
  <cols>
    <col min="1" max="1" width="22.125" customWidth="1"/>
    <col min="4" max="4" width="7.75" customWidth="1"/>
    <col min="5" max="5" width="8.375" customWidth="1"/>
    <col min="9" max="9" width="11" style="154"/>
  </cols>
  <sheetData>
    <row r="1" spans="1:8" ht="30" customHeight="1" x14ac:dyDescent="0.25">
      <c r="A1" s="197" t="s">
        <v>89</v>
      </c>
      <c r="B1" s="197"/>
      <c r="C1" s="197"/>
      <c r="D1" s="197"/>
    </row>
    <row r="3" spans="1:8" ht="22.5" x14ac:dyDescent="0.25">
      <c r="A3" s="149"/>
      <c r="B3" s="96" t="s">
        <v>93</v>
      </c>
      <c r="C3" s="96" t="s">
        <v>94</v>
      </c>
      <c r="D3" s="142" t="s">
        <v>90</v>
      </c>
    </row>
    <row r="4" spans="1:8" x14ac:dyDescent="0.25">
      <c r="A4" s="156" t="s">
        <v>48</v>
      </c>
      <c r="B4" s="157">
        <v>39100</v>
      </c>
      <c r="C4" s="157">
        <v>41900</v>
      </c>
      <c r="D4" s="158">
        <v>6.9831045676456302E-2</v>
      </c>
      <c r="E4" s="158"/>
      <c r="F4" s="132"/>
      <c r="H4" s="160"/>
    </row>
    <row r="5" spans="1:8" x14ac:dyDescent="0.25">
      <c r="A5" s="109" t="s">
        <v>56</v>
      </c>
      <c r="B5" s="110">
        <v>18900</v>
      </c>
      <c r="C5" s="110">
        <v>20300</v>
      </c>
      <c r="D5" s="125">
        <v>7.2371896460644486E-2</v>
      </c>
      <c r="E5" s="125"/>
    </row>
    <row r="6" spans="1:8" x14ac:dyDescent="0.25">
      <c r="A6" s="109" t="s">
        <v>57</v>
      </c>
      <c r="B6" s="110">
        <v>8400</v>
      </c>
      <c r="C6" s="110">
        <v>8900</v>
      </c>
      <c r="D6" s="125">
        <v>6.2136153023642629E-2</v>
      </c>
      <c r="E6" s="125"/>
    </row>
    <row r="7" spans="1:8" x14ac:dyDescent="0.25">
      <c r="A7" s="156" t="s">
        <v>58</v>
      </c>
      <c r="B7" s="157">
        <v>27300</v>
      </c>
      <c r="C7" s="157">
        <v>29200</v>
      </c>
      <c r="D7" s="159">
        <v>6.9221486817566832E-2</v>
      </c>
      <c r="E7" s="159"/>
    </row>
    <row r="8" spans="1:8" x14ac:dyDescent="0.25">
      <c r="A8" s="120" t="s">
        <v>59</v>
      </c>
      <c r="B8" s="110">
        <v>18100</v>
      </c>
      <c r="C8" s="110">
        <v>19100</v>
      </c>
      <c r="D8" s="125">
        <v>5.4872332211989193E-2</v>
      </c>
      <c r="E8" s="125"/>
    </row>
    <row r="9" spans="1:8" x14ac:dyDescent="0.25">
      <c r="A9" s="109" t="s">
        <v>60</v>
      </c>
      <c r="B9" s="110">
        <v>31000</v>
      </c>
      <c r="C9" s="110">
        <v>31500</v>
      </c>
      <c r="D9" s="125">
        <v>1.8598643848886019E-2</v>
      </c>
      <c r="E9" s="125"/>
      <c r="H9" s="160"/>
    </row>
    <row r="10" spans="1:8" x14ac:dyDescent="0.25">
      <c r="A10" s="109" t="s">
        <v>61</v>
      </c>
      <c r="B10" s="110">
        <v>43000</v>
      </c>
      <c r="C10" s="110">
        <v>46000</v>
      </c>
      <c r="D10" s="125">
        <v>7.1115565707892403E-2</v>
      </c>
      <c r="E10" s="125"/>
    </row>
    <row r="11" spans="1:8" x14ac:dyDescent="0.25">
      <c r="A11" s="109" t="s">
        <v>62</v>
      </c>
      <c r="B11" s="110">
        <v>1800</v>
      </c>
      <c r="C11" s="110">
        <v>2100</v>
      </c>
      <c r="D11" s="125">
        <v>0.16032608695652173</v>
      </c>
      <c r="E11" s="125"/>
    </row>
    <row r="12" spans="1:8" x14ac:dyDescent="0.25">
      <c r="A12" s="156" t="s">
        <v>50</v>
      </c>
      <c r="B12" s="157">
        <v>93900</v>
      </c>
      <c r="C12" s="157">
        <v>98700</v>
      </c>
      <c r="D12" s="159">
        <v>5.2394906494751987E-2</v>
      </c>
      <c r="E12" s="159"/>
    </row>
    <row r="13" spans="1:8" x14ac:dyDescent="0.25">
      <c r="A13" s="109" t="s">
        <v>63</v>
      </c>
      <c r="B13" s="110">
        <v>21100</v>
      </c>
      <c r="C13" s="110">
        <v>22900</v>
      </c>
      <c r="D13" s="125">
        <v>8.8902601101196133E-2</v>
      </c>
      <c r="E13" s="125"/>
      <c r="H13" s="160"/>
    </row>
    <row r="14" spans="1:8" x14ac:dyDescent="0.25">
      <c r="A14" s="109" t="s">
        <v>64</v>
      </c>
      <c r="B14" s="110">
        <v>11000</v>
      </c>
      <c r="C14" s="110">
        <v>10600</v>
      </c>
      <c r="D14" s="125">
        <v>-3.7211835178798329E-2</v>
      </c>
      <c r="E14" s="125"/>
      <c r="H14" s="160"/>
    </row>
    <row r="15" spans="1:8" x14ac:dyDescent="0.25">
      <c r="A15" s="109" t="s">
        <v>65</v>
      </c>
      <c r="B15" s="110">
        <v>6600</v>
      </c>
      <c r="C15" s="110">
        <v>8400</v>
      </c>
      <c r="D15" s="125">
        <v>0.26380090497737557</v>
      </c>
      <c r="E15" s="125"/>
    </row>
    <row r="16" spans="1:8" x14ac:dyDescent="0.25">
      <c r="A16" s="156" t="s">
        <v>66</v>
      </c>
      <c r="B16" s="157">
        <v>38700</v>
      </c>
      <c r="C16" s="157">
        <v>41900</v>
      </c>
      <c r="D16" s="159">
        <v>8.296311602438268E-2</v>
      </c>
      <c r="E16" s="159"/>
    </row>
    <row r="17" spans="1:9" x14ac:dyDescent="0.25">
      <c r="A17" s="156" t="s">
        <v>67</v>
      </c>
      <c r="B17" s="157">
        <v>17100</v>
      </c>
      <c r="C17" s="157">
        <v>18700</v>
      </c>
      <c r="D17" s="159">
        <v>9.205755059071237E-2</v>
      </c>
      <c r="E17" s="159"/>
    </row>
    <row r="18" spans="1:9" x14ac:dyDescent="0.25">
      <c r="A18" s="118" t="s">
        <v>68</v>
      </c>
      <c r="B18" s="113">
        <v>216100</v>
      </c>
      <c r="C18" s="113">
        <v>230400</v>
      </c>
      <c r="D18" s="124">
        <v>6.6293741237871823E-2</v>
      </c>
      <c r="E18" s="124"/>
    </row>
    <row r="19" spans="1:9" x14ac:dyDescent="0.25">
      <c r="A19" s="118" t="s">
        <v>69</v>
      </c>
      <c r="B19" s="113">
        <v>39800</v>
      </c>
      <c r="C19" s="113">
        <v>40200</v>
      </c>
      <c r="D19" s="124">
        <v>9.9504987813151743E-3</v>
      </c>
      <c r="E19" s="124"/>
    </row>
    <row r="20" spans="1:9" x14ac:dyDescent="0.25">
      <c r="A20" s="118" t="s">
        <v>42</v>
      </c>
      <c r="B20" s="113">
        <v>52200</v>
      </c>
      <c r="C20" s="113">
        <v>55100</v>
      </c>
      <c r="D20" s="124">
        <v>5.4772483529952502E-2</v>
      </c>
      <c r="E20" s="124"/>
    </row>
    <row r="21" spans="1:9" ht="4.5" customHeight="1" x14ac:dyDescent="0.25">
      <c r="A21" s="112"/>
      <c r="B21" s="112"/>
      <c r="C21" s="112"/>
      <c r="D21" s="126"/>
      <c r="E21" s="195"/>
    </row>
    <row r="22" spans="1:9" x14ac:dyDescent="0.25">
      <c r="A22" s="121" t="s">
        <v>4</v>
      </c>
      <c r="B22" s="113">
        <v>308100</v>
      </c>
      <c r="C22" s="113">
        <v>325700</v>
      </c>
      <c r="D22" s="124">
        <v>5.7064600086972887E-2</v>
      </c>
      <c r="E22" s="124"/>
    </row>
    <row r="23" spans="1:9" x14ac:dyDescent="0.25">
      <c r="A23" s="153" t="s">
        <v>70</v>
      </c>
      <c r="B23" s="123">
        <v>259700</v>
      </c>
      <c r="C23" s="131">
        <v>278200</v>
      </c>
      <c r="D23" s="130">
        <v>7.1209933583598034E-2</v>
      </c>
      <c r="E23" s="130"/>
    </row>
    <row r="24" spans="1:9" ht="22.5" x14ac:dyDescent="0.25">
      <c r="A24" s="153" t="s">
        <v>97</v>
      </c>
      <c r="B24" s="123">
        <v>19300</v>
      </c>
      <c r="C24" s="131">
        <v>20200</v>
      </c>
      <c r="D24" s="130">
        <v>4.8959036394787395E-2</v>
      </c>
      <c r="E24" s="130"/>
    </row>
    <row r="25" spans="1:9" ht="22.5" x14ac:dyDescent="0.25">
      <c r="A25" s="153" t="s">
        <v>96</v>
      </c>
      <c r="B25" s="123">
        <v>29900</v>
      </c>
      <c r="C25" s="131">
        <v>28100</v>
      </c>
      <c r="D25" s="130">
        <v>-6.0496794871794872E-2</v>
      </c>
      <c r="E25" s="130"/>
    </row>
    <row r="26" spans="1:9" x14ac:dyDescent="0.25">
      <c r="A26" s="151" t="s">
        <v>92</v>
      </c>
      <c r="B26" s="152"/>
      <c r="C26" s="152"/>
      <c r="D26" s="152"/>
    </row>
    <row r="27" spans="1:9" s="128" customFormat="1" ht="23.25" customHeight="1" x14ac:dyDescent="0.2">
      <c r="A27" s="171" t="s">
        <v>95</v>
      </c>
      <c r="B27" s="171"/>
      <c r="C27" s="171"/>
      <c r="D27" s="171"/>
      <c r="I27" s="155"/>
    </row>
    <row r="28" spans="1:9" x14ac:dyDescent="0.25">
      <c r="A28" s="151" t="s">
        <v>0</v>
      </c>
      <c r="B28" s="152"/>
      <c r="C28" s="152"/>
      <c r="D28" s="152"/>
    </row>
  </sheetData>
  <mergeCells count="2">
    <mergeCell ref="A1:D1"/>
    <mergeCell ref="A27:D27"/>
  </mergeCell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zoomScaleNormal="100" workbookViewId="0">
      <selection sqref="A1:E1"/>
    </sheetView>
  </sheetViews>
  <sheetFormatPr baseColWidth="10" defaultRowHeight="15" x14ac:dyDescent="0.25"/>
  <cols>
    <col min="2" max="2" width="9.25" customWidth="1"/>
    <col min="4" max="4" width="7.75" customWidth="1"/>
    <col min="5" max="5" width="8.375" customWidth="1"/>
  </cols>
  <sheetData>
    <row r="1" spans="1:5" ht="40.5" customHeight="1" x14ac:dyDescent="0.25">
      <c r="A1" s="196" t="s">
        <v>98</v>
      </c>
      <c r="B1" s="196"/>
      <c r="C1" s="196"/>
      <c r="D1" s="196"/>
      <c r="E1" s="196"/>
    </row>
    <row r="2" spans="1:5" ht="15.75" thickBot="1" x14ac:dyDescent="0.3"/>
    <row r="3" spans="1:5" ht="15.75" customHeight="1" thickBot="1" x14ac:dyDescent="0.3">
      <c r="A3" s="161" t="s">
        <v>31</v>
      </c>
      <c r="B3" s="163" t="s">
        <v>32</v>
      </c>
      <c r="C3" s="164"/>
      <c r="D3" s="165" t="s">
        <v>33</v>
      </c>
      <c r="E3" s="167" t="s">
        <v>34</v>
      </c>
    </row>
    <row r="4" spans="1:5" x14ac:dyDescent="0.25">
      <c r="A4" s="162"/>
      <c r="B4" s="96" t="s">
        <v>9</v>
      </c>
      <c r="C4" s="96" t="s">
        <v>73</v>
      </c>
      <c r="D4" s="166"/>
      <c r="E4" s="167"/>
    </row>
    <row r="5" spans="1:5" x14ac:dyDescent="0.25">
      <c r="A5" s="97" t="s">
        <v>35</v>
      </c>
      <c r="B5" s="98">
        <v>1010200</v>
      </c>
      <c r="C5" s="98">
        <v>1035700</v>
      </c>
      <c r="D5" s="103">
        <v>2.5181985377818867E-2</v>
      </c>
      <c r="E5" s="103">
        <v>2.6603967035469508E-2</v>
      </c>
    </row>
    <row r="6" spans="1:5" ht="3.75" customHeight="1" x14ac:dyDescent="0.25">
      <c r="A6" s="99"/>
      <c r="B6" s="99"/>
      <c r="C6" s="99"/>
      <c r="D6" s="104"/>
      <c r="E6" s="104"/>
    </row>
    <row r="7" spans="1:5" x14ac:dyDescent="0.25">
      <c r="A7" s="97" t="s">
        <v>36</v>
      </c>
      <c r="B7" s="98">
        <v>574100</v>
      </c>
      <c r="C7" s="98">
        <v>579800</v>
      </c>
      <c r="D7" s="103">
        <v>9.9739068939449366E-3</v>
      </c>
      <c r="E7" s="103">
        <v>1.0051862033402843E-2</v>
      </c>
    </row>
    <row r="8" spans="1:5" ht="3.75" customHeight="1" x14ac:dyDescent="0.25">
      <c r="A8" s="99"/>
      <c r="B8" s="99"/>
      <c r="C8" s="99"/>
      <c r="D8" s="104"/>
      <c r="E8" s="104"/>
    </row>
    <row r="9" spans="1:5" x14ac:dyDescent="0.25">
      <c r="A9" s="97" t="s">
        <v>37</v>
      </c>
      <c r="B9" s="98">
        <v>57900</v>
      </c>
      <c r="C9" s="98">
        <v>56800</v>
      </c>
      <c r="D9" s="103">
        <v>-1.8291419096310626E-2</v>
      </c>
      <c r="E9" s="103">
        <v>-1.8291735037568011E-2</v>
      </c>
    </row>
    <row r="10" spans="1:5" ht="5.25" customHeight="1" x14ac:dyDescent="0.25">
      <c r="A10" s="100"/>
      <c r="B10" s="100"/>
      <c r="C10" s="100"/>
      <c r="D10" s="105"/>
      <c r="E10" s="106"/>
    </row>
    <row r="11" spans="1:5" x14ac:dyDescent="0.25">
      <c r="A11" s="101" t="s">
        <v>4</v>
      </c>
      <c r="B11" s="102">
        <v>1642200</v>
      </c>
      <c r="C11" s="102">
        <v>1672300</v>
      </c>
      <c r="D11" s="107">
        <v>1.8332886788776304E-2</v>
      </c>
      <c r="E11" s="107">
        <v>1.8968703721114245E-2</v>
      </c>
    </row>
    <row r="12" spans="1:5" x14ac:dyDescent="0.25">
      <c r="A12" s="108" t="s">
        <v>0</v>
      </c>
    </row>
  </sheetData>
  <mergeCells count="5">
    <mergeCell ref="A3:A4"/>
    <mergeCell ref="B3:C3"/>
    <mergeCell ref="D3:D4"/>
    <mergeCell ref="E3:E4"/>
    <mergeCell ref="A1:E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sqref="A1:E1"/>
    </sheetView>
  </sheetViews>
  <sheetFormatPr baseColWidth="10" defaultRowHeight="15" x14ac:dyDescent="0.25"/>
  <cols>
    <col min="1" max="1" width="23.125" customWidth="1"/>
    <col min="2" max="3" width="8.5" customWidth="1"/>
    <col min="4" max="4" width="5.75" customWidth="1"/>
    <col min="5" max="5" width="7.625" customWidth="1"/>
  </cols>
  <sheetData>
    <row r="1" spans="1:5" ht="44.25" customHeight="1" x14ac:dyDescent="0.25">
      <c r="A1" s="197" t="s">
        <v>99</v>
      </c>
      <c r="B1" s="197"/>
      <c r="C1" s="197"/>
      <c r="D1" s="197"/>
      <c r="E1" s="197"/>
    </row>
    <row r="2" spans="1:5" ht="15.75" thickBot="1" x14ac:dyDescent="0.3"/>
    <row r="3" spans="1:5" ht="15.75" thickBot="1" x14ac:dyDescent="0.3">
      <c r="A3" s="161" t="s">
        <v>38</v>
      </c>
      <c r="B3" s="163" t="s">
        <v>32</v>
      </c>
      <c r="C3" s="164"/>
      <c r="D3" s="168" t="s">
        <v>33</v>
      </c>
      <c r="E3" s="168" t="s">
        <v>39</v>
      </c>
    </row>
    <row r="4" spans="1:5" x14ac:dyDescent="0.25">
      <c r="A4" s="162"/>
      <c r="B4" s="96" t="s">
        <v>9</v>
      </c>
      <c r="C4" s="96" t="s">
        <v>73</v>
      </c>
      <c r="D4" s="169"/>
      <c r="E4" s="169"/>
    </row>
    <row r="5" spans="1:5" x14ac:dyDescent="0.25">
      <c r="A5" s="109" t="s">
        <v>40</v>
      </c>
      <c r="B5" s="110">
        <v>11100</v>
      </c>
      <c r="C5" s="110">
        <v>10100</v>
      </c>
      <c r="D5" s="115">
        <v>-8.6682852261487281E-2</v>
      </c>
      <c r="E5" s="115">
        <v>-8.6600719424460432E-2</v>
      </c>
    </row>
    <row r="6" spans="1:5" x14ac:dyDescent="0.25">
      <c r="A6" s="109" t="s">
        <v>41</v>
      </c>
      <c r="B6" s="110">
        <v>57800</v>
      </c>
      <c r="C6" s="110">
        <v>57200</v>
      </c>
      <c r="D6" s="115">
        <v>-1.1141097501902982E-2</v>
      </c>
      <c r="E6" s="115">
        <v>-1.1228567968303949E-2</v>
      </c>
    </row>
    <row r="7" spans="1:5" ht="15" customHeight="1" x14ac:dyDescent="0.25">
      <c r="A7" s="109" t="s">
        <v>42</v>
      </c>
      <c r="B7" s="110">
        <v>117800</v>
      </c>
      <c r="C7" s="110">
        <v>120900</v>
      </c>
      <c r="D7" s="115">
        <v>2.5831855328032314E-2</v>
      </c>
      <c r="E7" s="115">
        <v>2.5745498994117499E-2</v>
      </c>
    </row>
    <row r="8" spans="1:5" x14ac:dyDescent="0.25">
      <c r="A8" s="109" t="s">
        <v>43</v>
      </c>
      <c r="B8" s="110">
        <v>723700</v>
      </c>
      <c r="C8" s="110">
        <v>746400</v>
      </c>
      <c r="D8" s="115">
        <v>3.1396206809834772E-2</v>
      </c>
      <c r="E8" s="115">
        <v>3.3894033137898544E-2</v>
      </c>
    </row>
    <row r="9" spans="1:5" x14ac:dyDescent="0.25">
      <c r="A9" s="109" t="s">
        <v>44</v>
      </c>
      <c r="B9" s="110">
        <v>52600</v>
      </c>
      <c r="C9" s="110">
        <v>52000</v>
      </c>
      <c r="D9" s="115">
        <v>-1.0809782091540585E-2</v>
      </c>
      <c r="E9" s="115">
        <v>-9.9815227536811622E-3</v>
      </c>
    </row>
    <row r="10" spans="1:5" x14ac:dyDescent="0.25">
      <c r="A10" s="109" t="s">
        <v>45</v>
      </c>
      <c r="B10" s="114">
        <v>47200</v>
      </c>
      <c r="C10" s="114">
        <v>49100</v>
      </c>
      <c r="D10" s="115">
        <v>3.9179143988648635E-2</v>
      </c>
      <c r="E10" s="115">
        <v>3.9506068064160231E-2</v>
      </c>
    </row>
    <row r="11" spans="1:5" ht="5.25" customHeight="1" x14ac:dyDescent="0.25">
      <c r="A11" s="111"/>
      <c r="B11" s="112"/>
      <c r="C11" s="112"/>
      <c r="D11" s="116"/>
      <c r="E11" s="116"/>
    </row>
    <row r="12" spans="1:5" x14ac:dyDescent="0.25">
      <c r="A12" s="101" t="s">
        <v>46</v>
      </c>
      <c r="B12" s="113">
        <v>1010200</v>
      </c>
      <c r="C12" s="113">
        <v>1035700</v>
      </c>
      <c r="D12" s="117">
        <v>2.5181985377818867E-2</v>
      </c>
      <c r="E12" s="117">
        <v>2.6603967035469508E-2</v>
      </c>
    </row>
    <row r="13" spans="1:5" x14ac:dyDescent="0.25">
      <c r="A13" s="108" t="s">
        <v>0</v>
      </c>
    </row>
  </sheetData>
  <mergeCells count="5">
    <mergeCell ref="A3:A4"/>
    <mergeCell ref="B3:C3"/>
    <mergeCell ref="D3:D4"/>
    <mergeCell ref="E3:E4"/>
    <mergeCell ref="A1:E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workbookViewId="0">
      <selection activeCell="F15" sqref="F15"/>
    </sheetView>
  </sheetViews>
  <sheetFormatPr baseColWidth="10" defaultRowHeight="15" x14ac:dyDescent="0.25"/>
  <cols>
    <col min="1" max="1" width="20" bestFit="1" customWidth="1"/>
    <col min="2" max="2" width="9.375" customWidth="1"/>
    <col min="3" max="3" width="9.5" customWidth="1"/>
    <col min="4" max="4" width="6.625" customWidth="1"/>
    <col min="5" max="5" width="8.375" customWidth="1"/>
  </cols>
  <sheetData>
    <row r="1" spans="1:7" ht="38.25" customHeight="1" x14ac:dyDescent="0.25">
      <c r="A1" s="197" t="s">
        <v>100</v>
      </c>
      <c r="B1" s="197"/>
      <c r="C1" s="197"/>
      <c r="D1" s="197"/>
      <c r="E1" s="197"/>
    </row>
    <row r="2" spans="1:7" ht="15.75" thickBot="1" x14ac:dyDescent="0.3"/>
    <row r="3" spans="1:7" ht="15.75" thickBot="1" x14ac:dyDescent="0.3">
      <c r="A3" s="161" t="s">
        <v>47</v>
      </c>
      <c r="B3" s="163" t="s">
        <v>32</v>
      </c>
      <c r="C3" s="164"/>
      <c r="D3" s="168" t="s">
        <v>33</v>
      </c>
      <c r="E3" s="168" t="s">
        <v>39</v>
      </c>
    </row>
    <row r="4" spans="1:7" ht="15.75" thickBot="1" x14ac:dyDescent="0.3">
      <c r="A4" s="170"/>
      <c r="B4" s="96" t="s">
        <v>9</v>
      </c>
      <c r="C4" s="96" t="s">
        <v>73</v>
      </c>
      <c r="D4" s="169"/>
      <c r="E4" s="169"/>
    </row>
    <row r="5" spans="1:7" x14ac:dyDescent="0.25">
      <c r="A5" s="118" t="s">
        <v>48</v>
      </c>
      <c r="B5" s="110">
        <v>207700</v>
      </c>
      <c r="C5" s="110">
        <v>211600</v>
      </c>
      <c r="D5" s="115">
        <v>1.9285218999191032E-2</v>
      </c>
      <c r="E5" s="115">
        <v>1.9873878243997091E-2</v>
      </c>
      <c r="F5" s="129"/>
      <c r="G5" s="129"/>
    </row>
    <row r="6" spans="1:7" x14ac:dyDescent="0.25">
      <c r="A6" s="118" t="s">
        <v>49</v>
      </c>
      <c r="B6" s="110">
        <v>194200</v>
      </c>
      <c r="C6" s="110">
        <v>197900</v>
      </c>
      <c r="D6" s="115">
        <v>1.8815765088647737E-2</v>
      </c>
      <c r="E6" s="115">
        <v>1.7481475057051946E-2</v>
      </c>
      <c r="F6" s="129"/>
      <c r="G6" s="129"/>
    </row>
    <row r="7" spans="1:7" x14ac:dyDescent="0.25">
      <c r="A7" s="118" t="s">
        <v>50</v>
      </c>
      <c r="B7" s="110">
        <v>512700</v>
      </c>
      <c r="C7" s="110">
        <v>518000</v>
      </c>
      <c r="D7" s="115">
        <v>1.0361481504599469E-2</v>
      </c>
      <c r="E7" s="115">
        <v>1.1006854568114274E-2</v>
      </c>
      <c r="F7" s="129"/>
      <c r="G7" s="129"/>
    </row>
    <row r="8" spans="1:7" x14ac:dyDescent="0.25">
      <c r="A8" s="118" t="s">
        <v>51</v>
      </c>
      <c r="B8" s="110">
        <v>380800</v>
      </c>
      <c r="C8" s="110">
        <v>391300</v>
      </c>
      <c r="D8" s="115">
        <v>2.7225331555238205E-2</v>
      </c>
      <c r="E8" s="115">
        <v>3.0222401591259603E-2</v>
      </c>
      <c r="F8" s="129"/>
      <c r="G8" s="129"/>
    </row>
    <row r="9" spans="1:7" x14ac:dyDescent="0.25">
      <c r="A9" s="109" t="s">
        <v>52</v>
      </c>
      <c r="B9" s="110">
        <v>326000</v>
      </c>
      <c r="C9" s="110">
        <v>334600</v>
      </c>
      <c r="D9" s="115">
        <v>2.5962437715599848E-2</v>
      </c>
      <c r="E9" s="115">
        <v>2.9367560109691843E-2</v>
      </c>
      <c r="F9" s="129"/>
      <c r="G9" s="129"/>
    </row>
    <row r="10" spans="1:7" ht="3.75" customHeight="1" x14ac:dyDescent="0.25">
      <c r="A10" s="99"/>
      <c r="B10" s="99"/>
      <c r="C10" s="99"/>
      <c r="D10" s="104"/>
      <c r="E10" s="104"/>
      <c r="F10" s="129"/>
      <c r="G10" s="129"/>
    </row>
    <row r="11" spans="1:7" x14ac:dyDescent="0.25">
      <c r="A11" s="118" t="s">
        <v>53</v>
      </c>
      <c r="B11" s="113">
        <v>1295400</v>
      </c>
      <c r="C11" s="113">
        <v>1318800</v>
      </c>
      <c r="D11" s="117">
        <v>1.8018191866765881E-2</v>
      </c>
      <c r="E11" s="117">
        <v>1.8831155196113111E-2</v>
      </c>
      <c r="F11" s="129"/>
      <c r="G11" s="129"/>
    </row>
    <row r="12" spans="1:7" x14ac:dyDescent="0.25">
      <c r="A12" s="118" t="s">
        <v>54</v>
      </c>
      <c r="B12" s="110">
        <v>229000</v>
      </c>
      <c r="C12" s="110">
        <v>232600</v>
      </c>
      <c r="D12" s="115">
        <v>1.6253271407786714E-2</v>
      </c>
      <c r="E12" s="115">
        <v>1.6223776223776225E-2</v>
      </c>
      <c r="F12" s="129"/>
      <c r="G12" s="129"/>
    </row>
    <row r="13" spans="1:7" x14ac:dyDescent="0.25">
      <c r="A13" s="118" t="s">
        <v>42</v>
      </c>
      <c r="B13" s="110">
        <v>117800</v>
      </c>
      <c r="C13" s="110">
        <v>120900</v>
      </c>
      <c r="D13" s="115">
        <v>2.5831855328032314E-2</v>
      </c>
      <c r="E13" s="115">
        <v>2.5745498994117499E-2</v>
      </c>
      <c r="F13" s="129"/>
      <c r="G13" s="129"/>
    </row>
    <row r="14" spans="1:7" ht="5.25" customHeight="1" x14ac:dyDescent="0.25">
      <c r="A14" s="119"/>
      <c r="B14" s="112"/>
      <c r="C14" s="112"/>
      <c r="D14" s="116"/>
      <c r="E14" s="116"/>
      <c r="F14" s="129"/>
      <c r="G14" s="129"/>
    </row>
    <row r="15" spans="1:7" x14ac:dyDescent="0.25">
      <c r="A15" s="101" t="s">
        <v>46</v>
      </c>
      <c r="B15" s="113">
        <v>1642200</v>
      </c>
      <c r="C15" s="113">
        <v>1672300</v>
      </c>
      <c r="D15" s="117">
        <v>1.8332886788776304E-2</v>
      </c>
      <c r="E15" s="117">
        <v>1.8968703721114245E-2</v>
      </c>
      <c r="F15" s="129"/>
      <c r="G15" s="129"/>
    </row>
    <row r="16" spans="1:7" x14ac:dyDescent="0.25">
      <c r="A16" s="108" t="s">
        <v>0</v>
      </c>
    </row>
  </sheetData>
  <mergeCells count="5">
    <mergeCell ref="A1:E1"/>
    <mergeCell ref="A3:A4"/>
    <mergeCell ref="B3:C3"/>
    <mergeCell ref="D3:D4"/>
    <mergeCell ref="E3:E4"/>
  </mergeCells>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sqref="A1:D1"/>
    </sheetView>
  </sheetViews>
  <sheetFormatPr baseColWidth="10" defaultRowHeight="15" x14ac:dyDescent="0.25"/>
  <cols>
    <col min="1" max="1" width="22.125" customWidth="1"/>
    <col min="4" max="4" width="7.75" customWidth="1"/>
    <col min="5" max="5" width="8.375" customWidth="1"/>
    <col min="9" max="9" width="11" style="154"/>
  </cols>
  <sheetData>
    <row r="1" spans="1:5" ht="42.75" customHeight="1" x14ac:dyDescent="0.25">
      <c r="A1" s="196" t="s">
        <v>101</v>
      </c>
      <c r="B1" s="196"/>
      <c r="C1" s="196"/>
      <c r="D1" s="196"/>
    </row>
    <row r="2" spans="1:5" ht="15.75" thickBot="1" x14ac:dyDescent="0.3"/>
    <row r="3" spans="1:5" ht="15.75" thickBot="1" x14ac:dyDescent="0.3">
      <c r="A3" s="161" t="s">
        <v>55</v>
      </c>
      <c r="B3" s="163" t="s">
        <v>32</v>
      </c>
      <c r="C3" s="164"/>
      <c r="D3" s="168" t="s">
        <v>33</v>
      </c>
      <c r="E3" s="168" t="s">
        <v>39</v>
      </c>
    </row>
    <row r="4" spans="1:5" ht="15.75" thickBot="1" x14ac:dyDescent="0.3">
      <c r="A4" s="170"/>
      <c r="B4" s="96" t="s">
        <v>9</v>
      </c>
      <c r="C4" s="96" t="s">
        <v>73</v>
      </c>
      <c r="D4" s="169"/>
      <c r="E4" s="169"/>
    </row>
    <row r="5" spans="1:5" x14ac:dyDescent="0.25">
      <c r="A5" s="118" t="s">
        <v>48</v>
      </c>
      <c r="B5" s="113">
        <v>39900</v>
      </c>
      <c r="C5" s="113">
        <v>42700</v>
      </c>
      <c r="D5" s="117">
        <v>6.9663202704394647E-2</v>
      </c>
      <c r="E5" s="136">
        <v>6.9831045676456302E-2</v>
      </c>
    </row>
    <row r="6" spans="1:5" x14ac:dyDescent="0.25">
      <c r="A6" s="109" t="s">
        <v>56</v>
      </c>
      <c r="B6" s="110">
        <v>24100</v>
      </c>
      <c r="C6" s="110">
        <v>25600</v>
      </c>
      <c r="D6" s="115">
        <v>6.4359315273392059E-2</v>
      </c>
      <c r="E6" s="125">
        <v>7.2371896460644486E-2</v>
      </c>
    </row>
    <row r="7" spans="1:5" x14ac:dyDescent="0.25">
      <c r="A7" s="109" t="s">
        <v>57</v>
      </c>
      <c r="B7" s="110">
        <v>8800</v>
      </c>
      <c r="C7" s="110">
        <v>9300</v>
      </c>
      <c r="D7" s="115">
        <v>5.5214723926380369E-2</v>
      </c>
      <c r="E7" s="125">
        <v>6.2136153023642629E-2</v>
      </c>
    </row>
    <row r="8" spans="1:5" x14ac:dyDescent="0.25">
      <c r="A8" s="118" t="s">
        <v>58</v>
      </c>
      <c r="B8" s="113">
        <v>32900</v>
      </c>
      <c r="C8" s="113">
        <v>34900</v>
      </c>
      <c r="D8" s="117">
        <v>6.191055673866748E-2</v>
      </c>
      <c r="E8" s="124">
        <v>6.9221486817566832E-2</v>
      </c>
    </row>
    <row r="9" spans="1:5" x14ac:dyDescent="0.25">
      <c r="A9" s="120" t="s">
        <v>59</v>
      </c>
      <c r="B9" s="110">
        <v>19500</v>
      </c>
      <c r="C9" s="110">
        <v>20500</v>
      </c>
      <c r="D9" s="115">
        <v>4.9510532520116855E-2</v>
      </c>
      <c r="E9" s="125">
        <v>5.4872332211989193E-2</v>
      </c>
    </row>
    <row r="10" spans="1:5" x14ac:dyDescent="0.25">
      <c r="A10" s="109" t="s">
        <v>60</v>
      </c>
      <c r="B10" s="110">
        <v>31700</v>
      </c>
      <c r="C10" s="110">
        <v>32100</v>
      </c>
      <c r="D10" s="115">
        <v>1.2816465685965023E-2</v>
      </c>
      <c r="E10" s="125">
        <v>1.8598643848886019E-2</v>
      </c>
    </row>
    <row r="11" spans="1:5" x14ac:dyDescent="0.25">
      <c r="A11" s="109" t="s">
        <v>61</v>
      </c>
      <c r="B11" s="110">
        <v>44900</v>
      </c>
      <c r="C11" s="110">
        <v>48000</v>
      </c>
      <c r="D11" s="115">
        <v>7.0330600605952587E-2</v>
      </c>
      <c r="E11" s="125">
        <v>7.1115565707892403E-2</v>
      </c>
    </row>
    <row r="12" spans="1:5" x14ac:dyDescent="0.25">
      <c r="A12" s="109" t="s">
        <v>62</v>
      </c>
      <c r="B12" s="110">
        <v>4200</v>
      </c>
      <c r="C12" s="110">
        <v>4400</v>
      </c>
      <c r="D12" s="115">
        <v>1.9939010086793336E-2</v>
      </c>
      <c r="E12" s="125">
        <v>0.16032608695652173</v>
      </c>
    </row>
    <row r="13" spans="1:5" x14ac:dyDescent="0.25">
      <c r="A13" s="118" t="s">
        <v>50</v>
      </c>
      <c r="B13" s="113">
        <v>100300</v>
      </c>
      <c r="C13" s="113">
        <v>105000</v>
      </c>
      <c r="D13" s="117">
        <v>4.59836555710584E-2</v>
      </c>
      <c r="E13" s="124">
        <v>5.2394906494751987E-2</v>
      </c>
    </row>
    <row r="14" spans="1:5" x14ac:dyDescent="0.25">
      <c r="A14" s="109" t="s">
        <v>63</v>
      </c>
      <c r="B14" s="110">
        <v>28600</v>
      </c>
      <c r="C14" s="110">
        <v>30900</v>
      </c>
      <c r="D14" s="115">
        <v>8.0294517918833089E-2</v>
      </c>
      <c r="E14" s="125">
        <v>8.8902601101196133E-2</v>
      </c>
    </row>
    <row r="15" spans="1:5" x14ac:dyDescent="0.25">
      <c r="A15" s="109" t="s">
        <v>64</v>
      </c>
      <c r="B15" s="110">
        <v>12300</v>
      </c>
      <c r="C15" s="110">
        <v>11900</v>
      </c>
      <c r="D15" s="115">
        <v>-3.1598664386350679E-2</v>
      </c>
      <c r="E15" s="125">
        <v>-3.7211835178798329E-2</v>
      </c>
    </row>
    <row r="16" spans="1:5" x14ac:dyDescent="0.25">
      <c r="A16" s="109" t="s">
        <v>65</v>
      </c>
      <c r="B16" s="110">
        <v>16800</v>
      </c>
      <c r="C16" s="110">
        <v>17700</v>
      </c>
      <c r="D16" s="115">
        <v>5.2121140001189982E-2</v>
      </c>
      <c r="E16" s="125">
        <v>0.26380090497737557</v>
      </c>
    </row>
    <row r="17" spans="1:9" x14ac:dyDescent="0.25">
      <c r="A17" s="118" t="s">
        <v>66</v>
      </c>
      <c r="B17" s="113">
        <v>57700</v>
      </c>
      <c r="C17" s="113">
        <v>60500</v>
      </c>
      <c r="D17" s="117">
        <v>4.8300226867325907E-2</v>
      </c>
      <c r="E17" s="124">
        <v>8.296311602438268E-2</v>
      </c>
    </row>
    <row r="18" spans="1:9" x14ac:dyDescent="0.25">
      <c r="A18" s="118" t="s">
        <v>67</v>
      </c>
      <c r="B18" s="113">
        <v>17100</v>
      </c>
      <c r="C18" s="113">
        <v>18700</v>
      </c>
      <c r="D18" s="117">
        <v>9.1988304093567258E-2</v>
      </c>
      <c r="E18" s="124">
        <v>9.205755059071237E-2</v>
      </c>
    </row>
    <row r="19" spans="1:9" x14ac:dyDescent="0.25">
      <c r="A19" s="118" t="s">
        <v>68</v>
      </c>
      <c r="B19" s="113">
        <v>247900</v>
      </c>
      <c r="C19" s="113">
        <v>261800</v>
      </c>
      <c r="D19" s="117">
        <v>5.5619626756133363E-2</v>
      </c>
      <c r="E19" s="124">
        <v>6.6293741237871823E-2</v>
      </c>
    </row>
    <row r="20" spans="1:9" x14ac:dyDescent="0.25">
      <c r="A20" s="118" t="s">
        <v>69</v>
      </c>
      <c r="B20" s="113">
        <v>39800</v>
      </c>
      <c r="C20" s="113">
        <v>40200</v>
      </c>
      <c r="D20" s="117">
        <v>1.0049746243907341E-2</v>
      </c>
      <c r="E20" s="124">
        <v>9.9504987813151743E-3</v>
      </c>
    </row>
    <row r="21" spans="1:9" x14ac:dyDescent="0.25">
      <c r="A21" s="118" t="s">
        <v>42</v>
      </c>
      <c r="B21" s="113">
        <v>52300</v>
      </c>
      <c r="C21" s="113">
        <v>55100</v>
      </c>
      <c r="D21" s="117">
        <v>5.489520528280218E-2</v>
      </c>
      <c r="E21" s="124">
        <v>5.4772483529952502E-2</v>
      </c>
    </row>
    <row r="22" spans="1:9" ht="5.25" customHeight="1" x14ac:dyDescent="0.25">
      <c r="A22" s="112"/>
      <c r="B22" s="112"/>
      <c r="C22" s="112"/>
      <c r="D22" s="116"/>
      <c r="E22" s="126"/>
    </row>
    <row r="23" spans="1:9" x14ac:dyDescent="0.25">
      <c r="A23" s="121" t="s">
        <v>4</v>
      </c>
      <c r="B23" s="113">
        <v>340000</v>
      </c>
      <c r="C23" s="113">
        <v>357100</v>
      </c>
      <c r="D23" s="117">
        <v>5.0174246768714986E-2</v>
      </c>
      <c r="E23" s="124">
        <v>5.7064600086972887E-2</v>
      </c>
    </row>
    <row r="24" spans="1:9" ht="24" customHeight="1" x14ac:dyDescent="0.25">
      <c r="A24" s="122" t="s">
        <v>70</v>
      </c>
      <c r="B24" s="123">
        <v>290800</v>
      </c>
      <c r="C24" s="131">
        <v>308800</v>
      </c>
      <c r="D24" s="127">
        <v>6.183316083911275E-2</v>
      </c>
      <c r="E24" s="130">
        <v>7.1209933583598034E-2</v>
      </c>
    </row>
    <row r="25" spans="1:9" ht="26.25" customHeight="1" x14ac:dyDescent="0.25">
      <c r="A25" s="122" t="s">
        <v>72</v>
      </c>
      <c r="B25" s="123">
        <v>19800</v>
      </c>
      <c r="C25" s="131">
        <v>20700</v>
      </c>
      <c r="D25" s="127">
        <v>4.7320525783619817E-2</v>
      </c>
      <c r="E25" s="130">
        <v>4.8959036394787395E-2</v>
      </c>
    </row>
    <row r="26" spans="1:9" ht="25.5" customHeight="1" x14ac:dyDescent="0.25">
      <c r="A26" s="122" t="s">
        <v>71</v>
      </c>
      <c r="B26" s="123">
        <v>30500</v>
      </c>
      <c r="C26" s="131">
        <v>28700</v>
      </c>
      <c r="D26" s="127">
        <v>-5.9655455291222313E-2</v>
      </c>
      <c r="E26" s="130">
        <v>-6.0496794871794872E-2</v>
      </c>
    </row>
    <row r="27" spans="1:9" s="128" customFormat="1" ht="24.75" customHeight="1" x14ac:dyDescent="0.2">
      <c r="A27" s="198" t="s">
        <v>77</v>
      </c>
      <c r="B27" s="198"/>
      <c r="C27" s="198"/>
      <c r="D27" s="198"/>
      <c r="E27" s="198"/>
      <c r="I27" s="155"/>
    </row>
    <row r="28" spans="1:9" x14ac:dyDescent="0.25">
      <c r="A28" s="108" t="s">
        <v>0</v>
      </c>
    </row>
  </sheetData>
  <mergeCells count="6">
    <mergeCell ref="A27:E27"/>
    <mergeCell ref="A1:D1"/>
    <mergeCell ref="A3:A4"/>
    <mergeCell ref="B3:C3"/>
    <mergeCell ref="D3:D4"/>
    <mergeCell ref="E3:E4"/>
  </mergeCell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vt:i4>
      </vt:variant>
    </vt:vector>
  </HeadingPairs>
  <TitlesOfParts>
    <vt:vector size="12" baseType="lpstr">
      <vt:lpstr>Sommaire</vt:lpstr>
      <vt:lpstr>Tableau 1</vt:lpstr>
      <vt:lpstr>Tableau 2</vt:lpstr>
      <vt:lpstr>Tableau 3</vt:lpstr>
      <vt:lpstr>Tableau 4</vt:lpstr>
      <vt:lpstr>Tableau 1bis</vt:lpstr>
      <vt:lpstr>Tableau 2 bis</vt:lpstr>
      <vt:lpstr>Tableau 3 bis</vt:lpstr>
      <vt:lpstr>Tableau 4 bis</vt:lpstr>
      <vt:lpstr>Annexe 1</vt:lpstr>
      <vt:lpstr>Annexe 1b</vt:lpstr>
      <vt:lpstr>'Tableau 1'!Zone_d_impression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Clotilde LIXI</cp:lastModifiedBy>
  <cp:lastPrinted>2019-06-23T17:45:41Z</cp:lastPrinted>
  <dcterms:created xsi:type="dcterms:W3CDTF">2018-05-04T14:49:49Z</dcterms:created>
  <dcterms:modified xsi:type="dcterms:W3CDTF">2019-06-23T17:52:17Z</dcterms:modified>
</cp:coreProperties>
</file>