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Graphique_1" sheetId="3" r:id="rId1"/>
    <sheet name="Graphique_2" sheetId="1" r:id="rId2"/>
    <sheet name="Graphique_3" sheetId="2" r:id="rId3"/>
    <sheet name="Carte_1" sheetId="5" r:id="rId4"/>
    <sheet name="Carte_2" sheetId="6" r:id="rId5"/>
    <sheet name="Graphique_4" sheetId="4" r:id="rId6"/>
  </sheets>
  <externalReferences>
    <externalReference r:id="rId7"/>
    <externalReference r:id="rId8"/>
  </externalReferences>
  <definedNames>
    <definedName name="a" localSheetId="0">#REF!</definedName>
    <definedName name="a" localSheetId="2">#REF!</definedName>
    <definedName name="a" localSheetId="5">#REF!</definedName>
    <definedName name="a">#REF!</definedName>
    <definedName name="an" localSheetId="0">#REF!</definedName>
    <definedName name="an" localSheetId="2">#REF!</definedName>
    <definedName name="an" localSheetId="5">#REF!</definedName>
    <definedName name="an">#REF!</definedName>
    <definedName name="an_1" localSheetId="0">#REF!</definedName>
    <definedName name="an_1" localSheetId="2">#REF!</definedName>
    <definedName name="an_1" localSheetId="5">#REF!</definedName>
    <definedName name="an_1">#REF!</definedName>
    <definedName name="b" localSheetId="0">#REF!</definedName>
    <definedName name="b" localSheetId="2">#REF!</definedName>
    <definedName name="b" localSheetId="5">#REF!</definedName>
    <definedName name="b">#REF!</definedName>
    <definedName name="base_autres_var" localSheetId="0">#REF!</definedName>
    <definedName name="base_autres_var" localSheetId="2">#REF!</definedName>
    <definedName name="base_autres_var" localSheetId="5">#REF!</definedName>
    <definedName name="base_autres_var">#REF!</definedName>
    <definedName name="donnee">'[1]Données Générales'!$C$3:$D$139,'[1]Données Générales'!$G$3:$L$139</definedName>
    <definedName name="DONNEES" localSheetId="0">#REF!</definedName>
    <definedName name="DONNEES" localSheetId="2">#REF!</definedName>
    <definedName name="DONNEES" localSheetId="5">#REF!</definedName>
    <definedName name="DONNEES">#REF!</definedName>
    <definedName name="GESTION" localSheetId="0">#REF!</definedName>
    <definedName name="GESTION" localSheetId="2">#REF!</definedName>
    <definedName name="GESTION" localSheetId="5">#REF!</definedName>
    <definedName name="GESTION">#REF!</definedName>
    <definedName name="INDan" localSheetId="0">#REF!</definedName>
    <definedName name="INDan" localSheetId="2">#REF!</definedName>
    <definedName name="INDan" localSheetId="5">#REF!</definedName>
    <definedName name="INDan">#REF!</definedName>
    <definedName name="INDan_1" localSheetId="0">#REF!</definedName>
    <definedName name="INDan_1" localSheetId="2">#REF!</definedName>
    <definedName name="INDan_1" localSheetId="5">#REF!</definedName>
    <definedName name="INDan_1">#REF!</definedName>
    <definedName name="LABELan" localSheetId="0">#REF!</definedName>
    <definedName name="LABELan" localSheetId="2">#REF!</definedName>
    <definedName name="LABELan" localSheetId="5">#REF!</definedName>
    <definedName name="LABELan">#REF!</definedName>
    <definedName name="LABELan_1" localSheetId="0">#REF!</definedName>
    <definedName name="LABELan_1" localSheetId="2">#REF!</definedName>
    <definedName name="LABELan_1" localSheetId="5">#REF!</definedName>
    <definedName name="LABELan_1">#REF!</definedName>
    <definedName name="Mis_à_jour" localSheetId="0">#REF!</definedName>
    <definedName name="Mis_à_jour" localSheetId="2">#REF!</definedName>
    <definedName name="Mis_à_jour" localSheetId="5">#REF!</definedName>
    <definedName name="Mis_à_jour">#REF!</definedName>
    <definedName name="note">'[1]Données Générales'!$C$141:$C$148</definedName>
    <definedName name="REGION" localSheetId="0">#REF!</definedName>
    <definedName name="REGION" localSheetId="2">#REF!</definedName>
    <definedName name="REGION" localSheetId="5">#REF!</definedName>
    <definedName name="REGION">#REF!</definedName>
    <definedName name="source">'[1]Données Générales'!$C$149</definedName>
    <definedName name="x">[2]x!$A$1:$AJ$2</definedName>
    <definedName name="_xlnm.Print_Area" localSheetId="5">Graphique_4!#REF!</definedName>
    <definedName name="zone1" localSheetId="0">#REF!</definedName>
    <definedName name="zone1" localSheetId="2">#REF!</definedName>
    <definedName name="zone1" localSheetId="5">#REF!</definedName>
    <definedName name="zone1">#REF!</definedName>
    <definedName name="zone2" localSheetId="0">#REF!</definedName>
    <definedName name="zone2" localSheetId="2">#REF!</definedName>
    <definedName name="zone2" localSheetId="5">#REF!</definedName>
    <definedName name="zone2">#REF!</definedName>
  </definedNames>
  <calcPr calcId="145621"/>
</workbook>
</file>

<file path=xl/calcChain.xml><?xml version="1.0" encoding="utf-8"?>
<calcChain xmlns="http://schemas.openxmlformats.org/spreadsheetml/2006/main">
  <c r="H21" i="4" l="1"/>
  <c r="H30" i="4" l="1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C14" i="1"/>
  <c r="C13" i="1"/>
  <c r="C12" i="1"/>
  <c r="C11" i="1"/>
  <c r="C10" i="1"/>
  <c r="C9" i="1"/>
  <c r="C8" i="1"/>
  <c r="C7" i="1"/>
  <c r="G30" i="4" l="1"/>
  <c r="I30" i="4"/>
</calcChain>
</file>

<file path=xl/sharedStrings.xml><?xml version="1.0" encoding="utf-8"?>
<sst xmlns="http://schemas.openxmlformats.org/spreadsheetml/2006/main" count="120" uniqueCount="60">
  <si>
    <t>En milliard d'euros (Md€)</t>
  </si>
  <si>
    <t xml:space="preserve"> Projets de la recherche publique</t>
  </si>
  <si>
    <t xml:space="preserve"> Équipement laboratoires publics</t>
  </si>
  <si>
    <t xml:space="preserve"> Opérations immobilières</t>
  </si>
  <si>
    <t xml:space="preserve"> Transferts &amp; innovation</t>
  </si>
  <si>
    <t xml:space="preserve">Réseaux THD et TIC </t>
  </si>
  <si>
    <t xml:space="preserve"> Diffusion culture scientifique</t>
  </si>
  <si>
    <t xml:space="preserve"> Aides aux chercheurs</t>
  </si>
  <si>
    <t>Conseils régionaux</t>
  </si>
  <si>
    <t>Conseils généraux</t>
  </si>
  <si>
    <t>Communes</t>
  </si>
  <si>
    <t>EPCI</t>
  </si>
  <si>
    <t>Alsace</t>
  </si>
  <si>
    <t>Aquitaine</t>
  </si>
  <si>
    <t>Ile-de-France</t>
  </si>
  <si>
    <t>Pays de la Loire</t>
  </si>
  <si>
    <t>Auvergne</t>
  </si>
  <si>
    <t>Champagne-Ardenne</t>
  </si>
  <si>
    <t>Bretagne</t>
  </si>
  <si>
    <t>Basse-Normandie</t>
  </si>
  <si>
    <t>Picardie</t>
  </si>
  <si>
    <t>Poitou-Charentes</t>
  </si>
  <si>
    <t>Bourgogne</t>
  </si>
  <si>
    <t>Haute-Normandie</t>
  </si>
  <si>
    <t>Centre</t>
  </si>
  <si>
    <t>Midi-Pyrénées</t>
  </si>
  <si>
    <t>Limousin</t>
  </si>
  <si>
    <t>Rhône-Alpes</t>
  </si>
  <si>
    <t>Corse</t>
  </si>
  <si>
    <t>Nord-Pas-de-Calais</t>
  </si>
  <si>
    <t>Franche-Comté</t>
  </si>
  <si>
    <t>Lorraine</t>
  </si>
  <si>
    <t>Languedoc-Roussillon</t>
  </si>
  <si>
    <t>Provence-Alpes-Côte d'Azur</t>
  </si>
  <si>
    <t>NOTE FLASH n°02 - avril 2015</t>
  </si>
  <si>
    <t>MÉTROPOLE</t>
  </si>
  <si>
    <t>Type d'opération</t>
  </si>
  <si>
    <t>répartition
en %</t>
  </si>
  <si>
    <t>Montant
en millions d'euros (M€)</t>
  </si>
  <si>
    <t>Type de collectivité</t>
  </si>
  <si>
    <t>France métropolitaine</t>
  </si>
  <si>
    <t>Région</t>
  </si>
  <si>
    <t>code région</t>
  </si>
  <si>
    <t>Répartition par type de collectivité
en pourcentage (%)</t>
  </si>
  <si>
    <t>Conseils régionaux
CR</t>
  </si>
  <si>
    <t>Conseils généraux
CG</t>
  </si>
  <si>
    <t>Communes
et EPCI
CO</t>
  </si>
  <si>
    <t>Ensemble des collectivités
TOT</t>
  </si>
  <si>
    <t>Carte_2 : L'effort régional en faveur de la R&amp;T en France métropolitaine en 2013</t>
  </si>
  <si>
    <t>Graphique_1 : Le financement R&amp;T des collectivités territoriales</t>
  </si>
  <si>
    <t>Graphique_2 : Répartition par type d'opération du financement R&amp;T en 2013</t>
  </si>
  <si>
    <t>Graphique_3 : Répartition du financement R&amp;T par type de collectivité</t>
  </si>
  <si>
    <t>Financement R&amp;T</t>
  </si>
  <si>
    <t>Total ventilé</t>
  </si>
  <si>
    <t>non ventilé</t>
  </si>
  <si>
    <t>Ens. des collectivités
Financement R&amp;T
en millions d'euros (M€)</t>
  </si>
  <si>
    <t>Financement R&amp;T
en euros / habitant
(€/hab)</t>
  </si>
  <si>
    <t>Graphique_4 : Répartition des financements R&amp;T régionaux par niveau de collectivité en France métropolitaine en 2013</t>
  </si>
  <si>
    <t>Carte_1 : Les financements R&amp;T régionaux en France métropolitaine en 2013</t>
  </si>
  <si>
    <t>Financement R&amp;T
en millions d'euros (M€)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</si>
</sst>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-* #,##0.00\ [$€]_-;\-* #,##0.00\ [$€]_-;_-* &quot;-&quot;??\ [$€]_-;_-@_-"/>
    <numFmt numFmtId="167" formatCode="#,##0.0000"/>
  </numFmts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0064AF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2" fillId="0" borderId="1"/>
    <xf numFmtId="166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7" applyNumberFormat="0" applyFill="0" applyAlignment="0" applyProtection="0"/>
    <xf numFmtId="0" fontId="17" fillId="18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3" fillId="0" borderId="0"/>
    <xf numFmtId="0" fontId="2" fillId="19" borderId="8" applyNumberFormat="0" applyFont="0" applyAlignment="0" applyProtection="0"/>
    <xf numFmtId="0" fontId="18" fillId="16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3">
    <xf numFmtId="0" fontId="0" fillId="0" borderId="0" xfId="0"/>
    <xf numFmtId="1" fontId="2" fillId="0" borderId="1" xfId="2" applyNumberFormat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1" xfId="2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2" fillId="0" borderId="0" xfId="0" applyFont="1"/>
    <xf numFmtId="0" fontId="23" fillId="0" borderId="0" xfId="0" applyFont="1"/>
    <xf numFmtId="0" fontId="24" fillId="0" borderId="0" xfId="38" applyFont="1" applyBorder="1"/>
    <xf numFmtId="0" fontId="24" fillId="0" borderId="0" xfId="38" applyFont="1" applyFill="1" applyBorder="1"/>
    <xf numFmtId="3" fontId="24" fillId="0" borderId="0" xfId="38" applyNumberFormat="1" applyFont="1" applyBorder="1"/>
    <xf numFmtId="3" fontId="24" fillId="0" borderId="0" xfId="38" applyNumberFormat="1" applyFont="1" applyFill="1" applyBorder="1"/>
    <xf numFmtId="9" fontId="2" fillId="0" borderId="14" xfId="1" applyFont="1" applyBorder="1" applyAlignment="1">
      <alignment horizontal="right" indent="2"/>
    </xf>
    <xf numFmtId="9" fontId="2" fillId="0" borderId="14" xfId="1" applyFont="1" applyFill="1" applyBorder="1" applyAlignment="1">
      <alignment horizontal="right" indent="2"/>
    </xf>
    <xf numFmtId="0" fontId="2" fillId="0" borderId="14" xfId="0" applyFont="1" applyBorder="1" applyAlignment="1">
      <alignment horizontal="right"/>
    </xf>
    <xf numFmtId="9" fontId="21" fillId="0" borderId="18" xfId="1" applyFont="1" applyBorder="1" applyAlignment="1">
      <alignment horizontal="right" indent="2"/>
    </xf>
    <xf numFmtId="0" fontId="2" fillId="0" borderId="2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right" indent="4"/>
    </xf>
    <xf numFmtId="165" fontId="21" fillId="0" borderId="19" xfId="0" applyNumberFormat="1" applyFont="1" applyBorder="1" applyAlignment="1">
      <alignment horizontal="right" indent="4"/>
    </xf>
    <xf numFmtId="165" fontId="2" fillId="0" borderId="20" xfId="0" applyNumberFormat="1" applyFont="1" applyBorder="1" applyAlignment="1">
      <alignment horizontal="right" indent="4"/>
    </xf>
    <xf numFmtId="165" fontId="21" fillId="0" borderId="18" xfId="0" applyNumberFormat="1" applyFont="1" applyBorder="1" applyAlignment="1">
      <alignment horizontal="right" indent="4"/>
    </xf>
    <xf numFmtId="164" fontId="2" fillId="0" borderId="0" xfId="0" applyNumberFormat="1" applyFont="1"/>
    <xf numFmtId="0" fontId="2" fillId="0" borderId="11" xfId="0" applyFont="1" applyBorder="1" applyAlignment="1">
      <alignment horizontal="left" indent="2"/>
    </xf>
    <xf numFmtId="0" fontId="2" fillId="0" borderId="14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165" fontId="2" fillId="0" borderId="11" xfId="0" applyNumberFormat="1" applyFont="1" applyBorder="1"/>
    <xf numFmtId="165" fontId="2" fillId="0" borderId="14" xfId="0" applyNumberFormat="1" applyFont="1" applyBorder="1"/>
    <xf numFmtId="9" fontId="2" fillId="0" borderId="11" xfId="1" applyNumberFormat="1" applyFont="1" applyBorder="1"/>
    <xf numFmtId="9" fontId="2" fillId="0" borderId="14" xfId="1" applyNumberFormat="1" applyFont="1" applyBorder="1"/>
    <xf numFmtId="165" fontId="2" fillId="0" borderId="18" xfId="0" applyNumberFormat="1" applyFont="1" applyBorder="1"/>
    <xf numFmtId="9" fontId="2" fillId="0" borderId="18" xfId="1" applyNumberFormat="1" applyFont="1" applyBorder="1"/>
    <xf numFmtId="0" fontId="2" fillId="0" borderId="0" xfId="39" applyFont="1"/>
    <xf numFmtId="0" fontId="2" fillId="0" borderId="0" xfId="39" applyFont="1" applyFill="1"/>
    <xf numFmtId="9" fontId="2" fillId="0" borderId="0" xfId="1" applyFont="1" applyFill="1"/>
    <xf numFmtId="3" fontId="2" fillId="0" borderId="0" xfId="39" applyNumberFormat="1" applyFont="1" applyFill="1"/>
    <xf numFmtId="3" fontId="2" fillId="0" borderId="0" xfId="1" applyNumberFormat="1" applyFont="1" applyFill="1"/>
    <xf numFmtId="167" fontId="2" fillId="0" borderId="0" xfId="39" applyNumberFormat="1" applyFont="1"/>
    <xf numFmtId="3" fontId="2" fillId="0" borderId="0" xfId="39" applyNumberFormat="1" applyFont="1"/>
    <xf numFmtId="0" fontId="2" fillId="0" borderId="0" xfId="39" applyFont="1" applyBorder="1"/>
    <xf numFmtId="0" fontId="2" fillId="0" borderId="14" xfId="39" applyFont="1" applyFill="1" applyBorder="1" applyAlignment="1">
      <alignment horizontal="left" indent="2"/>
    </xf>
    <xf numFmtId="3" fontId="21" fillId="0" borderId="0" xfId="39" applyNumberFormat="1" applyFont="1" applyFill="1"/>
    <xf numFmtId="3" fontId="21" fillId="0" borderId="0" xfId="1" applyNumberFormat="1" applyFont="1" applyFill="1"/>
    <xf numFmtId="0" fontId="21" fillId="0" borderId="0" xfId="39" applyFont="1"/>
    <xf numFmtId="165" fontId="2" fillId="0" borderId="0" xfId="39" applyNumberFormat="1" applyFont="1" applyFill="1" applyBorder="1" applyAlignment="1">
      <alignment horizontal="right" indent="2"/>
    </xf>
    <xf numFmtId="165" fontId="2" fillId="0" borderId="23" xfId="39" applyNumberFormat="1" applyFont="1" applyFill="1" applyBorder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23" xfId="1" applyFont="1" applyFill="1" applyBorder="1" applyAlignment="1">
      <alignment horizontal="right" indent="2"/>
    </xf>
    <xf numFmtId="0" fontId="2" fillId="20" borderId="14" xfId="39" applyFont="1" applyFill="1" applyBorder="1" applyAlignment="1">
      <alignment horizontal="left" indent="2"/>
    </xf>
    <xf numFmtId="165" fontId="2" fillId="20" borderId="0" xfId="39" applyNumberFormat="1" applyFont="1" applyFill="1" applyBorder="1" applyAlignment="1">
      <alignment horizontal="right" indent="2"/>
    </xf>
    <xf numFmtId="165" fontId="2" fillId="20" borderId="23" xfId="39" applyNumberFormat="1" applyFont="1" applyFill="1" applyBorder="1" applyAlignment="1">
      <alignment horizontal="right" indent="2"/>
    </xf>
    <xf numFmtId="9" fontId="2" fillId="20" borderId="0" xfId="1" applyFont="1" applyFill="1" applyBorder="1" applyAlignment="1">
      <alignment horizontal="right" indent="2"/>
    </xf>
    <xf numFmtId="9" fontId="2" fillId="20" borderId="23" xfId="1" applyFont="1" applyFill="1" applyBorder="1" applyAlignment="1">
      <alignment horizontal="right" indent="2"/>
    </xf>
    <xf numFmtId="167" fontId="2" fillId="0" borderId="0" xfId="1" applyNumberFormat="1" applyFont="1" applyFill="1"/>
    <xf numFmtId="0" fontId="2" fillId="0" borderId="17" xfId="39" applyFont="1" applyFill="1" applyBorder="1" applyAlignment="1">
      <alignment horizontal="center" wrapText="1"/>
    </xf>
    <xf numFmtId="0" fontId="2" fillId="0" borderId="22" xfId="39" applyFont="1" applyFill="1" applyBorder="1" applyAlignment="1">
      <alignment horizontal="center" wrapText="1"/>
    </xf>
    <xf numFmtId="0" fontId="2" fillId="0" borderId="14" xfId="39" applyFont="1" applyFill="1" applyBorder="1" applyAlignment="1">
      <alignment horizontal="center"/>
    </xf>
    <xf numFmtId="0" fontId="2" fillId="20" borderId="14" xfId="39" applyFont="1" applyFill="1" applyBorder="1" applyAlignment="1">
      <alignment horizontal="center"/>
    </xf>
    <xf numFmtId="0" fontId="2" fillId="0" borderId="1" xfId="39" applyFont="1" applyFill="1" applyBorder="1" applyAlignment="1">
      <alignment horizontal="center" vertical="center"/>
    </xf>
    <xf numFmtId="0" fontId="21" fillId="20" borderId="18" xfId="39" applyFont="1" applyFill="1" applyBorder="1" applyAlignment="1">
      <alignment horizontal="center" vertical="center"/>
    </xf>
    <xf numFmtId="165" fontId="21" fillId="20" borderId="21" xfId="39" applyNumberFormat="1" applyFont="1" applyFill="1" applyBorder="1" applyAlignment="1">
      <alignment horizontal="right" vertical="center" indent="2"/>
    </xf>
    <xf numFmtId="165" fontId="21" fillId="20" borderId="24" xfId="39" applyNumberFormat="1" applyFont="1" applyFill="1" applyBorder="1" applyAlignment="1">
      <alignment horizontal="right" vertical="center" indent="2"/>
    </xf>
    <xf numFmtId="9" fontId="21" fillId="20" borderId="21" xfId="1" applyFont="1" applyFill="1" applyBorder="1" applyAlignment="1">
      <alignment horizontal="right" vertical="center" indent="2"/>
    </xf>
    <xf numFmtId="9" fontId="21" fillId="20" borderId="24" xfId="1" applyFont="1" applyFill="1" applyBorder="1" applyAlignment="1">
      <alignment horizontal="right" vertical="center" indent="2"/>
    </xf>
    <xf numFmtId="0" fontId="21" fillId="0" borderId="18" xfId="39" applyFont="1" applyFill="1" applyBorder="1" applyAlignment="1">
      <alignment horizontal="center" vertical="center"/>
    </xf>
    <xf numFmtId="165" fontId="21" fillId="0" borderId="24" xfId="39" applyNumberFormat="1" applyFont="1" applyFill="1" applyBorder="1" applyAlignment="1">
      <alignment horizontal="right" vertical="center" indent="2"/>
    </xf>
    <xf numFmtId="0" fontId="2" fillId="0" borderId="1" xfId="0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right" indent="2"/>
    </xf>
    <xf numFmtId="164" fontId="2" fillId="0" borderId="14" xfId="0" applyNumberFormat="1" applyFont="1" applyBorder="1" applyAlignment="1">
      <alignment horizontal="right" indent="2"/>
    </xf>
    <xf numFmtId="164" fontId="2" fillId="0" borderId="12" xfId="0" applyNumberFormat="1" applyFont="1" applyBorder="1" applyAlignment="1">
      <alignment horizontal="right" indent="2"/>
    </xf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 indent="2"/>
    </xf>
    <xf numFmtId="9" fontId="2" fillId="0" borderId="0" xfId="1" applyNumberFormat="1" applyFont="1" applyFill="1" applyBorder="1" applyAlignment="1">
      <alignment horizontal="right" indent="2"/>
    </xf>
    <xf numFmtId="9" fontId="21" fillId="20" borderId="21" xfId="1" applyNumberFormat="1" applyFont="1" applyFill="1" applyBorder="1" applyAlignment="1">
      <alignment horizontal="right" vertical="center" indent="2"/>
    </xf>
    <xf numFmtId="0" fontId="2" fillId="0" borderId="15" xfId="39" applyFont="1" applyBorder="1" applyAlignment="1">
      <alignment horizontal="center" wrapText="1"/>
    </xf>
    <xf numFmtId="0" fontId="2" fillId="0" borderId="17" xfId="39" applyFont="1" applyBorder="1" applyAlignment="1">
      <alignment horizontal="center"/>
    </xf>
    <xf numFmtId="0" fontId="2" fillId="0" borderId="16" xfId="39" applyFont="1" applyBorder="1" applyAlignment="1">
      <alignment horizont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Bad" xfId="21"/>
    <cellStyle name="Calculation" xfId="22"/>
    <cellStyle name="Check Cell" xfId="23"/>
    <cellStyle name="Encadr" xfId="24"/>
    <cellStyle name="Euro" xfId="25"/>
    <cellStyle name="Explanatory Text" xfId="26"/>
    <cellStyle name="Good" xfId="27"/>
    <cellStyle name="Heading 1" xfId="28"/>
    <cellStyle name="Heading 2" xfId="29"/>
    <cellStyle name="Heading 3" xfId="30"/>
    <cellStyle name="Heading 4" xfId="31"/>
    <cellStyle name="Input" xfId="32"/>
    <cellStyle name="Lien hypertexte 2" xfId="33"/>
    <cellStyle name="Linked Cell" xfId="34"/>
    <cellStyle name="Neutral" xfId="35"/>
    <cellStyle name="Normal" xfId="0" builtinId="0"/>
    <cellStyle name="Normal 2" xfId="36"/>
    <cellStyle name="Normal 3" xfId="37"/>
    <cellStyle name="Normal 4" xfId="38"/>
    <cellStyle name="Normal_Classeur5" xfId="2"/>
    <cellStyle name="Normal_Synthèse_10_encours ClVN" xfId="39"/>
    <cellStyle name="Note" xfId="40"/>
    <cellStyle name="Output" xfId="41"/>
    <cellStyle name="Pourcentage" xfId="1" builtinId="5"/>
    <cellStyle name="Title" xfId="42"/>
    <cellStyle name="Warning Text" xfId="43"/>
  </cellStyles>
  <dxfs count="0"/>
  <tableStyles count="0" defaultTableStyle="TableStyleMedium2" defaultPivotStyle="PivotStyleLight16"/>
  <colors>
    <mruColors>
      <color rgb="FF0064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2931864559501E-2"/>
          <c:y val="1.8373703287089111E-2"/>
          <c:w val="0.98360830702183488"/>
          <c:h val="0.45193906317265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Graphique_1!$A$7</c:f>
              <c:strCache>
                <c:ptCount val="1"/>
                <c:pt idx="0">
                  <c:v>En milliard d'euros (Md€)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Graphique_1!$B$6:$H$6</c:f>
              <c:numCache>
                <c:formatCode>0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Graphique_1!$B$7:$H$7</c:f>
              <c:numCache>
                <c:formatCode>0.00</c:formatCode>
                <c:ptCount val="7"/>
                <c:pt idx="0">
                  <c:v>0.94576488199999997</c:v>
                </c:pt>
                <c:pt idx="1">
                  <c:v>1.093476441</c:v>
                </c:pt>
                <c:pt idx="2">
                  <c:v>1.2531603125180002</c:v>
                </c:pt>
                <c:pt idx="3">
                  <c:v>1.1907360479999998</c:v>
                </c:pt>
                <c:pt idx="4">
                  <c:v>1.1845706499999999</c:v>
                </c:pt>
                <c:pt idx="5">
                  <c:v>1.2139488300000001</c:v>
                </c:pt>
                <c:pt idx="6">
                  <c:v>1.3430821899999998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20100352"/>
        <c:axId val="120791424"/>
      </c:barChart>
      <c:catAx>
        <c:axId val="120100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79142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0791424"/>
        <c:scaling>
          <c:orientation val="minMax"/>
          <c:max val="1.5"/>
          <c:min val="0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3175">
            <a:solidFill>
              <a:schemeClr val="bg1"/>
            </a:solidFill>
            <a:prstDash val="solid"/>
          </a:ln>
        </c:spPr>
        <c:crossAx val="12010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63321029315779975"/>
          <c:w val="0.55436230625485927"/>
          <c:h val="0.141040147759307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692928214481665"/>
          <c:y val="6.1270995873994857E-2"/>
          <c:w val="0.5600691719555122"/>
          <c:h val="0.84899560011722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FF"/>
              </a:solidFill>
            </c:spPr>
          </c:dPt>
          <c:dPt>
            <c:idx val="1"/>
            <c:bubble3D val="0"/>
            <c:spPr>
              <a:solidFill>
                <a:srgbClr val="99CCFF"/>
              </a:solidFill>
            </c:spPr>
          </c:dPt>
          <c:dPt>
            <c:idx val="2"/>
            <c:bubble3D val="0"/>
            <c:spPr>
              <a:solidFill>
                <a:srgbClr val="CCECFF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2823490813648294"/>
                  <c:y val="0.109603809136327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26021798122692291"/>
                  <c:y val="0.100837606748389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8.9637142814775278E-2"/>
                  <c:y val="0.163669153564716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3.0079036730578171E-2"/>
                  <c:y val="-0.191277696567390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20085093056549749"/>
                  <c:y val="-1.99248525399781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7670573848723456"/>
                  <c:y val="-0.198917199825575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9.0657659269863994E-2"/>
                  <c:y val="-4.59424701983220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Graphique_2!$A$7:$A$13</c:f>
              <c:strCache>
                <c:ptCount val="7"/>
                <c:pt idx="0">
                  <c:v> Projets de la recherche publique</c:v>
                </c:pt>
                <c:pt idx="1">
                  <c:v> Équipement laboratoires publics</c:v>
                </c:pt>
                <c:pt idx="2">
                  <c:v> Opérations immobilières</c:v>
                </c:pt>
                <c:pt idx="3">
                  <c:v> Transferts &amp; innovation</c:v>
                </c:pt>
                <c:pt idx="4">
                  <c:v>Réseaux THD et TIC </c:v>
                </c:pt>
                <c:pt idx="5">
                  <c:v> Diffusion culture scientifique</c:v>
                </c:pt>
                <c:pt idx="6">
                  <c:v> Aides aux chercheurs</c:v>
                </c:pt>
              </c:strCache>
            </c:strRef>
          </c:cat>
          <c:val>
            <c:numRef>
              <c:f>Graphique_2!$C$7:$C$13</c:f>
              <c:numCache>
                <c:formatCode>0%</c:formatCode>
                <c:ptCount val="7"/>
                <c:pt idx="0">
                  <c:v>0.14162184457143906</c:v>
                </c:pt>
                <c:pt idx="1">
                  <c:v>7.039601526735334E-2</c:v>
                </c:pt>
                <c:pt idx="2">
                  <c:v>0.39843248352533439</c:v>
                </c:pt>
                <c:pt idx="3">
                  <c:v>0.25985480166439928</c:v>
                </c:pt>
                <c:pt idx="4">
                  <c:v>1.8406037180195102E-2</c:v>
                </c:pt>
                <c:pt idx="5">
                  <c:v>2.8952742045793643E-2</c:v>
                </c:pt>
                <c:pt idx="6">
                  <c:v>8.2336075745485016E-2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26239387674309E-2"/>
          <c:y val="0.10827379938727294"/>
          <c:w val="0.8083965014577259"/>
          <c:h val="0.562959937966758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Graphique_3!$A$7</c:f>
              <c:strCache>
                <c:ptCount val="1"/>
                <c:pt idx="0">
                  <c:v>Conseils régionaux</c:v>
                </c:pt>
              </c:strCache>
            </c:strRef>
          </c:tx>
          <c:spPr>
            <a:solidFill>
              <a:srgbClr val="CCECFF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Graphique_3!$C$7</c:f>
              <c:numCache>
                <c:formatCode>0%</c:formatCode>
                <c:ptCount val="1"/>
                <c:pt idx="0">
                  <c:v>0.68375264510059508</c:v>
                </c:pt>
              </c:numCache>
            </c:numRef>
          </c:val>
        </c:ser>
        <c:ser>
          <c:idx val="1"/>
          <c:order val="1"/>
          <c:tx>
            <c:strRef>
              <c:f>Graphique_3!$A$8</c:f>
              <c:strCache>
                <c:ptCount val="1"/>
                <c:pt idx="0">
                  <c:v>Conseils généraux</c:v>
                </c:pt>
              </c:strCache>
            </c:strRef>
          </c:tx>
          <c:spPr>
            <a:solidFill>
              <a:srgbClr val="6699FF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Graphique_3!$C$8</c:f>
              <c:numCache>
                <c:formatCode>0%</c:formatCode>
                <c:ptCount val="1"/>
                <c:pt idx="0">
                  <c:v>0.13471453299518477</c:v>
                </c:pt>
              </c:numCache>
            </c:numRef>
          </c:val>
        </c:ser>
        <c:ser>
          <c:idx val="3"/>
          <c:order val="2"/>
          <c:tx>
            <c:strRef>
              <c:f>Graphique_3!$A$9</c:f>
              <c:strCache>
                <c:ptCount val="1"/>
                <c:pt idx="0">
                  <c:v>EPCI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Graphique_3!$C$9</c:f>
              <c:numCache>
                <c:formatCode>0%</c:formatCode>
                <c:ptCount val="1"/>
                <c:pt idx="0">
                  <c:v>0.16004158315880901</c:v>
                </c:pt>
              </c:numCache>
            </c:numRef>
          </c:val>
        </c:ser>
        <c:ser>
          <c:idx val="2"/>
          <c:order val="3"/>
          <c:tx>
            <c:strRef>
              <c:f>Graphique_3!$A$10</c:f>
              <c:strCache>
                <c:ptCount val="1"/>
                <c:pt idx="0">
                  <c:v>Communes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4.1626837461643827E-2"/>
                  <c:y val="-0.2009156681501768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Graphique_3!$C$10</c:f>
              <c:numCache>
                <c:formatCode>0%</c:formatCode>
                <c:ptCount val="1"/>
                <c:pt idx="0">
                  <c:v>2.1491238745411406E-2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4279424"/>
        <c:axId val="124285312"/>
      </c:barChart>
      <c:catAx>
        <c:axId val="124279424"/>
        <c:scaling>
          <c:orientation val="minMax"/>
        </c:scaling>
        <c:delete val="0"/>
        <c:axPos val="l"/>
        <c:majorTickMark val="none"/>
        <c:minorTickMark val="none"/>
        <c:tickLblPos val="none"/>
        <c:crossAx val="124285312"/>
        <c:crosses val="autoZero"/>
        <c:auto val="1"/>
        <c:lblAlgn val="ctr"/>
        <c:lblOffset val="100"/>
        <c:noMultiLvlLbl val="0"/>
      </c:catAx>
      <c:valAx>
        <c:axId val="12428531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4279424"/>
        <c:crosses val="autoZero"/>
        <c:crossBetween val="between"/>
        <c:majorUnit val="0.2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1352549</xdr:colOff>
      <xdr:row>9</xdr:row>
      <xdr:rowOff>114301</xdr:rowOff>
    </xdr:from>
    <xdr:to>
      <xdr:col>7</xdr:col>
      <xdr:colOff>133350</xdr:colOff>
      <xdr:row>18</xdr:row>
      <xdr:rowOff>142876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0.00647</cdr:x>
      <cdr:y>0.78476</cdr:y>
    </cdr:from>
    <cdr:to>
      <cdr:x>0.98829</cdr:x>
      <cdr:y>0.97143</cdr:y>
    </cdr:to>
    <cdr:sp macro="" textlink="">
      <cdr:nvSpPr>
        <cdr:cNvPr id="198661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0" y="784859"/>
          <a:ext cx="2889719" cy="186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17</xdr:row>
      <xdr:rowOff>76200</xdr:rowOff>
    </xdr:from>
    <xdr:to>
      <xdr:col>3</xdr:col>
      <xdr:colOff>171450</xdr:colOff>
      <xdr:row>32</xdr:row>
      <xdr:rowOff>138112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161924</xdr:colOff>
      <xdr:row>31</xdr:row>
      <xdr:rowOff>28575</xdr:rowOff>
    </xdr:from>
    <xdr:to>
      <xdr:col>2</xdr:col>
      <xdr:colOff>570466</xdr:colOff>
      <xdr:row>32</xdr:row>
      <xdr:rowOff>144023</xdr:rowOff>
    </xdr:to>
    <xdr:sp macro="" textlink="">
      <xdr:nvSpPr>
        <xdr:cNvPr id="6" name="Text Box 1029"/>
        <xdr:cNvSpPr txBox="1">
          <a:spLocks noChangeArrowheads="1"/>
        </xdr:cNvSpPr>
      </xdr:nvSpPr>
      <xdr:spPr bwMode="auto">
        <a:xfrm>
          <a:off x="2124074" y="5305425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12</xdr:row>
      <xdr:rowOff>152401</xdr:rowOff>
    </xdr:from>
    <xdr:to>
      <xdr:col>3</xdr:col>
      <xdr:colOff>190500</xdr:colOff>
      <xdr:row>20</xdr:row>
      <xdr:rowOff>66675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18</xdr:row>
      <xdr:rowOff>114300</xdr:rowOff>
    </xdr:from>
    <xdr:to>
      <xdr:col>3</xdr:col>
      <xdr:colOff>84692</xdr:colOff>
      <xdr:row>20</xdr:row>
      <xdr:rowOff>67823</xdr:rowOff>
    </xdr:to>
    <xdr:sp macro="" textlink="">
      <xdr:nvSpPr>
        <xdr:cNvPr id="6" name="Text Box 1029"/>
        <xdr:cNvSpPr txBox="1">
          <a:spLocks noChangeArrowheads="1"/>
        </xdr:cNvSpPr>
      </xdr:nvSpPr>
      <xdr:spPr bwMode="auto">
        <a:xfrm>
          <a:off x="1866900" y="3305175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5</xdr:row>
      <xdr:rowOff>228600</xdr:rowOff>
    </xdr:from>
    <xdr:to>
      <xdr:col>9</xdr:col>
      <xdr:colOff>200025</xdr:colOff>
      <xdr:row>31</xdr:row>
      <xdr:rowOff>76200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88" t="1142" r="17405" b="51562"/>
        <a:stretch/>
      </xdr:blipFill>
      <xdr:spPr bwMode="auto">
        <a:xfrm>
          <a:off x="3667125" y="1066800"/>
          <a:ext cx="4514850" cy="462915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361950</xdr:colOff>
      <xdr:row>29</xdr:row>
      <xdr:rowOff>85725</xdr:rowOff>
    </xdr:from>
    <xdr:to>
      <xdr:col>9</xdr:col>
      <xdr:colOff>94217</xdr:colOff>
      <xdr:row>31</xdr:row>
      <xdr:rowOff>39248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6524625" y="5381625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5</xdr:row>
      <xdr:rowOff>57150</xdr:rowOff>
    </xdr:from>
    <xdr:to>
      <xdr:col>8</xdr:col>
      <xdr:colOff>752476</xdr:colOff>
      <xdr:row>31</xdr:row>
      <xdr:rowOff>38100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88" r="17405" b="53847"/>
        <a:stretch/>
      </xdr:blipFill>
      <xdr:spPr bwMode="auto">
        <a:xfrm>
          <a:off x="3924300" y="895350"/>
          <a:ext cx="4638676" cy="4572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542925</xdr:colOff>
      <xdr:row>29</xdr:row>
      <xdr:rowOff>19050</xdr:rowOff>
    </xdr:from>
    <xdr:to>
      <xdr:col>8</xdr:col>
      <xdr:colOff>275192</xdr:colOff>
      <xdr:row>30</xdr:row>
      <xdr:rowOff>134498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6067425" y="5124450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27</xdr:row>
      <xdr:rowOff>133350</xdr:rowOff>
    </xdr:from>
    <xdr:to>
      <xdr:col>15</xdr:col>
      <xdr:colOff>760967</xdr:colOff>
      <xdr:row>29</xdr:row>
      <xdr:rowOff>48773</xdr:rowOff>
    </xdr:to>
    <xdr:sp macro="" textlink="">
      <xdr:nvSpPr>
        <xdr:cNvPr id="10" name="Text Box 1029"/>
        <xdr:cNvSpPr txBox="1">
          <a:spLocks noChangeArrowheads="1"/>
        </xdr:cNvSpPr>
      </xdr:nvSpPr>
      <xdr:spPr bwMode="auto">
        <a:xfrm>
          <a:off x="11620500" y="5105400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xdr:txBody>
    </xdr:sp>
    <xdr:clientData/>
  </xdr:twoCellAnchor>
  <xdr:twoCellAnchor editAs="oneCell">
    <xdr:from>
      <xdr:col>11</xdr:col>
      <xdr:colOff>47625</xdr:colOff>
      <xdr:row>5</xdr:row>
      <xdr:rowOff>200026</xdr:rowOff>
    </xdr:from>
    <xdr:to>
      <xdr:col>17</xdr:col>
      <xdr:colOff>371475</xdr:colOff>
      <xdr:row>28</xdr:row>
      <xdr:rowOff>56516</xdr:rowOff>
    </xdr:to>
    <xdr:pic>
      <xdr:nvPicPr>
        <xdr:cNvPr id="4" name="Imag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5" r="7028" b="12944"/>
        <a:stretch/>
      </xdr:blipFill>
      <xdr:spPr bwMode="auto">
        <a:xfrm>
          <a:off x="9515475" y="1038226"/>
          <a:ext cx="4895850" cy="4523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demandes%20TRAVAUX\NOTES%20D'INFORMATION\4%20-%20Le%20financement%20de%20la%20R&amp;T%20par%20les%20COLL_TERR\versions\projet\NI%20COLL_TERR_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3\Etat%20Ens%20Sup%20Recherche\Financement%20de%20la%20R&amp;D%20synth&#232;se\Financement%20de%20la%20R&amp;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re-mer"/>
      <sheetName val="RT_reg"/>
      <sheetName val="CPER CR"/>
      <sheetName val="CR métro"/>
      <sheetName val="RT_reg2"/>
      <sheetName val="effort CRmétro (4)"/>
      <sheetName val="effort CRmétro (3)"/>
      <sheetName val="effort CRmétro (2)"/>
      <sheetName val="effort CRmétro"/>
      <sheetName val="budg_RT11prov"/>
      <sheetName val="collterr11_prov"/>
      <sheetName val="budgetRT"/>
      <sheetName val="MIRES"/>
      <sheetName val="immo"/>
      <sheetName val="transfert"/>
      <sheetName val="autres obj"/>
      <sheetName val="type"/>
      <sheetName val="concentration"/>
      <sheetName val="BP_RT"/>
      <sheetName val="données_cadrage"/>
      <sheetName val="Données Générales"/>
      <sheetName val="r_region"/>
      <sheetName val="DIRD_COLLTERR"/>
      <sheetName val="pôles1"/>
      <sheetName val="pôles2"/>
      <sheetName val="annex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C3" t="str">
            <v>Régions et départements</v>
          </cell>
          <cell r="G3" t="str">
            <v xml:space="preserve"> Au 1er janvier 2006</v>
          </cell>
        </row>
        <row r="4">
          <cell r="D4" t="str">
            <v>Superficie</v>
          </cell>
          <cell r="G4" t="str">
            <v xml:space="preserve">Nombre de subdivisions </v>
          </cell>
          <cell r="J4" t="str">
            <v xml:space="preserve">Population (1) </v>
          </cell>
          <cell r="K4" t="str">
            <v>Densité</v>
          </cell>
          <cell r="L4" t="str">
            <v>Taux de variation annuel moyen</v>
          </cell>
        </row>
        <row r="5">
          <cell r="C5" t="str">
            <v>LIB</v>
          </cell>
          <cell r="D5" t="str">
            <v>(en km²)</v>
          </cell>
          <cell r="G5" t="str">
            <v>Arrondissements</v>
          </cell>
          <cell r="H5" t="str">
            <v>Cantons</v>
          </cell>
          <cell r="I5" t="str">
            <v>Communes</v>
          </cell>
          <cell r="J5" t="str">
            <v>(en milliers)</v>
          </cell>
          <cell r="K5" t="str">
            <v>(en hab./km²)</v>
          </cell>
          <cell r="L5" t="str">
            <v>(1999-2006 en %)</v>
          </cell>
        </row>
        <row r="6">
          <cell r="C6" t="str">
            <v>Alsace</v>
          </cell>
          <cell r="D6">
            <v>8280.2000000000007</v>
          </cell>
          <cell r="G6">
            <v>13</v>
          </cell>
          <cell r="H6">
            <v>75</v>
          </cell>
          <cell r="I6">
            <v>904</v>
          </cell>
          <cell r="J6">
            <v>1815.4929999999999</v>
          </cell>
          <cell r="K6">
            <v>219.2571435472573</v>
          </cell>
          <cell r="L6">
            <v>0.66</v>
          </cell>
        </row>
        <row r="7">
          <cell r="C7" t="str">
            <v>67 Rhin (Bas-)</v>
          </cell>
          <cell r="D7">
            <v>4755.03</v>
          </cell>
          <cell r="G7">
            <v>7</v>
          </cell>
          <cell r="H7">
            <v>44</v>
          </cell>
          <cell r="I7">
            <v>527</v>
          </cell>
          <cell r="J7">
            <v>1079.0160000000001</v>
          </cell>
          <cell r="K7">
            <v>226.92096579832304</v>
          </cell>
          <cell r="L7">
            <v>0.72</v>
          </cell>
        </row>
        <row r="8">
          <cell r="C8" t="str">
            <v>68 Rhin (Haut-)</v>
          </cell>
          <cell r="D8">
            <v>3525.17</v>
          </cell>
          <cell r="G8">
            <v>6</v>
          </cell>
          <cell r="H8">
            <v>31</v>
          </cell>
          <cell r="I8">
            <v>377</v>
          </cell>
          <cell r="J8">
            <v>736.47699999999998</v>
          </cell>
          <cell r="K8">
            <v>208.9195698363483</v>
          </cell>
          <cell r="L8">
            <v>0.56000000000000005</v>
          </cell>
        </row>
        <row r="9">
          <cell r="C9" t="str">
            <v>Aquitaine</v>
          </cell>
          <cell r="D9">
            <v>41308.42</v>
          </cell>
          <cell r="G9">
            <v>19</v>
          </cell>
          <cell r="H9">
            <v>235</v>
          </cell>
          <cell r="I9">
            <v>2296</v>
          </cell>
          <cell r="J9">
            <v>3119.7779999999998</v>
          </cell>
          <cell r="K9">
            <v>75.524021494891358</v>
          </cell>
          <cell r="L9">
            <v>1.01</v>
          </cell>
        </row>
        <row r="10">
          <cell r="C10" t="str">
            <v>24 Dordogne</v>
          </cell>
          <cell r="D10">
            <v>9060.01</v>
          </cell>
          <cell r="G10">
            <v>4</v>
          </cell>
          <cell r="H10">
            <v>50</v>
          </cell>
          <cell r="I10">
            <v>557</v>
          </cell>
          <cell r="J10">
            <v>404.05200000000002</v>
          </cell>
          <cell r="K10">
            <v>44.597301768982597</v>
          </cell>
          <cell r="L10">
            <v>0.56999999999999995</v>
          </cell>
        </row>
        <row r="11">
          <cell r="C11" t="str">
            <v>33 Gironde</v>
          </cell>
          <cell r="D11">
            <v>10000.14</v>
          </cell>
          <cell r="G11">
            <v>6</v>
          </cell>
          <cell r="H11">
            <v>63</v>
          </cell>
          <cell r="I11">
            <v>542</v>
          </cell>
          <cell r="J11">
            <v>1393.758</v>
          </cell>
          <cell r="K11">
            <v>139.37384876611728</v>
          </cell>
          <cell r="L11">
            <v>1.1399999999999999</v>
          </cell>
        </row>
        <row r="12">
          <cell r="C12" t="str">
            <v>40 Landes</v>
          </cell>
          <cell r="D12">
            <v>9242.6</v>
          </cell>
          <cell r="G12">
            <v>2</v>
          </cell>
          <cell r="H12">
            <v>30</v>
          </cell>
          <cell r="I12">
            <v>331</v>
          </cell>
          <cell r="J12">
            <v>362.827</v>
          </cell>
          <cell r="K12">
            <v>39.255945296777959</v>
          </cell>
          <cell r="L12">
            <v>1.48</v>
          </cell>
        </row>
        <row r="13">
          <cell r="C13" t="str">
            <v>47 Lot-et-Garonne</v>
          </cell>
          <cell r="D13">
            <v>5360.91</v>
          </cell>
          <cell r="G13">
            <v>4</v>
          </cell>
          <cell r="H13">
            <v>40</v>
          </cell>
          <cell r="I13">
            <v>319</v>
          </cell>
          <cell r="J13">
            <v>322.29199999999997</v>
          </cell>
          <cell r="K13">
            <v>60.118897724453497</v>
          </cell>
          <cell r="L13">
            <v>0.77</v>
          </cell>
        </row>
        <row r="14">
          <cell r="C14" t="str">
            <v>64 Pyrénées-Atlantiques</v>
          </cell>
          <cell r="D14">
            <v>7644.76</v>
          </cell>
          <cell r="G14">
            <v>3</v>
          </cell>
          <cell r="H14">
            <v>52</v>
          </cell>
          <cell r="I14">
            <v>547</v>
          </cell>
          <cell r="J14">
            <v>636.84900000000005</v>
          </cell>
          <cell r="K14">
            <v>83.305296699961801</v>
          </cell>
          <cell r="L14">
            <v>0.85</v>
          </cell>
        </row>
        <row r="15">
          <cell r="C15" t="str">
            <v>Auvergne</v>
          </cell>
          <cell r="D15">
            <v>26012.89</v>
          </cell>
          <cell r="G15">
            <v>14</v>
          </cell>
          <cell r="H15">
            <v>158</v>
          </cell>
          <cell r="I15">
            <v>1310</v>
          </cell>
          <cell r="J15">
            <v>1335.9380000000001</v>
          </cell>
          <cell r="K15">
            <v>51.356769663040133</v>
          </cell>
          <cell r="L15">
            <v>0.28999999999999998</v>
          </cell>
        </row>
        <row r="16">
          <cell r="C16" t="str">
            <v>03 Allier</v>
          </cell>
          <cell r="D16">
            <v>7340.11</v>
          </cell>
          <cell r="G16">
            <v>3</v>
          </cell>
          <cell r="H16">
            <v>35</v>
          </cell>
          <cell r="I16">
            <v>320</v>
          </cell>
          <cell r="J16">
            <v>343.30900000000003</v>
          </cell>
          <cell r="K16">
            <v>46.77164238683072</v>
          </cell>
          <cell r="L16">
            <v>-0.06</v>
          </cell>
        </row>
        <row r="17">
          <cell r="C17" t="str">
            <v>15 Cantal</v>
          </cell>
          <cell r="D17">
            <v>5725.98</v>
          </cell>
          <cell r="G17">
            <v>3</v>
          </cell>
          <cell r="H17">
            <v>27</v>
          </cell>
          <cell r="I17">
            <v>260</v>
          </cell>
          <cell r="J17">
            <v>149.68199999999999</v>
          </cell>
          <cell r="K17">
            <v>26.14085274485765</v>
          </cell>
          <cell r="L17">
            <v>-0.1</v>
          </cell>
        </row>
        <row r="18">
          <cell r="C18" t="str">
            <v>43 Loire (Haute-)</v>
          </cell>
          <cell r="D18">
            <v>4977.1400000000003</v>
          </cell>
          <cell r="G18">
            <v>3</v>
          </cell>
          <cell r="H18">
            <v>35</v>
          </cell>
          <cell r="I18">
            <v>260</v>
          </cell>
          <cell r="J18">
            <v>219.48400000000001</v>
          </cell>
          <cell r="K18">
            <v>44.098417966944872</v>
          </cell>
          <cell r="L18">
            <v>0.69</v>
          </cell>
        </row>
        <row r="19">
          <cell r="C19" t="str">
            <v>63 Puy-de-Dôme</v>
          </cell>
          <cell r="D19">
            <v>7969.66</v>
          </cell>
          <cell r="G19">
            <v>5</v>
          </cell>
          <cell r="H19">
            <v>61</v>
          </cell>
          <cell r="I19">
            <v>470</v>
          </cell>
          <cell r="J19">
            <v>623.46299999999997</v>
          </cell>
          <cell r="K19">
            <v>78.229560608608153</v>
          </cell>
          <cell r="L19">
            <v>0.45</v>
          </cell>
        </row>
        <row r="20">
          <cell r="C20" t="str">
            <v>Bourgogne</v>
          </cell>
          <cell r="D20">
            <v>31581.96</v>
          </cell>
          <cell r="G20">
            <v>15</v>
          </cell>
          <cell r="H20">
            <v>174</v>
          </cell>
          <cell r="I20">
            <v>2046</v>
          </cell>
          <cell r="J20">
            <v>1628.837</v>
          </cell>
          <cell r="K20">
            <v>51.574918086147918</v>
          </cell>
          <cell r="L20">
            <v>0.17</v>
          </cell>
        </row>
        <row r="21">
          <cell r="C21" t="str">
            <v>21 Côte-d'Or</v>
          </cell>
          <cell r="D21">
            <v>8763.2099999999991</v>
          </cell>
          <cell r="G21">
            <v>3</v>
          </cell>
          <cell r="H21">
            <v>43</v>
          </cell>
          <cell r="I21">
            <v>707</v>
          </cell>
          <cell r="J21">
            <v>517.16800000000001</v>
          </cell>
          <cell r="K21">
            <v>59.015817263308769</v>
          </cell>
          <cell r="L21">
            <v>0.28999999999999998</v>
          </cell>
        </row>
        <row r="22">
          <cell r="C22" t="str">
            <v>58 Nièvre</v>
          </cell>
          <cell r="D22">
            <v>6816.71</v>
          </cell>
          <cell r="G22">
            <v>4</v>
          </cell>
          <cell r="H22">
            <v>32</v>
          </cell>
          <cell r="I22">
            <v>312</v>
          </cell>
          <cell r="J22">
            <v>222.22</v>
          </cell>
          <cell r="K22">
            <v>32.599303769707085</v>
          </cell>
          <cell r="L22">
            <v>-0.19</v>
          </cell>
        </row>
        <row r="23">
          <cell r="C23" t="str">
            <v>71 Saône-et-Loire</v>
          </cell>
          <cell r="D23">
            <v>8574.69</v>
          </cell>
          <cell r="G23">
            <v>5</v>
          </cell>
          <cell r="H23">
            <v>57</v>
          </cell>
          <cell r="I23">
            <v>573</v>
          </cell>
          <cell r="J23">
            <v>549.36099999999999</v>
          </cell>
          <cell r="K23">
            <v>64.067738892018255</v>
          </cell>
          <cell r="L23">
            <v>0.12</v>
          </cell>
        </row>
        <row r="24">
          <cell r="C24" t="str">
            <v>89 Yonne</v>
          </cell>
          <cell r="D24">
            <v>7427.35</v>
          </cell>
          <cell r="G24">
            <v>3</v>
          </cell>
          <cell r="H24">
            <v>42</v>
          </cell>
          <cell r="I24">
            <v>454</v>
          </cell>
          <cell r="J24">
            <v>340.08800000000002</v>
          </cell>
          <cell r="K24">
            <v>45.788605626502047</v>
          </cell>
          <cell r="L24">
            <v>0.28999999999999998</v>
          </cell>
        </row>
        <row r="25">
          <cell r="C25" t="str">
            <v>Bretagne</v>
          </cell>
          <cell r="D25">
            <v>27207.91</v>
          </cell>
          <cell r="G25">
            <v>15</v>
          </cell>
          <cell r="H25">
            <v>201</v>
          </cell>
          <cell r="I25">
            <v>1270</v>
          </cell>
          <cell r="J25">
            <v>3094.5340000000001</v>
          </cell>
          <cell r="K25">
            <v>113.73655675867791</v>
          </cell>
          <cell r="L25">
            <v>0.9</v>
          </cell>
        </row>
        <row r="26">
          <cell r="C26" t="str">
            <v>22 Côtes-d'Armor</v>
          </cell>
          <cell r="D26">
            <v>6877.55</v>
          </cell>
          <cell r="G26">
            <v>4</v>
          </cell>
          <cell r="H26">
            <v>52</v>
          </cell>
          <cell r="I26">
            <v>373</v>
          </cell>
          <cell r="J26">
            <v>570.86099999999999</v>
          </cell>
          <cell r="K26">
            <v>83.003540504976328</v>
          </cell>
          <cell r="L26">
            <v>0.73</v>
          </cell>
        </row>
        <row r="27">
          <cell r="C27" t="str">
            <v>29 Finistère</v>
          </cell>
          <cell r="D27">
            <v>6733</v>
          </cell>
          <cell r="G27">
            <v>4</v>
          </cell>
          <cell r="H27">
            <v>54</v>
          </cell>
          <cell r="I27">
            <v>283</v>
          </cell>
          <cell r="J27">
            <v>883.00099999999998</v>
          </cell>
          <cell r="K27">
            <v>131.14525471557997</v>
          </cell>
          <cell r="L27">
            <v>0.5</v>
          </cell>
        </row>
        <row r="28">
          <cell r="C28" t="str">
            <v>35 Ille-et-Vilaine</v>
          </cell>
          <cell r="D28">
            <v>6774.72</v>
          </cell>
          <cell r="G28">
            <v>4</v>
          </cell>
          <cell r="H28">
            <v>53</v>
          </cell>
          <cell r="I28">
            <v>353</v>
          </cell>
          <cell r="J28">
            <v>945.851</v>
          </cell>
          <cell r="K28">
            <v>139.61477374710688</v>
          </cell>
          <cell r="L28">
            <v>1.24</v>
          </cell>
        </row>
        <row r="29">
          <cell r="C29" t="str">
            <v>56 Morbihan</v>
          </cell>
          <cell r="D29">
            <v>6822.64</v>
          </cell>
          <cell r="G29">
            <v>3</v>
          </cell>
          <cell r="H29">
            <v>42</v>
          </cell>
          <cell r="I29">
            <v>261</v>
          </cell>
          <cell r="J29">
            <v>694.82100000000003</v>
          </cell>
          <cell r="K29">
            <v>101.84048989833846</v>
          </cell>
          <cell r="L29">
            <v>1.0900000000000001</v>
          </cell>
        </row>
        <row r="30">
          <cell r="C30" t="str">
            <v>Centre</v>
          </cell>
          <cell r="D30">
            <v>39150.94</v>
          </cell>
          <cell r="G30">
            <v>20</v>
          </cell>
          <cell r="H30">
            <v>198</v>
          </cell>
          <cell r="I30">
            <v>1842</v>
          </cell>
          <cell r="J30">
            <v>2519.567</v>
          </cell>
          <cell r="K30">
            <v>64.355210883825521</v>
          </cell>
          <cell r="L30">
            <v>0.46</v>
          </cell>
        </row>
        <row r="31">
          <cell r="C31" t="str">
            <v>18 Cher</v>
          </cell>
          <cell r="D31">
            <v>7234.99</v>
          </cell>
          <cell r="G31">
            <v>3</v>
          </cell>
          <cell r="H31">
            <v>35</v>
          </cell>
          <cell r="I31">
            <v>290</v>
          </cell>
          <cell r="J31">
            <v>314.67500000000001</v>
          </cell>
          <cell r="K31">
            <v>43.493494807871194</v>
          </cell>
          <cell r="L31">
            <v>0.01</v>
          </cell>
        </row>
        <row r="32">
          <cell r="C32" t="str">
            <v>28 Eure-et-Loir</v>
          </cell>
          <cell r="D32">
            <v>5879.95</v>
          </cell>
          <cell r="G32">
            <v>4</v>
          </cell>
          <cell r="H32">
            <v>29</v>
          </cell>
          <cell r="I32">
            <v>403</v>
          </cell>
          <cell r="J32">
            <v>421.11399999999998</v>
          </cell>
          <cell r="K32">
            <v>71.618636212892966</v>
          </cell>
          <cell r="L32">
            <v>0.46</v>
          </cell>
        </row>
        <row r="33">
          <cell r="C33" t="str">
            <v>36 Indre</v>
          </cell>
          <cell r="D33">
            <v>6790.63</v>
          </cell>
          <cell r="G33">
            <v>4</v>
          </cell>
          <cell r="H33">
            <v>26</v>
          </cell>
          <cell r="I33">
            <v>247</v>
          </cell>
          <cell r="J33">
            <v>232.959</v>
          </cell>
          <cell r="K33">
            <v>34.305948049002815</v>
          </cell>
          <cell r="L33">
            <v>0.11</v>
          </cell>
        </row>
        <row r="34">
          <cell r="C34" t="str">
            <v>37 Indre-et-Loire</v>
          </cell>
          <cell r="D34">
            <v>6126.7</v>
          </cell>
          <cell r="G34">
            <v>3</v>
          </cell>
          <cell r="H34">
            <v>37</v>
          </cell>
          <cell r="I34">
            <v>277</v>
          </cell>
          <cell r="J34">
            <v>580.31200000000001</v>
          </cell>
          <cell r="K34">
            <v>94.718527102681705</v>
          </cell>
          <cell r="L34">
            <v>0.66</v>
          </cell>
        </row>
        <row r="35">
          <cell r="C35" t="str">
            <v>41 Loir-et-Cher</v>
          </cell>
          <cell r="D35">
            <v>6343.44</v>
          </cell>
          <cell r="G35">
            <v>3</v>
          </cell>
          <cell r="H35">
            <v>30</v>
          </cell>
          <cell r="I35">
            <v>291</v>
          </cell>
          <cell r="J35">
            <v>325.18200000000002</v>
          </cell>
          <cell r="K35">
            <v>51.262721803942341</v>
          </cell>
          <cell r="L35">
            <v>0.46</v>
          </cell>
        </row>
        <row r="36">
          <cell r="C36" t="str">
            <v>45 Loiret</v>
          </cell>
          <cell r="D36">
            <v>6775.23</v>
          </cell>
          <cell r="G36">
            <v>3</v>
          </cell>
          <cell r="H36">
            <v>41</v>
          </cell>
          <cell r="I36">
            <v>334</v>
          </cell>
          <cell r="J36">
            <v>645.32500000000005</v>
          </cell>
          <cell r="K36">
            <v>95.247689008343627</v>
          </cell>
          <cell r="L36">
            <v>0.62</v>
          </cell>
        </row>
        <row r="37">
          <cell r="C37" t="str">
            <v>Champagne-Ardenne</v>
          </cell>
          <cell r="D37">
            <v>25605.75</v>
          </cell>
          <cell r="G37">
            <v>15</v>
          </cell>
          <cell r="H37">
            <v>146</v>
          </cell>
          <cell r="I37">
            <v>1949</v>
          </cell>
          <cell r="J37">
            <v>1338.85</v>
          </cell>
          <cell r="K37">
            <v>52.287083955752124</v>
          </cell>
          <cell r="L37">
            <v>-0.04</v>
          </cell>
        </row>
        <row r="38">
          <cell r="C38" t="str">
            <v>08 Ardennes</v>
          </cell>
          <cell r="D38">
            <v>5229.41</v>
          </cell>
          <cell r="G38">
            <v>4</v>
          </cell>
          <cell r="H38">
            <v>37</v>
          </cell>
          <cell r="I38">
            <v>463</v>
          </cell>
          <cell r="J38">
            <v>285.65300000000002</v>
          </cell>
          <cell r="K38">
            <v>54.624326644879638</v>
          </cell>
          <cell r="L38">
            <v>-0.22</v>
          </cell>
        </row>
        <row r="39">
          <cell r="C39" t="str">
            <v>10 Aube</v>
          </cell>
          <cell r="D39">
            <v>6004.16</v>
          </cell>
          <cell r="G39">
            <v>3</v>
          </cell>
          <cell r="H39">
            <v>33</v>
          </cell>
          <cell r="I39">
            <v>433</v>
          </cell>
          <cell r="J39">
            <v>299.70400000000001</v>
          </cell>
          <cell r="K39">
            <v>49.916058199648248</v>
          </cell>
          <cell r="L39">
            <v>0.37</v>
          </cell>
        </row>
        <row r="40">
          <cell r="C40" t="str">
            <v>51 Marne</v>
          </cell>
          <cell r="D40">
            <v>8161.58</v>
          </cell>
          <cell r="G40">
            <v>5</v>
          </cell>
          <cell r="H40">
            <v>44</v>
          </cell>
          <cell r="I40">
            <v>620</v>
          </cell>
          <cell r="J40">
            <v>565.84100000000001</v>
          </cell>
          <cell r="K40">
            <v>69.329835644568817</v>
          </cell>
          <cell r="L40">
            <v>0.02</v>
          </cell>
        </row>
        <row r="41">
          <cell r="C41" t="str">
            <v>52 Marne (Haute-)</v>
          </cell>
          <cell r="D41">
            <v>6210.6</v>
          </cell>
          <cell r="G41">
            <v>3</v>
          </cell>
          <cell r="H41">
            <v>32</v>
          </cell>
          <cell r="I41">
            <v>433</v>
          </cell>
          <cell r="J41">
            <v>187.65199999999999</v>
          </cell>
          <cell r="K41">
            <v>30.214794061765367</v>
          </cell>
          <cell r="L41">
            <v>-0.54</v>
          </cell>
        </row>
        <row r="42">
          <cell r="C42" t="str">
            <v>Corse</v>
          </cell>
          <cell r="D42">
            <v>8679.7900000000009</v>
          </cell>
          <cell r="G42">
            <v>5</v>
          </cell>
          <cell r="H42">
            <v>52</v>
          </cell>
          <cell r="I42">
            <v>360</v>
          </cell>
          <cell r="J42">
            <v>294.11799999999999</v>
          </cell>
          <cell r="K42">
            <v>33.885382019611072</v>
          </cell>
          <cell r="L42">
            <v>1.77</v>
          </cell>
        </row>
        <row r="43">
          <cell r="C43" t="str">
            <v>2A Corse-du-Sud</v>
          </cell>
          <cell r="D43">
            <v>4014.22</v>
          </cell>
          <cell r="G43">
            <v>2</v>
          </cell>
          <cell r="H43">
            <v>22</v>
          </cell>
          <cell r="I43">
            <v>124</v>
          </cell>
          <cell r="J43">
            <v>135.71799999999999</v>
          </cell>
          <cell r="K43">
            <v>33.809307910378607</v>
          </cell>
          <cell r="L43">
            <v>1.95</v>
          </cell>
        </row>
        <row r="44">
          <cell r="C44" t="str">
            <v>2B Haute-Corse</v>
          </cell>
          <cell r="D44">
            <v>4665.57</v>
          </cell>
          <cell r="G44">
            <v>3</v>
          </cell>
          <cell r="H44">
            <v>30</v>
          </cell>
          <cell r="I44">
            <v>236</v>
          </cell>
          <cell r="J44">
            <v>158.4</v>
          </cell>
          <cell r="K44">
            <v>33.95083558922061</v>
          </cell>
          <cell r="L44">
            <v>1.61</v>
          </cell>
        </row>
        <row r="45">
          <cell r="C45" t="str">
            <v>Franche-Comté</v>
          </cell>
          <cell r="D45">
            <v>16202.34</v>
          </cell>
          <cell r="G45">
            <v>9</v>
          </cell>
          <cell r="H45">
            <v>116</v>
          </cell>
          <cell r="I45">
            <v>1785</v>
          </cell>
          <cell r="J45">
            <v>1150.624</v>
          </cell>
          <cell r="K45">
            <v>71.015914985119437</v>
          </cell>
          <cell r="L45">
            <v>0.42</v>
          </cell>
        </row>
        <row r="46">
          <cell r="C46" t="str">
            <v>25 Doubs</v>
          </cell>
          <cell r="D46">
            <v>5233.6400000000003</v>
          </cell>
          <cell r="G46">
            <v>3</v>
          </cell>
          <cell r="H46">
            <v>35</v>
          </cell>
          <cell r="I46">
            <v>594</v>
          </cell>
          <cell r="J46">
            <v>516.15700000000004</v>
          </cell>
          <cell r="K46">
            <v>98.622946935593589</v>
          </cell>
          <cell r="L46">
            <v>0.48</v>
          </cell>
        </row>
        <row r="47">
          <cell r="C47" t="str">
            <v>39 Jura</v>
          </cell>
          <cell r="D47">
            <v>4999.18</v>
          </cell>
          <cell r="G47">
            <v>3</v>
          </cell>
          <cell r="H47">
            <v>34</v>
          </cell>
          <cell r="I47">
            <v>544</v>
          </cell>
          <cell r="J47">
            <v>257.399</v>
          </cell>
          <cell r="K47">
            <v>51.488244072027811</v>
          </cell>
          <cell r="L47">
            <v>0.37</v>
          </cell>
        </row>
        <row r="48">
          <cell r="C48" t="str">
            <v>70 Saône (Haute-)</v>
          </cell>
          <cell r="D48">
            <v>5360.08</v>
          </cell>
          <cell r="G48">
            <v>2</v>
          </cell>
          <cell r="H48">
            <v>32</v>
          </cell>
          <cell r="I48">
            <v>545</v>
          </cell>
          <cell r="J48">
            <v>235.86699999999999</v>
          </cell>
          <cell r="K48">
            <v>44.004380531633856</v>
          </cell>
          <cell r="L48">
            <v>0.38</v>
          </cell>
        </row>
        <row r="49">
          <cell r="C49" t="str">
            <v>90 Belfort (Territoire de)</v>
          </cell>
          <cell r="D49">
            <v>609.44000000000005</v>
          </cell>
          <cell r="G49">
            <v>1</v>
          </cell>
          <cell r="H49">
            <v>15</v>
          </cell>
          <cell r="I49">
            <v>102</v>
          </cell>
          <cell r="J49">
            <v>141.20099999999999</v>
          </cell>
          <cell r="K49">
            <v>231.68974796534522</v>
          </cell>
          <cell r="L49">
            <v>0.39</v>
          </cell>
        </row>
        <row r="50">
          <cell r="C50" t="str">
            <v>Île-de-France</v>
          </cell>
          <cell r="D50">
            <v>12012.27</v>
          </cell>
          <cell r="G50">
            <v>25</v>
          </cell>
          <cell r="H50">
            <v>317</v>
          </cell>
          <cell r="I50">
            <v>1281</v>
          </cell>
          <cell r="J50">
            <v>11532.397999999999</v>
          </cell>
          <cell r="K50">
            <v>960.05151399360818</v>
          </cell>
          <cell r="L50">
            <v>0.74</v>
          </cell>
        </row>
        <row r="51">
          <cell r="C51" t="str">
            <v>75 Paris</v>
          </cell>
          <cell r="D51">
            <v>105.4</v>
          </cell>
          <cell r="G51">
            <v>1</v>
          </cell>
          <cell r="H51">
            <v>20</v>
          </cell>
          <cell r="I51">
            <v>1</v>
          </cell>
          <cell r="J51">
            <v>2181.3710000000001</v>
          </cell>
          <cell r="K51">
            <v>20696.119544592028</v>
          </cell>
          <cell r="L51">
            <v>0.37</v>
          </cell>
        </row>
        <row r="52">
          <cell r="C52" t="str">
            <v>77 Seine-et-Marne</v>
          </cell>
          <cell r="D52">
            <v>5915.29</v>
          </cell>
          <cell r="G52">
            <v>5</v>
          </cell>
          <cell r="H52">
            <v>43</v>
          </cell>
          <cell r="I52">
            <v>514</v>
          </cell>
          <cell r="J52">
            <v>1273.4880000000001</v>
          </cell>
          <cell r="K52">
            <v>215.28750069734537</v>
          </cell>
          <cell r="L52">
            <v>0.93</v>
          </cell>
        </row>
        <row r="53">
          <cell r="C53" t="str">
            <v>78 Yvelines</v>
          </cell>
          <cell r="D53">
            <v>2284.4299999999998</v>
          </cell>
          <cell r="G53">
            <v>4</v>
          </cell>
          <cell r="H53">
            <v>39</v>
          </cell>
          <cell r="I53">
            <v>262</v>
          </cell>
          <cell r="J53">
            <v>1395.8040000000001</v>
          </cell>
          <cell r="K53">
            <v>611.0075598727035</v>
          </cell>
          <cell r="L53">
            <v>0.43</v>
          </cell>
        </row>
        <row r="54">
          <cell r="C54" t="str">
            <v>91 Essonne</v>
          </cell>
          <cell r="D54">
            <v>1804.4</v>
          </cell>
          <cell r="G54">
            <v>3</v>
          </cell>
          <cell r="H54">
            <v>42</v>
          </cell>
          <cell r="I54">
            <v>196</v>
          </cell>
          <cell r="J54">
            <v>1198.2729999999999</v>
          </cell>
          <cell r="K54">
            <v>664.08390600753705</v>
          </cell>
          <cell r="L54">
            <v>0.79</v>
          </cell>
        </row>
        <row r="55">
          <cell r="C55" t="str">
            <v>92 Hauts-de-Seine</v>
          </cell>
          <cell r="D55">
            <v>175.61</v>
          </cell>
          <cell r="G55">
            <v>3</v>
          </cell>
          <cell r="H55">
            <v>45</v>
          </cell>
          <cell r="I55">
            <v>36</v>
          </cell>
          <cell r="J55">
            <v>1536.1</v>
          </cell>
          <cell r="K55">
            <v>8747.2239621889403</v>
          </cell>
          <cell r="L55">
            <v>1.04</v>
          </cell>
        </row>
        <row r="56">
          <cell r="C56" t="str">
            <v>93 Seine-Saint-Denis</v>
          </cell>
          <cell r="D56">
            <v>236.2</v>
          </cell>
          <cell r="G56">
            <v>3</v>
          </cell>
          <cell r="H56">
            <v>40</v>
          </cell>
          <cell r="I56">
            <v>40</v>
          </cell>
          <cell r="J56">
            <v>1491.97</v>
          </cell>
          <cell r="K56">
            <v>6316.5537679932268</v>
          </cell>
          <cell r="L56">
            <v>1.0900000000000001</v>
          </cell>
        </row>
        <row r="57">
          <cell r="C57" t="str">
            <v>94 Val-de-Marne</v>
          </cell>
          <cell r="D57">
            <v>245.03</v>
          </cell>
          <cell r="G57">
            <v>3</v>
          </cell>
          <cell r="H57">
            <v>49</v>
          </cell>
          <cell r="I57">
            <v>47</v>
          </cell>
          <cell r="J57">
            <v>1298.3399999999999</v>
          </cell>
          <cell r="K57">
            <v>5298.6981185977229</v>
          </cell>
          <cell r="L57">
            <v>0.81</v>
          </cell>
        </row>
        <row r="58">
          <cell r="C58" t="str">
            <v>95 Val-d'Oise</v>
          </cell>
          <cell r="D58">
            <v>1245.9100000000001</v>
          </cell>
          <cell r="G58">
            <v>3</v>
          </cell>
          <cell r="H58">
            <v>39</v>
          </cell>
          <cell r="I58">
            <v>185</v>
          </cell>
          <cell r="J58">
            <v>1157.0519999999999</v>
          </cell>
          <cell r="K58">
            <v>928.68024175100925</v>
          </cell>
          <cell r="L58">
            <v>0.65</v>
          </cell>
        </row>
        <row r="59">
          <cell r="C59" t="str">
            <v>Languedoc-Roussillon</v>
          </cell>
          <cell r="D59">
            <v>27375.79</v>
          </cell>
          <cell r="G59">
            <v>14</v>
          </cell>
          <cell r="H59">
            <v>186</v>
          </cell>
          <cell r="I59">
            <v>1545</v>
          </cell>
          <cell r="J59">
            <v>2534.1439999999998</v>
          </cell>
          <cell r="K59">
            <v>92.568798927811756</v>
          </cell>
          <cell r="L59">
            <v>1.42</v>
          </cell>
        </row>
        <row r="60">
          <cell r="C60" t="str">
            <v>11 Aude</v>
          </cell>
          <cell r="D60">
            <v>6138.98</v>
          </cell>
          <cell r="G60">
            <v>3</v>
          </cell>
          <cell r="H60">
            <v>35</v>
          </cell>
          <cell r="I60">
            <v>438</v>
          </cell>
          <cell r="J60">
            <v>341.02199999999999</v>
          </cell>
          <cell r="K60">
            <v>55.550270566120112</v>
          </cell>
          <cell r="L60">
            <v>1.38</v>
          </cell>
        </row>
        <row r="61">
          <cell r="C61" t="str">
            <v>30 Gard</v>
          </cell>
          <cell r="D61">
            <v>5852.9</v>
          </cell>
          <cell r="G61">
            <v>3</v>
          </cell>
          <cell r="H61">
            <v>46</v>
          </cell>
          <cell r="I61">
            <v>353</v>
          </cell>
          <cell r="J61">
            <v>683.16899999999998</v>
          </cell>
          <cell r="K61">
            <v>116.72316287652275</v>
          </cell>
          <cell r="L61">
            <v>1.32</v>
          </cell>
        </row>
        <row r="62">
          <cell r="C62" t="str">
            <v>34 Hérault</v>
          </cell>
          <cell r="D62">
            <v>6101.01</v>
          </cell>
          <cell r="G62">
            <v>3</v>
          </cell>
          <cell r="H62">
            <v>49</v>
          </cell>
          <cell r="I62">
            <v>343</v>
          </cell>
          <cell r="J62">
            <v>1001.0410000000001</v>
          </cell>
          <cell r="K62">
            <v>164.0779149681774</v>
          </cell>
          <cell r="L62">
            <v>1.59</v>
          </cell>
        </row>
        <row r="63">
          <cell r="C63" t="str">
            <v>48 Lozère</v>
          </cell>
          <cell r="D63">
            <v>5166.88</v>
          </cell>
          <cell r="G63">
            <v>2</v>
          </cell>
          <cell r="H63">
            <v>25</v>
          </cell>
          <cell r="I63">
            <v>185</v>
          </cell>
          <cell r="J63">
            <v>76.8</v>
          </cell>
          <cell r="K63">
            <v>14.863902393707614</v>
          </cell>
          <cell r="L63">
            <v>0.63</v>
          </cell>
        </row>
        <row r="64">
          <cell r="C64" t="str">
            <v>66 Pyrénées-Orientales</v>
          </cell>
          <cell r="D64">
            <v>4116.0200000000004</v>
          </cell>
          <cell r="G64">
            <v>3</v>
          </cell>
          <cell r="H64">
            <v>31</v>
          </cell>
          <cell r="I64">
            <v>226</v>
          </cell>
          <cell r="J64">
            <v>432.11200000000002</v>
          </cell>
          <cell r="K64">
            <v>104.98296898460161</v>
          </cell>
          <cell r="L64">
            <v>1.37</v>
          </cell>
        </row>
        <row r="65">
          <cell r="C65" t="str">
            <v>Limousin</v>
          </cell>
          <cell r="D65">
            <v>16942.34</v>
          </cell>
          <cell r="G65">
            <v>8</v>
          </cell>
          <cell r="H65">
            <v>106</v>
          </cell>
          <cell r="I65">
            <v>747</v>
          </cell>
          <cell r="J65">
            <v>730.92</v>
          </cell>
          <cell r="K65">
            <v>43.141620342880614</v>
          </cell>
          <cell r="L65">
            <v>0.4</v>
          </cell>
        </row>
        <row r="66">
          <cell r="C66" t="str">
            <v>19 Corrèze</v>
          </cell>
          <cell r="D66">
            <v>5856.83</v>
          </cell>
          <cell r="G66">
            <v>3</v>
          </cell>
          <cell r="H66">
            <v>37</v>
          </cell>
          <cell r="I66">
            <v>286</v>
          </cell>
          <cell r="J66">
            <v>240.363</v>
          </cell>
          <cell r="K66">
            <v>41.039777490553767</v>
          </cell>
          <cell r="L66">
            <v>0.47</v>
          </cell>
        </row>
        <row r="67">
          <cell r="C67" t="str">
            <v>23 Creuse</v>
          </cell>
          <cell r="D67">
            <v>5565.38</v>
          </cell>
          <cell r="G67">
            <v>2</v>
          </cell>
          <cell r="H67">
            <v>27</v>
          </cell>
          <cell r="I67">
            <v>260</v>
          </cell>
          <cell r="J67">
            <v>123.401</v>
          </cell>
          <cell r="K67">
            <v>22.172969321052651</v>
          </cell>
          <cell r="L67">
            <v>-0.12</v>
          </cell>
        </row>
        <row r="68">
          <cell r="C68" t="str">
            <v>87 Vienne (Haute-)</v>
          </cell>
          <cell r="D68">
            <v>5520.13</v>
          </cell>
          <cell r="G68">
            <v>3</v>
          </cell>
          <cell r="H68">
            <v>42</v>
          </cell>
          <cell r="I68">
            <v>201</v>
          </cell>
          <cell r="J68">
            <v>367.15600000000001</v>
          </cell>
          <cell r="K68">
            <v>66.512201705394617</v>
          </cell>
          <cell r="L68">
            <v>0.53</v>
          </cell>
        </row>
        <row r="69">
          <cell r="C69" t="str">
            <v>Lorraine</v>
          </cell>
          <cell r="D69">
            <v>23547.360000000001</v>
          </cell>
          <cell r="G69">
            <v>19</v>
          </cell>
          <cell r="H69">
            <v>157</v>
          </cell>
          <cell r="I69">
            <v>2339</v>
          </cell>
          <cell r="J69">
            <v>2335.694</v>
          </cell>
          <cell r="K69">
            <v>99.191331852063243</v>
          </cell>
          <cell r="L69">
            <v>0.16</v>
          </cell>
        </row>
        <row r="70">
          <cell r="C70" t="str">
            <v>54 Meurthe-et-Moselle</v>
          </cell>
          <cell r="D70">
            <v>5245.91</v>
          </cell>
          <cell r="G70">
            <v>4</v>
          </cell>
          <cell r="H70">
            <v>44</v>
          </cell>
          <cell r="I70">
            <v>594</v>
          </cell>
          <cell r="J70">
            <v>725.30200000000002</v>
          </cell>
          <cell r="K70">
            <v>138.26047339737053</v>
          </cell>
          <cell r="L70">
            <v>0.23</v>
          </cell>
        </row>
        <row r="71">
          <cell r="C71" t="str">
            <v>55 Meuse</v>
          </cell>
          <cell r="D71">
            <v>6211.4</v>
          </cell>
          <cell r="G71">
            <v>3</v>
          </cell>
          <cell r="H71">
            <v>31</v>
          </cell>
          <cell r="I71">
            <v>500</v>
          </cell>
          <cell r="J71">
            <v>193.696</v>
          </cell>
          <cell r="K71">
            <v>31.183952088096085</v>
          </cell>
          <cell r="L71">
            <v>0.11</v>
          </cell>
        </row>
        <row r="72">
          <cell r="C72" t="str">
            <v>57 Moselle</v>
          </cell>
          <cell r="D72">
            <v>6216.27</v>
          </cell>
          <cell r="G72">
            <v>9</v>
          </cell>
          <cell r="H72">
            <v>51</v>
          </cell>
          <cell r="I72">
            <v>730</v>
          </cell>
          <cell r="J72">
            <v>1036.721</v>
          </cell>
          <cell r="K72">
            <v>166.77541355185664</v>
          </cell>
          <cell r="L72">
            <v>0.18</v>
          </cell>
        </row>
        <row r="73">
          <cell r="C73" t="str">
            <v>88 Vosges</v>
          </cell>
          <cell r="D73">
            <v>5873.78</v>
          </cell>
          <cell r="G73">
            <v>3</v>
          </cell>
          <cell r="H73">
            <v>31</v>
          </cell>
          <cell r="I73">
            <v>515</v>
          </cell>
          <cell r="J73">
            <v>379.97500000000002</v>
          </cell>
          <cell r="K73">
            <v>64.690029248626956</v>
          </cell>
          <cell r="L73">
            <v>-0.04</v>
          </cell>
        </row>
        <row r="74">
          <cell r="C74" t="str">
            <v>Midi-Pyrénées</v>
          </cell>
          <cell r="D74">
            <v>45347.94</v>
          </cell>
          <cell r="G74">
            <v>22</v>
          </cell>
          <cell r="H74">
            <v>293</v>
          </cell>
          <cell r="I74">
            <v>3019</v>
          </cell>
          <cell r="J74">
            <v>2776.8220000000001</v>
          </cell>
          <cell r="K74">
            <v>61.233696613341195</v>
          </cell>
          <cell r="L74">
            <v>1.22</v>
          </cell>
        </row>
        <row r="75">
          <cell r="C75" t="str">
            <v>09 Ariège</v>
          </cell>
          <cell r="D75">
            <v>4889.92</v>
          </cell>
          <cell r="G75">
            <v>3</v>
          </cell>
          <cell r="H75">
            <v>22</v>
          </cell>
          <cell r="I75">
            <v>332</v>
          </cell>
          <cell r="J75">
            <v>146.28899999999999</v>
          </cell>
          <cell r="K75">
            <v>29.916440350762386</v>
          </cell>
          <cell r="L75">
            <v>0.92</v>
          </cell>
        </row>
        <row r="76">
          <cell r="C76" t="str">
            <v>12 Aveyron</v>
          </cell>
          <cell r="D76">
            <v>8735.1200000000008</v>
          </cell>
          <cell r="G76">
            <v>3</v>
          </cell>
          <cell r="H76">
            <v>46</v>
          </cell>
          <cell r="I76">
            <v>304</v>
          </cell>
          <cell r="J76">
            <v>273.37700000000001</v>
          </cell>
          <cell r="K76">
            <v>31.296307320334463</v>
          </cell>
          <cell r="L76">
            <v>0.51</v>
          </cell>
        </row>
        <row r="77">
          <cell r="C77" t="str">
            <v>31 Garonne (Haute-)</v>
          </cell>
          <cell r="D77">
            <v>6309.34</v>
          </cell>
          <cell r="G77">
            <v>3</v>
          </cell>
          <cell r="H77">
            <v>53</v>
          </cell>
          <cell r="I77">
            <v>588</v>
          </cell>
          <cell r="J77">
            <v>1186.33</v>
          </cell>
          <cell r="K77">
            <v>188.02759084151432</v>
          </cell>
          <cell r="L77">
            <v>1.81</v>
          </cell>
        </row>
        <row r="78">
          <cell r="C78" t="str">
            <v>32 Gers</v>
          </cell>
          <cell r="D78">
            <v>6256.82</v>
          </cell>
          <cell r="G78">
            <v>3</v>
          </cell>
          <cell r="H78">
            <v>31</v>
          </cell>
          <cell r="I78">
            <v>463</v>
          </cell>
          <cell r="J78">
            <v>181.375</v>
          </cell>
          <cell r="K78">
            <v>28.988367892955207</v>
          </cell>
          <cell r="L78">
            <v>0.73</v>
          </cell>
        </row>
        <row r="79">
          <cell r="C79" t="str">
            <v>46 Lot</v>
          </cell>
          <cell r="D79">
            <v>5216.53</v>
          </cell>
          <cell r="G79">
            <v>3</v>
          </cell>
          <cell r="H79">
            <v>31</v>
          </cell>
          <cell r="I79">
            <v>340</v>
          </cell>
          <cell r="J79">
            <v>169.53100000000001</v>
          </cell>
          <cell r="K79">
            <v>32.498806678002431</v>
          </cell>
          <cell r="L79">
            <v>0.81</v>
          </cell>
        </row>
        <row r="80">
          <cell r="C80" t="str">
            <v>65 Pyrénées (Hautes-)</v>
          </cell>
          <cell r="D80">
            <v>4464.04</v>
          </cell>
          <cell r="G80">
            <v>3</v>
          </cell>
          <cell r="H80">
            <v>34</v>
          </cell>
          <cell r="I80">
            <v>474</v>
          </cell>
          <cell r="J80">
            <v>227.73599999999999</v>
          </cell>
          <cell r="K80">
            <v>51.015671902581516</v>
          </cell>
          <cell r="L80">
            <v>0.34</v>
          </cell>
        </row>
        <row r="81">
          <cell r="C81" t="str">
            <v>81 Tarn</v>
          </cell>
          <cell r="D81">
            <v>5757.89</v>
          </cell>
          <cell r="G81">
            <v>2</v>
          </cell>
          <cell r="H81">
            <v>46</v>
          </cell>
          <cell r="I81">
            <v>323</v>
          </cell>
          <cell r="J81">
            <v>365.33499999999998</v>
          </cell>
          <cell r="K81">
            <v>63.449458048000217</v>
          </cell>
          <cell r="L81">
            <v>0.89</v>
          </cell>
        </row>
        <row r="82">
          <cell r="C82" t="str">
            <v>82 Tarn-et-Garonne</v>
          </cell>
          <cell r="D82">
            <v>3718.28</v>
          </cell>
          <cell r="G82">
            <v>2</v>
          </cell>
          <cell r="H82">
            <v>30</v>
          </cell>
          <cell r="I82">
            <v>195</v>
          </cell>
          <cell r="J82">
            <v>226.84899999999999</v>
          </cell>
          <cell r="K82">
            <v>61.009122497498844</v>
          </cell>
          <cell r="L82">
            <v>1.38</v>
          </cell>
        </row>
        <row r="83">
          <cell r="C83" t="str">
            <v>Nord - Pas-de-Calais</v>
          </cell>
          <cell r="D83">
            <v>12414.09</v>
          </cell>
          <cell r="G83">
            <v>13</v>
          </cell>
          <cell r="H83">
            <v>156</v>
          </cell>
          <cell r="I83">
            <v>1547</v>
          </cell>
          <cell r="J83">
            <v>4018.6439999999998</v>
          </cell>
          <cell r="K83">
            <v>323.71635778377635</v>
          </cell>
          <cell r="L83">
            <v>0.08</v>
          </cell>
        </row>
        <row r="84">
          <cell r="C84" t="str">
            <v>59 Nord</v>
          </cell>
          <cell r="D84">
            <v>5742.74</v>
          </cell>
          <cell r="G84">
            <v>6</v>
          </cell>
          <cell r="H84">
            <v>79</v>
          </cell>
          <cell r="I84">
            <v>652</v>
          </cell>
          <cell r="J84">
            <v>2565.2570000000001</v>
          </cell>
          <cell r="K84">
            <v>446.69565399095205</v>
          </cell>
          <cell r="L84">
            <v>0.06</v>
          </cell>
        </row>
        <row r="85">
          <cell r="C85" t="str">
            <v>62 Pas-de-Calais</v>
          </cell>
          <cell r="D85">
            <v>6671.35</v>
          </cell>
          <cell r="G85">
            <v>7</v>
          </cell>
          <cell r="H85">
            <v>77</v>
          </cell>
          <cell r="I85">
            <v>895</v>
          </cell>
          <cell r="J85">
            <v>1453.3869999999999</v>
          </cell>
          <cell r="K85">
            <v>217.85500685768247</v>
          </cell>
          <cell r="L85">
            <v>0.12</v>
          </cell>
        </row>
        <row r="86">
          <cell r="C86" t="str">
            <v>Basse-Normandie</v>
          </cell>
          <cell r="D86">
            <v>17589.32</v>
          </cell>
          <cell r="G86">
            <v>11</v>
          </cell>
          <cell r="H86">
            <v>141</v>
          </cell>
          <cell r="I86">
            <v>1812</v>
          </cell>
          <cell r="J86">
            <v>1456.7929999999999</v>
          </cell>
          <cell r="K86">
            <v>82.822587797595361</v>
          </cell>
          <cell r="L86">
            <v>0.34</v>
          </cell>
        </row>
        <row r="87">
          <cell r="C87" t="str">
            <v>14 Calvados</v>
          </cell>
          <cell r="D87">
            <v>5547.92</v>
          </cell>
          <cell r="G87">
            <v>4</v>
          </cell>
          <cell r="H87">
            <v>49</v>
          </cell>
          <cell r="I87">
            <v>706</v>
          </cell>
          <cell r="J87">
            <v>671.351</v>
          </cell>
          <cell r="K87">
            <v>121.00949545054723</v>
          </cell>
          <cell r="L87">
            <v>0.5</v>
          </cell>
        </row>
        <row r="88">
          <cell r="C88" t="str">
            <v>50 Manche</v>
          </cell>
          <cell r="D88">
            <v>5938.02</v>
          </cell>
          <cell r="G88">
            <v>4</v>
          </cell>
          <cell r="H88">
            <v>52</v>
          </cell>
          <cell r="I88">
            <v>601</v>
          </cell>
          <cell r="J88">
            <v>492.56299999999999</v>
          </cell>
          <cell r="K88">
            <v>82.95071421113434</v>
          </cell>
          <cell r="L88">
            <v>0.33</v>
          </cell>
        </row>
        <row r="89">
          <cell r="C89" t="str">
            <v>61 Orne</v>
          </cell>
          <cell r="D89">
            <v>6103.38</v>
          </cell>
          <cell r="G89">
            <v>3</v>
          </cell>
          <cell r="H89">
            <v>40</v>
          </cell>
          <cell r="I89">
            <v>505</v>
          </cell>
          <cell r="J89">
            <v>292.87900000000002</v>
          </cell>
          <cell r="K89">
            <v>47.986361655345071</v>
          </cell>
          <cell r="L89">
            <v>0.03</v>
          </cell>
        </row>
        <row r="90">
          <cell r="C90" t="str">
            <v>Haute-Normandie</v>
          </cell>
          <cell r="D90">
            <v>12317.31</v>
          </cell>
          <cell r="G90">
            <v>6</v>
          </cell>
          <cell r="H90">
            <v>112</v>
          </cell>
          <cell r="I90">
            <v>1420</v>
          </cell>
          <cell r="J90">
            <v>1811.0550000000001</v>
          </cell>
          <cell r="K90">
            <v>147.03332139890935</v>
          </cell>
          <cell r="L90">
            <v>0.25</v>
          </cell>
        </row>
        <row r="91">
          <cell r="C91" t="str">
            <v>27 Eure</v>
          </cell>
          <cell r="D91">
            <v>6039.74</v>
          </cell>
          <cell r="G91">
            <v>3</v>
          </cell>
          <cell r="H91">
            <v>43</v>
          </cell>
          <cell r="I91">
            <v>675</v>
          </cell>
          <cell r="J91">
            <v>567.221</v>
          </cell>
          <cell r="K91">
            <v>93.914804279654419</v>
          </cell>
          <cell r="L91">
            <v>0.68</v>
          </cell>
        </row>
        <row r="92">
          <cell r="C92" t="str">
            <v>76 Seine-Maritime</v>
          </cell>
          <cell r="D92">
            <v>6277.57</v>
          </cell>
          <cell r="G92">
            <v>3</v>
          </cell>
          <cell r="H92">
            <v>69</v>
          </cell>
          <cell r="I92">
            <v>745</v>
          </cell>
          <cell r="J92">
            <v>1243.8340000000001</v>
          </cell>
          <cell r="K92">
            <v>198.13940744587475</v>
          </cell>
          <cell r="L92">
            <v>0.05</v>
          </cell>
        </row>
        <row r="93">
          <cell r="C93" t="str">
            <v>Pays de la Loire</v>
          </cell>
          <cell r="D93">
            <v>32081.77</v>
          </cell>
          <cell r="G93">
            <v>17</v>
          </cell>
          <cell r="H93">
            <v>203</v>
          </cell>
          <cell r="I93">
            <v>1502</v>
          </cell>
          <cell r="J93">
            <v>3450.3290000000002</v>
          </cell>
          <cell r="K93">
            <v>107.54796259682679</v>
          </cell>
          <cell r="L93">
            <v>0.98</v>
          </cell>
        </row>
        <row r="94">
          <cell r="C94" t="str">
            <v>44 Loire-Atlantique</v>
          </cell>
          <cell r="D94">
            <v>6815.38</v>
          </cell>
          <cell r="G94">
            <v>4</v>
          </cell>
          <cell r="H94">
            <v>59</v>
          </cell>
          <cell r="I94">
            <v>221</v>
          </cell>
          <cell r="J94">
            <v>1234.001</v>
          </cell>
          <cell r="K94">
            <v>181.06121742294633</v>
          </cell>
          <cell r="L94">
            <v>1.21</v>
          </cell>
        </row>
        <row r="95">
          <cell r="C95" t="str">
            <v>49 Maine-et-Loire</v>
          </cell>
          <cell r="D95">
            <v>7165.6</v>
          </cell>
          <cell r="G95">
            <v>4</v>
          </cell>
          <cell r="H95">
            <v>41</v>
          </cell>
          <cell r="I95">
            <v>363</v>
          </cell>
          <cell r="J95">
            <v>766.65899999999999</v>
          </cell>
          <cell r="K95">
            <v>106.99159874958133</v>
          </cell>
          <cell r="L95">
            <v>0.64</v>
          </cell>
        </row>
        <row r="96">
          <cell r="C96" t="str">
            <v>53 Mayenne</v>
          </cell>
          <cell r="D96">
            <v>5175.21</v>
          </cell>
          <cell r="G96">
            <v>3</v>
          </cell>
          <cell r="H96">
            <v>32</v>
          </cell>
          <cell r="I96">
            <v>261</v>
          </cell>
          <cell r="J96">
            <v>299</v>
          </cell>
          <cell r="K96">
            <v>57.775433267442288</v>
          </cell>
          <cell r="L96">
            <v>0.67</v>
          </cell>
        </row>
        <row r="97">
          <cell r="C97" t="str">
            <v>72 Sarthe</v>
          </cell>
          <cell r="D97">
            <v>6205.99</v>
          </cell>
          <cell r="G97">
            <v>3</v>
          </cell>
          <cell r="H97">
            <v>40</v>
          </cell>
          <cell r="I97">
            <v>375</v>
          </cell>
          <cell r="J97">
            <v>553.48400000000004</v>
          </cell>
          <cell r="K97">
            <v>89.185448252414204</v>
          </cell>
          <cell r="L97">
            <v>0.63</v>
          </cell>
        </row>
        <row r="98">
          <cell r="C98" t="str">
            <v>85 Vendée</v>
          </cell>
          <cell r="D98">
            <v>6719.59</v>
          </cell>
          <cell r="G98">
            <v>3</v>
          </cell>
          <cell r="H98">
            <v>31</v>
          </cell>
          <cell r="I98">
            <v>282</v>
          </cell>
          <cell r="J98">
            <v>597.18499999999995</v>
          </cell>
          <cell r="K98">
            <v>88.872237740695482</v>
          </cell>
          <cell r="L98">
            <v>1.46</v>
          </cell>
        </row>
        <row r="99">
          <cell r="C99" t="str">
            <v>Picardie</v>
          </cell>
          <cell r="D99">
            <v>19399.46</v>
          </cell>
          <cell r="G99">
            <v>13</v>
          </cell>
          <cell r="H99">
            <v>129</v>
          </cell>
          <cell r="I99">
            <v>2291</v>
          </cell>
          <cell r="J99">
            <v>1894.355</v>
          </cell>
          <cell r="K99">
            <v>97.649883037981468</v>
          </cell>
          <cell r="L99">
            <v>0.28000000000000003</v>
          </cell>
        </row>
        <row r="100">
          <cell r="C100" t="str">
            <v>02 Aisne</v>
          </cell>
          <cell r="D100">
            <v>7369.12</v>
          </cell>
          <cell r="G100">
            <v>5</v>
          </cell>
          <cell r="H100">
            <v>42</v>
          </cell>
          <cell r="I100">
            <v>816</v>
          </cell>
          <cell r="J100">
            <v>537.06100000000004</v>
          </cell>
          <cell r="K100">
            <v>72.879936817421893</v>
          </cell>
          <cell r="L100">
            <v>0.04</v>
          </cell>
        </row>
        <row r="101">
          <cell r="C101" t="str">
            <v>60 Oise</v>
          </cell>
          <cell r="D101">
            <v>5860.22</v>
          </cell>
          <cell r="G101">
            <v>4</v>
          </cell>
          <cell r="H101">
            <v>41</v>
          </cell>
          <cell r="I101">
            <v>693</v>
          </cell>
          <cell r="J101">
            <v>792.97500000000002</v>
          </cell>
          <cell r="K101">
            <v>135.3148857892707</v>
          </cell>
          <cell r="L101">
            <v>0.49</v>
          </cell>
        </row>
        <row r="102">
          <cell r="C102" t="str">
            <v>80 Somme</v>
          </cell>
          <cell r="D102">
            <v>6170.12</v>
          </cell>
          <cell r="G102">
            <v>4</v>
          </cell>
          <cell r="H102">
            <v>46</v>
          </cell>
          <cell r="I102">
            <v>782</v>
          </cell>
          <cell r="J102">
            <v>564.31899999999996</v>
          </cell>
          <cell r="K102">
            <v>91.459971605090345</v>
          </cell>
          <cell r="L102">
            <v>0.22</v>
          </cell>
        </row>
        <row r="103">
          <cell r="C103" t="str">
            <v>Poitou-Charentes</v>
          </cell>
          <cell r="D103">
            <v>25809.53</v>
          </cell>
          <cell r="G103">
            <v>14</v>
          </cell>
          <cell r="H103">
            <v>157</v>
          </cell>
          <cell r="I103">
            <v>1462</v>
          </cell>
          <cell r="J103">
            <v>1724.123</v>
          </cell>
          <cell r="K103">
            <v>66.801797630565147</v>
          </cell>
          <cell r="L103">
            <v>0.72</v>
          </cell>
        </row>
        <row r="104">
          <cell r="C104" t="str">
            <v>16 Charente</v>
          </cell>
          <cell r="D104">
            <v>5955.99</v>
          </cell>
          <cell r="G104">
            <v>3</v>
          </cell>
          <cell r="H104">
            <v>35</v>
          </cell>
          <cell r="I104">
            <v>404</v>
          </cell>
          <cell r="J104">
            <v>347.03699999999998</v>
          </cell>
          <cell r="K104">
            <v>58.266887620697823</v>
          </cell>
          <cell r="L104">
            <v>0.31</v>
          </cell>
        </row>
        <row r="105">
          <cell r="C105" t="str">
            <v>17 Charente-Maritime</v>
          </cell>
          <cell r="D105">
            <v>6863.75</v>
          </cell>
          <cell r="G105">
            <v>5</v>
          </cell>
          <cell r="H105">
            <v>51</v>
          </cell>
          <cell r="I105">
            <v>472</v>
          </cell>
          <cell r="J105">
            <v>598.91499999999996</v>
          </cell>
          <cell r="K105">
            <v>87.257694409032965</v>
          </cell>
          <cell r="L105">
            <v>1.04</v>
          </cell>
        </row>
        <row r="106">
          <cell r="C106" t="str">
            <v>79 Sèvres (Deux-)</v>
          </cell>
          <cell r="D106">
            <v>5999.35</v>
          </cell>
          <cell r="G106">
            <v>3</v>
          </cell>
          <cell r="H106">
            <v>33</v>
          </cell>
          <cell r="I106">
            <v>305</v>
          </cell>
          <cell r="J106">
            <v>359.71100000000001</v>
          </cell>
          <cell r="K106">
            <v>59.95832881895538</v>
          </cell>
          <cell r="L106">
            <v>0.62</v>
          </cell>
        </row>
        <row r="107">
          <cell r="C107" t="str">
            <v>86 Vienne</v>
          </cell>
          <cell r="D107">
            <v>6990.44</v>
          </cell>
          <cell r="G107">
            <v>3</v>
          </cell>
          <cell r="H107">
            <v>38</v>
          </cell>
          <cell r="I107">
            <v>281</v>
          </cell>
          <cell r="J107">
            <v>418.46</v>
          </cell>
          <cell r="K107">
            <v>59.861754052677661</v>
          </cell>
          <cell r="L107">
            <v>0.68</v>
          </cell>
        </row>
        <row r="108">
          <cell r="C108" t="str">
            <v>PACA</v>
          </cell>
          <cell r="D108">
            <v>31399.64</v>
          </cell>
          <cell r="G108">
            <v>18</v>
          </cell>
          <cell r="H108">
            <v>236</v>
          </cell>
          <cell r="I108">
            <v>963</v>
          </cell>
          <cell r="J108">
            <v>4815.232</v>
          </cell>
          <cell r="K108">
            <v>153.35309576797695</v>
          </cell>
          <cell r="L108">
            <v>0.95</v>
          </cell>
        </row>
        <row r="109">
          <cell r="C109" t="str">
            <v>04 Alpes-de-Hte-Provence</v>
          </cell>
          <cell r="D109">
            <v>6925.22</v>
          </cell>
          <cell r="G109">
            <v>4</v>
          </cell>
          <cell r="H109">
            <v>30</v>
          </cell>
          <cell r="I109">
            <v>200</v>
          </cell>
          <cell r="J109">
            <v>154.501</v>
          </cell>
          <cell r="K109">
            <v>22.309904956088037</v>
          </cell>
          <cell r="L109">
            <v>1.46</v>
          </cell>
        </row>
        <row r="110">
          <cell r="C110" t="str">
            <v>05 Alpes (Hautes-)</v>
          </cell>
          <cell r="D110">
            <v>5548.68</v>
          </cell>
          <cell r="G110">
            <v>2</v>
          </cell>
          <cell r="H110">
            <v>30</v>
          </cell>
          <cell r="I110">
            <v>177</v>
          </cell>
          <cell r="J110">
            <v>130.75200000000001</v>
          </cell>
          <cell r="K110">
            <v>24</v>
          </cell>
          <cell r="L110">
            <v>1.06</v>
          </cell>
        </row>
        <row r="111">
          <cell r="C111" t="str">
            <v>06 Alpes-Maritimes</v>
          </cell>
          <cell r="D111">
            <v>4298.58</v>
          </cell>
          <cell r="G111">
            <v>2</v>
          </cell>
          <cell r="H111">
            <v>52</v>
          </cell>
          <cell r="I111">
            <v>163</v>
          </cell>
          <cell r="J111">
            <v>1073.184</v>
          </cell>
          <cell r="K111">
            <v>249.66012031880297</v>
          </cell>
          <cell r="L111">
            <v>0.85</v>
          </cell>
        </row>
        <row r="112">
          <cell r="C112" t="str">
            <v>13 Bouches-du-Rhône</v>
          </cell>
          <cell r="D112">
            <v>5087.49</v>
          </cell>
          <cell r="G112">
            <v>4</v>
          </cell>
          <cell r="H112">
            <v>57</v>
          </cell>
          <cell r="I112">
            <v>119</v>
          </cell>
          <cell r="J112">
            <v>1937.405</v>
          </cell>
          <cell r="K112">
            <v>380.81745615224798</v>
          </cell>
          <cell r="L112">
            <v>0.77</v>
          </cell>
        </row>
        <row r="113">
          <cell r="C113" t="str">
            <v>83 Var</v>
          </cell>
          <cell r="D113">
            <v>5972.54</v>
          </cell>
          <cell r="G113">
            <v>3</v>
          </cell>
          <cell r="H113">
            <v>43</v>
          </cell>
          <cell r="I113">
            <v>153</v>
          </cell>
          <cell r="J113">
            <v>985.09900000000005</v>
          </cell>
          <cell r="K113">
            <v>164.93803306465927</v>
          </cell>
          <cell r="L113">
            <v>1.32</v>
          </cell>
        </row>
        <row r="114">
          <cell r="C114" t="str">
            <v>84 Vaucluse</v>
          </cell>
          <cell r="D114">
            <v>3567.13</v>
          </cell>
          <cell r="G114">
            <v>3</v>
          </cell>
          <cell r="H114">
            <v>24</v>
          </cell>
          <cell r="I114">
            <v>151</v>
          </cell>
          <cell r="J114">
            <v>534.29100000000005</v>
          </cell>
          <cell r="K114">
            <v>149.78175732311411</v>
          </cell>
          <cell r="L114">
            <v>0.96</v>
          </cell>
        </row>
        <row r="115">
          <cell r="C115" t="str">
            <v>Rhône-Alpes</v>
          </cell>
          <cell r="D115">
            <v>43698.23</v>
          </cell>
          <cell r="G115">
            <v>25</v>
          </cell>
          <cell r="H115">
            <v>335</v>
          </cell>
          <cell r="I115">
            <v>2879</v>
          </cell>
          <cell r="J115">
            <v>6021.2929999999997</v>
          </cell>
          <cell r="K115">
            <v>137.79260624514995</v>
          </cell>
          <cell r="L115">
            <v>0.93</v>
          </cell>
        </row>
        <row r="116">
          <cell r="C116" t="str">
            <v>01 Ain</v>
          </cell>
          <cell r="D116">
            <v>5762.44</v>
          </cell>
          <cell r="G116">
            <v>4</v>
          </cell>
          <cell r="H116">
            <v>43</v>
          </cell>
          <cell r="I116">
            <v>419</v>
          </cell>
          <cell r="J116">
            <v>566.74</v>
          </cell>
          <cell r="K116">
            <v>98.350698662372196</v>
          </cell>
          <cell r="L116">
            <v>1.37</v>
          </cell>
        </row>
        <row r="117">
          <cell r="C117" t="str">
            <v>07 Ardèche</v>
          </cell>
          <cell r="D117">
            <v>5528.64</v>
          </cell>
          <cell r="G117">
            <v>3</v>
          </cell>
          <cell r="H117">
            <v>33</v>
          </cell>
          <cell r="I117">
            <v>339</v>
          </cell>
          <cell r="J117">
            <v>306.185</v>
          </cell>
          <cell r="K117">
            <v>55.381612837876943</v>
          </cell>
          <cell r="L117">
            <v>0.98</v>
          </cell>
        </row>
        <row r="118">
          <cell r="C118" t="str">
            <v>26 Drôme</v>
          </cell>
          <cell r="D118">
            <v>6529.95</v>
          </cell>
          <cell r="G118">
            <v>3</v>
          </cell>
          <cell r="H118">
            <v>36</v>
          </cell>
          <cell r="I118">
            <v>369</v>
          </cell>
          <cell r="J118">
            <v>468.608</v>
          </cell>
          <cell r="K118">
            <v>71.762877204266502</v>
          </cell>
          <cell r="L118">
            <v>0.98</v>
          </cell>
        </row>
        <row r="119">
          <cell r="C119" t="str">
            <v>38 Isère</v>
          </cell>
          <cell r="D119">
            <v>7431.44</v>
          </cell>
          <cell r="G119">
            <v>3</v>
          </cell>
          <cell r="H119">
            <v>58</v>
          </cell>
          <cell r="I119">
            <v>533</v>
          </cell>
          <cell r="J119">
            <v>1169.491</v>
          </cell>
          <cell r="K119">
            <v>157.3707114637271</v>
          </cell>
          <cell r="L119">
            <v>0.96</v>
          </cell>
        </row>
        <row r="120">
          <cell r="C120" t="str">
            <v>42 Loire</v>
          </cell>
          <cell r="D120">
            <v>4780.59</v>
          </cell>
          <cell r="G120">
            <v>3</v>
          </cell>
          <cell r="H120">
            <v>40</v>
          </cell>
          <cell r="I120">
            <v>327</v>
          </cell>
          <cell r="J120">
            <v>741.26900000000001</v>
          </cell>
          <cell r="K120">
            <v>155.05805768744025</v>
          </cell>
          <cell r="L120">
            <v>0.25</v>
          </cell>
        </row>
        <row r="121">
          <cell r="C121" t="str">
            <v>69 Rhône</v>
          </cell>
          <cell r="D121">
            <v>3249.12</v>
          </cell>
          <cell r="G121">
            <v>2</v>
          </cell>
          <cell r="H121">
            <v>54</v>
          </cell>
          <cell r="I121">
            <v>293</v>
          </cell>
          <cell r="J121">
            <v>1669.655</v>
          </cell>
          <cell r="K121">
            <v>513.87914266016651</v>
          </cell>
          <cell r="L121">
            <v>0.8</v>
          </cell>
        </row>
        <row r="122">
          <cell r="C122" t="str">
            <v>73 Savoie</v>
          </cell>
          <cell r="D122">
            <v>6028.25</v>
          </cell>
          <cell r="G122">
            <v>3</v>
          </cell>
          <cell r="H122">
            <v>37</v>
          </cell>
          <cell r="I122">
            <v>305</v>
          </cell>
          <cell r="J122">
            <v>403.09</v>
          </cell>
          <cell r="K122">
            <v>66.866835317048896</v>
          </cell>
          <cell r="L122">
            <v>1.1000000000000001</v>
          </cell>
        </row>
        <row r="123">
          <cell r="C123" t="str">
            <v>74 Savoie (Haute-)</v>
          </cell>
          <cell r="D123">
            <v>4387.8</v>
          </cell>
          <cell r="G123">
            <v>4</v>
          </cell>
          <cell r="H123">
            <v>34</v>
          </cell>
          <cell r="I123">
            <v>294</v>
          </cell>
          <cell r="J123">
            <v>696.255</v>
          </cell>
          <cell r="K123">
            <v>158.67974839327223</v>
          </cell>
          <cell r="L123">
            <v>1.4</v>
          </cell>
        </row>
        <row r="124">
          <cell r="C124" t="str">
            <v>Métropole</v>
          </cell>
          <cell r="D124">
            <v>543965.4</v>
          </cell>
          <cell r="G124">
            <v>330</v>
          </cell>
          <cell r="H124">
            <v>3883</v>
          </cell>
          <cell r="I124">
            <v>36569</v>
          </cell>
          <cell r="J124">
            <v>61399.540999999997</v>
          </cell>
          <cell r="K124">
            <v>112.87398242608812</v>
          </cell>
          <cell r="L124">
            <v>0.69</v>
          </cell>
        </row>
        <row r="125">
          <cell r="C125" t="str">
            <v>97-1 Guadeloupe</v>
          </cell>
          <cell r="D125">
            <v>1702.6</v>
          </cell>
          <cell r="G125">
            <v>2</v>
          </cell>
          <cell r="H125">
            <v>40</v>
          </cell>
          <cell r="I125">
            <v>32</v>
          </cell>
          <cell r="J125">
            <v>400.73599999999999</v>
          </cell>
          <cell r="K125">
            <v>235.36708563373665</v>
          </cell>
          <cell r="L125">
            <v>0.52</v>
          </cell>
        </row>
        <row r="126">
          <cell r="C126" t="str">
            <v>97-2 Martinique</v>
          </cell>
          <cell r="D126">
            <v>1128</v>
          </cell>
          <cell r="G126">
            <v>4</v>
          </cell>
          <cell r="H126">
            <v>45</v>
          </cell>
          <cell r="I126">
            <v>34</v>
          </cell>
          <cell r="J126">
            <v>397.73200000000003</v>
          </cell>
          <cell r="K126">
            <v>352.59929078014187</v>
          </cell>
          <cell r="L126">
            <v>0.6</v>
          </cell>
        </row>
        <row r="127">
          <cell r="C127" t="str">
            <v>97-3 Guyane</v>
          </cell>
          <cell r="D127">
            <v>83533.899999999994</v>
          </cell>
          <cell r="G127">
            <v>2</v>
          </cell>
          <cell r="H127">
            <v>19</v>
          </cell>
          <cell r="I127">
            <v>22</v>
          </cell>
          <cell r="J127">
            <v>205.95400000000001</v>
          </cell>
          <cell r="K127">
            <v>2.4655140009026275</v>
          </cell>
          <cell r="L127">
            <v>3.93</v>
          </cell>
        </row>
        <row r="128">
          <cell r="C128" t="str">
            <v>97-4 Réunion</v>
          </cell>
          <cell r="D128">
            <v>2503.7199999999998</v>
          </cell>
          <cell r="G128">
            <v>4</v>
          </cell>
          <cell r="H128">
            <v>49</v>
          </cell>
          <cell r="I128">
            <v>24</v>
          </cell>
          <cell r="J128">
            <v>781.96199999999999</v>
          </cell>
          <cell r="K128">
            <v>312.32006773920409</v>
          </cell>
          <cell r="L128">
            <v>1.46</v>
          </cell>
        </row>
        <row r="129">
          <cell r="C129" t="str">
            <v>Ensemble départements d'outre-mer</v>
          </cell>
          <cell r="D129">
            <v>88868.22</v>
          </cell>
          <cell r="G129">
            <v>12</v>
          </cell>
          <cell r="H129">
            <v>153</v>
          </cell>
          <cell r="I129">
            <v>112</v>
          </cell>
          <cell r="J129">
            <v>1786.384</v>
          </cell>
          <cell r="K129">
            <v>20.101494099915584</v>
          </cell>
          <cell r="L129">
            <v>1.3</v>
          </cell>
        </row>
        <row r="130">
          <cell r="C130" t="str">
            <v xml:space="preserve">France </v>
          </cell>
          <cell r="D130">
            <v>632833.62</v>
          </cell>
          <cell r="G130">
            <v>342</v>
          </cell>
          <cell r="H130">
            <v>4036</v>
          </cell>
          <cell r="I130">
            <v>36681</v>
          </cell>
          <cell r="J130">
            <v>63185.925000000003</v>
          </cell>
          <cell r="K130">
            <v>99.846030620181025</v>
          </cell>
          <cell r="L130">
            <v>0.71</v>
          </cell>
        </row>
        <row r="132">
          <cell r="C132" t="str">
            <v>Collectivités d'outre-mer</v>
          </cell>
        </row>
        <row r="133">
          <cell r="C133" t="str">
            <v>Mayotte (données 2007)</v>
          </cell>
          <cell r="D133">
            <v>374</v>
          </cell>
          <cell r="G133" t="str">
            <v>///</v>
          </cell>
          <cell r="H133">
            <v>19</v>
          </cell>
          <cell r="I133">
            <v>17</v>
          </cell>
          <cell r="J133">
            <v>186.452</v>
          </cell>
          <cell r="K133">
            <v>49.853475935828882</v>
          </cell>
          <cell r="L133" t="str">
            <v>///</v>
          </cell>
        </row>
        <row r="134">
          <cell r="C134" t="str">
            <v>Nouvelle-Calédonie (données 2004)</v>
          </cell>
          <cell r="D134">
            <v>18575.5</v>
          </cell>
          <cell r="G134" t="str">
            <v>(2) 3</v>
          </cell>
          <cell r="H134" t="str">
            <v>///</v>
          </cell>
          <cell r="I134">
            <v>33</v>
          </cell>
          <cell r="J134">
            <v>230.78899999999999</v>
          </cell>
          <cell r="K134">
            <v>1.2424376194449678</v>
          </cell>
          <cell r="L134" t="str">
            <v>///</v>
          </cell>
        </row>
        <row r="135">
          <cell r="C135" t="str">
            <v>Polynésie française (données 2007)</v>
          </cell>
          <cell r="D135">
            <v>3521</v>
          </cell>
          <cell r="G135" t="str">
            <v>(3) 5</v>
          </cell>
          <cell r="H135" t="str">
            <v>///</v>
          </cell>
          <cell r="I135">
            <v>48</v>
          </cell>
          <cell r="J135">
            <v>259.596</v>
          </cell>
          <cell r="K135">
            <v>7.3727918205055376</v>
          </cell>
          <cell r="L135" t="str">
            <v>///</v>
          </cell>
        </row>
        <row r="136">
          <cell r="C136" t="str">
            <v>Saint-Pierre et Miquelon (1)</v>
          </cell>
          <cell r="D136">
            <v>242</v>
          </cell>
          <cell r="G136" t="str">
            <v>///</v>
          </cell>
          <cell r="H136" t="str">
            <v>///</v>
          </cell>
          <cell r="I136">
            <v>2</v>
          </cell>
          <cell r="J136">
            <v>6.125</v>
          </cell>
          <cell r="K136">
            <v>2.53099173553719</v>
          </cell>
          <cell r="L136" t="str">
            <v>///</v>
          </cell>
        </row>
        <row r="137">
          <cell r="C137" t="str">
            <v>Wallis-et-Futuna (données 2003)</v>
          </cell>
          <cell r="D137">
            <v>142</v>
          </cell>
          <cell r="G137" t="str">
            <v>(4) 3</v>
          </cell>
          <cell r="H137" t="str">
            <v>///</v>
          </cell>
          <cell r="I137" t="str">
            <v>///</v>
          </cell>
          <cell r="J137">
            <v>13.445</v>
          </cell>
          <cell r="K137">
            <v>9.46830985915493</v>
          </cell>
          <cell r="L137" t="str">
            <v>///</v>
          </cell>
        </row>
        <row r="138">
          <cell r="C138" t="str">
            <v>Saint-Barthélemy (1)</v>
          </cell>
          <cell r="D138">
            <v>24</v>
          </cell>
          <cell r="G138" t="str">
            <v>///</v>
          </cell>
          <cell r="H138" t="str">
            <v>///</v>
          </cell>
          <cell r="I138" t="str">
            <v>///</v>
          </cell>
          <cell r="J138">
            <v>8.2550000000000008</v>
          </cell>
          <cell r="K138">
            <v>34.395833333333336</v>
          </cell>
          <cell r="L138" t="str">
            <v>///</v>
          </cell>
        </row>
        <row r="139">
          <cell r="C139" t="str">
            <v>Saint-Martin (1)</v>
          </cell>
          <cell r="D139" t="str">
            <v>(5) 56</v>
          </cell>
          <cell r="G139" t="str">
            <v>///</v>
          </cell>
          <cell r="H139" t="str">
            <v>///</v>
          </cell>
          <cell r="I139" t="str">
            <v>///</v>
          </cell>
          <cell r="J139">
            <v>35.262999999999998</v>
          </cell>
          <cell r="K139">
            <v>62.969642857142851</v>
          </cell>
          <cell r="L139" t="str">
            <v>///</v>
          </cell>
        </row>
        <row r="141">
          <cell r="C141" t="str">
            <v>/// : absence de résultat due à la nature des choses.</v>
          </cell>
        </row>
        <row r="142">
          <cell r="C142" t="str">
            <v>(1) : populations municipales légales 2006, en vigueur au 1er janvier 2009.</v>
          </cell>
        </row>
        <row r="143">
          <cell r="C143" t="str">
            <v>Du fait des arrondis, les résultats des regroupements ne sont pas toujours égaux à la somme des éléments qui les composent.</v>
          </cell>
        </row>
        <row r="144">
          <cell r="C144" t="str">
            <v>(2) : la Nouvelle-Calédonie est découpée en 3 subdivisions - Nord, Sud et îles Loyauté -.</v>
          </cell>
        </row>
        <row r="145">
          <cell r="C145" t="str">
            <v>(3) : la Polynésie française est découpée en 5 subdivisions - Îles Marquises, Îles-du-Vent, Îles Tuamotu-Gambier, Îles Australes, Îles-Sous-le-Vent -.</v>
          </cell>
        </row>
        <row r="146">
          <cell r="C146" t="str">
            <v>(4) : Wallis-et-Futuna est divisée en circonscriptions territoriales, correspondant chacune à un royaume coutumier.</v>
          </cell>
        </row>
        <row r="147">
          <cell r="C147" t="str">
            <v>(5) : superficie de la partie française.</v>
          </cell>
        </row>
        <row r="148">
          <cell r="C148" t="str">
            <v>Champ : République française, limites territoriales en vigueur au 1er janvier 2008.</v>
          </cell>
        </row>
        <row r="149">
          <cell r="C149" t="str">
            <v>Sources : direction générale des Impôts (services du Cadastre) ; bureau des Longitudes ; Insee ; Isee ; Ispf.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Dépenses fiscales"/>
      <sheetName val="Feuil3"/>
      <sheetName val="Feuil3 (2)"/>
      <sheetName val="Feuil2"/>
      <sheetName val="Feuil4"/>
      <sheetName val="Feuil1 (2)"/>
      <sheetName val="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_TYPE_</v>
          </cell>
          <cell r="B1" t="str">
            <v>_FREQ_</v>
          </cell>
          <cell r="C1" t="str">
            <v>r_frt</v>
          </cell>
          <cell r="D1" t="str">
            <v>r_cifre</v>
          </cell>
          <cell r="E1" t="str">
            <v>r_aut_rech</v>
          </cell>
          <cell r="F1" t="str">
            <v>r_anr</v>
          </cell>
          <cell r="G1" t="str">
            <v>r_anvar</v>
          </cell>
          <cell r="H1" t="str">
            <v>r_ademe</v>
          </cell>
          <cell r="I1" t="str">
            <v>r_cea</v>
          </cell>
          <cell r="J1" t="str">
            <v>r_irsn</v>
          </cell>
          <cell r="K1" t="str">
            <v>r_cnes</v>
          </cell>
          <cell r="L1" t="str">
            <v>r_cnrs</v>
          </cell>
          <cell r="M1" t="str">
            <v>r_inria</v>
          </cell>
          <cell r="N1" t="str">
            <v>r_ens_sup</v>
          </cell>
          <cell r="O1" t="str">
            <v>r_aut_ens</v>
          </cell>
          <cell r="P1" t="str">
            <v>r_serics</v>
          </cell>
          <cell r="Q1" t="str">
            <v>r_aut_ind</v>
          </cell>
          <cell r="R1" t="str">
            <v>r_dga</v>
          </cell>
          <cell r="S1" t="str">
            <v>r_cea_dam</v>
          </cell>
          <cell r="T1" t="str">
            <v>r_aut_def</v>
          </cell>
          <cell r="U1" t="str">
            <v>r_dpac</v>
          </cell>
          <cell r="V1" t="str">
            <v>r_dpacs</v>
          </cell>
          <cell r="W1" t="str">
            <v>r_region</v>
          </cell>
          <cell r="X1" t="str">
            <v>r_isbl</v>
          </cell>
          <cell r="Y1" t="str">
            <v>r_ress1</v>
          </cell>
          <cell r="Z1" t="str">
            <v>r_ress2</v>
          </cell>
          <cell r="AA1" t="str">
            <v>r_ress3</v>
          </cell>
          <cell r="AB1" t="str">
            <v>r_ress4</v>
          </cell>
          <cell r="AC1" t="str">
            <v>r_aut_opu_qs</v>
          </cell>
          <cell r="AD1" t="str">
            <v>r_tot_def_qs</v>
          </cell>
          <cell r="AE1" t="str">
            <v>R_FINANC_PUB</v>
          </cell>
          <cell r="AF1" t="str">
            <v>r_tot_def</v>
          </cell>
          <cell r="AG1" t="str">
            <v>r_tot_r</v>
          </cell>
          <cell r="AH1" t="str">
            <v>r_tot_ens</v>
          </cell>
          <cell r="AI1" t="str">
            <v>r_tot_rech</v>
          </cell>
          <cell r="AJ1" t="str">
            <v>r_tot_ind</v>
          </cell>
        </row>
        <row r="2">
          <cell r="A2">
            <v>0</v>
          </cell>
          <cell r="B2">
            <v>5265</v>
          </cell>
          <cell r="C2">
            <v>0</v>
          </cell>
          <cell r="D2">
            <v>17456.16</v>
          </cell>
          <cell r="E2">
            <v>13525.8</v>
          </cell>
          <cell r="F2">
            <v>26631.599999999999</v>
          </cell>
          <cell r="G2">
            <v>329170.52</v>
          </cell>
          <cell r="H2">
            <v>18523</v>
          </cell>
          <cell r="I2">
            <v>6866</v>
          </cell>
          <cell r="J2">
            <v>282</v>
          </cell>
          <cell r="K2">
            <v>90777</v>
          </cell>
          <cell r="L2">
            <v>846</v>
          </cell>
          <cell r="M2">
            <v>121</v>
          </cell>
          <cell r="N2">
            <v>1270</v>
          </cell>
          <cell r="O2">
            <v>27</v>
          </cell>
          <cell r="P2">
            <v>87106</v>
          </cell>
          <cell r="Q2">
            <v>31115</v>
          </cell>
          <cell r="R2">
            <v>1502301</v>
          </cell>
          <cell r="S2">
            <v>15429</v>
          </cell>
          <cell r="T2">
            <v>32834</v>
          </cell>
          <cell r="U2">
            <v>181830</v>
          </cell>
          <cell r="V2">
            <v>19938</v>
          </cell>
          <cell r="W2">
            <v>96642.760000000053</v>
          </cell>
          <cell r="X2">
            <v>14988.32</v>
          </cell>
          <cell r="Y2">
            <v>71766</v>
          </cell>
          <cell r="Z2">
            <v>10525</v>
          </cell>
          <cell r="AA2">
            <v>3253</v>
          </cell>
          <cell r="AB2">
            <v>725</v>
          </cell>
          <cell r="AC2">
            <v>35947.480000000003</v>
          </cell>
          <cell r="AD2">
            <v>52486.32</v>
          </cell>
          <cell r="AE2">
            <v>2824082.24</v>
          </cell>
          <cell r="AF2">
            <v>1603050.32</v>
          </cell>
          <cell r="AG2">
            <v>161699.28</v>
          </cell>
          <cell r="AH2">
            <v>1297</v>
          </cell>
          <cell r="AI2">
            <v>665898.36</v>
          </cell>
          <cell r="AJ2">
            <v>118221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tabSelected="1" workbookViewId="0">
      <selection activeCell="J1" sqref="J1"/>
    </sheetView>
  </sheetViews>
  <sheetFormatPr baseColWidth="10" defaultRowHeight="12.75" x14ac:dyDescent="0.2"/>
  <cols>
    <col min="1" max="1" width="29" style="4" customWidth="1"/>
    <col min="2" max="8" width="7" style="5" customWidth="1"/>
    <col min="9" max="9" width="12.28515625" style="4" customWidth="1"/>
    <col min="10" max="16384" width="11.42578125" style="4"/>
  </cols>
  <sheetData>
    <row r="1" spans="1:8" x14ac:dyDescent="0.2">
      <c r="A1" s="8" t="s">
        <v>34</v>
      </c>
    </row>
    <row r="2" spans="1:8" x14ac:dyDescent="0.2">
      <c r="A2" s="8"/>
    </row>
    <row r="4" spans="1:8" ht="15" x14ac:dyDescent="0.25">
      <c r="A4" s="9" t="s">
        <v>49</v>
      </c>
    </row>
    <row r="6" spans="1:8" x14ac:dyDescent="0.2">
      <c r="A6" s="7"/>
      <c r="B6" s="1">
        <v>2007</v>
      </c>
      <c r="C6" s="1">
        <v>2008</v>
      </c>
      <c r="D6" s="1">
        <v>2009</v>
      </c>
      <c r="E6" s="2">
        <v>2010</v>
      </c>
      <c r="F6" s="2">
        <v>2011</v>
      </c>
      <c r="G6" s="2">
        <v>2012</v>
      </c>
      <c r="H6" s="2">
        <v>2013</v>
      </c>
    </row>
    <row r="7" spans="1:8" x14ac:dyDescent="0.2">
      <c r="A7" s="3" t="s">
        <v>0</v>
      </c>
      <c r="B7" s="6">
        <v>0.94576488199999997</v>
      </c>
      <c r="C7" s="6">
        <v>1.093476441</v>
      </c>
      <c r="D7" s="6">
        <v>1.2531603125180002</v>
      </c>
      <c r="E7" s="6">
        <v>1.1907360479999998</v>
      </c>
      <c r="F7" s="6">
        <v>1.1845706499999999</v>
      </c>
      <c r="G7" s="6">
        <v>1.2139488300000001</v>
      </c>
      <c r="H7" s="6">
        <v>1.3430821899999998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selection activeCell="J1" sqref="J1"/>
    </sheetView>
  </sheetViews>
  <sheetFormatPr baseColWidth="10" defaultRowHeight="12.75" x14ac:dyDescent="0.2"/>
  <cols>
    <col min="1" max="1" width="29.42578125" style="4" bestFit="1" customWidth="1"/>
    <col min="2" max="2" width="24.140625" style="4" customWidth="1"/>
    <col min="3" max="16384" width="11.42578125" style="4"/>
  </cols>
  <sheetData>
    <row r="1" spans="1:3" x14ac:dyDescent="0.2">
      <c r="A1" s="8" t="s">
        <v>34</v>
      </c>
    </row>
    <row r="4" spans="1:3" ht="15" x14ac:dyDescent="0.25">
      <c r="A4" s="9" t="s">
        <v>50</v>
      </c>
    </row>
    <row r="6" spans="1:3" ht="30.75" customHeight="1" x14ac:dyDescent="0.2">
      <c r="A6" s="20" t="s">
        <v>36</v>
      </c>
      <c r="B6" s="21" t="s">
        <v>38</v>
      </c>
      <c r="C6" s="22" t="s">
        <v>37</v>
      </c>
    </row>
    <row r="7" spans="1:3" x14ac:dyDescent="0.2">
      <c r="A7" s="16" t="s">
        <v>1</v>
      </c>
      <c r="B7" s="23">
        <v>189.61099999999999</v>
      </c>
      <c r="C7" s="14">
        <f t="shared" ref="C7:C14" si="0">B7/$B$14</f>
        <v>0.14162184457143906</v>
      </c>
    </row>
    <row r="8" spans="1:3" x14ac:dyDescent="0.2">
      <c r="A8" s="16" t="s">
        <v>2</v>
      </c>
      <c r="B8" s="23">
        <v>94.25</v>
      </c>
      <c r="C8" s="14">
        <f t="shared" si="0"/>
        <v>7.039601526735334E-2</v>
      </c>
    </row>
    <row r="9" spans="1:3" x14ac:dyDescent="0.2">
      <c r="A9" s="16" t="s">
        <v>3</v>
      </c>
      <c r="B9" s="23">
        <v>533.44299999999998</v>
      </c>
      <c r="C9" s="15">
        <f t="shared" si="0"/>
        <v>0.39843248352533439</v>
      </c>
    </row>
    <row r="10" spans="1:3" x14ac:dyDescent="0.2">
      <c r="A10" s="16" t="s">
        <v>4</v>
      </c>
      <c r="B10" s="23">
        <v>347.90769</v>
      </c>
      <c r="C10" s="15">
        <f t="shared" si="0"/>
        <v>0.25985480166439928</v>
      </c>
    </row>
    <row r="11" spans="1:3" x14ac:dyDescent="0.2">
      <c r="A11" s="16" t="s">
        <v>5</v>
      </c>
      <c r="B11" s="23">
        <v>24.643000000000001</v>
      </c>
      <c r="C11" s="14">
        <f t="shared" si="0"/>
        <v>1.8406037180195102E-2</v>
      </c>
    </row>
    <row r="12" spans="1:3" x14ac:dyDescent="0.2">
      <c r="A12" s="16" t="s">
        <v>6</v>
      </c>
      <c r="B12" s="23">
        <v>38.763500000000001</v>
      </c>
      <c r="C12" s="14">
        <f t="shared" si="0"/>
        <v>2.8952742045793643E-2</v>
      </c>
    </row>
    <row r="13" spans="1:3" x14ac:dyDescent="0.2">
      <c r="A13" s="16" t="s">
        <v>7</v>
      </c>
      <c r="B13" s="23">
        <v>110.236</v>
      </c>
      <c r="C13" s="14">
        <f t="shared" si="0"/>
        <v>8.2336075745485016E-2</v>
      </c>
    </row>
    <row r="14" spans="1:3" x14ac:dyDescent="0.2">
      <c r="A14" s="19" t="s">
        <v>53</v>
      </c>
      <c r="B14" s="24">
        <v>1338.8541900000002</v>
      </c>
      <c r="C14" s="17">
        <f t="shared" si="0"/>
        <v>1</v>
      </c>
    </row>
    <row r="15" spans="1:3" x14ac:dyDescent="0.2">
      <c r="A15" s="18" t="s">
        <v>54</v>
      </c>
      <c r="B15" s="25">
        <v>4.2279999999999998</v>
      </c>
    </row>
    <row r="16" spans="1:3" x14ac:dyDescent="0.2">
      <c r="A16" s="19" t="s">
        <v>52</v>
      </c>
      <c r="B16" s="26">
        <v>1343.0821899999999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J1" sqref="J1"/>
    </sheetView>
  </sheetViews>
  <sheetFormatPr baseColWidth="10" defaultRowHeight="12.75" x14ac:dyDescent="0.2"/>
  <cols>
    <col min="1" max="1" width="29.28515625" style="4" customWidth="1"/>
    <col min="2" max="2" width="20.42578125" style="4" customWidth="1"/>
    <col min="3" max="3" width="12.140625" style="4" bestFit="1" customWidth="1"/>
    <col min="4" max="4" width="12.85546875" style="4" bestFit="1" customWidth="1"/>
    <col min="5" max="16384" width="11.42578125" style="4"/>
  </cols>
  <sheetData>
    <row r="1" spans="1:5" x14ac:dyDescent="0.2">
      <c r="A1" s="8" t="s">
        <v>34</v>
      </c>
    </row>
    <row r="4" spans="1:5" ht="15" x14ac:dyDescent="0.25">
      <c r="A4" s="9" t="s">
        <v>51</v>
      </c>
    </row>
    <row r="6" spans="1:5" ht="32.25" customHeight="1" x14ac:dyDescent="0.2">
      <c r="A6" s="22" t="s">
        <v>39</v>
      </c>
      <c r="B6" s="22" t="s">
        <v>38</v>
      </c>
      <c r="C6" s="22" t="s">
        <v>37</v>
      </c>
    </row>
    <row r="7" spans="1:5" x14ac:dyDescent="0.2">
      <c r="A7" s="28" t="s">
        <v>8</v>
      </c>
      <c r="B7" s="31">
        <v>918.33600000000001</v>
      </c>
      <c r="C7" s="33">
        <v>0.68375264510059508</v>
      </c>
      <c r="E7" s="27"/>
    </row>
    <row r="8" spans="1:5" x14ac:dyDescent="0.2">
      <c r="A8" s="29" t="s">
        <v>9</v>
      </c>
      <c r="B8" s="32">
        <v>180.93269000000001</v>
      </c>
      <c r="C8" s="34">
        <v>0.13471453299518477</v>
      </c>
      <c r="E8" s="27"/>
    </row>
    <row r="9" spans="1:5" x14ac:dyDescent="0.2">
      <c r="A9" s="29" t="s">
        <v>11</v>
      </c>
      <c r="B9" s="32">
        <v>214.94900000000001</v>
      </c>
      <c r="C9" s="34">
        <v>0.16004158315880901</v>
      </c>
      <c r="E9" s="27"/>
    </row>
    <row r="10" spans="1:5" x14ac:dyDescent="0.2">
      <c r="A10" s="29" t="s">
        <v>10</v>
      </c>
      <c r="B10" s="32">
        <v>28.8645</v>
      </c>
      <c r="C10" s="34">
        <v>2.1491238745411406E-2</v>
      </c>
      <c r="E10" s="27"/>
    </row>
    <row r="11" spans="1:5" x14ac:dyDescent="0.2">
      <c r="A11" s="19" t="s">
        <v>52</v>
      </c>
      <c r="B11" s="35">
        <v>1343.0821899999999</v>
      </c>
      <c r="C11" s="36">
        <v>1</v>
      </c>
      <c r="E11" s="2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showGridLines="0" workbookViewId="0">
      <selection activeCell="J1" sqref="J1"/>
    </sheetView>
  </sheetViews>
  <sheetFormatPr baseColWidth="10" defaultRowHeight="12.75" x14ac:dyDescent="0.2"/>
  <cols>
    <col min="1" max="1" width="28.28515625" customWidth="1"/>
    <col min="2" max="2" width="18.42578125" customWidth="1"/>
  </cols>
  <sheetData>
    <row r="1" spans="1:2" s="4" customFormat="1" x14ac:dyDescent="0.2">
      <c r="A1" s="8" t="s">
        <v>34</v>
      </c>
    </row>
    <row r="2" spans="1:2" s="4" customFormat="1" x14ac:dyDescent="0.2"/>
    <row r="3" spans="1:2" s="4" customFormat="1" x14ac:dyDescent="0.2"/>
    <row r="4" spans="1:2" s="4" customFormat="1" ht="15" x14ac:dyDescent="0.25">
      <c r="A4" s="9" t="s">
        <v>58</v>
      </c>
    </row>
    <row r="6" spans="1:2" ht="51.75" customHeight="1" x14ac:dyDescent="0.2">
      <c r="A6" s="63" t="s">
        <v>41</v>
      </c>
      <c r="B6" s="60" t="s">
        <v>55</v>
      </c>
    </row>
    <row r="7" spans="1:2" x14ac:dyDescent="0.2">
      <c r="A7" s="45" t="s">
        <v>12</v>
      </c>
      <c r="B7" s="50">
        <v>40.280999999999999</v>
      </c>
    </row>
    <row r="8" spans="1:2" x14ac:dyDescent="0.2">
      <c r="A8" s="45" t="s">
        <v>13</v>
      </c>
      <c r="B8" s="50">
        <v>86.785000000000011</v>
      </c>
    </row>
    <row r="9" spans="1:2" x14ac:dyDescent="0.2">
      <c r="A9" s="45" t="s">
        <v>16</v>
      </c>
      <c r="B9" s="50">
        <v>11.368</v>
      </c>
    </row>
    <row r="10" spans="1:2" x14ac:dyDescent="0.2">
      <c r="A10" s="45" t="s">
        <v>19</v>
      </c>
      <c r="B10" s="50">
        <v>31.935999999999996</v>
      </c>
    </row>
    <row r="11" spans="1:2" x14ac:dyDescent="0.2">
      <c r="A11" s="45" t="s">
        <v>22</v>
      </c>
      <c r="B11" s="50">
        <v>17.492000000000001</v>
      </c>
    </row>
    <row r="12" spans="1:2" x14ac:dyDescent="0.2">
      <c r="A12" s="45" t="s">
        <v>18</v>
      </c>
      <c r="B12" s="50">
        <v>84.792999999999992</v>
      </c>
    </row>
    <row r="13" spans="1:2" x14ac:dyDescent="0.2">
      <c r="A13" s="45" t="s">
        <v>24</v>
      </c>
      <c r="B13" s="50">
        <v>43.239999999999995</v>
      </c>
    </row>
    <row r="14" spans="1:2" x14ac:dyDescent="0.2">
      <c r="A14" s="45" t="s">
        <v>17</v>
      </c>
      <c r="B14" s="50">
        <v>40.338500000000003</v>
      </c>
    </row>
    <row r="15" spans="1:2" x14ac:dyDescent="0.2">
      <c r="A15" s="45" t="s">
        <v>28</v>
      </c>
      <c r="B15" s="50">
        <v>6.2629999999999999</v>
      </c>
    </row>
    <row r="16" spans="1:2" x14ac:dyDescent="0.2">
      <c r="A16" s="45" t="s">
        <v>30</v>
      </c>
      <c r="B16" s="50">
        <v>23.962</v>
      </c>
    </row>
    <row r="17" spans="1:2" x14ac:dyDescent="0.2">
      <c r="A17" s="45" t="s">
        <v>23</v>
      </c>
      <c r="B17" s="50">
        <v>45.017999999999994</v>
      </c>
    </row>
    <row r="18" spans="1:2" x14ac:dyDescent="0.2">
      <c r="A18" s="45" t="s">
        <v>14</v>
      </c>
      <c r="B18" s="50">
        <v>225.82599999999999</v>
      </c>
    </row>
    <row r="19" spans="1:2" x14ac:dyDescent="0.2">
      <c r="A19" s="45" t="s">
        <v>32</v>
      </c>
      <c r="B19" s="50">
        <v>43.052</v>
      </c>
    </row>
    <row r="20" spans="1:2" x14ac:dyDescent="0.2">
      <c r="A20" s="45" t="s">
        <v>26</v>
      </c>
      <c r="B20" s="50">
        <v>18.12</v>
      </c>
    </row>
    <row r="21" spans="1:2" x14ac:dyDescent="0.2">
      <c r="A21" s="45" t="s">
        <v>31</v>
      </c>
      <c r="B21" s="50">
        <v>54.658999999999999</v>
      </c>
    </row>
    <row r="22" spans="1:2" x14ac:dyDescent="0.2">
      <c r="A22" s="45" t="s">
        <v>25</v>
      </c>
      <c r="B22" s="50">
        <v>33.673000000000002</v>
      </c>
    </row>
    <row r="23" spans="1:2" x14ac:dyDescent="0.2">
      <c r="A23" s="45" t="s">
        <v>29</v>
      </c>
      <c r="B23" s="50">
        <v>86.399689999999993</v>
      </c>
    </row>
    <row r="24" spans="1:2" x14ac:dyDescent="0.2">
      <c r="A24" s="45" t="s">
        <v>15</v>
      </c>
      <c r="B24" s="50">
        <v>95.77</v>
      </c>
    </row>
    <row r="25" spans="1:2" x14ac:dyDescent="0.2">
      <c r="A25" s="45" t="s">
        <v>20</v>
      </c>
      <c r="B25" s="50">
        <v>26.875</v>
      </c>
    </row>
    <row r="26" spans="1:2" x14ac:dyDescent="0.2">
      <c r="A26" s="45" t="s">
        <v>21</v>
      </c>
      <c r="B26" s="50">
        <v>14.659000000000001</v>
      </c>
    </row>
    <row r="27" spans="1:2" x14ac:dyDescent="0.2">
      <c r="A27" s="45" t="s">
        <v>33</v>
      </c>
      <c r="B27" s="50">
        <v>119</v>
      </c>
    </row>
    <row r="28" spans="1:2" x14ac:dyDescent="0.2">
      <c r="A28" s="45" t="s">
        <v>27</v>
      </c>
      <c r="B28" s="50">
        <v>157.38</v>
      </c>
    </row>
    <row r="29" spans="1:2" ht="18.75" customHeight="1" x14ac:dyDescent="0.2">
      <c r="A29" s="69" t="s">
        <v>40</v>
      </c>
      <c r="B29" s="70">
        <v>1306.8901900000001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workbookViewId="0">
      <selection activeCell="J1" sqref="J1"/>
    </sheetView>
  </sheetViews>
  <sheetFormatPr baseColWidth="10" defaultRowHeight="12.75" x14ac:dyDescent="0.2"/>
  <cols>
    <col min="1" max="1" width="31.7109375" customWidth="1"/>
    <col min="2" max="2" width="16.85546875" customWidth="1"/>
  </cols>
  <sheetData>
    <row r="1" spans="1:2" s="4" customFormat="1" x14ac:dyDescent="0.2">
      <c r="A1" s="8" t="s">
        <v>34</v>
      </c>
    </row>
    <row r="2" spans="1:2" s="4" customFormat="1" x14ac:dyDescent="0.2"/>
    <row r="3" spans="1:2" s="4" customFormat="1" x14ac:dyDescent="0.2"/>
    <row r="4" spans="1:2" s="4" customFormat="1" ht="15" x14ac:dyDescent="0.25">
      <c r="A4" s="9" t="s">
        <v>48</v>
      </c>
    </row>
    <row r="6" spans="1:2" ht="38.25" x14ac:dyDescent="0.2">
      <c r="A6" s="20" t="s">
        <v>41</v>
      </c>
      <c r="B6" s="71" t="s">
        <v>56</v>
      </c>
    </row>
    <row r="7" spans="1:2" x14ac:dyDescent="0.2">
      <c r="A7" s="28" t="s">
        <v>12</v>
      </c>
      <c r="B7" s="72">
        <v>21.604183427192279</v>
      </c>
    </row>
    <row r="8" spans="1:2" x14ac:dyDescent="0.2">
      <c r="A8" s="29" t="s">
        <v>13</v>
      </c>
      <c r="B8" s="73">
        <v>26.215215790329022</v>
      </c>
    </row>
    <row r="9" spans="1:2" x14ac:dyDescent="0.2">
      <c r="A9" s="29" t="s">
        <v>16</v>
      </c>
      <c r="B9" s="73">
        <v>8.3790750143914003</v>
      </c>
    </row>
    <row r="10" spans="1:2" x14ac:dyDescent="0.2">
      <c r="A10" s="29" t="s">
        <v>19</v>
      </c>
      <c r="B10" s="73">
        <v>21.607811721913095</v>
      </c>
    </row>
    <row r="11" spans="1:2" x14ac:dyDescent="0.2">
      <c r="A11" s="29" t="s">
        <v>22</v>
      </c>
      <c r="B11" s="73">
        <v>10.666061776815157</v>
      </c>
    </row>
    <row r="12" spans="1:2" x14ac:dyDescent="0.2">
      <c r="A12" s="29" t="s">
        <v>18</v>
      </c>
      <c r="B12" s="73">
        <v>26.044707834421846</v>
      </c>
    </row>
    <row r="13" spans="1:2" x14ac:dyDescent="0.2">
      <c r="A13" s="29" t="s">
        <v>24</v>
      </c>
      <c r="B13" s="73">
        <v>16.817560582500558</v>
      </c>
    </row>
    <row r="14" spans="1:2" x14ac:dyDescent="0.2">
      <c r="A14" s="29" t="s">
        <v>17</v>
      </c>
      <c r="B14" s="73">
        <v>30.131105809379683</v>
      </c>
    </row>
    <row r="15" spans="1:2" x14ac:dyDescent="0.2">
      <c r="A15" s="29" t="s">
        <v>28</v>
      </c>
      <c r="B15" s="73">
        <v>19.585339921195821</v>
      </c>
    </row>
    <row r="16" spans="1:2" x14ac:dyDescent="0.2">
      <c r="A16" s="29" t="s">
        <v>30</v>
      </c>
      <c r="B16" s="73">
        <v>20.351345658628723</v>
      </c>
    </row>
    <row r="17" spans="1:2" x14ac:dyDescent="0.2">
      <c r="A17" s="29" t="s">
        <v>23</v>
      </c>
      <c r="B17" s="73">
        <v>24.344726255672082</v>
      </c>
    </row>
    <row r="18" spans="1:2" x14ac:dyDescent="0.2">
      <c r="A18" s="29" t="s">
        <v>14</v>
      </c>
      <c r="B18" s="73">
        <v>18.894314545416059</v>
      </c>
    </row>
    <row r="19" spans="1:2" x14ac:dyDescent="0.2">
      <c r="A19" s="29" t="s">
        <v>32</v>
      </c>
      <c r="B19" s="73">
        <v>15.777592095811894</v>
      </c>
    </row>
    <row r="20" spans="1:2" x14ac:dyDescent="0.2">
      <c r="A20" s="29" t="s">
        <v>26</v>
      </c>
      <c r="B20" s="73">
        <v>24.571423922152523</v>
      </c>
    </row>
    <row r="21" spans="1:2" x14ac:dyDescent="0.2">
      <c r="A21" s="29" t="s">
        <v>31</v>
      </c>
      <c r="B21" s="73">
        <v>23.276512223799283</v>
      </c>
    </row>
    <row r="22" spans="1:2" x14ac:dyDescent="0.2">
      <c r="A22" s="29" t="s">
        <v>25</v>
      </c>
      <c r="B22" s="73">
        <v>11.425548670977925</v>
      </c>
    </row>
    <row r="23" spans="1:2" x14ac:dyDescent="0.2">
      <c r="A23" s="29" t="s">
        <v>29</v>
      </c>
      <c r="B23" s="73">
        <v>21.308875227702426</v>
      </c>
    </row>
    <row r="24" spans="1:2" x14ac:dyDescent="0.2">
      <c r="A24" s="29" t="s">
        <v>15</v>
      </c>
      <c r="B24" s="73">
        <v>26.156868560984396</v>
      </c>
    </row>
    <row r="25" spans="1:2" x14ac:dyDescent="0.2">
      <c r="A25" s="29" t="s">
        <v>20</v>
      </c>
      <c r="B25" s="73">
        <v>13.960531305355129</v>
      </c>
    </row>
    <row r="26" spans="1:2" x14ac:dyDescent="0.2">
      <c r="A26" s="29" t="s">
        <v>21</v>
      </c>
      <c r="B26" s="73">
        <v>8.1866322052583431</v>
      </c>
    </row>
    <row r="27" spans="1:2" x14ac:dyDescent="0.2">
      <c r="A27" s="29" t="s">
        <v>33</v>
      </c>
      <c r="B27" s="73">
        <v>24.041453121994817</v>
      </c>
    </row>
    <row r="28" spans="1:2" x14ac:dyDescent="0.2">
      <c r="A28" s="30" t="s">
        <v>27</v>
      </c>
      <c r="B28" s="74">
        <v>24.608369941762692</v>
      </c>
    </row>
    <row r="29" spans="1:2" ht="17.25" customHeight="1" x14ac:dyDescent="0.2">
      <c r="A29" s="76" t="s">
        <v>40</v>
      </c>
      <c r="B29" s="77">
        <v>20.531789918920737</v>
      </c>
    </row>
    <row r="34" spans="4:4" x14ac:dyDescent="0.2">
      <c r="D34" s="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zoomScaleNormal="100" workbookViewId="0">
      <selection activeCell="J1" sqref="J1"/>
    </sheetView>
  </sheetViews>
  <sheetFormatPr baseColWidth="10" defaultRowHeight="12.75" x14ac:dyDescent="0.2"/>
  <cols>
    <col min="1" max="1" width="28.28515625" style="37" customWidth="1"/>
    <col min="2" max="2" width="12.5703125" style="37" bestFit="1" customWidth="1"/>
    <col min="3" max="5" width="10.7109375" style="37" customWidth="1"/>
    <col min="6" max="6" width="12.7109375" style="37" customWidth="1"/>
    <col min="7" max="9" width="10.7109375" style="37" customWidth="1"/>
    <col min="10" max="10" width="12.7109375" style="37" customWidth="1"/>
    <col min="11" max="16384" width="11.42578125" style="37"/>
  </cols>
  <sheetData>
    <row r="1" spans="1:14" s="4" customFormat="1" x14ac:dyDescent="0.2">
      <c r="A1" s="8" t="s">
        <v>34</v>
      </c>
    </row>
    <row r="2" spans="1:14" s="4" customFormat="1" x14ac:dyDescent="0.2"/>
    <row r="3" spans="1:14" s="4" customFormat="1" x14ac:dyDescent="0.2"/>
    <row r="4" spans="1:14" s="4" customFormat="1" ht="15" x14ac:dyDescent="0.25">
      <c r="A4" s="9" t="s">
        <v>57</v>
      </c>
    </row>
    <row r="5" spans="1:14" x14ac:dyDescent="0.2">
      <c r="I5" s="38"/>
      <c r="J5" s="38"/>
      <c r="K5" s="38"/>
      <c r="L5" s="38"/>
      <c r="M5" s="38"/>
    </row>
    <row r="6" spans="1:14" ht="27.75" customHeight="1" x14ac:dyDescent="0.2">
      <c r="C6" s="80" t="s">
        <v>59</v>
      </c>
      <c r="D6" s="81"/>
      <c r="E6" s="81"/>
      <c r="F6" s="82"/>
      <c r="G6" s="80" t="s">
        <v>43</v>
      </c>
      <c r="H6" s="81"/>
      <c r="I6" s="81"/>
      <c r="J6" s="82"/>
      <c r="K6" s="38"/>
      <c r="L6" s="38"/>
      <c r="M6" s="38"/>
    </row>
    <row r="7" spans="1:14" ht="40.5" customHeight="1" x14ac:dyDescent="0.2">
      <c r="A7" s="63" t="s">
        <v>41</v>
      </c>
      <c r="B7" s="63" t="s">
        <v>42</v>
      </c>
      <c r="C7" s="59" t="s">
        <v>44</v>
      </c>
      <c r="D7" s="59" t="s">
        <v>45</v>
      </c>
      <c r="E7" s="59" t="s">
        <v>46</v>
      </c>
      <c r="F7" s="60" t="s">
        <v>47</v>
      </c>
      <c r="G7" s="59" t="s">
        <v>44</v>
      </c>
      <c r="H7" s="59" t="s">
        <v>45</v>
      </c>
      <c r="I7" s="59" t="s">
        <v>46</v>
      </c>
      <c r="J7" s="60" t="s">
        <v>47</v>
      </c>
      <c r="K7" s="38"/>
      <c r="L7" s="39"/>
      <c r="M7" s="39"/>
      <c r="N7" s="38"/>
    </row>
    <row r="8" spans="1:14" ht="14.25" customHeight="1" x14ac:dyDescent="0.2">
      <c r="A8" s="45" t="s">
        <v>12</v>
      </c>
      <c r="B8" s="61">
        <v>42</v>
      </c>
      <c r="C8" s="49">
        <v>23.992000000000001</v>
      </c>
      <c r="D8" s="49">
        <v>6.0030000000000001</v>
      </c>
      <c r="E8" s="49">
        <v>10.286</v>
      </c>
      <c r="F8" s="50">
        <v>40.280999999999999</v>
      </c>
      <c r="G8" s="51">
        <f>C8/$F8</f>
        <v>0.59561579901194117</v>
      </c>
      <c r="H8" s="51">
        <f t="shared" ref="H8:I23" si="0">D8/$F8</f>
        <v>0.14902807775377971</v>
      </c>
      <c r="I8" s="51">
        <f t="shared" si="0"/>
        <v>0.2553561232342792</v>
      </c>
      <c r="J8" s="52">
        <v>1</v>
      </c>
      <c r="K8" s="40"/>
      <c r="L8" s="58"/>
      <c r="M8" s="41"/>
      <c r="N8" s="40"/>
    </row>
    <row r="9" spans="1:14" ht="14.25" customHeight="1" x14ac:dyDescent="0.2">
      <c r="A9" s="45" t="s">
        <v>13</v>
      </c>
      <c r="B9" s="61">
        <v>72</v>
      </c>
      <c r="C9" s="49">
        <v>79.254000000000005</v>
      </c>
      <c r="D9" s="49">
        <v>1.2470000000000001</v>
      </c>
      <c r="E9" s="49">
        <v>6.2839999999999998</v>
      </c>
      <c r="F9" s="50">
        <v>86.785000000000011</v>
      </c>
      <c r="G9" s="51">
        <f t="shared" ref="G9:I30" si="1">C9/$F9</f>
        <v>0.91322233104799211</v>
      </c>
      <c r="H9" s="51">
        <f t="shared" si="0"/>
        <v>1.4368842541913925E-2</v>
      </c>
      <c r="I9" s="51">
        <f t="shared" si="0"/>
        <v>7.2408826410093899E-2</v>
      </c>
      <c r="J9" s="52">
        <v>1</v>
      </c>
      <c r="K9" s="40"/>
      <c r="L9" s="58"/>
      <c r="M9" s="41"/>
      <c r="N9" s="40"/>
    </row>
    <row r="10" spans="1:14" ht="14.25" customHeight="1" x14ac:dyDescent="0.2">
      <c r="A10" s="45" t="s">
        <v>16</v>
      </c>
      <c r="B10" s="61">
        <v>83</v>
      </c>
      <c r="C10" s="49">
        <v>9.7240000000000002</v>
      </c>
      <c r="D10" s="49">
        <v>0.38800000000000001</v>
      </c>
      <c r="E10" s="49">
        <v>1.256</v>
      </c>
      <c r="F10" s="50">
        <v>11.368</v>
      </c>
      <c r="G10" s="51">
        <f t="shared" si="1"/>
        <v>0.85538353272343415</v>
      </c>
      <c r="H10" s="51">
        <f t="shared" si="0"/>
        <v>3.4130893736805064E-2</v>
      </c>
      <c r="I10" s="51">
        <f t="shared" si="0"/>
        <v>0.11048557353976073</v>
      </c>
      <c r="J10" s="52">
        <v>1</v>
      </c>
      <c r="K10" s="40"/>
      <c r="L10" s="58"/>
      <c r="M10" s="41"/>
      <c r="N10" s="40"/>
    </row>
    <row r="11" spans="1:14" ht="14.25" customHeight="1" x14ac:dyDescent="0.2">
      <c r="A11" s="45" t="s">
        <v>19</v>
      </c>
      <c r="B11" s="61">
        <v>25</v>
      </c>
      <c r="C11" s="49">
        <v>22.972999999999999</v>
      </c>
      <c r="D11" s="49">
        <v>4.0890000000000004</v>
      </c>
      <c r="E11" s="49">
        <v>4.8739999999999997</v>
      </c>
      <c r="F11" s="50">
        <v>31.935999999999996</v>
      </c>
      <c r="G11" s="51">
        <f t="shared" si="1"/>
        <v>0.71934493987975956</v>
      </c>
      <c r="H11" s="51">
        <f t="shared" si="0"/>
        <v>0.12803732464929862</v>
      </c>
      <c r="I11" s="51">
        <f t="shared" si="0"/>
        <v>0.1526177354709419</v>
      </c>
      <c r="J11" s="52">
        <v>1</v>
      </c>
      <c r="K11" s="40"/>
      <c r="L11" s="58"/>
      <c r="M11" s="41"/>
      <c r="N11" s="40"/>
    </row>
    <row r="12" spans="1:14" ht="14.25" customHeight="1" x14ac:dyDescent="0.2">
      <c r="A12" s="45" t="s">
        <v>22</v>
      </c>
      <c r="B12" s="61">
        <v>26</v>
      </c>
      <c r="C12" s="49">
        <v>13.597</v>
      </c>
      <c r="D12" s="49">
        <v>1.6339999999999999</v>
      </c>
      <c r="E12" s="49">
        <v>2.2610000000000001</v>
      </c>
      <c r="F12" s="50">
        <v>17.492000000000001</v>
      </c>
      <c r="G12" s="51">
        <f t="shared" si="1"/>
        <v>0.77732677795563676</v>
      </c>
      <c r="H12" s="51">
        <f t="shared" si="0"/>
        <v>9.3414132174708425E-2</v>
      </c>
      <c r="I12" s="51">
        <f t="shared" si="0"/>
        <v>0.1292590898696547</v>
      </c>
      <c r="J12" s="52">
        <v>0.99999999999999989</v>
      </c>
      <c r="K12" s="40"/>
      <c r="L12" s="58"/>
      <c r="M12" s="41"/>
      <c r="N12" s="40"/>
    </row>
    <row r="13" spans="1:14" ht="14.25" customHeight="1" x14ac:dyDescent="0.2">
      <c r="A13" s="45" t="s">
        <v>18</v>
      </c>
      <c r="B13" s="61">
        <v>53</v>
      </c>
      <c r="C13" s="49">
        <v>48.29</v>
      </c>
      <c r="D13" s="49">
        <v>18.081</v>
      </c>
      <c r="E13" s="49">
        <v>18.422000000000001</v>
      </c>
      <c r="F13" s="50">
        <v>84.792999999999992</v>
      </c>
      <c r="G13" s="51">
        <f t="shared" si="1"/>
        <v>0.56950455815928203</v>
      </c>
      <c r="H13" s="51">
        <f t="shared" si="0"/>
        <v>0.21323694172868043</v>
      </c>
      <c r="I13" s="51">
        <f t="shared" si="0"/>
        <v>0.21725850011203757</v>
      </c>
      <c r="J13" s="52">
        <v>1</v>
      </c>
      <c r="K13" s="40"/>
      <c r="L13" s="58"/>
      <c r="M13" s="41"/>
      <c r="N13" s="40"/>
    </row>
    <row r="14" spans="1:14" ht="14.25" customHeight="1" x14ac:dyDescent="0.2">
      <c r="A14" s="45" t="s">
        <v>24</v>
      </c>
      <c r="B14" s="61">
        <v>24</v>
      </c>
      <c r="C14" s="49">
        <v>30.521000000000001</v>
      </c>
      <c r="D14" s="49">
        <v>2.617</v>
      </c>
      <c r="E14" s="49">
        <v>10.102</v>
      </c>
      <c r="F14" s="50">
        <v>43.239999999999995</v>
      </c>
      <c r="G14" s="51">
        <f t="shared" si="1"/>
        <v>0.70585106382978735</v>
      </c>
      <c r="H14" s="51">
        <f t="shared" si="0"/>
        <v>6.0522664199814995E-2</v>
      </c>
      <c r="I14" s="51">
        <f t="shared" si="0"/>
        <v>0.23362627197039781</v>
      </c>
      <c r="J14" s="52">
        <v>1.0000000000000002</v>
      </c>
      <c r="K14" s="40"/>
      <c r="L14" s="58"/>
      <c r="M14" s="41"/>
      <c r="N14" s="40"/>
    </row>
    <row r="15" spans="1:14" ht="14.25" customHeight="1" x14ac:dyDescent="0.2">
      <c r="A15" s="53" t="s">
        <v>17</v>
      </c>
      <c r="B15" s="62">
        <v>21</v>
      </c>
      <c r="C15" s="54">
        <v>17.632999999999999</v>
      </c>
      <c r="D15" s="54">
        <v>10.220000000000001</v>
      </c>
      <c r="E15" s="54">
        <v>12.4855</v>
      </c>
      <c r="F15" s="55">
        <v>40.338500000000003</v>
      </c>
      <c r="G15" s="56">
        <f t="shared" si="1"/>
        <v>0.43712582272518802</v>
      </c>
      <c r="H15" s="56">
        <f t="shared" si="0"/>
        <v>0.2533559750610459</v>
      </c>
      <c r="I15" s="56">
        <f t="shared" si="0"/>
        <v>0.30951820221376597</v>
      </c>
      <c r="J15" s="57">
        <v>0.99999999999999978</v>
      </c>
      <c r="K15" s="40"/>
      <c r="L15" s="58"/>
      <c r="M15" s="41"/>
      <c r="N15" s="40"/>
    </row>
    <row r="16" spans="1:14" ht="14.25" customHeight="1" x14ac:dyDescent="0.2">
      <c r="A16" s="45" t="s">
        <v>28</v>
      </c>
      <c r="B16" s="61">
        <v>94</v>
      </c>
      <c r="C16" s="49">
        <v>6.2229999999999999</v>
      </c>
      <c r="D16" s="49">
        <v>0</v>
      </c>
      <c r="E16" s="49">
        <v>0.04</v>
      </c>
      <c r="F16" s="50">
        <v>6.2629999999999999</v>
      </c>
      <c r="G16" s="51">
        <f t="shared" si="1"/>
        <v>0.99361328436851348</v>
      </c>
      <c r="H16" s="51">
        <f t="shared" si="0"/>
        <v>0</v>
      </c>
      <c r="I16" s="51">
        <f t="shared" si="0"/>
        <v>6.3867156314865083E-3</v>
      </c>
      <c r="J16" s="52">
        <v>1</v>
      </c>
      <c r="K16" s="40"/>
      <c r="L16" s="58"/>
      <c r="M16" s="41"/>
      <c r="N16" s="40"/>
    </row>
    <row r="17" spans="1:14" ht="14.25" customHeight="1" x14ac:dyDescent="0.2">
      <c r="A17" s="45" t="s">
        <v>30</v>
      </c>
      <c r="B17" s="61">
        <v>43</v>
      </c>
      <c r="C17" s="49">
        <v>20.516999999999999</v>
      </c>
      <c r="D17" s="49">
        <v>1.1359999999999999</v>
      </c>
      <c r="E17" s="49">
        <v>2.3090000000000002</v>
      </c>
      <c r="F17" s="50">
        <v>23.962</v>
      </c>
      <c r="G17" s="51">
        <f t="shared" si="1"/>
        <v>0.85623069860612633</v>
      </c>
      <c r="H17" s="51">
        <f t="shared" si="0"/>
        <v>4.7408396627994322E-2</v>
      </c>
      <c r="I17" s="51">
        <f t="shared" si="0"/>
        <v>9.6360904765879316E-2</v>
      </c>
      <c r="J17" s="52">
        <v>1</v>
      </c>
      <c r="K17" s="40"/>
      <c r="L17" s="58"/>
      <c r="M17" s="41"/>
      <c r="N17" s="40"/>
    </row>
    <row r="18" spans="1:14" ht="14.25" customHeight="1" x14ac:dyDescent="0.2">
      <c r="A18" s="45" t="s">
        <v>23</v>
      </c>
      <c r="B18" s="61">
        <v>23</v>
      </c>
      <c r="C18" s="49">
        <v>39.97</v>
      </c>
      <c r="D18" s="49">
        <v>1.669</v>
      </c>
      <c r="E18" s="49">
        <v>3.379</v>
      </c>
      <c r="F18" s="50">
        <v>45.017999999999994</v>
      </c>
      <c r="G18" s="51">
        <f t="shared" si="1"/>
        <v>0.88786707539206555</v>
      </c>
      <c r="H18" s="51">
        <f t="shared" si="0"/>
        <v>3.707405926518282E-2</v>
      </c>
      <c r="I18" s="51">
        <f t="shared" si="0"/>
        <v>7.5058865342751802E-2</v>
      </c>
      <c r="J18" s="52">
        <v>1.0000000000000002</v>
      </c>
      <c r="K18" s="40"/>
      <c r="L18" s="58"/>
      <c r="M18" s="41"/>
      <c r="N18" s="40"/>
    </row>
    <row r="19" spans="1:14" ht="14.25" customHeight="1" x14ac:dyDescent="0.2">
      <c r="A19" s="45" t="s">
        <v>14</v>
      </c>
      <c r="B19" s="61">
        <v>11</v>
      </c>
      <c r="C19" s="49">
        <v>172.52199999999999</v>
      </c>
      <c r="D19" s="49">
        <v>35.512999999999998</v>
      </c>
      <c r="E19" s="49">
        <v>17.791</v>
      </c>
      <c r="F19" s="50">
        <v>225.82599999999999</v>
      </c>
      <c r="G19" s="51">
        <f t="shared" si="1"/>
        <v>0.7639598629032972</v>
      </c>
      <c r="H19" s="51">
        <f t="shared" si="0"/>
        <v>0.15725824307209976</v>
      </c>
      <c r="I19" s="51">
        <f t="shared" si="0"/>
        <v>7.8781894024603019E-2</v>
      </c>
      <c r="J19" s="52">
        <v>1</v>
      </c>
      <c r="K19" s="40"/>
      <c r="L19" s="58"/>
      <c r="M19" s="41"/>
      <c r="N19" s="40"/>
    </row>
    <row r="20" spans="1:14" ht="14.25" customHeight="1" x14ac:dyDescent="0.2">
      <c r="A20" s="45" t="s">
        <v>32</v>
      </c>
      <c r="B20" s="61">
        <v>91</v>
      </c>
      <c r="C20" s="49">
        <v>38.539000000000001</v>
      </c>
      <c r="D20" s="49">
        <v>0.34200000000000003</v>
      </c>
      <c r="E20" s="49">
        <v>4.1710000000000003</v>
      </c>
      <c r="F20" s="50">
        <v>43.052</v>
      </c>
      <c r="G20" s="78">
        <f t="shared" si="1"/>
        <v>0.89517327882560627</v>
      </c>
      <c r="H20" s="51">
        <f t="shared" si="0"/>
        <v>7.9438818173371735E-3</v>
      </c>
      <c r="I20" s="51">
        <f t="shared" si="0"/>
        <v>9.6882839357056591E-2</v>
      </c>
      <c r="J20" s="52">
        <v>1</v>
      </c>
      <c r="K20" s="40"/>
      <c r="L20" s="58"/>
      <c r="M20" s="41"/>
      <c r="N20" s="40"/>
    </row>
    <row r="21" spans="1:14" ht="14.25" customHeight="1" x14ac:dyDescent="0.2">
      <c r="A21" s="45" t="s">
        <v>26</v>
      </c>
      <c r="B21" s="61">
        <v>74</v>
      </c>
      <c r="C21" s="49">
        <v>12.294</v>
      </c>
      <c r="D21" s="49">
        <v>2.3E-2</v>
      </c>
      <c r="E21" s="49">
        <v>5.8029999999999999</v>
      </c>
      <c r="F21" s="50">
        <v>18.12</v>
      </c>
      <c r="G21" s="51">
        <f t="shared" si="1"/>
        <v>0.67847682119205299</v>
      </c>
      <c r="H21" s="51">
        <f>D21/$F21</f>
        <v>1.2693156732891831E-3</v>
      </c>
      <c r="I21" s="51">
        <f t="shared" si="0"/>
        <v>0.32025386313465781</v>
      </c>
      <c r="J21" s="52">
        <v>1</v>
      </c>
      <c r="K21" s="40"/>
      <c r="L21" s="58"/>
      <c r="M21" s="41"/>
      <c r="N21" s="40"/>
    </row>
    <row r="22" spans="1:14" ht="14.25" customHeight="1" x14ac:dyDescent="0.2">
      <c r="A22" s="45" t="s">
        <v>31</v>
      </c>
      <c r="B22" s="61">
        <v>41</v>
      </c>
      <c r="C22" s="49">
        <v>36.942</v>
      </c>
      <c r="D22" s="49">
        <v>2.742</v>
      </c>
      <c r="E22" s="49">
        <v>14.975</v>
      </c>
      <c r="F22" s="50">
        <v>54.658999999999999</v>
      </c>
      <c r="G22" s="51">
        <f t="shared" si="1"/>
        <v>0.67586307835855031</v>
      </c>
      <c r="H22" s="51">
        <f t="shared" si="0"/>
        <v>5.0165572000951356E-2</v>
      </c>
      <c r="I22" s="51">
        <f t="shared" si="0"/>
        <v>0.27397134964049835</v>
      </c>
      <c r="J22" s="52">
        <v>1</v>
      </c>
      <c r="K22" s="40"/>
      <c r="L22" s="58"/>
      <c r="M22" s="41"/>
      <c r="N22" s="40"/>
    </row>
    <row r="23" spans="1:14" ht="14.25" customHeight="1" x14ac:dyDescent="0.2">
      <c r="A23" s="45" t="s">
        <v>25</v>
      </c>
      <c r="B23" s="61">
        <v>73</v>
      </c>
      <c r="C23" s="49">
        <v>18.222999999999999</v>
      </c>
      <c r="D23" s="49">
        <v>1.839</v>
      </c>
      <c r="E23" s="49">
        <v>13.611000000000001</v>
      </c>
      <c r="F23" s="50">
        <v>33.673000000000002</v>
      </c>
      <c r="G23" s="51">
        <f t="shared" si="1"/>
        <v>0.54117542244528249</v>
      </c>
      <c r="H23" s="51">
        <f t="shared" si="0"/>
        <v>5.4613488551658596E-2</v>
      </c>
      <c r="I23" s="78">
        <f t="shared" si="0"/>
        <v>0.40421108900305885</v>
      </c>
      <c r="J23" s="52">
        <v>1</v>
      </c>
      <c r="K23" s="40"/>
      <c r="L23" s="58"/>
      <c r="M23" s="41"/>
      <c r="N23" s="40"/>
    </row>
    <row r="24" spans="1:14" ht="14.25" customHeight="1" x14ac:dyDescent="0.2">
      <c r="A24" s="45" t="s">
        <v>29</v>
      </c>
      <c r="B24" s="61">
        <v>31</v>
      </c>
      <c r="C24" s="49">
        <v>51.911999999999999</v>
      </c>
      <c r="D24" s="49">
        <v>1.66269</v>
      </c>
      <c r="E24" s="49">
        <v>32.825000000000003</v>
      </c>
      <c r="F24" s="50">
        <v>86.399689999999993</v>
      </c>
      <c r="G24" s="51">
        <f t="shared" si="1"/>
        <v>0.60083548910881512</v>
      </c>
      <c r="H24" s="51">
        <f t="shared" si="1"/>
        <v>1.9244166269578051E-2</v>
      </c>
      <c r="I24" s="51">
        <f t="shared" si="1"/>
        <v>0.3799203446216069</v>
      </c>
      <c r="J24" s="52">
        <v>1</v>
      </c>
      <c r="K24" s="40"/>
      <c r="L24" s="58"/>
      <c r="M24" s="41"/>
      <c r="N24" s="40"/>
    </row>
    <row r="25" spans="1:14" ht="14.25" customHeight="1" x14ac:dyDescent="0.2">
      <c r="A25" s="45" t="s">
        <v>15</v>
      </c>
      <c r="B25" s="61">
        <v>52</v>
      </c>
      <c r="C25" s="49">
        <v>65.712000000000003</v>
      </c>
      <c r="D25" s="49">
        <v>15.135999999999999</v>
      </c>
      <c r="E25" s="49">
        <v>14.922000000000001</v>
      </c>
      <c r="F25" s="50">
        <v>95.77</v>
      </c>
      <c r="G25" s="51">
        <f t="shared" si="1"/>
        <v>0.68614388639448687</v>
      </c>
      <c r="H25" s="51">
        <f t="shared" si="1"/>
        <v>0.15804531690508511</v>
      </c>
      <c r="I25" s="51">
        <f t="shared" si="1"/>
        <v>0.15581079670042813</v>
      </c>
      <c r="J25" s="52">
        <v>1</v>
      </c>
      <c r="K25" s="40"/>
      <c r="L25" s="58"/>
      <c r="M25" s="41"/>
      <c r="N25" s="40"/>
    </row>
    <row r="26" spans="1:14" ht="14.25" customHeight="1" x14ac:dyDescent="0.2">
      <c r="A26" s="45" t="s">
        <v>20</v>
      </c>
      <c r="B26" s="61">
        <v>22</v>
      </c>
      <c r="C26" s="49">
        <v>24.09</v>
      </c>
      <c r="D26" s="49">
        <v>0.29599999999999999</v>
      </c>
      <c r="E26" s="49">
        <v>2.4889999999999999</v>
      </c>
      <c r="F26" s="50">
        <v>26.875</v>
      </c>
      <c r="G26" s="78">
        <f t="shared" si="1"/>
        <v>0.89637209302325582</v>
      </c>
      <c r="H26" s="51">
        <f t="shared" si="1"/>
        <v>1.1013953488372093E-2</v>
      </c>
      <c r="I26" s="51">
        <f t="shared" si="1"/>
        <v>9.2613953488372092E-2</v>
      </c>
      <c r="J26" s="52">
        <v>1</v>
      </c>
      <c r="K26" s="40"/>
      <c r="L26" s="58"/>
      <c r="M26" s="41"/>
      <c r="N26" s="40"/>
    </row>
    <row r="27" spans="1:14" ht="14.25" customHeight="1" x14ac:dyDescent="0.2">
      <c r="A27" s="45" t="s">
        <v>21</v>
      </c>
      <c r="B27" s="61">
        <v>54</v>
      </c>
      <c r="C27" s="49">
        <v>10.477</v>
      </c>
      <c r="D27" s="49">
        <v>2.5289999999999999</v>
      </c>
      <c r="E27" s="49">
        <v>1.653</v>
      </c>
      <c r="F27" s="50">
        <v>14.659000000000001</v>
      </c>
      <c r="G27" s="51">
        <f t="shared" si="1"/>
        <v>0.71471450985742546</v>
      </c>
      <c r="H27" s="51">
        <f t="shared" si="1"/>
        <v>0.17252200013643493</v>
      </c>
      <c r="I27" s="51">
        <f t="shared" si="1"/>
        <v>0.11276349000613957</v>
      </c>
      <c r="J27" s="52">
        <v>1</v>
      </c>
      <c r="K27" s="40"/>
      <c r="L27" s="58"/>
      <c r="M27" s="41"/>
      <c r="N27" s="40"/>
    </row>
    <row r="28" spans="1:14" ht="14.25" customHeight="1" x14ac:dyDescent="0.2">
      <c r="A28" s="45" t="s">
        <v>33</v>
      </c>
      <c r="B28" s="61">
        <v>93</v>
      </c>
      <c r="C28" s="49">
        <v>64.400999999999996</v>
      </c>
      <c r="D28" s="49">
        <v>32.301000000000002</v>
      </c>
      <c r="E28" s="49">
        <v>22.297999999999998</v>
      </c>
      <c r="F28" s="50">
        <v>119</v>
      </c>
      <c r="G28" s="51">
        <f t="shared" si="1"/>
        <v>0.54118487394957981</v>
      </c>
      <c r="H28" s="51">
        <f t="shared" si="1"/>
        <v>0.27143697478991596</v>
      </c>
      <c r="I28" s="78">
        <f t="shared" si="1"/>
        <v>0.18737815126050419</v>
      </c>
      <c r="J28" s="52">
        <v>1</v>
      </c>
      <c r="K28" s="40"/>
      <c r="L28" s="58"/>
      <c r="M28" s="41"/>
      <c r="N28" s="40"/>
    </row>
    <row r="29" spans="1:14" ht="14.25" customHeight="1" x14ac:dyDescent="0.2">
      <c r="A29" s="45" t="s">
        <v>27</v>
      </c>
      <c r="B29" s="61">
        <v>82</v>
      </c>
      <c r="C29" s="49">
        <v>83.644999999999996</v>
      </c>
      <c r="D29" s="49">
        <v>34.573999999999998</v>
      </c>
      <c r="E29" s="49">
        <v>39.161000000000001</v>
      </c>
      <c r="F29" s="50">
        <v>157.38</v>
      </c>
      <c r="G29" s="51">
        <f t="shared" si="1"/>
        <v>0.53148430550260517</v>
      </c>
      <c r="H29" s="51">
        <f t="shared" si="1"/>
        <v>0.21968483924259752</v>
      </c>
      <c r="I29" s="51">
        <f t="shared" si="1"/>
        <v>0.24883085525479731</v>
      </c>
      <c r="J29" s="52">
        <v>1</v>
      </c>
      <c r="K29" s="40"/>
      <c r="L29" s="58"/>
      <c r="M29" s="41"/>
      <c r="N29" s="40"/>
    </row>
    <row r="30" spans="1:14" s="48" customFormat="1" ht="18" customHeight="1" x14ac:dyDescent="0.2">
      <c r="A30" s="64" t="s">
        <v>40</v>
      </c>
      <c r="B30" s="64" t="s">
        <v>35</v>
      </c>
      <c r="C30" s="65">
        <v>891.45100000000002</v>
      </c>
      <c r="D30" s="65">
        <v>174.04169000000002</v>
      </c>
      <c r="E30" s="65">
        <v>241.39750000000001</v>
      </c>
      <c r="F30" s="66">
        <v>1306.8901900000001</v>
      </c>
      <c r="G30" s="67">
        <f t="shared" si="1"/>
        <v>0.68211622278685857</v>
      </c>
      <c r="H30" s="67">
        <f t="shared" si="1"/>
        <v>0.13317238994654937</v>
      </c>
      <c r="I30" s="79">
        <f t="shared" si="1"/>
        <v>0.184711387266592</v>
      </c>
      <c r="J30" s="68">
        <v>0.99999999999999989</v>
      </c>
      <c r="K30" s="46"/>
      <c r="L30" s="58"/>
      <c r="M30" s="47"/>
      <c r="N30" s="46"/>
    </row>
    <row r="32" spans="1:14" x14ac:dyDescent="0.2">
      <c r="B32" s="42"/>
      <c r="C32" s="42"/>
      <c r="D32" s="42"/>
      <c r="E32" s="42"/>
      <c r="F32" s="42"/>
      <c r="G32" s="42"/>
      <c r="H32" s="42"/>
      <c r="I32" s="42"/>
      <c r="J32" s="42"/>
    </row>
    <row r="33" spans="1:13" x14ac:dyDescent="0.2">
      <c r="B33" s="43"/>
      <c r="C33" s="43"/>
      <c r="D33" s="43"/>
    </row>
    <row r="34" spans="1:13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</row>
    <row r="35" spans="1:13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</row>
    <row r="36" spans="1:13" x14ac:dyDescent="0.2">
      <c r="A36" s="10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</row>
    <row r="37" spans="1:13" x14ac:dyDescent="0.2">
      <c r="A37" s="10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</row>
    <row r="38" spans="1:13" x14ac:dyDescent="0.2">
      <c r="A38" s="10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</row>
    <row r="39" spans="1:13" x14ac:dyDescent="0.2">
      <c r="A39" s="10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</row>
    <row r="40" spans="1:13" x14ac:dyDescent="0.2">
      <c r="A40" s="10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</row>
    <row r="41" spans="1:13" x14ac:dyDescent="0.2">
      <c r="A41" s="10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</row>
    <row r="42" spans="1:13" x14ac:dyDescent="0.2">
      <c r="A42" s="10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</row>
    <row r="43" spans="1:13" x14ac:dyDescent="0.2">
      <c r="A43" s="10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</row>
    <row r="44" spans="1:13" x14ac:dyDescent="0.2">
      <c r="A44" s="10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</row>
    <row r="45" spans="1:13" x14ac:dyDescent="0.2">
      <c r="A45" s="10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</row>
    <row r="46" spans="1:13" x14ac:dyDescent="0.2">
      <c r="A46" s="10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</row>
    <row r="47" spans="1:13" x14ac:dyDescent="0.2">
      <c r="A47" s="10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</row>
    <row r="48" spans="1:13" x14ac:dyDescent="0.2">
      <c r="A48" s="10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</row>
    <row r="49" spans="1:13" x14ac:dyDescent="0.2">
      <c r="A49" s="10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</row>
    <row r="50" spans="1:13" x14ac:dyDescent="0.2">
      <c r="A50" s="10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</row>
    <row r="51" spans="1:13" x14ac:dyDescent="0.2">
      <c r="A51" s="10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</row>
    <row r="52" spans="1:13" x14ac:dyDescent="0.2">
      <c r="A52" s="10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</row>
    <row r="53" spans="1:13" x14ac:dyDescent="0.2">
      <c r="A53" s="10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</row>
    <row r="54" spans="1:13" x14ac:dyDescent="0.2">
      <c r="A54" s="10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</row>
    <row r="55" spans="1:13" x14ac:dyDescent="0.2">
      <c r="A55" s="10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</row>
    <row r="56" spans="1:13" x14ac:dyDescent="0.2">
      <c r="A56" s="10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</row>
    <row r="57" spans="1:13" x14ac:dyDescent="0.2">
      <c r="A57" s="10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</row>
    <row r="58" spans="1:13" x14ac:dyDescent="0.2">
      <c r="A58" s="10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</row>
    <row r="59" spans="1:13" x14ac:dyDescent="0.2">
      <c r="A59" s="10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</row>
    <row r="60" spans="1:13" x14ac:dyDescent="0.2">
      <c r="A60" s="10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</row>
    <row r="61" spans="1:13" x14ac:dyDescent="0.2">
      <c r="A61" s="10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</row>
    <row r="62" spans="1:13" x14ac:dyDescent="0.2">
      <c r="A62" s="10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</row>
    <row r="63" spans="1:13" x14ac:dyDescent="0.2">
      <c r="A63" s="10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</row>
    <row r="64" spans="1:13" x14ac:dyDescent="0.2">
      <c r="A64" s="10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</row>
    <row r="65" spans="1:13" x14ac:dyDescent="0.2">
      <c r="A65" s="10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</row>
    <row r="66" spans="1:13" x14ac:dyDescent="0.2">
      <c r="A66" s="10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</row>
    <row r="67" spans="1:13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</sheetData>
  <mergeCells count="2">
    <mergeCell ref="C6:F6"/>
    <mergeCell ref="G6:J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Graphique_1</vt:lpstr>
      <vt:lpstr>Graphique_2</vt:lpstr>
      <vt:lpstr>Graphique_3</vt:lpstr>
      <vt:lpstr>Carte_1</vt:lpstr>
      <vt:lpstr>Carte_2</vt:lpstr>
      <vt:lpstr>Graphique_4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2015-03-23T14:42:32Z</dcterms:created>
  <dcterms:modified xsi:type="dcterms:W3CDTF">2015-04-03T09:06:14Z</dcterms:modified>
</cp:coreProperties>
</file>