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60" yWindow="390" windowWidth="9870" windowHeight="10470" tabRatio="639"/>
  </bookViews>
  <sheets>
    <sheet name="NOTE" sheetId="15" r:id="rId1"/>
    <sheet name="Graphique_1" sheetId="3" r:id="rId2"/>
    <sheet name="Graphique_2" sheetId="1" r:id="rId3"/>
    <sheet name="Graphique_3" sheetId="13" r:id="rId4"/>
    <sheet name="Graphique_4_" sheetId="14" r:id="rId5"/>
    <sheet name="Carte_1" sheetId="11" r:id="rId6"/>
    <sheet name="Carte_2" sheetId="12" r:id="rId7"/>
  </sheets>
  <definedNames>
    <definedName name="_xlnm.Print_Area" localSheetId="5">Carte_1!$A$6:$B$20</definedName>
    <definedName name="_xlnm.Print_Area" localSheetId="6">Carte_2!$A$6:$C$20</definedName>
  </definedNames>
  <calcPr calcId="145621"/>
</workbook>
</file>

<file path=xl/calcChain.xml><?xml version="1.0" encoding="utf-8"?>
<calcChain xmlns="http://schemas.openxmlformats.org/spreadsheetml/2006/main">
  <c r="B15" i="13" l="1"/>
  <c r="B14" i="14" l="1"/>
  <c r="F19" i="1"/>
  <c r="D19" i="1" l="1"/>
  <c r="B18" i="1"/>
  <c r="D17" i="1" l="1"/>
  <c r="D20" i="1" s="1"/>
  <c r="D18" i="1"/>
  <c r="F17" i="1"/>
  <c r="F18" i="1"/>
  <c r="B17" i="1"/>
  <c r="B19" i="1"/>
  <c r="B20" i="1" l="1"/>
  <c r="F20" i="1"/>
</calcChain>
</file>

<file path=xl/sharedStrings.xml><?xml version="1.0" encoding="utf-8"?>
<sst xmlns="http://schemas.openxmlformats.org/spreadsheetml/2006/main" count="104" uniqueCount="60">
  <si>
    <t>Ile-de-France</t>
  </si>
  <si>
    <t>Pays de la Loire</t>
  </si>
  <si>
    <t>Bretagne</t>
  </si>
  <si>
    <t>Corse</t>
  </si>
  <si>
    <t>Provence-Alpes-Côte d'Azur</t>
  </si>
  <si>
    <t>répartition
en %</t>
  </si>
  <si>
    <t>Montant
en millions d'euros (M€)</t>
  </si>
  <si>
    <t>France métropolitaine</t>
  </si>
  <si>
    <t>Financement R&amp;T</t>
  </si>
  <si>
    <t>Régions</t>
  </si>
  <si>
    <t>Départements</t>
  </si>
  <si>
    <t>Centre-Val de Loire</t>
  </si>
  <si>
    <t>Normandie</t>
  </si>
  <si>
    <t>Bourgogne - Franche-Comté</t>
  </si>
  <si>
    <t>Auvergne - Rhône-Alpes</t>
  </si>
  <si>
    <t xml:space="preserve">Les données qui résultent des décisions prises par les exécutifs régionaux et, par ceux des autres niveaux, sont ici présentés en cumul afin de figurer le nouveau découpage territorial. </t>
  </si>
  <si>
    <t>Remarque:</t>
  </si>
  <si>
    <t>Financement R&amp;T de l'ens. des collectivités
en millions d'euros (M€)</t>
  </si>
  <si>
    <t>Territoires</t>
  </si>
  <si>
    <t>Grand-Est</t>
  </si>
  <si>
    <t>Nouvelle-Aquitaine</t>
  </si>
  <si>
    <t>Occitanie</t>
  </si>
  <si>
    <t>Hauts-de-France</t>
  </si>
  <si>
    <t>Ens. Supérieur</t>
  </si>
  <si>
    <t>Ensemble</t>
  </si>
  <si>
    <t>2017prév.</t>
  </si>
  <si>
    <t>2016sd</t>
  </si>
  <si>
    <t>Communes et EPCI</t>
  </si>
  <si>
    <t>Source : MESRI-SIES.</t>
  </si>
  <si>
    <t>en pourcentage (%)</t>
  </si>
  <si>
    <t>R&amp;T</t>
  </si>
  <si>
    <t>R&amp;T : recherche et transfert de technologie</t>
  </si>
  <si>
    <t>ES&amp;VE : enseignement supérieur et vie étudiante</t>
  </si>
  <si>
    <t>en moyenne au cours des trois exercices de l'enquête 2017</t>
  </si>
  <si>
    <t>en millions d'euros (M€)</t>
  </si>
  <si>
    <t>Type d'opération</t>
  </si>
  <si>
    <t xml:space="preserve"> Projets de la recherche publique</t>
  </si>
  <si>
    <t xml:space="preserve"> Équipt de laboratoires publics</t>
  </si>
  <si>
    <t xml:space="preserve"> Opérations immobilières</t>
  </si>
  <si>
    <t xml:space="preserve"> Transfert &amp; innovation</t>
  </si>
  <si>
    <t xml:space="preserve">Réseaux THD et TIC </t>
  </si>
  <si>
    <t xml:space="preserve"> Diffusion culture scientifique</t>
  </si>
  <si>
    <t xml:space="preserve"> Aides aux chercheurs</t>
  </si>
  <si>
    <t>non ventilé</t>
  </si>
  <si>
    <t>Financement R&amp;T non ventilé</t>
  </si>
  <si>
    <t>Aides au fonctionnemt établissemts</t>
  </si>
  <si>
    <t>Aides aux étudiants</t>
  </si>
  <si>
    <t xml:space="preserve"> Promotion de l'ES</t>
  </si>
  <si>
    <t xml:space="preserve"> Équipt de locaux</t>
  </si>
  <si>
    <t>Réseaux THD et TIC</t>
  </si>
  <si>
    <t>NOTE FLASH n°02 - mars 2018</t>
  </si>
  <si>
    <t>Graphique_1 : Les dépenses des collectivités territoriales en faveur de l'ESR</t>
  </si>
  <si>
    <t>Graphique_2 : Répartition  par type de collectivités du financement ESR</t>
  </si>
  <si>
    <t>Graphique_2 : Répartition par type d'opération du financement R&amp;T local</t>
  </si>
  <si>
    <t>Graphique_2 : Répartition par type d'opération du financement ES local</t>
  </si>
  <si>
    <t>Carte_1 : Répartition régionale des financements R&amp;T de l'ensemble des collectivités territoriales - France métropolitaine</t>
  </si>
  <si>
    <t>Carte_2 : Répartition régionale des financements ES de l'ensemble des collectivités territoriales - France métropolitaine</t>
  </si>
  <si>
    <t>Financement ES de l'ens. des collectivités
en millions d'euros (M€)</t>
  </si>
  <si>
    <t>ES</t>
  </si>
  <si>
    <t>Rech &amp; Transfert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</si>
</sst>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_-* #,##0.00\ [$€]_-;\-* #,##0.00\ [$€]_-;_-* &quot;-&quot;??\ [$€]_-;_-@_-"/>
  </numFmts>
  <fonts count="3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0064AF"/>
      <name val="Arial"/>
      <family val="2"/>
    </font>
    <font>
      <b/>
      <sz val="11"/>
      <name val="Arial"/>
      <family val="2"/>
    </font>
    <font>
      <b/>
      <sz val="10"/>
      <name val="MS Sans Serif"/>
      <family val="2"/>
    </font>
    <font>
      <b/>
      <u/>
      <sz val="10"/>
      <name val="Arial"/>
      <family val="2"/>
    </font>
    <font>
      <b/>
      <sz val="11"/>
      <color rgb="FFFF0000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i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17" borderId="3" applyNumberFormat="0" applyAlignment="0" applyProtection="0"/>
    <xf numFmtId="0" fontId="3" fillId="0" borderId="1"/>
    <xf numFmtId="166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2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7" applyNumberFormat="0" applyFill="0" applyAlignment="0" applyProtection="0"/>
    <xf numFmtId="0" fontId="18" fillId="18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4" fillId="0" borderId="0"/>
    <xf numFmtId="0" fontId="3" fillId="19" borderId="8" applyNumberFormat="0" applyFont="0" applyAlignment="0" applyProtection="0"/>
    <xf numFmtId="0" fontId="19" fillId="16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4" fillId="0" borderId="0"/>
    <xf numFmtId="43" fontId="28" fillId="0" borderId="0" applyFont="0" applyFill="0" applyBorder="0" applyAlignment="0" applyProtection="0"/>
  </cellStyleXfs>
  <cellXfs count="73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1" xfId="2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0" fontId="23" fillId="0" borderId="0" xfId="0" applyFont="1"/>
    <xf numFmtId="0" fontId="24" fillId="0" borderId="0" xfId="0" applyFont="1"/>
    <xf numFmtId="0" fontId="3" fillId="0" borderId="12" xfId="39" applyFont="1" applyFill="1" applyBorder="1" applyAlignment="1">
      <alignment horizontal="left" indent="2"/>
    </xf>
    <xf numFmtId="165" fontId="3" fillId="0" borderId="16" xfId="39" applyNumberFormat="1" applyFont="1" applyFill="1" applyBorder="1" applyAlignment="1">
      <alignment horizontal="right" indent="2"/>
    </xf>
    <xf numFmtId="0" fontId="3" fillId="0" borderId="15" xfId="39" applyFont="1" applyFill="1" applyBorder="1" applyAlignment="1">
      <alignment horizontal="center" wrapText="1"/>
    </xf>
    <xf numFmtId="0" fontId="3" fillId="0" borderId="1" xfId="39" applyFont="1" applyFill="1" applyBorder="1" applyAlignment="1">
      <alignment horizontal="center" vertical="center"/>
    </xf>
    <xf numFmtId="0" fontId="22" fillId="0" borderId="14" xfId="39" applyFont="1" applyFill="1" applyBorder="1" applyAlignment="1">
      <alignment horizontal="center" vertical="center"/>
    </xf>
    <xf numFmtId="165" fontId="22" fillId="0" borderId="17" xfId="39" applyNumberFormat="1" applyFont="1" applyFill="1" applyBorder="1" applyAlignment="1">
      <alignment horizontal="right" vertical="center" indent="2"/>
    </xf>
    <xf numFmtId="9" fontId="0" fillId="0" borderId="0" xfId="1" applyFont="1"/>
    <xf numFmtId="0" fontId="4" fillId="0" borderId="0" xfId="45"/>
    <xf numFmtId="3" fontId="4" fillId="0" borderId="0" xfId="45" applyNumberFormat="1"/>
    <xf numFmtId="0" fontId="22" fillId="0" borderId="0" xfId="45" applyFont="1"/>
    <xf numFmtId="0" fontId="26" fillId="0" borderId="0" xfId="45" applyFont="1"/>
    <xf numFmtId="0" fontId="27" fillId="0" borderId="0" xfId="45" applyFont="1"/>
    <xf numFmtId="0" fontId="3" fillId="0" borderId="0" xfId="45" applyFont="1"/>
    <xf numFmtId="0" fontId="24" fillId="0" borderId="0" xfId="45" applyFont="1"/>
    <xf numFmtId="0" fontId="4" fillId="0" borderId="0" xfId="45" applyAlignment="1">
      <alignment horizontal="center"/>
    </xf>
    <xf numFmtId="0" fontId="22" fillId="0" borderId="1" xfId="45" applyFont="1" applyBorder="1" applyAlignment="1">
      <alignment horizontal="center" vertical="center"/>
    </xf>
    <xf numFmtId="0" fontId="3" fillId="0" borderId="1" xfId="45" applyFont="1" applyBorder="1" applyAlignment="1">
      <alignment horizontal="center" vertical="center"/>
    </xf>
    <xf numFmtId="0" fontId="25" fillId="0" borderId="0" xfId="45" applyFont="1"/>
    <xf numFmtId="164" fontId="4" fillId="0" borderId="0" xfId="45" applyNumberFormat="1"/>
    <xf numFmtId="0" fontId="4" fillId="0" borderId="0" xfId="45" applyAlignment="1">
      <alignment horizontal="right"/>
    </xf>
    <xf numFmtId="165" fontId="4" fillId="0" borderId="0" xfId="45" applyNumberFormat="1"/>
    <xf numFmtId="165" fontId="4" fillId="0" borderId="0" xfId="45" applyNumberFormat="1" applyAlignment="1">
      <alignment wrapText="1"/>
    </xf>
    <xf numFmtId="43" fontId="4" fillId="0" borderId="0" xfId="46" applyFont="1"/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43" fontId="3" fillId="0" borderId="0" xfId="46" applyFont="1" applyAlignment="1">
      <alignment horizontal="center"/>
    </xf>
    <xf numFmtId="2" fontId="3" fillId="0" borderId="1" xfId="2" applyNumberFormat="1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left"/>
    </xf>
    <xf numFmtId="0" fontId="3" fillId="0" borderId="11" xfId="0" applyFont="1" applyBorder="1"/>
    <xf numFmtId="2" fontId="3" fillId="0" borderId="0" xfId="0" applyNumberFormat="1" applyFont="1" applyBorder="1"/>
    <xf numFmtId="0" fontId="3" fillId="0" borderId="12" xfId="0" applyFont="1" applyBorder="1"/>
    <xf numFmtId="0" fontId="3" fillId="0" borderId="18" xfId="0" applyFont="1" applyBorder="1"/>
    <xf numFmtId="0" fontId="3" fillId="0" borderId="0" xfId="0" applyFont="1" applyBorder="1"/>
    <xf numFmtId="0" fontId="22" fillId="0" borderId="1" xfId="0" applyFont="1" applyBorder="1"/>
    <xf numFmtId="0" fontId="3" fillId="0" borderId="0" xfId="0" applyFont="1" applyAlignment="1">
      <alignment horizontal="centerContinuous"/>
    </xf>
    <xf numFmtId="0" fontId="29" fillId="0" borderId="0" xfId="0" applyFont="1"/>
    <xf numFmtId="0" fontId="30" fillId="0" borderId="0" xfId="0" applyFont="1"/>
    <xf numFmtId="9" fontId="3" fillId="0" borderId="18" xfId="1" applyFont="1" applyBorder="1"/>
    <xf numFmtId="9" fontId="3" fillId="0" borderId="11" xfId="1" applyFont="1" applyBorder="1"/>
    <xf numFmtId="9" fontId="3" fillId="0" borderId="12" xfId="1" applyFont="1" applyBorder="1"/>
    <xf numFmtId="9" fontId="22" fillId="0" borderId="1" xfId="1" applyFont="1" applyBorder="1"/>
    <xf numFmtId="9" fontId="22" fillId="0" borderId="0" xfId="1" applyFont="1" applyBorder="1"/>
    <xf numFmtId="0" fontId="3" fillId="0" borderId="0" xfId="0" applyFont="1" applyAlignment="1">
      <alignment horizontal="left"/>
    </xf>
    <xf numFmtId="0" fontId="22" fillId="0" borderId="0" xfId="0" applyFont="1"/>
    <xf numFmtId="3" fontId="3" fillId="0" borderId="11" xfId="0" applyNumberFormat="1" applyFont="1" applyBorder="1"/>
    <xf numFmtId="3" fontId="3" fillId="0" borderId="0" xfId="0" applyNumberFormat="1" applyFont="1" applyBorder="1"/>
    <xf numFmtId="3" fontId="3" fillId="0" borderId="12" xfId="0" applyNumberFormat="1" applyFont="1" applyBorder="1"/>
    <xf numFmtId="3" fontId="3" fillId="0" borderId="18" xfId="0" applyNumberFormat="1" applyFont="1" applyBorder="1"/>
    <xf numFmtId="3" fontId="22" fillId="0" borderId="1" xfId="0" applyNumberFormat="1" applyFont="1" applyBorder="1"/>
    <xf numFmtId="3" fontId="22" fillId="0" borderId="0" xfId="0" applyNumberFormat="1" applyFont="1" applyBorder="1"/>
    <xf numFmtId="9" fontId="3" fillId="0" borderId="0" xfId="1" applyFont="1"/>
    <xf numFmtId="0" fontId="23" fillId="0" borderId="0" xfId="45" applyFont="1"/>
    <xf numFmtId="0" fontId="3" fillId="0" borderId="13" xfId="45" applyFont="1" applyBorder="1" applyAlignment="1">
      <alignment horizontal="center" vertical="center" wrapText="1"/>
    </xf>
    <xf numFmtId="0" fontId="3" fillId="0" borderId="1" xfId="45" applyFont="1" applyBorder="1" applyAlignment="1">
      <alignment horizontal="center" vertical="center" wrapText="1"/>
    </xf>
    <xf numFmtId="0" fontId="3" fillId="0" borderId="12" xfId="45" applyFont="1" applyBorder="1" applyAlignment="1">
      <alignment horizontal="right"/>
    </xf>
    <xf numFmtId="165" fontId="3" fillId="0" borderId="19" xfId="45" applyNumberFormat="1" applyFont="1" applyBorder="1" applyAlignment="1">
      <alignment horizontal="right" indent="4"/>
    </xf>
    <xf numFmtId="0" fontId="22" fillId="0" borderId="14" xfId="45" applyFont="1" applyBorder="1" applyAlignment="1">
      <alignment horizontal="center"/>
    </xf>
    <xf numFmtId="0" fontId="3" fillId="0" borderId="20" xfId="45" applyFont="1" applyBorder="1" applyAlignment="1">
      <alignment horizontal="right"/>
    </xf>
    <xf numFmtId="165" fontId="3" fillId="0" borderId="20" xfId="45" applyNumberFormat="1" applyFont="1" applyBorder="1" applyAlignment="1">
      <alignment horizontal="right" indent="4"/>
    </xf>
    <xf numFmtId="165" fontId="22" fillId="0" borderId="14" xfId="45" applyNumberFormat="1" applyFont="1" applyBorder="1" applyAlignment="1">
      <alignment horizontal="right" indent="4"/>
    </xf>
    <xf numFmtId="9" fontId="3" fillId="0" borderId="12" xfId="1" applyNumberFormat="1" applyFont="1" applyBorder="1" applyAlignment="1">
      <alignment horizontal="right" indent="2"/>
    </xf>
    <xf numFmtId="9" fontId="3" fillId="0" borderId="12" xfId="1" applyNumberFormat="1" applyFont="1" applyFill="1" applyBorder="1" applyAlignment="1">
      <alignment horizontal="right" indent="2"/>
    </xf>
    <xf numFmtId="9" fontId="3" fillId="0" borderId="11" xfId="1" applyNumberFormat="1" applyFont="1" applyBorder="1" applyAlignment="1">
      <alignment horizontal="right" indent="2"/>
    </xf>
    <xf numFmtId="9" fontId="3" fillId="0" borderId="18" xfId="1" applyNumberFormat="1" applyFont="1" applyBorder="1" applyAlignment="1">
      <alignment horizontal="right" indent="2"/>
    </xf>
  </cellXfs>
  <cellStyles count="4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Bad" xfId="21"/>
    <cellStyle name="Calculation" xfId="22"/>
    <cellStyle name="Check Cell" xfId="23"/>
    <cellStyle name="Encadr" xfId="24"/>
    <cellStyle name="Euro" xfId="25"/>
    <cellStyle name="Explanatory Text" xfId="26"/>
    <cellStyle name="Good" xfId="27"/>
    <cellStyle name="Heading 1" xfId="28"/>
    <cellStyle name="Heading 2" xfId="29"/>
    <cellStyle name="Heading 3" xfId="30"/>
    <cellStyle name="Heading 4" xfId="31"/>
    <cellStyle name="Input" xfId="32"/>
    <cellStyle name="Lien hypertexte 2" xfId="33"/>
    <cellStyle name="Linked Cell" xfId="34"/>
    <cellStyle name="Milliers" xfId="46" builtinId="3"/>
    <cellStyle name="Neutral" xfId="35"/>
    <cellStyle name="Normal" xfId="0" builtinId="0"/>
    <cellStyle name="Normal 2" xfId="36"/>
    <cellStyle name="Normal 3" xfId="37"/>
    <cellStyle name="Normal 4" xfId="38"/>
    <cellStyle name="Normal 4 2" xfId="44"/>
    <cellStyle name="Normal 5" xfId="45"/>
    <cellStyle name="Normal_Classeur5" xfId="2"/>
    <cellStyle name="Normal_Synthèse_10_encours ClVN" xfId="39"/>
    <cellStyle name="Note" xfId="40"/>
    <cellStyle name="Output" xfId="41"/>
    <cellStyle name="Pourcentage" xfId="1" builtinId="5"/>
    <cellStyle name="Title" xfId="42"/>
    <cellStyle name="Warning Text" xfId="43"/>
  </cellStyles>
  <dxfs count="0"/>
  <tableStyles count="0" defaultTableStyle="TableStyleMedium2" defaultPivotStyle="PivotStyleLight16"/>
  <colors>
    <mruColors>
      <color rgb="FFC6D9F1"/>
      <color rgb="FFB9E1FF"/>
      <color rgb="FF93D1FF"/>
      <color rgb="FF1199FF"/>
      <color rgb="FF0064AF"/>
      <color rgb="FFEAEAE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1943743109091E-2"/>
          <c:y val="7.1707279614415975E-2"/>
          <c:w val="0.84888102970580981"/>
          <c:h val="0.53357154182265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Graphique_1!$A$7</c:f>
              <c:strCache>
                <c:ptCount val="1"/>
                <c:pt idx="0">
                  <c:v>Rech &amp; Transfert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 anchor="t" anchorCtr="0"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Graphique_1!$B$6:$D$6</c:f>
              <c:strCache>
                <c:ptCount val="3"/>
                <c:pt idx="0">
                  <c:v>2015</c:v>
                </c:pt>
                <c:pt idx="1">
                  <c:v>2016sd</c:v>
                </c:pt>
                <c:pt idx="2">
                  <c:v>2017prév.</c:v>
                </c:pt>
              </c:strCache>
            </c:strRef>
          </c:cat>
          <c:val>
            <c:numRef>
              <c:f>Graphique_1!$B$7:$D$7</c:f>
              <c:numCache>
                <c:formatCode>0.00</c:formatCode>
                <c:ptCount val="3"/>
                <c:pt idx="0">
                  <c:v>1.159832</c:v>
                </c:pt>
                <c:pt idx="1">
                  <c:v>0.97174199999999999</c:v>
                </c:pt>
                <c:pt idx="2">
                  <c:v>1.0375369999999999</c:v>
                </c:pt>
              </c:numCache>
            </c:numRef>
          </c:val>
        </c:ser>
        <c:ser>
          <c:idx val="1"/>
          <c:order val="1"/>
          <c:tx>
            <c:strRef>
              <c:f>Graphique_1!$A$8</c:f>
              <c:strCache>
                <c:ptCount val="1"/>
                <c:pt idx="0">
                  <c:v>Ens. Supérieur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2857156569722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536276751464822E-16"/>
                  <c:y val="3.0476208759630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Graphique_1!$B$6:$D$6</c:f>
              <c:strCache>
                <c:ptCount val="3"/>
                <c:pt idx="0">
                  <c:v>2015</c:v>
                </c:pt>
                <c:pt idx="1">
                  <c:v>2016sd</c:v>
                </c:pt>
                <c:pt idx="2">
                  <c:v>2017prév.</c:v>
                </c:pt>
              </c:strCache>
            </c:strRef>
          </c:cat>
          <c:val>
            <c:numRef>
              <c:f>Graphique_1!$B$8:$D$8</c:f>
              <c:numCache>
                <c:formatCode>0.00</c:formatCode>
                <c:ptCount val="3"/>
                <c:pt idx="0">
                  <c:v>0.55522400000000005</c:v>
                </c:pt>
                <c:pt idx="1">
                  <c:v>0.60270800000000002</c:v>
                </c:pt>
                <c:pt idx="2">
                  <c:v>0.64180199999999998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overlap val="100"/>
        <c:axId val="108286336"/>
        <c:axId val="108287872"/>
      </c:barChart>
      <c:catAx>
        <c:axId val="108286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8287872"/>
        <c:crosses val="autoZero"/>
        <c:auto val="1"/>
        <c:lblAlgn val="ctr"/>
        <c:lblOffset val="0"/>
        <c:noMultiLvlLbl val="0"/>
      </c:catAx>
      <c:valAx>
        <c:axId val="108287872"/>
        <c:scaling>
          <c:orientation val="minMax"/>
        </c:scaling>
        <c:delete val="0"/>
        <c:axPos val="l"/>
        <c:majorGridlines/>
        <c:numFmt formatCode="0.0" sourceLinked="0"/>
        <c:majorTickMark val="in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crossAx val="108286336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65782236689755791"/>
          <c:w val="0.97168612544121635"/>
          <c:h val="0.199955148431552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0549241906095"/>
          <c:y val="6.5289442986293383E-2"/>
          <c:w val="0.3932812375725761"/>
          <c:h val="0.776114756488772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Graphique_2!$A$8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rgbClr val="0064AF"/>
            </a:solidFill>
          </c:spPr>
          <c:invertIfNegative val="0"/>
          <c:dLbls>
            <c:dLbl>
              <c:idx val="0"/>
              <c:layout/>
              <c:tx>
                <c:strRef>
                  <c:f>Graphique_2!$B$17</c:f>
                  <c:strCache>
                    <c:ptCount val="1"/>
                    <c:pt idx="0">
                      <c:v>70%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Graphique_2!$D$17</c:f>
                  <c:strCache>
                    <c:ptCount val="1"/>
                    <c:pt idx="0">
                      <c:v>63%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Graphique_2!$F$17</c:f>
                  <c:strCache>
                    <c:ptCount val="1"/>
                    <c:pt idx="0">
                      <c:v>67%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Graphique_2!$B$7:$F$7</c:f>
              <c:strCache>
                <c:ptCount val="5"/>
                <c:pt idx="0">
                  <c:v>R&amp;T</c:v>
                </c:pt>
                <c:pt idx="2">
                  <c:v>ES</c:v>
                </c:pt>
                <c:pt idx="4">
                  <c:v>Ensemble</c:v>
                </c:pt>
              </c:strCache>
            </c:strRef>
          </c:cat>
          <c:val>
            <c:numRef>
              <c:f>Graphique_2!$B$8:$F$8</c:f>
              <c:numCache>
                <c:formatCode>#,##0</c:formatCode>
                <c:ptCount val="5"/>
                <c:pt idx="0">
                  <c:v>727.11400000000003</c:v>
                </c:pt>
                <c:pt idx="2">
                  <c:v>404.06400000000002</c:v>
                </c:pt>
                <c:pt idx="4">
                  <c:v>1131.1780000000001</c:v>
                </c:pt>
              </c:numCache>
            </c:numRef>
          </c:val>
        </c:ser>
        <c:ser>
          <c:idx val="1"/>
          <c:order val="1"/>
          <c:tx>
            <c:strRef>
              <c:f>Graphique_2!$A$9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rgbClr val="1199FF"/>
            </a:solidFill>
          </c:spPr>
          <c:invertIfNegative val="0"/>
          <c:dLbls>
            <c:dLbl>
              <c:idx val="0"/>
              <c:layout/>
              <c:tx>
                <c:strRef>
                  <c:f>Graphique_2!$B$18</c:f>
                  <c:strCache>
                    <c:ptCount val="1"/>
                    <c:pt idx="0">
                      <c:v>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Graphique_2!$D$18</c:f>
                  <c:strCache>
                    <c:ptCount val="1"/>
                    <c:pt idx="0">
                      <c:v>10%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Graphique_2!$F$18</c:f>
                  <c:strCache>
                    <c:ptCount val="1"/>
                    <c:pt idx="0">
                      <c:v>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Graphique_2!$B$7:$F$7</c:f>
              <c:strCache>
                <c:ptCount val="5"/>
                <c:pt idx="0">
                  <c:v>R&amp;T</c:v>
                </c:pt>
                <c:pt idx="2">
                  <c:v>ES</c:v>
                </c:pt>
                <c:pt idx="4">
                  <c:v>Ensemble</c:v>
                </c:pt>
              </c:strCache>
            </c:strRef>
          </c:cat>
          <c:val>
            <c:numRef>
              <c:f>Graphique_2!$B$9:$F$9</c:f>
              <c:numCache>
                <c:formatCode>#,##0</c:formatCode>
                <c:ptCount val="5"/>
                <c:pt idx="0">
                  <c:v>72.444999999999993</c:v>
                </c:pt>
                <c:pt idx="2">
                  <c:v>60.973999999999997</c:v>
                </c:pt>
                <c:pt idx="4">
                  <c:v>133.41900000000001</c:v>
                </c:pt>
              </c:numCache>
            </c:numRef>
          </c:val>
        </c:ser>
        <c:ser>
          <c:idx val="2"/>
          <c:order val="2"/>
          <c:tx>
            <c:strRef>
              <c:f>Graphique_2!$A$10</c:f>
              <c:strCache>
                <c:ptCount val="1"/>
                <c:pt idx="0">
                  <c:v>Communes et EPCI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dLbls>
            <c:dLbl>
              <c:idx val="0"/>
              <c:layout/>
              <c:tx>
                <c:strRef>
                  <c:f>Graphique_2!$B$19</c:f>
                  <c:strCache>
                    <c:ptCount val="1"/>
                    <c:pt idx="0">
                      <c:v>23%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Graphique_2!$D$19</c:f>
                  <c:strCache>
                    <c:ptCount val="1"/>
                    <c:pt idx="0">
                      <c:v>28%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Graphique_2!$F$19</c:f>
                  <c:strCache>
                    <c:ptCount val="1"/>
                    <c:pt idx="0">
                      <c:v>25%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Graphique_2!$B$7:$F$7</c:f>
              <c:strCache>
                <c:ptCount val="5"/>
                <c:pt idx="0">
                  <c:v>R&amp;T</c:v>
                </c:pt>
                <c:pt idx="2">
                  <c:v>ES</c:v>
                </c:pt>
                <c:pt idx="4">
                  <c:v>Ensemble</c:v>
                </c:pt>
              </c:strCache>
            </c:strRef>
          </c:cat>
          <c:val>
            <c:numRef>
              <c:f>Graphique_2!$B$10:$F$10</c:f>
              <c:numCache>
                <c:formatCode>#,##0</c:formatCode>
                <c:ptCount val="5"/>
                <c:pt idx="0">
                  <c:v>237.97800000000001</c:v>
                </c:pt>
                <c:pt idx="2">
                  <c:v>176.76400000000001</c:v>
                </c:pt>
                <c:pt idx="4">
                  <c:v>414.74200000000002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11708032"/>
        <c:axId val="111709568"/>
      </c:barChart>
      <c:catAx>
        <c:axId val="1117080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11709568"/>
        <c:crosses val="autoZero"/>
        <c:auto val="1"/>
        <c:lblAlgn val="ctr"/>
        <c:lblOffset val="100"/>
        <c:noMultiLvlLbl val="0"/>
      </c:catAx>
      <c:valAx>
        <c:axId val="111709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 b="1">
                    <a:latin typeface="Arial" panose="020B0604020202020204" pitchFamily="34" charset="0"/>
                    <a:cs typeface="Arial" panose="020B0604020202020204" pitchFamily="34" charset="0"/>
                  </a:rPr>
                  <a:t>Dépenses (en M€)</a:t>
                </a:r>
              </a:p>
            </c:rich>
          </c:tx>
          <c:layout>
            <c:manualLayout>
              <c:xMode val="edge"/>
              <c:yMode val="edge"/>
              <c:x val="3.9073723379514272E-2"/>
              <c:y val="0.221409853412592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11708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93789067505804"/>
          <c:y val="0.32812756112995756"/>
          <c:w val="0.26605762347888334"/>
          <c:h val="0.22800342665500145"/>
        </c:manualLayout>
      </c:layout>
      <c:overlay val="0"/>
      <c:spPr>
        <a:noFill/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692928214481665"/>
          <c:y val="6.1270995873994857E-2"/>
          <c:w val="0.5600691719555122"/>
          <c:h val="0.848995600117222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FF"/>
              </a:solidFill>
            </c:spPr>
          </c:dPt>
          <c:dPt>
            <c:idx val="1"/>
            <c:bubble3D val="0"/>
            <c:spPr>
              <a:solidFill>
                <a:srgbClr val="99CCFF"/>
              </a:solidFill>
            </c:spPr>
          </c:dPt>
          <c:dPt>
            <c:idx val="2"/>
            <c:bubble3D val="0"/>
            <c:spPr>
              <a:solidFill>
                <a:srgbClr val="CCECFF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3200142355086969"/>
                  <c:y val="4.33196415430143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23761940774352358"/>
                  <c:y val="8.5541236564989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0.13106840458502009"/>
                  <c:y val="0.204459474053783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0.1242409952993164"/>
                  <c:y val="-0.247364387239856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23098269495974019"/>
                  <c:y val="-1.992542919165709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9930453608553167"/>
                  <c:y val="-0.1989170491093778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0.1546877826712339"/>
                  <c:y val="-7.1436457633671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Graphique_3!$A$8:$A$14</c:f>
              <c:strCache>
                <c:ptCount val="7"/>
                <c:pt idx="0">
                  <c:v> Projets de la recherche publique</c:v>
                </c:pt>
                <c:pt idx="1">
                  <c:v> Équipt de laboratoires publics</c:v>
                </c:pt>
                <c:pt idx="2">
                  <c:v> Opérations immobilières</c:v>
                </c:pt>
                <c:pt idx="3">
                  <c:v> Transfert &amp; innovation</c:v>
                </c:pt>
                <c:pt idx="4">
                  <c:v>Réseaux THD et TIC </c:v>
                </c:pt>
                <c:pt idx="5">
                  <c:v> Diffusion culture scientifique</c:v>
                </c:pt>
                <c:pt idx="6">
                  <c:v> Aides aux chercheurs</c:v>
                </c:pt>
              </c:strCache>
            </c:strRef>
          </c:cat>
          <c:val>
            <c:numRef>
              <c:f>Graphique_3!$C$8:$C$14</c:f>
              <c:numCache>
                <c:formatCode>0%</c:formatCode>
                <c:ptCount val="7"/>
                <c:pt idx="0">
                  <c:v>0.11156854607541378</c:v>
                </c:pt>
                <c:pt idx="1">
                  <c:v>0.1078603155066654</c:v>
                </c:pt>
                <c:pt idx="2">
                  <c:v>0.29339657015580328</c:v>
                </c:pt>
                <c:pt idx="3">
                  <c:v>0.33911569115890594</c:v>
                </c:pt>
                <c:pt idx="4">
                  <c:v>1.8680440998961982E-2</c:v>
                </c:pt>
                <c:pt idx="5">
                  <c:v>3.1022637807427155E-2</c:v>
                </c:pt>
                <c:pt idx="6">
                  <c:v>9.8355798296822408E-2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489078328018915"/>
          <c:y val="0.14292912240187539"/>
          <c:w val="0.5600691719555122"/>
          <c:h val="0.848995600117222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FF"/>
              </a:solidFill>
            </c:spPr>
          </c:dPt>
          <c:dPt>
            <c:idx val="1"/>
            <c:bubble3D val="0"/>
            <c:spPr>
              <a:solidFill>
                <a:srgbClr val="99CCFF"/>
              </a:solidFill>
            </c:spPr>
          </c:dPt>
          <c:dPt>
            <c:idx val="2"/>
            <c:bubble3D val="0"/>
            <c:spPr>
              <a:solidFill>
                <a:srgbClr val="CCECFF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3934766418660477"/>
                  <c:y val="6.3714400308015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18986948945431409"/>
                  <c:y val="9.06396251465901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0.10535678907905106"/>
                  <c:y val="7.69897225254507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.14756787632950846"/>
                  <c:y val="-0.170882536322856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5.9736954368307248E-2"/>
                  <c:y val="0.242749380015232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6.2671959393505561E-2"/>
                  <c:y val="2.03309235193535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0.1546877826712339"/>
                  <c:y val="-7.1436457633671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Graphique_4_!$A$8:$A$13</c:f>
              <c:strCache>
                <c:ptCount val="6"/>
                <c:pt idx="0">
                  <c:v>Aides au fonctionnemt établissemts</c:v>
                </c:pt>
                <c:pt idx="1">
                  <c:v> Équipt de locaux</c:v>
                </c:pt>
                <c:pt idx="2">
                  <c:v> Opérations immobilières</c:v>
                </c:pt>
                <c:pt idx="3">
                  <c:v>Aides aux étudiants</c:v>
                </c:pt>
                <c:pt idx="4">
                  <c:v>Réseaux THD et TIC</c:v>
                </c:pt>
                <c:pt idx="5">
                  <c:v> Promotion de l'ES</c:v>
                </c:pt>
              </c:strCache>
            </c:strRef>
          </c:cat>
          <c:val>
            <c:numRef>
              <c:f>Graphique_4_!$C$8:$C$13</c:f>
              <c:numCache>
                <c:formatCode>0%</c:formatCode>
                <c:ptCount val="6"/>
                <c:pt idx="0">
                  <c:v>0.11976277781286494</c:v>
                </c:pt>
                <c:pt idx="1">
                  <c:v>5.0103837337603242E-2</c:v>
                </c:pt>
                <c:pt idx="2">
                  <c:v>0.53635669023285082</c:v>
                </c:pt>
                <c:pt idx="3">
                  <c:v>0.28523441727873111</c:v>
                </c:pt>
                <c:pt idx="4">
                  <c:v>4.0717610738155302E-3</c:v>
                </c:pt>
                <c:pt idx="5">
                  <c:v>4.4705162641344469E-3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742950</xdr:colOff>
      <xdr:row>20</xdr:row>
      <xdr:rowOff>133350</xdr:rowOff>
    </xdr:to>
    <xdr:sp macro="" textlink="">
      <xdr:nvSpPr>
        <xdr:cNvPr id="2" name="Zone de texte 2"/>
        <xdr:cNvSpPr txBox="1">
          <a:spLocks noChangeArrowheads="1"/>
        </xdr:cNvSpPr>
      </xdr:nvSpPr>
      <xdr:spPr bwMode="auto">
        <a:xfrm>
          <a:off x="0" y="0"/>
          <a:ext cx="5314950" cy="337185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rot="0" vert="horz" wrap="square" lIns="36000" tIns="36000" rIns="36000" bIns="0" anchor="t" anchorCtr="0">
          <a:noAutofit/>
        </a:bodyPr>
        <a:lstStyle/>
        <a:p>
          <a:pPr algn="just">
            <a:lnSpc>
              <a:spcPct val="150000"/>
            </a:lnSpc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Le financement de la recherche (R&amp;T)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recouvre l’ensemble des financements ayant contribué à développer les activités de recherche et développement des universités et des organismes publics, à soutenir l’innovation et la recherche dans les entreprises, à favoriser les transferts de technologie, à promouvoir les résultats de la recherche et développer la culture scientifique et technique.</a:t>
          </a:r>
          <a:endParaRPr lang="fr-FR" sz="1100">
            <a:effectLst/>
            <a:latin typeface="Arial"/>
            <a:ea typeface="Times New Roman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Le financement de l’enseignement supérieur (ES)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correspond à l’ensemble des financements destinés à soutenir l’enseignement supérieur, développer les offres de formation, aider la vie étudiante et à en assurer la promotion.</a:t>
          </a:r>
          <a:endParaRPr lang="fr-FR" sz="1100">
            <a:effectLst/>
            <a:latin typeface="Arial"/>
            <a:ea typeface="Times New Roman"/>
          </a:endParaRPr>
        </a:p>
        <a:p>
          <a:pPr algn="just">
            <a:lnSpc>
              <a:spcPct val="150000"/>
            </a:lnSpc>
            <a:spcBef>
              <a:spcPts val="200"/>
            </a:spcBef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Les collectivités territoriales interrogées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sont au nombre de 724 en 2017 : régions, départements, communes et EPCI</a:t>
          </a:r>
          <a:r>
            <a:rPr lang="fr-FR" sz="750">
              <a:effectLst/>
              <a:latin typeface="Arial"/>
              <a:ea typeface="Times New Roman"/>
            </a:rPr>
            <a:t> à financement propre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. Bien que n’étant pas des collectivités territoriales </a:t>
          </a:r>
          <a:r>
            <a:rPr lang="fr-FR" sz="750" i="1">
              <a:effectLst/>
              <a:latin typeface="Arial"/>
              <a:ea typeface="Times New Roman"/>
              <a:cs typeface="Times New Roman"/>
            </a:rPr>
            <a:t>stricto sensu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, les EPCI sont intégrés à l’enquête. Certaines collectivités disposent d’un statut particulier : collectivité territoriale de Corse, métropole de Lyon, département de Mayotte, gouv</a:t>
          </a:r>
          <a:r>
            <a:rPr lang="fr-FR" sz="750" baseline="30000">
              <a:effectLst/>
              <a:latin typeface="Arial"/>
              <a:ea typeface="Times New Roman"/>
              <a:cs typeface="Times New Roman"/>
            </a:rPr>
            <a:t>t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de Polynésie française, gouv</a:t>
          </a:r>
          <a:r>
            <a:rPr lang="fr-FR" sz="750" baseline="30000">
              <a:effectLst/>
              <a:latin typeface="Arial"/>
              <a:ea typeface="Times New Roman"/>
              <a:cs typeface="Times New Roman"/>
            </a:rPr>
            <a:t>t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de Nouvelle-Calédonie et gouv</a:t>
          </a:r>
          <a:r>
            <a:rPr lang="fr-FR" sz="750" baseline="30000">
              <a:effectLst/>
              <a:latin typeface="Arial"/>
              <a:ea typeface="Times New Roman"/>
              <a:cs typeface="Times New Roman"/>
            </a:rPr>
            <a:t>ts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des provinces de Nouvelle-Calédonie.</a:t>
          </a:r>
          <a:endParaRPr lang="fr-FR" sz="1100">
            <a:effectLst/>
            <a:latin typeface="Arial"/>
            <a:ea typeface="Times New Roman"/>
          </a:endParaRPr>
        </a:p>
        <a:p>
          <a:pPr algn="just">
            <a:lnSpc>
              <a:spcPct val="150000"/>
            </a:lnSpc>
            <a:spcBef>
              <a:spcPts val="200"/>
            </a:spcBef>
            <a:spcAft>
              <a:spcPts val="0"/>
            </a:spcAft>
          </a:pPr>
          <a:r>
            <a:rPr lang="fr-FR" sz="750">
              <a:effectLst/>
              <a:latin typeface="Arial"/>
              <a:ea typeface="Times New Roman"/>
              <a:cs typeface="Times New Roman"/>
            </a:rPr>
            <a:t>Les données, qui résultent des décisions prises par les exécutifs régionaux et par ceux des autres niveaux territoriaux, sont présentés ici en cumul afin de figurer le nouveau découpage territorial.</a:t>
          </a:r>
          <a:endParaRPr lang="fr-FR" sz="1100">
            <a:effectLst/>
            <a:latin typeface="Arial"/>
            <a:ea typeface="Times New Roman"/>
          </a:endParaRPr>
        </a:p>
        <a:p>
          <a:pPr algn="just">
            <a:lnSpc>
              <a:spcPct val="150000"/>
            </a:lnSpc>
            <a:spcBef>
              <a:spcPts val="200"/>
            </a:spcBef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L’enquête 2017 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interroge sur les exercices 2015, 2016 et sur les prévisions 2017. Les données 2016 sont semi-définitives et donc susceptibles d’être révisées.</a:t>
          </a:r>
          <a:endParaRPr lang="fr-FR" sz="1100">
            <a:effectLst/>
            <a:latin typeface="Arial"/>
            <a:ea typeface="Times New Roman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fr-FR" sz="750">
              <a:effectLst/>
              <a:latin typeface="Arial"/>
              <a:ea typeface="Times New Roman"/>
              <a:cs typeface="Times New Roman"/>
            </a:rPr>
            <a:t>L’interrogation des collectivités sur leurs dépenses en faveur de la R&amp;T est ancienne, mais celle sur leurs dépenses en faveur de l’ES est nouvelle. Certains résultats seront certainement consolidés au cours des prochaines enquêtes.</a:t>
          </a:r>
          <a:endParaRPr lang="fr-FR" sz="1100">
            <a:effectLst/>
            <a:latin typeface="Arial"/>
            <a:ea typeface="Times New Roman"/>
          </a:endParaRPr>
        </a:p>
        <a:p>
          <a:pPr algn="ctr">
            <a:lnSpc>
              <a:spcPct val="150000"/>
            </a:lnSpc>
            <a:spcBef>
              <a:spcPts val="600"/>
            </a:spcBef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Pour en savoir plus :</a:t>
          </a:r>
          <a:endParaRPr lang="fr-FR" sz="1100">
            <a:effectLst/>
            <a:latin typeface="Arial"/>
            <a:ea typeface="Times New Roman"/>
          </a:endParaRPr>
        </a:p>
        <a:p>
          <a:pPr algn="ctr">
            <a:lnSpc>
              <a:spcPct val="150000"/>
            </a:lnSpc>
            <a:spcAft>
              <a:spcPts val="0"/>
            </a:spcAft>
          </a:pPr>
          <a:r>
            <a:rPr lang="fr-FR" sz="700" i="1" u="sng">
              <a:solidFill>
                <a:srgbClr val="0000FF"/>
              </a:solidFill>
              <a:effectLst/>
              <a:latin typeface="Arial"/>
              <a:ea typeface="Times New Roman"/>
              <a:cs typeface="Times New Roman"/>
            </a:rPr>
            <a:t>www.enseignementsup-recherche.gouv.fr/reperes</a:t>
          </a:r>
          <a:endParaRPr lang="fr-FR" sz="1100">
            <a:effectLst/>
            <a:latin typeface="Arial"/>
            <a:ea typeface="Times New Roman"/>
          </a:endParaRPr>
        </a:p>
        <a:p>
          <a:pPr algn="ctr">
            <a:lnSpc>
              <a:spcPct val="150000"/>
            </a:lnSpc>
            <a:spcAft>
              <a:spcPts val="0"/>
            </a:spcAft>
          </a:pPr>
          <a:r>
            <a:rPr lang="fr-FR" sz="700" i="1" u="sng">
              <a:solidFill>
                <a:srgbClr val="0000FF"/>
              </a:solidFill>
              <a:effectLst/>
              <a:latin typeface="Arial"/>
              <a:ea typeface="Times New Roman"/>
            </a:rPr>
            <a:t>http://www.enseignementsup-recherche.gouv.fr/</a:t>
          </a:r>
          <a:endParaRPr lang="fr-FR" sz="1100">
            <a:effectLst/>
            <a:latin typeface="Arial"/>
            <a:ea typeface="Times New Roman"/>
          </a:endParaRPr>
        </a:p>
        <a:p>
          <a:pPr algn="just" hangingPunct="0">
            <a:lnSpc>
              <a:spcPts val="1300"/>
            </a:lnSpc>
            <a:spcAft>
              <a:spcPts val="0"/>
            </a:spcAft>
            <a:tabLst>
              <a:tab pos="540385" algn="l"/>
            </a:tabLst>
          </a:pPr>
          <a:r>
            <a:rPr lang="fr-FR" sz="750">
              <a:effectLst/>
              <a:latin typeface="Arial"/>
              <a:ea typeface="Times New Roman"/>
              <a:cs typeface="Times New Roman"/>
            </a:rPr>
            <a:t> </a:t>
          </a:r>
          <a:endParaRPr lang="fr-FR" sz="950">
            <a:effectLst/>
            <a:latin typeface="Arial"/>
            <a:ea typeface="Times New Roman"/>
            <a:cs typeface="Times New Roman"/>
          </a:endParaRPr>
        </a:p>
        <a:p>
          <a:pPr>
            <a:lnSpc>
              <a:spcPct val="150000"/>
            </a:lnSpc>
            <a:spcAft>
              <a:spcPts val="0"/>
            </a:spcAft>
          </a:pPr>
          <a:r>
            <a:rPr lang="fr-FR" sz="750">
              <a:effectLst/>
              <a:latin typeface="Arial"/>
              <a:ea typeface="Times New Roman"/>
            </a:rPr>
            <a:t> </a:t>
          </a:r>
          <a:endParaRPr lang="fr-FR" sz="1100">
            <a:effectLst/>
            <a:latin typeface="Arial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552451</xdr:colOff>
      <xdr:row>11</xdr:row>
      <xdr:rowOff>95250</xdr:rowOff>
    </xdr:from>
    <xdr:to>
      <xdr:col>2</xdr:col>
      <xdr:colOff>257175</xdr:colOff>
      <xdr:row>21</xdr:row>
      <xdr:rowOff>142874</xdr:rowOff>
    </xdr:to>
    <xdr:graphicFrame macro="">
      <xdr:nvGraphicFramePr>
        <xdr:cNvPr id="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0.02555</cdr:x>
      <cdr:y>0.81714</cdr:y>
    </cdr:from>
    <cdr:to>
      <cdr:x>0.98374</cdr:x>
      <cdr:y>1</cdr:y>
    </cdr:to>
    <cdr:sp macro="" textlink="">
      <cdr:nvSpPr>
        <cdr:cNvPr id="2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45" y="1362076"/>
          <a:ext cx="2619379" cy="304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En milliards d'euros courants (Md€)                            </a:t>
          </a:r>
        </a:p>
        <a:p xmlns:a="http://schemas.openxmlformats.org/drawingml/2006/main"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	                      Source : MESRI-SIES.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21</xdr:row>
      <xdr:rowOff>152399</xdr:rowOff>
    </xdr:from>
    <xdr:to>
      <xdr:col>12</xdr:col>
      <xdr:colOff>342899</xdr:colOff>
      <xdr:row>36</xdr:row>
      <xdr:rowOff>133349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381000</xdr:colOff>
      <xdr:row>36</xdr:row>
      <xdr:rowOff>76200</xdr:rowOff>
    </xdr:from>
    <xdr:to>
      <xdr:col>10</xdr:col>
      <xdr:colOff>760967</xdr:colOff>
      <xdr:row>38</xdr:row>
      <xdr:rowOff>29723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6705600" y="5934075"/>
          <a:ext cx="11419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123825</xdr:rowOff>
    </xdr:from>
    <xdr:to>
      <xdr:col>4</xdr:col>
      <xdr:colOff>381000</xdr:colOff>
      <xdr:row>34</xdr:row>
      <xdr:rowOff>23812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495299</xdr:colOff>
      <xdr:row>34</xdr:row>
      <xdr:rowOff>19050</xdr:rowOff>
    </xdr:from>
    <xdr:to>
      <xdr:col>3</xdr:col>
      <xdr:colOff>141841</xdr:colOff>
      <xdr:row>35</xdr:row>
      <xdr:rowOff>134498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2457449" y="5619750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17</xdr:row>
      <xdr:rowOff>123825</xdr:rowOff>
    </xdr:from>
    <xdr:to>
      <xdr:col>4</xdr:col>
      <xdr:colOff>381000</xdr:colOff>
      <xdr:row>33</xdr:row>
      <xdr:rowOff>23812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495299</xdr:colOff>
      <xdr:row>33</xdr:row>
      <xdr:rowOff>19050</xdr:rowOff>
    </xdr:from>
    <xdr:to>
      <xdr:col>3</xdr:col>
      <xdr:colOff>141841</xdr:colOff>
      <xdr:row>34</xdr:row>
      <xdr:rowOff>134498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2457449" y="5619750"/>
          <a:ext cx="2103992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28</xdr:row>
      <xdr:rowOff>76200</xdr:rowOff>
    </xdr:from>
    <xdr:to>
      <xdr:col>6</xdr:col>
      <xdr:colOff>113267</xdr:colOff>
      <xdr:row>30</xdr:row>
      <xdr:rowOff>29723</xdr:rowOff>
    </xdr:to>
    <xdr:sp macro="" textlink="">
      <xdr:nvSpPr>
        <xdr:cNvPr id="5" name="Text Box 1029"/>
        <xdr:cNvSpPr txBox="1">
          <a:spLocks noChangeArrowheads="1"/>
        </xdr:cNvSpPr>
      </xdr:nvSpPr>
      <xdr:spPr bwMode="auto">
        <a:xfrm>
          <a:off x="5114925" y="5162550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  <xdr:twoCellAnchor editAs="oneCell">
    <xdr:from>
      <xdr:col>3</xdr:col>
      <xdr:colOff>352425</xdr:colOff>
      <xdr:row>5</xdr:row>
      <xdr:rowOff>219075</xdr:rowOff>
    </xdr:from>
    <xdr:to>
      <xdr:col>10</xdr:col>
      <xdr:colOff>117237</xdr:colOff>
      <xdr:row>28</xdr:row>
      <xdr:rowOff>67500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1085850"/>
          <a:ext cx="5098812" cy="406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27</xdr:row>
      <xdr:rowOff>85725</xdr:rowOff>
    </xdr:from>
    <xdr:to>
      <xdr:col>8</xdr:col>
      <xdr:colOff>256142</xdr:colOff>
      <xdr:row>28</xdr:row>
      <xdr:rowOff>201173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4333875" y="4457700"/>
          <a:ext cx="2018267" cy="239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  <xdr:twoCellAnchor editAs="oneCell">
    <xdr:from>
      <xdr:col>3</xdr:col>
      <xdr:colOff>457200</xdr:colOff>
      <xdr:row>5</xdr:row>
      <xdr:rowOff>219074</xdr:rowOff>
    </xdr:from>
    <xdr:to>
      <xdr:col>10</xdr:col>
      <xdr:colOff>118200</xdr:colOff>
      <xdr:row>27</xdr:row>
      <xdr:rowOff>138374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3" t="23580" r="5430" b="26042"/>
        <a:stretch/>
      </xdr:blipFill>
      <xdr:spPr>
        <a:xfrm>
          <a:off x="5162550" y="1085849"/>
          <a:ext cx="4995000" cy="39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26"/>
  <sheetViews>
    <sheetView showGridLines="0" workbookViewId="0"/>
  </sheetViews>
  <sheetFormatPr baseColWidth="10" defaultRowHeight="12.75" x14ac:dyDescent="0.2"/>
  <cols>
    <col min="1" max="1" width="38.42578125" style="3" customWidth="1"/>
    <col min="2" max="3" width="7" style="4" customWidth="1"/>
    <col min="4" max="4" width="10.5703125" style="4" customWidth="1"/>
    <col min="5" max="8" width="7" style="4" customWidth="1"/>
    <col min="9" max="10" width="7" style="3" customWidth="1"/>
    <col min="11" max="16384" width="11.42578125" style="3"/>
  </cols>
  <sheetData>
    <row r="1" spans="1:8" x14ac:dyDescent="0.2">
      <c r="A1" s="7" t="s">
        <v>50</v>
      </c>
    </row>
    <row r="2" spans="1:8" x14ac:dyDescent="0.2">
      <c r="A2" s="7"/>
    </row>
    <row r="4" spans="1:8" ht="15" x14ac:dyDescent="0.25">
      <c r="A4" s="8" t="s">
        <v>51</v>
      </c>
    </row>
    <row r="5" spans="1:8" x14ac:dyDescent="0.2">
      <c r="E5" s="3"/>
      <c r="F5" s="3"/>
      <c r="G5" s="3"/>
      <c r="H5" s="3"/>
    </row>
    <row r="6" spans="1:8" x14ac:dyDescent="0.2">
      <c r="A6" s="6"/>
      <c r="B6" s="1">
        <v>2015</v>
      </c>
      <c r="C6" s="2" t="s">
        <v>26</v>
      </c>
      <c r="D6" s="2" t="s">
        <v>25</v>
      </c>
      <c r="E6" s="3"/>
      <c r="F6" s="3"/>
      <c r="G6" s="3"/>
      <c r="H6" s="3"/>
    </row>
    <row r="7" spans="1:8" x14ac:dyDescent="0.2">
      <c r="A7" s="35" t="s">
        <v>59</v>
      </c>
      <c r="B7" s="5">
        <v>1.159832</v>
      </c>
      <c r="C7" s="5">
        <v>0.97174199999999999</v>
      </c>
      <c r="D7" s="5">
        <v>1.0375369999999999</v>
      </c>
      <c r="E7" s="3"/>
      <c r="F7" s="3"/>
      <c r="G7" s="59"/>
      <c r="H7" s="3"/>
    </row>
    <row r="8" spans="1:8" x14ac:dyDescent="0.2">
      <c r="A8" s="36" t="s">
        <v>23</v>
      </c>
      <c r="B8" s="33">
        <v>0.55522400000000005</v>
      </c>
      <c r="C8" s="33">
        <v>0.60270800000000002</v>
      </c>
      <c r="D8" s="33">
        <v>0.64180199999999998</v>
      </c>
      <c r="E8" s="3"/>
      <c r="F8" s="3"/>
      <c r="G8" s="3"/>
      <c r="H8" s="3"/>
    </row>
    <row r="9" spans="1:8" x14ac:dyDescent="0.2">
      <c r="A9" s="32" t="s">
        <v>24</v>
      </c>
      <c r="B9" s="33">
        <v>1.7150560000000001</v>
      </c>
      <c r="C9" s="33">
        <v>1.5744500000000001</v>
      </c>
      <c r="D9" s="33">
        <v>1.6793389999999999</v>
      </c>
      <c r="E9" s="3"/>
      <c r="F9" s="3"/>
      <c r="G9" s="3"/>
      <c r="H9" s="3"/>
    </row>
    <row r="10" spans="1:8" x14ac:dyDescent="0.2">
      <c r="A10" s="45" t="s">
        <v>28</v>
      </c>
      <c r="E10" s="3"/>
      <c r="F10" s="3"/>
      <c r="G10" s="3"/>
      <c r="H10" s="3"/>
    </row>
    <row r="11" spans="1:8" x14ac:dyDescent="0.2">
      <c r="E11" s="3"/>
      <c r="F11" s="3"/>
      <c r="G11" s="3"/>
      <c r="H11" s="3"/>
    </row>
    <row r="24" spans="2:9" x14ac:dyDescent="0.2">
      <c r="I24" s="4"/>
    </row>
    <row r="25" spans="2:9" x14ac:dyDescent="0.2">
      <c r="B25" s="34"/>
      <c r="C25" s="34"/>
      <c r="D25" s="34"/>
      <c r="E25" s="34"/>
      <c r="F25" s="34"/>
      <c r="G25" s="34"/>
      <c r="H25" s="34"/>
      <c r="I25" s="34"/>
    </row>
    <row r="26" spans="2:9" x14ac:dyDescent="0.2">
      <c r="H26" s="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25"/>
  <sheetViews>
    <sheetView showGridLines="0" workbookViewId="0"/>
  </sheetViews>
  <sheetFormatPr baseColWidth="10" defaultRowHeight="12.75" x14ac:dyDescent="0.2"/>
  <cols>
    <col min="1" max="1" width="22.85546875" style="3" customWidth="1"/>
    <col min="2" max="2" width="11.42578125" style="3"/>
    <col min="3" max="3" width="1.7109375" style="3" customWidth="1"/>
    <col min="4" max="4" width="11.42578125" style="3"/>
    <col min="5" max="5" width="1.7109375" style="3" customWidth="1"/>
    <col min="6" max="16384" width="11.42578125" style="3"/>
  </cols>
  <sheetData>
    <row r="1" spans="1:6" x14ac:dyDescent="0.2">
      <c r="A1" s="7" t="s">
        <v>50</v>
      </c>
    </row>
    <row r="4" spans="1:6" ht="15" x14ac:dyDescent="0.25">
      <c r="A4" s="8" t="s">
        <v>52</v>
      </c>
    </row>
    <row r="5" spans="1:6" x14ac:dyDescent="0.2">
      <c r="A5" s="52" t="s">
        <v>33</v>
      </c>
    </row>
    <row r="6" spans="1:6" x14ac:dyDescent="0.2">
      <c r="B6" s="51"/>
      <c r="C6" s="41"/>
      <c r="D6" s="43"/>
      <c r="E6" s="41"/>
      <c r="F6" s="43"/>
    </row>
    <row r="7" spans="1:6" x14ac:dyDescent="0.2">
      <c r="A7" s="44" t="s">
        <v>34</v>
      </c>
      <c r="B7" s="37" t="s">
        <v>30</v>
      </c>
      <c r="C7" s="41"/>
      <c r="D7" s="37" t="s">
        <v>58</v>
      </c>
      <c r="E7" s="41"/>
      <c r="F7" s="37" t="s">
        <v>24</v>
      </c>
    </row>
    <row r="8" spans="1:6" x14ac:dyDescent="0.2">
      <c r="A8" s="37" t="s">
        <v>9</v>
      </c>
      <c r="B8" s="53">
        <v>727.11400000000003</v>
      </c>
      <c r="C8" s="54"/>
      <c r="D8" s="53">
        <v>404.06400000000002</v>
      </c>
      <c r="E8" s="54"/>
      <c r="F8" s="53">
        <v>1131.1780000000001</v>
      </c>
    </row>
    <row r="9" spans="1:6" x14ac:dyDescent="0.2">
      <c r="A9" s="39" t="s">
        <v>10</v>
      </c>
      <c r="B9" s="55">
        <v>72.444999999999993</v>
      </c>
      <c r="C9" s="54"/>
      <c r="D9" s="55">
        <v>60.973999999999997</v>
      </c>
      <c r="E9" s="54"/>
      <c r="F9" s="55">
        <v>133.41900000000001</v>
      </c>
    </row>
    <row r="10" spans="1:6" x14ac:dyDescent="0.2">
      <c r="A10" s="40" t="s">
        <v>27</v>
      </c>
      <c r="B10" s="56">
        <v>237.97800000000001</v>
      </c>
      <c r="C10" s="54"/>
      <c r="D10" s="56">
        <v>176.76400000000001</v>
      </c>
      <c r="E10" s="54"/>
      <c r="F10" s="56">
        <v>414.74200000000002</v>
      </c>
    </row>
    <row r="11" spans="1:6" x14ac:dyDescent="0.2">
      <c r="A11" s="42" t="s">
        <v>24</v>
      </c>
      <c r="B11" s="57">
        <v>1037.537</v>
      </c>
      <c r="C11" s="58"/>
      <c r="D11" s="57">
        <v>641.80200000000002</v>
      </c>
      <c r="E11" s="58"/>
      <c r="F11" s="57">
        <v>1679.3389999999999</v>
      </c>
    </row>
    <row r="12" spans="1:6" x14ac:dyDescent="0.2">
      <c r="A12" s="45" t="s">
        <v>28</v>
      </c>
      <c r="C12" s="41"/>
      <c r="E12" s="41"/>
    </row>
    <row r="13" spans="1:6" x14ac:dyDescent="0.2">
      <c r="C13" s="41"/>
      <c r="E13" s="41"/>
    </row>
    <row r="14" spans="1:6" x14ac:dyDescent="0.2">
      <c r="C14" s="41"/>
      <c r="E14" s="41"/>
    </row>
    <row r="15" spans="1:6" x14ac:dyDescent="0.2">
      <c r="B15" s="51"/>
      <c r="C15" s="41"/>
      <c r="D15" s="43"/>
      <c r="E15" s="41"/>
      <c r="F15" s="43"/>
    </row>
    <row r="16" spans="1:6" x14ac:dyDescent="0.2">
      <c r="A16" s="44" t="s">
        <v>29</v>
      </c>
      <c r="B16" s="37" t="s">
        <v>30</v>
      </c>
      <c r="C16" s="41"/>
      <c r="D16" s="37" t="s">
        <v>58</v>
      </c>
      <c r="E16" s="41"/>
      <c r="F16" s="37" t="s">
        <v>24</v>
      </c>
    </row>
    <row r="17" spans="1:6" x14ac:dyDescent="0.2">
      <c r="A17" s="37" t="s">
        <v>9</v>
      </c>
      <c r="B17" s="47">
        <f t="shared" ref="B17" si="0">B8/B$11</f>
        <v>0.70080777842139608</v>
      </c>
      <c r="C17" s="38"/>
      <c r="D17" s="47">
        <f t="shared" ref="D17" si="1">D8/D$11</f>
        <v>0.62957734628436812</v>
      </c>
      <c r="E17" s="38"/>
      <c r="F17" s="47">
        <f t="shared" ref="F17" si="2">F8/F$11</f>
        <v>0.67358526182027578</v>
      </c>
    </row>
    <row r="18" spans="1:6" x14ac:dyDescent="0.2">
      <c r="A18" s="39" t="s">
        <v>10</v>
      </c>
      <c r="B18" s="48">
        <f t="shared" ref="B18" si="3">B9/B$11</f>
        <v>6.9824015914613152E-2</v>
      </c>
      <c r="C18" s="38"/>
      <c r="D18" s="48">
        <f t="shared" ref="D18" si="4">D9/D$11</f>
        <v>9.5004378297356501E-2</v>
      </c>
      <c r="E18" s="38"/>
      <c r="F18" s="48">
        <f t="shared" ref="F18" si="5">F9/F$11</f>
        <v>7.9447330169787056E-2</v>
      </c>
    </row>
    <row r="19" spans="1:6" x14ac:dyDescent="0.2">
      <c r="A19" s="40" t="s">
        <v>27</v>
      </c>
      <c r="B19" s="46">
        <f>B10/B$11</f>
        <v>0.22936820566399077</v>
      </c>
      <c r="C19" s="38"/>
      <c r="D19" s="46">
        <f>D10/D$11</f>
        <v>0.2754182754182754</v>
      </c>
      <c r="E19" s="38"/>
      <c r="F19" s="46">
        <f>F10/F$11</f>
        <v>0.24696740800993727</v>
      </c>
    </row>
    <row r="20" spans="1:6" x14ac:dyDescent="0.2">
      <c r="A20" s="42" t="s">
        <v>24</v>
      </c>
      <c r="B20" s="49">
        <f>SUM(B17:B19)</f>
        <v>1</v>
      </c>
      <c r="C20" s="50"/>
      <c r="D20" s="49">
        <f>SUM(D17:D19)</f>
        <v>1</v>
      </c>
      <c r="E20" s="50"/>
      <c r="F20" s="49">
        <f t="shared" ref="F20" si="6">SUM(F17:F19)</f>
        <v>1.0000000000000002</v>
      </c>
    </row>
    <row r="21" spans="1:6" x14ac:dyDescent="0.2">
      <c r="A21" s="45" t="s">
        <v>28</v>
      </c>
      <c r="C21" s="41"/>
      <c r="E21" s="41"/>
    </row>
    <row r="24" spans="1:6" x14ac:dyDescent="0.2">
      <c r="A24" s="3" t="s">
        <v>31</v>
      </c>
    </row>
    <row r="25" spans="1:6" x14ac:dyDescent="0.2">
      <c r="A25" s="3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/>
  </sheetViews>
  <sheetFormatPr baseColWidth="10" defaultRowHeight="12.75" x14ac:dyDescent="0.2"/>
  <cols>
    <col min="1" max="1" width="29.42578125" style="21" bestFit="1" customWidth="1"/>
    <col min="2" max="2" width="24.140625" style="21" customWidth="1"/>
    <col min="3" max="3" width="12.7109375" style="21" bestFit="1" customWidth="1"/>
    <col min="4" max="6" width="11.42578125" style="21"/>
    <col min="9" max="16384" width="11.42578125" style="21"/>
  </cols>
  <sheetData>
    <row r="1" spans="1:3" x14ac:dyDescent="0.2">
      <c r="A1" s="60" t="s">
        <v>50</v>
      </c>
    </row>
    <row r="4" spans="1:3" ht="15" x14ac:dyDescent="0.25">
      <c r="A4" s="22" t="s">
        <v>53</v>
      </c>
    </row>
    <row r="5" spans="1:3" x14ac:dyDescent="0.2">
      <c r="A5" s="52" t="s">
        <v>33</v>
      </c>
    </row>
    <row r="7" spans="1:3" ht="30.75" customHeight="1" x14ac:dyDescent="0.2">
      <c r="A7" s="25" t="s">
        <v>35</v>
      </c>
      <c r="B7" s="61" t="s">
        <v>6</v>
      </c>
      <c r="C7" s="62" t="s">
        <v>5</v>
      </c>
    </row>
    <row r="8" spans="1:3" x14ac:dyDescent="0.2">
      <c r="A8" s="63" t="s">
        <v>36</v>
      </c>
      <c r="B8" s="64">
        <v>115.38421662478849</v>
      </c>
      <c r="C8" s="71">
        <v>0.11156854607541378</v>
      </c>
    </row>
    <row r="9" spans="1:3" x14ac:dyDescent="0.2">
      <c r="A9" s="63" t="s">
        <v>37</v>
      </c>
      <c r="B9" s="64">
        <v>111.54916369732712</v>
      </c>
      <c r="C9" s="69">
        <v>0.1078603155066654</v>
      </c>
    </row>
    <row r="10" spans="1:3" x14ac:dyDescent="0.2">
      <c r="A10" s="63" t="s">
        <v>38</v>
      </c>
      <c r="B10" s="64">
        <v>303.43080194792805</v>
      </c>
      <c r="C10" s="70">
        <v>0.29339657015580328</v>
      </c>
    </row>
    <row r="11" spans="1:3" x14ac:dyDescent="0.2">
      <c r="A11" s="63" t="s">
        <v>39</v>
      </c>
      <c r="B11" s="64">
        <v>350.71352765586317</v>
      </c>
      <c r="C11" s="70">
        <v>0.33911569115890594</v>
      </c>
    </row>
    <row r="12" spans="1:3" x14ac:dyDescent="0.2">
      <c r="A12" s="63" t="s">
        <v>40</v>
      </c>
      <c r="B12" s="64">
        <v>19.319316480236886</v>
      </c>
      <c r="C12" s="69">
        <v>1.8680440998961982E-2</v>
      </c>
    </row>
    <row r="13" spans="1:3" x14ac:dyDescent="0.2">
      <c r="A13" s="63" t="s">
        <v>41</v>
      </c>
      <c r="B13" s="64">
        <v>32.083619326050744</v>
      </c>
      <c r="C13" s="69">
        <v>3.1022637807427155E-2</v>
      </c>
    </row>
    <row r="14" spans="1:3" x14ac:dyDescent="0.2">
      <c r="A14" s="63" t="s">
        <v>42</v>
      </c>
      <c r="B14" s="64">
        <v>101.71958976066159</v>
      </c>
      <c r="C14" s="72">
        <v>9.8355798296822408E-2</v>
      </c>
    </row>
    <row r="15" spans="1:3" x14ac:dyDescent="0.2">
      <c r="A15" s="65" t="s">
        <v>44</v>
      </c>
      <c r="B15" s="68">
        <f>SUM(B8:B14)</f>
        <v>1034.2002354928561</v>
      </c>
    </row>
    <row r="16" spans="1:3" x14ac:dyDescent="0.2">
      <c r="A16" s="66" t="s">
        <v>43</v>
      </c>
      <c r="B16" s="67">
        <v>3.3367645071441174</v>
      </c>
    </row>
    <row r="17" spans="1:2" x14ac:dyDescent="0.2">
      <c r="A17" s="65" t="s">
        <v>8</v>
      </c>
      <c r="B17" s="68">
        <v>1037.537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baseColWidth="10" defaultRowHeight="12.75" x14ac:dyDescent="0.2"/>
  <cols>
    <col min="1" max="1" width="29.42578125" style="21" bestFit="1" customWidth="1"/>
    <col min="2" max="2" width="24.140625" style="21" customWidth="1"/>
    <col min="3" max="3" width="12.7109375" style="21" bestFit="1" customWidth="1"/>
    <col min="4" max="6" width="11.42578125" style="21"/>
    <col min="9" max="16384" width="11.42578125" style="21"/>
  </cols>
  <sheetData>
    <row r="1" spans="1:3" x14ac:dyDescent="0.2">
      <c r="A1" s="60" t="s">
        <v>50</v>
      </c>
    </row>
    <row r="4" spans="1:3" ht="15" x14ac:dyDescent="0.25">
      <c r="A4" s="22" t="s">
        <v>54</v>
      </c>
    </row>
    <row r="5" spans="1:3" x14ac:dyDescent="0.2">
      <c r="A5" s="52" t="s">
        <v>33</v>
      </c>
    </row>
    <row r="6" spans="1:3" x14ac:dyDescent="0.2">
      <c r="A6" s="52"/>
    </row>
    <row r="7" spans="1:3" ht="30.75" customHeight="1" x14ac:dyDescent="0.2">
      <c r="A7" s="25" t="s">
        <v>35</v>
      </c>
      <c r="B7" s="61" t="s">
        <v>6</v>
      </c>
      <c r="C7" s="62" t="s">
        <v>5</v>
      </c>
    </row>
    <row r="8" spans="1:3" x14ac:dyDescent="0.2">
      <c r="A8" s="63" t="s">
        <v>45</v>
      </c>
      <c r="B8" s="64">
        <v>76.132073539490449</v>
      </c>
      <c r="C8" s="71">
        <v>0.11976277781286494</v>
      </c>
    </row>
    <row r="9" spans="1:3" x14ac:dyDescent="0.2">
      <c r="A9" s="63" t="s">
        <v>48</v>
      </c>
      <c r="B9" s="64">
        <v>31.850539027722203</v>
      </c>
      <c r="C9" s="69">
        <v>5.0103837337603242E-2</v>
      </c>
    </row>
    <row r="10" spans="1:3" x14ac:dyDescent="0.2">
      <c r="A10" s="63" t="s">
        <v>38</v>
      </c>
      <c r="B10" s="64">
        <v>340.95691273970021</v>
      </c>
      <c r="C10" s="70">
        <v>0.53635669023285082</v>
      </c>
    </row>
    <row r="11" spans="1:3" x14ac:dyDescent="0.2">
      <c r="A11" s="63" t="s">
        <v>46</v>
      </c>
      <c r="B11" s="64">
        <v>181.32084132341643</v>
      </c>
      <c r="C11" s="70">
        <v>0.28523441727873111</v>
      </c>
    </row>
    <row r="12" spans="1:3" x14ac:dyDescent="0.2">
      <c r="A12" s="63" t="s">
        <v>49</v>
      </c>
      <c r="B12" s="64">
        <v>2.5883802895030978</v>
      </c>
      <c r="C12" s="69">
        <v>4.0717610738155302E-3</v>
      </c>
    </row>
    <row r="13" spans="1:3" x14ac:dyDescent="0.2">
      <c r="A13" s="63" t="s">
        <v>47</v>
      </c>
      <c r="B13" s="64">
        <v>2.8418652205310773</v>
      </c>
      <c r="C13" s="72">
        <v>4.4705162641344469E-3</v>
      </c>
    </row>
    <row r="14" spans="1:3" x14ac:dyDescent="0.2">
      <c r="A14" s="65" t="s">
        <v>44</v>
      </c>
      <c r="B14" s="68">
        <f>SUM(B8:B13)</f>
        <v>635.69061214036344</v>
      </c>
    </row>
    <row r="15" spans="1:3" x14ac:dyDescent="0.2">
      <c r="A15" s="66" t="s">
        <v>43</v>
      </c>
      <c r="B15" s="67">
        <v>6.1113878596365341</v>
      </c>
    </row>
    <row r="16" spans="1:3" x14ac:dyDescent="0.2">
      <c r="A16" s="65" t="s">
        <v>8</v>
      </c>
      <c r="B16" s="68">
        <v>641.80200000000002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M35"/>
  <sheetViews>
    <sheetView showGridLines="0" workbookViewId="0"/>
  </sheetViews>
  <sheetFormatPr baseColWidth="10" defaultRowHeight="12.75" x14ac:dyDescent="0.2"/>
  <cols>
    <col min="1" max="1" width="39.42578125" style="16" customWidth="1"/>
    <col min="2" max="2" width="20.140625" style="16" customWidth="1"/>
    <col min="3" max="16384" width="11.42578125" style="16"/>
  </cols>
  <sheetData>
    <row r="1" spans="1:13" s="21" customFormat="1" x14ac:dyDescent="0.2">
      <c r="A1" s="7" t="s">
        <v>50</v>
      </c>
    </row>
    <row r="2" spans="1:13" s="21" customFormat="1" x14ac:dyDescent="0.2"/>
    <row r="3" spans="1:13" s="21" customFormat="1" x14ac:dyDescent="0.2"/>
    <row r="4" spans="1:13" s="21" customFormat="1" ht="15" x14ac:dyDescent="0.25">
      <c r="A4" s="22" t="s">
        <v>55</v>
      </c>
      <c r="E4" s="18"/>
    </row>
    <row r="5" spans="1:13" ht="15" x14ac:dyDescent="0.25">
      <c r="A5" s="20"/>
    </row>
    <row r="6" spans="1:13" ht="51.75" customHeight="1" x14ac:dyDescent="0.2">
      <c r="A6" s="12" t="s">
        <v>18</v>
      </c>
      <c r="B6" s="11" t="s">
        <v>17</v>
      </c>
      <c r="M6" s="17"/>
    </row>
    <row r="7" spans="1:13" x14ac:dyDescent="0.2">
      <c r="A7" s="9" t="s">
        <v>14</v>
      </c>
      <c r="B7" s="10">
        <v>142.78299999999999</v>
      </c>
      <c r="J7" s="15"/>
      <c r="M7" s="17"/>
    </row>
    <row r="8" spans="1:13" x14ac:dyDescent="0.2">
      <c r="A8" s="9" t="s">
        <v>13</v>
      </c>
      <c r="B8" s="10">
        <v>31.905000000000001</v>
      </c>
      <c r="J8" s="15"/>
      <c r="M8" s="17"/>
    </row>
    <row r="9" spans="1:13" x14ac:dyDescent="0.2">
      <c r="A9" s="9" t="s">
        <v>2</v>
      </c>
      <c r="B9" s="10">
        <v>75.36633333333333</v>
      </c>
      <c r="J9" s="15"/>
      <c r="M9" s="17"/>
    </row>
    <row r="10" spans="1:13" x14ac:dyDescent="0.2">
      <c r="A10" s="9" t="s">
        <v>11</v>
      </c>
      <c r="B10" s="10">
        <v>38.353333333333339</v>
      </c>
      <c r="J10" s="15"/>
      <c r="K10" s="26"/>
      <c r="M10" s="17"/>
    </row>
    <row r="11" spans="1:13" x14ac:dyDescent="0.2">
      <c r="A11" s="9" t="s">
        <v>3</v>
      </c>
      <c r="B11" s="10">
        <v>8.0013333333333332</v>
      </c>
      <c r="J11" s="15"/>
      <c r="M11" s="17"/>
    </row>
    <row r="12" spans="1:13" x14ac:dyDescent="0.2">
      <c r="A12" s="9" t="s">
        <v>19</v>
      </c>
      <c r="B12" s="10">
        <v>76.714333333333329</v>
      </c>
      <c r="J12" s="15"/>
      <c r="M12" s="17"/>
    </row>
    <row r="13" spans="1:13" x14ac:dyDescent="0.2">
      <c r="A13" s="9" t="s">
        <v>22</v>
      </c>
      <c r="B13" s="10">
        <v>77.808333333333323</v>
      </c>
      <c r="J13" s="15"/>
      <c r="M13" s="17"/>
    </row>
    <row r="14" spans="1:13" x14ac:dyDescent="0.2">
      <c r="A14" s="9" t="s">
        <v>0</v>
      </c>
      <c r="B14" s="10">
        <v>150.03933333333333</v>
      </c>
      <c r="J14" s="15"/>
      <c r="M14" s="17"/>
    </row>
    <row r="15" spans="1:13" x14ac:dyDescent="0.2">
      <c r="A15" s="9" t="s">
        <v>12</v>
      </c>
      <c r="B15" s="10">
        <v>50.476666666666667</v>
      </c>
      <c r="J15" s="15"/>
      <c r="M15" s="17"/>
    </row>
    <row r="16" spans="1:13" x14ac:dyDescent="0.2">
      <c r="A16" s="9" t="s">
        <v>20</v>
      </c>
      <c r="B16" s="10">
        <v>104.51333333333334</v>
      </c>
      <c r="J16" s="15"/>
      <c r="M16" s="17"/>
    </row>
    <row r="17" spans="1:13" x14ac:dyDescent="0.2">
      <c r="A17" s="9" t="s">
        <v>21</v>
      </c>
      <c r="B17" s="10">
        <v>103.59466666666667</v>
      </c>
      <c r="J17" s="15"/>
      <c r="M17" s="17"/>
    </row>
    <row r="18" spans="1:13" x14ac:dyDescent="0.2">
      <c r="A18" s="9" t="s">
        <v>1</v>
      </c>
      <c r="B18" s="10">
        <v>103.84266666666667</v>
      </c>
      <c r="J18" s="15"/>
      <c r="M18" s="17"/>
    </row>
    <row r="19" spans="1:13" x14ac:dyDescent="0.2">
      <c r="A19" s="9" t="s">
        <v>4</v>
      </c>
      <c r="B19" s="10">
        <v>69.168666666666667</v>
      </c>
      <c r="J19" s="15"/>
      <c r="M19" s="17"/>
    </row>
    <row r="20" spans="1:13" x14ac:dyDescent="0.2">
      <c r="A20" s="13" t="s">
        <v>7</v>
      </c>
      <c r="B20" s="14">
        <v>1032.5669999999998</v>
      </c>
      <c r="J20" s="15"/>
      <c r="M20" s="17"/>
    </row>
    <row r="21" spans="1:13" x14ac:dyDescent="0.2">
      <c r="A21" s="52" t="s">
        <v>33</v>
      </c>
      <c r="J21" s="15"/>
    </row>
    <row r="28" spans="1:13" x14ac:dyDescent="0.2">
      <c r="B28" s="17"/>
    </row>
    <row r="29" spans="1:13" x14ac:dyDescent="0.2">
      <c r="B29" s="17"/>
    </row>
    <row r="30" spans="1:13" x14ac:dyDescent="0.2">
      <c r="B30" s="17"/>
    </row>
    <row r="31" spans="1:13" x14ac:dyDescent="0.2">
      <c r="B31" s="17"/>
    </row>
    <row r="32" spans="1:13" x14ac:dyDescent="0.2">
      <c r="B32" s="17"/>
    </row>
    <row r="33" spans="1:2" x14ac:dyDescent="0.2">
      <c r="B33" s="17"/>
    </row>
    <row r="34" spans="1:2" x14ac:dyDescent="0.2">
      <c r="A34" s="19" t="s">
        <v>16</v>
      </c>
      <c r="B34" s="17"/>
    </row>
    <row r="35" spans="1:2" x14ac:dyDescent="0.2">
      <c r="A35" s="18" t="s">
        <v>15</v>
      </c>
      <c r="B35" s="17"/>
    </row>
  </sheetData>
  <sortState ref="A7:C19">
    <sortCondition ref="A7:A19"/>
  </sortState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Q83"/>
  <sheetViews>
    <sheetView showGridLines="0" workbookViewId="0"/>
  </sheetViews>
  <sheetFormatPr baseColWidth="10" defaultRowHeight="12.75" x14ac:dyDescent="0.2"/>
  <cols>
    <col min="1" max="1" width="39.42578125" style="16" customWidth="1"/>
    <col min="2" max="2" width="19.7109375" style="16" customWidth="1"/>
    <col min="3" max="16384" width="11.42578125" style="16"/>
  </cols>
  <sheetData>
    <row r="1" spans="1:17" s="21" customFormat="1" x14ac:dyDescent="0.2">
      <c r="A1" s="7" t="s">
        <v>50</v>
      </c>
    </row>
    <row r="2" spans="1:17" s="21" customFormat="1" x14ac:dyDescent="0.2"/>
    <row r="3" spans="1:17" s="21" customFormat="1" x14ac:dyDescent="0.2"/>
    <row r="4" spans="1:17" s="21" customFormat="1" ht="15" x14ac:dyDescent="0.25">
      <c r="A4" s="22" t="s">
        <v>56</v>
      </c>
      <c r="G4" s="18"/>
    </row>
    <row r="5" spans="1:17" ht="15" x14ac:dyDescent="0.25">
      <c r="A5" s="20"/>
    </row>
    <row r="6" spans="1:17" ht="53.25" customHeight="1" x14ac:dyDescent="0.2">
      <c r="A6" s="25" t="s">
        <v>18</v>
      </c>
      <c r="B6" s="11" t="s">
        <v>57</v>
      </c>
      <c r="C6" s="30"/>
      <c r="M6" s="17"/>
      <c r="Q6" s="31"/>
    </row>
    <row r="7" spans="1:17" x14ac:dyDescent="0.2">
      <c r="A7" s="9" t="s">
        <v>14</v>
      </c>
      <c r="B7" s="10">
        <v>71.862666666666669</v>
      </c>
      <c r="C7" s="29"/>
      <c r="M7" s="17"/>
      <c r="Q7" s="31"/>
    </row>
    <row r="8" spans="1:17" x14ac:dyDescent="0.2">
      <c r="A8" s="9" t="s">
        <v>13</v>
      </c>
      <c r="B8" s="10">
        <v>8.9163333333333341</v>
      </c>
      <c r="C8" s="29"/>
      <c r="M8" s="17"/>
      <c r="Q8" s="31"/>
    </row>
    <row r="9" spans="1:17" x14ac:dyDescent="0.2">
      <c r="A9" s="9" t="s">
        <v>2</v>
      </c>
      <c r="B9" s="10">
        <v>19.360666666666667</v>
      </c>
      <c r="C9" s="29"/>
      <c r="M9" s="17"/>
      <c r="Q9" s="31"/>
    </row>
    <row r="10" spans="1:17" x14ac:dyDescent="0.2">
      <c r="A10" s="9" t="s">
        <v>11</v>
      </c>
      <c r="B10" s="10">
        <v>10.349333333333334</v>
      </c>
      <c r="C10" s="29"/>
      <c r="M10" s="17"/>
      <c r="Q10" s="31"/>
    </row>
    <row r="11" spans="1:17" x14ac:dyDescent="0.2">
      <c r="A11" s="9" t="s">
        <v>3</v>
      </c>
      <c r="B11" s="10">
        <v>1.6060000000000001</v>
      </c>
      <c r="C11" s="29"/>
      <c r="M11" s="17"/>
      <c r="Q11" s="31"/>
    </row>
    <row r="12" spans="1:17" x14ac:dyDescent="0.2">
      <c r="A12" s="9" t="s">
        <v>19</v>
      </c>
      <c r="B12" s="10">
        <v>65.893333333333331</v>
      </c>
      <c r="C12" s="29"/>
      <c r="M12" s="17"/>
      <c r="Q12" s="31"/>
    </row>
    <row r="13" spans="1:17" x14ac:dyDescent="0.2">
      <c r="A13" s="9" t="s">
        <v>22</v>
      </c>
      <c r="B13" s="10">
        <v>51.707666666666661</v>
      </c>
      <c r="C13" s="29"/>
      <c r="M13" s="17"/>
      <c r="Q13" s="31"/>
    </row>
    <row r="14" spans="1:17" x14ac:dyDescent="0.2">
      <c r="A14" s="9" t="s">
        <v>0</v>
      </c>
      <c r="B14" s="10">
        <v>130.72266666666667</v>
      </c>
      <c r="C14" s="29"/>
      <c r="M14" s="17"/>
      <c r="Q14" s="31"/>
    </row>
    <row r="15" spans="1:17" x14ac:dyDescent="0.2">
      <c r="A15" s="9" t="s">
        <v>12</v>
      </c>
      <c r="B15" s="10">
        <v>23.940333333333331</v>
      </c>
      <c r="C15" s="29"/>
      <c r="M15" s="17"/>
      <c r="Q15" s="31"/>
    </row>
    <row r="16" spans="1:17" x14ac:dyDescent="0.2">
      <c r="A16" s="9" t="s">
        <v>20</v>
      </c>
      <c r="B16" s="10">
        <v>37.871666666666663</v>
      </c>
      <c r="C16" s="29"/>
      <c r="M16" s="17"/>
      <c r="Q16" s="31"/>
    </row>
    <row r="17" spans="1:17" x14ac:dyDescent="0.2">
      <c r="A17" s="9" t="s">
        <v>21</v>
      </c>
      <c r="B17" s="10">
        <v>57.747</v>
      </c>
      <c r="C17" s="29"/>
      <c r="M17" s="17"/>
      <c r="Q17" s="31"/>
    </row>
    <row r="18" spans="1:17" x14ac:dyDescent="0.2">
      <c r="A18" s="9" t="s">
        <v>1</v>
      </c>
      <c r="B18" s="10">
        <v>51.469333333333338</v>
      </c>
      <c r="C18" s="29"/>
      <c r="M18" s="17"/>
      <c r="Q18" s="31"/>
    </row>
    <row r="19" spans="1:17" x14ac:dyDescent="0.2">
      <c r="A19" s="9" t="s">
        <v>4</v>
      </c>
      <c r="B19" s="10">
        <v>28.694333333333333</v>
      </c>
      <c r="C19" s="29"/>
      <c r="M19" s="17"/>
      <c r="Q19" s="31"/>
    </row>
    <row r="20" spans="1:17" x14ac:dyDescent="0.2">
      <c r="A20" s="24" t="s">
        <v>7</v>
      </c>
      <c r="B20" s="14">
        <v>560.14133333333336</v>
      </c>
      <c r="C20" s="29"/>
    </row>
    <row r="21" spans="1:17" x14ac:dyDescent="0.2">
      <c r="A21" s="52" t="s">
        <v>33</v>
      </c>
    </row>
    <row r="29" spans="1:17" ht="17.25" customHeight="1" x14ac:dyDescent="0.2"/>
    <row r="34" spans="1:4" x14ac:dyDescent="0.2">
      <c r="A34" s="19" t="s">
        <v>16</v>
      </c>
      <c r="D34" s="23"/>
    </row>
    <row r="35" spans="1:4" x14ac:dyDescent="0.2">
      <c r="A35" s="18" t="s">
        <v>15</v>
      </c>
    </row>
    <row r="37" spans="1:4" x14ac:dyDescent="0.2">
      <c r="B37" s="28"/>
    </row>
    <row r="38" spans="1:4" x14ac:dyDescent="0.2">
      <c r="B38" s="27"/>
      <c r="C38" s="29"/>
    </row>
    <row r="39" spans="1:4" x14ac:dyDescent="0.2">
      <c r="B39" s="27"/>
      <c r="C39" s="29"/>
    </row>
    <row r="40" spans="1:4" x14ac:dyDescent="0.2">
      <c r="B40" s="27"/>
      <c r="C40" s="29"/>
    </row>
    <row r="41" spans="1:4" x14ac:dyDescent="0.2">
      <c r="B41" s="27"/>
      <c r="C41" s="29"/>
    </row>
    <row r="42" spans="1:4" x14ac:dyDescent="0.2">
      <c r="B42" s="27"/>
      <c r="C42" s="29"/>
    </row>
    <row r="43" spans="1:4" x14ac:dyDescent="0.2">
      <c r="B43" s="27"/>
      <c r="C43" s="29"/>
    </row>
    <row r="44" spans="1:4" x14ac:dyDescent="0.2">
      <c r="B44" s="27"/>
      <c r="C44" s="29"/>
    </row>
    <row r="45" spans="1:4" x14ac:dyDescent="0.2">
      <c r="B45" s="27"/>
      <c r="C45" s="29"/>
    </row>
    <row r="46" spans="1:4" x14ac:dyDescent="0.2">
      <c r="B46" s="27"/>
      <c r="C46" s="29"/>
    </row>
    <row r="47" spans="1:4" x14ac:dyDescent="0.2">
      <c r="B47" s="27"/>
      <c r="C47" s="29"/>
    </row>
    <row r="48" spans="1:4" x14ac:dyDescent="0.2">
      <c r="B48" s="27"/>
      <c r="C48" s="29"/>
    </row>
    <row r="49" spans="2:4" x14ac:dyDescent="0.2">
      <c r="B49" s="27"/>
      <c r="C49" s="29"/>
    </row>
    <row r="50" spans="2:4" x14ac:dyDescent="0.2">
      <c r="B50" s="27"/>
      <c r="C50" s="29"/>
    </row>
    <row r="51" spans="2:4" x14ac:dyDescent="0.2">
      <c r="B51" s="27"/>
      <c r="C51" s="29"/>
    </row>
    <row r="52" spans="2:4" x14ac:dyDescent="0.2">
      <c r="B52" s="27"/>
      <c r="C52" s="29"/>
    </row>
    <row r="53" spans="2:4" x14ac:dyDescent="0.2">
      <c r="B53" s="27"/>
      <c r="C53" s="29"/>
    </row>
    <row r="54" spans="2:4" x14ac:dyDescent="0.2">
      <c r="B54" s="27"/>
      <c r="C54" s="29"/>
    </row>
    <row r="55" spans="2:4" x14ac:dyDescent="0.2">
      <c r="B55" s="27"/>
      <c r="C55" s="29"/>
      <c r="D55" s="29"/>
    </row>
    <row r="56" spans="2:4" x14ac:dyDescent="0.2">
      <c r="B56" s="27"/>
      <c r="C56" s="29"/>
      <c r="D56" s="29"/>
    </row>
    <row r="57" spans="2:4" x14ac:dyDescent="0.2">
      <c r="B57" s="27"/>
      <c r="C57" s="29"/>
      <c r="D57" s="29"/>
    </row>
    <row r="58" spans="2:4" x14ac:dyDescent="0.2">
      <c r="B58" s="27"/>
      <c r="C58" s="29"/>
      <c r="D58" s="29"/>
    </row>
    <row r="59" spans="2:4" x14ac:dyDescent="0.2">
      <c r="B59" s="27"/>
      <c r="C59" s="29"/>
      <c r="D59" s="29"/>
    </row>
    <row r="60" spans="2:4" x14ac:dyDescent="0.2">
      <c r="B60" s="27"/>
      <c r="C60" s="29"/>
      <c r="D60" s="29"/>
    </row>
    <row r="61" spans="2:4" x14ac:dyDescent="0.2">
      <c r="B61" s="27"/>
      <c r="C61" s="29"/>
      <c r="D61" s="29"/>
    </row>
    <row r="62" spans="2:4" x14ac:dyDescent="0.2">
      <c r="B62" s="27"/>
      <c r="C62" s="29"/>
      <c r="D62" s="29"/>
    </row>
    <row r="63" spans="2:4" x14ac:dyDescent="0.2">
      <c r="B63" s="27"/>
      <c r="C63" s="29"/>
      <c r="D63" s="29"/>
    </row>
    <row r="64" spans="2:4" x14ac:dyDescent="0.2">
      <c r="B64" s="27"/>
      <c r="C64" s="29"/>
      <c r="D64" s="29"/>
    </row>
    <row r="65" spans="2:4" x14ac:dyDescent="0.2">
      <c r="B65" s="27"/>
      <c r="C65" s="29"/>
      <c r="D65" s="29"/>
    </row>
    <row r="66" spans="2:4" x14ac:dyDescent="0.2">
      <c r="B66" s="27"/>
      <c r="C66" s="29"/>
      <c r="D66" s="29"/>
    </row>
    <row r="67" spans="2:4" x14ac:dyDescent="0.2">
      <c r="B67" s="27"/>
      <c r="C67" s="29"/>
      <c r="D67" s="29"/>
    </row>
    <row r="68" spans="2:4" x14ac:dyDescent="0.2">
      <c r="B68" s="27"/>
      <c r="C68" s="29"/>
      <c r="D68" s="29"/>
    </row>
    <row r="69" spans="2:4" x14ac:dyDescent="0.2">
      <c r="B69" s="27"/>
      <c r="C69" s="29"/>
    </row>
    <row r="70" spans="2:4" x14ac:dyDescent="0.2">
      <c r="B70" s="17"/>
    </row>
    <row r="71" spans="2:4" x14ac:dyDescent="0.2">
      <c r="B71" s="17"/>
    </row>
    <row r="72" spans="2:4" x14ac:dyDescent="0.2">
      <c r="B72" s="17"/>
    </row>
    <row r="73" spans="2:4" x14ac:dyDescent="0.2">
      <c r="B73" s="17"/>
    </row>
    <row r="74" spans="2:4" x14ac:dyDescent="0.2">
      <c r="B74" s="17"/>
    </row>
    <row r="75" spans="2:4" x14ac:dyDescent="0.2">
      <c r="B75" s="17"/>
    </row>
    <row r="76" spans="2:4" x14ac:dyDescent="0.2">
      <c r="B76" s="17"/>
    </row>
    <row r="77" spans="2:4" x14ac:dyDescent="0.2">
      <c r="B77" s="17"/>
    </row>
    <row r="78" spans="2:4" x14ac:dyDescent="0.2">
      <c r="B78" s="17"/>
    </row>
    <row r="79" spans="2:4" x14ac:dyDescent="0.2">
      <c r="B79" s="17"/>
    </row>
    <row r="80" spans="2:4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</sheetData>
  <sortState ref="A7:B19">
    <sortCondition ref="A7:A1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NOTE</vt:lpstr>
      <vt:lpstr>Graphique_1</vt:lpstr>
      <vt:lpstr>Graphique_2</vt:lpstr>
      <vt:lpstr>Graphique_3</vt:lpstr>
      <vt:lpstr>Graphique_4_</vt:lpstr>
      <vt:lpstr>Carte_1</vt:lpstr>
      <vt:lpstr>Carte_2</vt:lpstr>
      <vt:lpstr>Carte_1!Zone_d_impression</vt:lpstr>
      <vt:lpstr>Carte_2!Zone_d_impression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2017-01-19T16:40:53Z</cp:lastPrinted>
  <dcterms:created xsi:type="dcterms:W3CDTF">2015-03-23T14:42:32Z</dcterms:created>
  <dcterms:modified xsi:type="dcterms:W3CDTF">2018-03-15T11:13:07Z</dcterms:modified>
</cp:coreProperties>
</file>