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730" windowHeight="11700"/>
  </bookViews>
  <sheets>
    <sheet name="Sommaire" sheetId="9" r:id="rId1"/>
    <sheet name="Tableau 1" sheetId="1" r:id="rId2"/>
    <sheet name="Tableau 2" sheetId="2" r:id="rId3"/>
    <sheet name="Tableau 3" sheetId="3" r:id="rId4"/>
    <sheet name="Annexe 1 Évol. effectifs" sheetId="4" r:id="rId5"/>
    <sheet name="Annexe 2 Répartition par bac" sheetId="5" r:id="rId6"/>
    <sheet name="Annexe 3 Effectifs par académie" sheetId="6" r:id="rId7"/>
    <sheet name="Annexe 4 Origine des M2 MEEF" sheetId="8" r:id="rId8"/>
    <sheet name="Annexe 5 Origine fonctio. stag." sheetId="7" r:id="rId9"/>
  </sheets>
  <calcPr calcId="145621"/>
</workbook>
</file>

<file path=xl/calcChain.xml><?xml version="1.0" encoding="utf-8"?>
<calcChain xmlns="http://schemas.openxmlformats.org/spreadsheetml/2006/main">
  <c r="J12" i="2" l="1"/>
  <c r="J10" i="2"/>
  <c r="J9" i="2"/>
  <c r="J8" i="2"/>
  <c r="J7" i="2"/>
</calcChain>
</file>

<file path=xl/sharedStrings.xml><?xml version="1.0" encoding="utf-8"?>
<sst xmlns="http://schemas.openxmlformats.org/spreadsheetml/2006/main" count="230" uniqueCount="130">
  <si>
    <t>Mention</t>
  </si>
  <si>
    <t>1ère année</t>
  </si>
  <si>
    <t>2ème année</t>
  </si>
  <si>
    <t>Total</t>
  </si>
  <si>
    <t>Effectifs</t>
  </si>
  <si>
    <r>
      <t>MEEF 1</t>
    </r>
    <r>
      <rPr>
        <vertAlign val="superscript"/>
        <sz val="8"/>
        <color rgb="FF000000"/>
        <rFont val="Arial"/>
        <family val="2"/>
      </rPr>
      <t>er</t>
    </r>
    <r>
      <rPr>
        <sz val="8"/>
        <color rgb="FF000000"/>
        <rFont val="Arial"/>
        <family val="2"/>
      </rPr>
      <t xml:space="preserve"> degré</t>
    </r>
  </si>
  <si>
    <t>14 500</t>
  </si>
  <si>
    <t>13 600</t>
  </si>
  <si>
    <t>28 100</t>
  </si>
  <si>
    <r>
      <t>DU FAE 1</t>
    </r>
    <r>
      <rPr>
        <vertAlign val="superscript"/>
        <sz val="8"/>
        <color rgb="FF000000"/>
        <rFont val="Arial"/>
        <family val="2"/>
      </rPr>
      <t>er</t>
    </r>
    <r>
      <rPr>
        <sz val="8"/>
        <color rgb="FF000000"/>
        <rFont val="Arial"/>
        <family val="2"/>
      </rPr>
      <t xml:space="preserve"> degré</t>
    </r>
  </si>
  <si>
    <t>-</t>
  </si>
  <si>
    <t>5 300</t>
  </si>
  <si>
    <r>
      <t>MEEF 2</t>
    </r>
    <r>
      <rPr>
        <vertAlign val="superscript"/>
        <sz val="8"/>
        <color rgb="FF000000"/>
        <rFont val="Arial"/>
        <family val="2"/>
      </rPr>
      <t>nd</t>
    </r>
    <r>
      <rPr>
        <sz val="8"/>
        <color rgb="FF000000"/>
        <rFont val="Arial"/>
        <family val="2"/>
      </rPr>
      <t xml:space="preserve"> degré</t>
    </r>
  </si>
  <si>
    <t>14 300</t>
  </si>
  <si>
    <t>10 600</t>
  </si>
  <si>
    <t>24 900</t>
  </si>
  <si>
    <r>
      <t>DU FAE 2</t>
    </r>
    <r>
      <rPr>
        <vertAlign val="superscript"/>
        <sz val="8"/>
        <color rgb="FF000000"/>
        <rFont val="Arial"/>
        <family val="2"/>
      </rPr>
      <t>nd</t>
    </r>
    <r>
      <rPr>
        <sz val="8"/>
        <color rgb="FF000000"/>
        <rFont val="Arial"/>
        <family val="2"/>
      </rPr>
      <t xml:space="preserve"> degré</t>
    </r>
  </si>
  <si>
    <t>5 000</t>
  </si>
  <si>
    <t>MEEF encadrement éducatif</t>
  </si>
  <si>
    <t>1 100</t>
  </si>
  <si>
    <t>1 900</t>
  </si>
  <si>
    <t>DU FAE encadrement éducatif</t>
  </si>
  <si>
    <t>MEEF pratiques et ingénierie de la formation</t>
  </si>
  <si>
    <t>1 800</t>
  </si>
  <si>
    <t>2 700</t>
  </si>
  <si>
    <t>30 800</t>
  </si>
  <si>
    <t>37 300</t>
  </si>
  <si>
    <t>68 100</t>
  </si>
  <si>
    <t>Inscriptions au 15 janvier 2017</t>
  </si>
  <si>
    <t>Total général</t>
  </si>
  <si>
    <t>Master LMD niveau 1</t>
  </si>
  <si>
    <t>Master LMD niveau 2</t>
  </si>
  <si>
    <t>Master MEEF niveau 1</t>
  </si>
  <si>
    <t>Master MEEF niveau 2</t>
  </si>
  <si>
    <t>Autres diplômes</t>
  </si>
  <si>
    <t>Discipline de la L3 au 15 janvier 2016</t>
  </si>
  <si>
    <t>Les 4 mentions de MEEF confondus</t>
  </si>
  <si>
    <t>dont MEEF 1er degré</t>
  </si>
  <si>
    <t>dont MEEF 2nd degré</t>
  </si>
  <si>
    <t>Droit – sciences politiques</t>
  </si>
  <si>
    <t>Economie, AES</t>
  </si>
  <si>
    <t>Lettres, langues, sciences humaines</t>
  </si>
  <si>
    <t>Dont Langues</t>
  </si>
  <si>
    <t>Dont Arts, lettres, sciences du langage</t>
  </si>
  <si>
    <t>Dont Sciences humaines et sociales</t>
  </si>
  <si>
    <t>S.T.A.P.S.</t>
  </si>
  <si>
    <t>Sciences</t>
  </si>
  <si>
    <t>Discipline d’origine de L3 au 15 janvier 2016 des inscrits en 1ère année de master MEEF au 15 janvier 2017 (France métropolitaine + DOM)</t>
  </si>
  <si>
    <t>Évolution</t>
  </si>
  <si>
    <t>Evolution 2016/2015 (%)</t>
  </si>
  <si>
    <t>M1</t>
  </si>
  <si>
    <t>M2</t>
  </si>
  <si>
    <t>Baccalauréat général</t>
  </si>
  <si>
    <t>Baccalauréat technologique</t>
  </si>
  <si>
    <t>Baccalauréat professionnel</t>
  </si>
  <si>
    <t>Littéraire</t>
  </si>
  <si>
    <t>Economique</t>
  </si>
  <si>
    <t>Scientifique</t>
  </si>
  <si>
    <t>Effectifs en ESPE par mention depuis 2013-2014 (année de leur création) (France métropolitaine + DOM)</t>
  </si>
  <si>
    <t>Dispensés</t>
  </si>
  <si>
    <t>Effectifs en ESPE par mention pour l'année universitaire 2016-2017 par baccalauréat d'origine (France métropolitaine + DOM)</t>
  </si>
  <si>
    <t>2015-2016</t>
  </si>
  <si>
    <t>2016-2017</t>
  </si>
  <si>
    <t>Académie</t>
  </si>
  <si>
    <t>AMIENS</t>
  </si>
  <si>
    <t>BESANCON</t>
  </si>
  <si>
    <t>BORDEAUX</t>
  </si>
  <si>
    <t>CAEN</t>
  </si>
  <si>
    <t>CLERMONT-FERRAND</t>
  </si>
  <si>
    <t>CRETEIL</t>
  </si>
  <si>
    <t>DIJON</t>
  </si>
  <si>
    <t>GRENOBLE</t>
  </si>
  <si>
    <t>GUADELOUPE</t>
  </si>
  <si>
    <t>LILLE</t>
  </si>
  <si>
    <t>LIMOGES</t>
  </si>
  <si>
    <t>LYON</t>
  </si>
  <si>
    <t>MARSEILLE</t>
  </si>
  <si>
    <t>MARTINIQUE</t>
  </si>
  <si>
    <t>MONTPELLIER</t>
  </si>
  <si>
    <t>NANCY-METZ</t>
  </si>
  <si>
    <t>NANTES</t>
  </si>
  <si>
    <t>NICE</t>
  </si>
  <si>
    <t>ORLEANS-TOURS</t>
  </si>
  <si>
    <t>PARIS</t>
  </si>
  <si>
    <t>POITIERS</t>
  </si>
  <si>
    <t>REIMS</t>
  </si>
  <si>
    <t>RENNES</t>
  </si>
  <si>
    <t>REUNION</t>
  </si>
  <si>
    <t>ROUEN</t>
  </si>
  <si>
    <t>STRASBOURG</t>
  </si>
  <si>
    <t>TOULOUSE</t>
  </si>
  <si>
    <t>VERSAILLES</t>
  </si>
  <si>
    <t>Effectifs en ESPE par mention pour l'année universitaire 2016-2017 par académie (France métropolitaine + DOM)</t>
  </si>
  <si>
    <t>GUYANE</t>
  </si>
  <si>
    <t>CORSE</t>
  </si>
  <si>
    <t>Non inscrits l'année précédente</t>
  </si>
  <si>
    <t>Inscription à l'ESPE en 2016-2017</t>
  </si>
  <si>
    <t>Inscription au 15 janvier 2016</t>
  </si>
  <si>
    <t>Origine au 15 janvier 2016 des étudiants inscrits en 2ème année de master MEEF au 15 janvier 2017 (France métropolitaine + DOM)</t>
  </si>
  <si>
    <t>Origine au 15 janvier 2016 des étudiants fonctionnaires stagiaires au 15 janvier 2017 (France métropolitaine + DOM)</t>
  </si>
  <si>
    <t>Origine au 15 janvier 2016 des étudiants inscrits en 1ère année de master MEEF au 15 janvier 2017 (France métropolitaine + DOM)</t>
  </si>
  <si>
    <t>Effectifs en ESPE par mention pour l'année universitaire 2016-2017 (France métropolitaine + DOM)</t>
  </si>
  <si>
    <t>Type du diplôme d'inscription au 15 janvier 2016</t>
  </si>
  <si>
    <t>Licence</t>
  </si>
  <si>
    <t>Master</t>
  </si>
  <si>
    <t>Non-inscrits</t>
  </si>
  <si>
    <t>Autres 
diplômes</t>
  </si>
  <si>
    <t>Inscriptions
 au 15 janvier 2017</t>
  </si>
  <si>
    <t>LMD niveau 3</t>
  </si>
  <si>
    <t>LMD 
niveau 1</t>
  </si>
  <si>
    <t>LMD 
niveau 2</t>
  </si>
  <si>
    <t>MEEF 
niveau 1</t>
  </si>
  <si>
    <t>MEEF 
niveau 2</t>
  </si>
  <si>
    <t>PIF (1)</t>
  </si>
  <si>
    <t>(1) PIF : pratiques et ingénierie de la formation</t>
  </si>
  <si>
    <t>Licence professionnelle</t>
  </si>
  <si>
    <r>
      <t>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degré</t>
    </r>
  </si>
  <si>
    <r>
      <t>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degré</t>
    </r>
  </si>
  <si>
    <t>Encadrement éducatif</t>
  </si>
  <si>
    <t>Source : MESRI-DGESIP-DGRI SIES / Système d’information SISE</t>
  </si>
  <si>
    <t>Tableau 1</t>
  </si>
  <si>
    <t>Tableau 2</t>
  </si>
  <si>
    <t>Tableau 3</t>
  </si>
  <si>
    <t>Annexe 1</t>
  </si>
  <si>
    <t>Annexe 2</t>
  </si>
  <si>
    <t>Annexe 3</t>
  </si>
  <si>
    <t>Annexe 4</t>
  </si>
  <si>
    <t>Annexe 5</t>
  </si>
  <si>
    <t>Titre</t>
  </si>
  <si>
    <t>Tableau/Annexe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</si>
</sst>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2" x14ac:knownFonts="1">
    <font>
      <sz val="11"/>
      <color theme="1"/>
      <name val="Calibri Light"/>
      <family val="2"/>
    </font>
    <font>
      <sz val="10"/>
      <color theme="1"/>
      <name val="Calibri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theme="1"/>
      <name val="Arial"/>
      <family val="2"/>
    </font>
    <font>
      <sz val="3"/>
      <color theme="1"/>
      <name val="Calibri"/>
      <family val="2"/>
    </font>
    <font>
      <sz val="3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8"/>
      <color rgb="FFFFFFFF"/>
      <name val="Arial"/>
      <family val="2"/>
    </font>
    <font>
      <sz val="3"/>
      <color rgb="FF000000"/>
      <name val="Arial"/>
      <family val="2"/>
    </font>
    <font>
      <b/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theme="0"/>
      <name val="Calibri Light"/>
      <family val="2"/>
    </font>
    <font>
      <vertAlign val="superscript"/>
      <sz val="8"/>
      <name val="Arial"/>
      <family val="2"/>
    </font>
    <font>
      <u/>
      <sz val="11"/>
      <color theme="10"/>
      <name val="Calibri Light"/>
      <family val="2"/>
    </font>
    <font>
      <b/>
      <sz val="1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</fills>
  <borders count="3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theme="0"/>
      </left>
      <right/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theme="0"/>
      </right>
      <top/>
      <bottom/>
      <diagonal/>
    </border>
    <border>
      <left/>
      <right/>
      <top style="dashed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07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7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1" fillId="2" borderId="7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164" fontId="1" fillId="2" borderId="0" xfId="0" applyNumberFormat="1" applyFont="1" applyFill="1" applyAlignment="1">
      <alignment vertical="center"/>
    </xf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vertical="center"/>
    </xf>
    <xf numFmtId="0" fontId="12" fillId="2" borderId="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/>
    <xf numFmtId="164" fontId="1" fillId="2" borderId="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3" fontId="8" fillId="0" borderId="0" xfId="0" applyNumberFormat="1" applyFont="1" applyAlignment="1">
      <alignment horizontal="center" vertical="center"/>
    </xf>
    <xf numFmtId="1" fontId="1" fillId="2" borderId="14" xfId="0" applyNumberFormat="1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0" borderId="0" xfId="0" applyFont="1"/>
    <xf numFmtId="3" fontId="5" fillId="0" borderId="0" xfId="0" applyNumberFormat="1" applyFont="1" applyAlignment="1">
      <alignment horizontal="center" vertical="center"/>
    </xf>
    <xf numFmtId="3" fontId="1" fillId="2" borderId="0" xfId="0" applyNumberFormat="1" applyFont="1" applyFill="1" applyAlignment="1">
      <alignment vertical="center"/>
    </xf>
    <xf numFmtId="3" fontId="1" fillId="2" borderId="7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5" fillId="0" borderId="0" xfId="0" quotePrefix="1" applyNumberFormat="1" applyFont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5" fillId="0" borderId="0" xfId="0" applyFont="1" applyFill="1" applyBorder="1"/>
    <xf numFmtId="0" fontId="14" fillId="0" borderId="0" xfId="0" applyFont="1" applyFill="1" applyBorder="1"/>
    <xf numFmtId="164" fontId="5" fillId="0" borderId="0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164" fontId="17" fillId="0" borderId="19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164" fontId="17" fillId="2" borderId="30" xfId="0" applyNumberFormat="1" applyFont="1" applyFill="1" applyBorder="1" applyAlignment="1">
      <alignment horizontal="center" vertical="center"/>
    </xf>
    <xf numFmtId="164" fontId="17" fillId="2" borderId="31" xfId="0" applyNumberFormat="1" applyFont="1" applyFill="1" applyBorder="1" applyAlignment="1">
      <alignment horizontal="center" vertical="center"/>
    </xf>
    <xf numFmtId="164" fontId="17" fillId="0" borderId="32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17" fillId="0" borderId="34" xfId="0" applyNumberFormat="1" applyFont="1" applyFill="1" applyBorder="1" applyAlignment="1">
      <alignment horizontal="center" vertical="center"/>
    </xf>
    <xf numFmtId="164" fontId="17" fillId="0" borderId="35" xfId="0" applyNumberFormat="1" applyFont="1" applyFill="1" applyBorder="1" applyAlignment="1">
      <alignment horizontal="center" vertical="center"/>
    </xf>
    <xf numFmtId="164" fontId="16" fillId="0" borderId="32" xfId="0" applyNumberFormat="1" applyFont="1" applyFill="1" applyBorder="1" applyAlignment="1">
      <alignment horizontal="center" vertical="center"/>
    </xf>
    <xf numFmtId="164" fontId="16" fillId="0" borderId="3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/>
    <xf numFmtId="0" fontId="21" fillId="0" borderId="0" xfId="1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B16" sqref="B16"/>
    </sheetView>
  </sheetViews>
  <sheetFormatPr baseColWidth="10" defaultRowHeight="18" customHeight="1" x14ac:dyDescent="0.25"/>
  <cols>
    <col min="1" max="1" width="18.25" customWidth="1"/>
    <col min="2" max="2" width="122.875" customWidth="1"/>
  </cols>
  <sheetData>
    <row r="1" spans="1:2" ht="18" customHeight="1" x14ac:dyDescent="0.25">
      <c r="A1" s="77" t="s">
        <v>129</v>
      </c>
      <c r="B1" s="77" t="s">
        <v>128</v>
      </c>
    </row>
    <row r="2" spans="1:2" ht="18" customHeight="1" x14ac:dyDescent="0.25">
      <c r="A2" s="78" t="s">
        <v>120</v>
      </c>
      <c r="B2" s="78" t="s">
        <v>101</v>
      </c>
    </row>
    <row r="3" spans="1:2" ht="18" customHeight="1" x14ac:dyDescent="0.25">
      <c r="A3" s="78" t="s">
        <v>121</v>
      </c>
      <c r="B3" s="78" t="s">
        <v>100</v>
      </c>
    </row>
    <row r="4" spans="1:2" ht="18" customHeight="1" x14ac:dyDescent="0.25">
      <c r="A4" s="78" t="s">
        <v>122</v>
      </c>
      <c r="B4" s="78" t="s">
        <v>47</v>
      </c>
    </row>
    <row r="5" spans="1:2" ht="18" customHeight="1" x14ac:dyDescent="0.25">
      <c r="A5" s="78" t="s">
        <v>123</v>
      </c>
      <c r="B5" s="78" t="s">
        <v>58</v>
      </c>
    </row>
    <row r="6" spans="1:2" ht="18" customHeight="1" x14ac:dyDescent="0.25">
      <c r="A6" s="78" t="s">
        <v>124</v>
      </c>
      <c r="B6" s="78" t="s">
        <v>60</v>
      </c>
    </row>
    <row r="7" spans="1:2" ht="18" customHeight="1" x14ac:dyDescent="0.25">
      <c r="A7" s="78" t="s">
        <v>125</v>
      </c>
      <c r="B7" s="78" t="s">
        <v>92</v>
      </c>
    </row>
    <row r="8" spans="1:2" ht="18" customHeight="1" x14ac:dyDescent="0.25">
      <c r="A8" s="78" t="s">
        <v>126</v>
      </c>
      <c r="B8" s="78" t="s">
        <v>98</v>
      </c>
    </row>
    <row r="9" spans="1:2" ht="18" customHeight="1" x14ac:dyDescent="0.25">
      <c r="A9" s="78" t="s">
        <v>127</v>
      </c>
      <c r="B9" s="78" t="s">
        <v>99</v>
      </c>
    </row>
  </sheetData>
  <hyperlinks>
    <hyperlink ref="A2" location="'Tableau 1'!A1" display="Tableau 1"/>
    <hyperlink ref="B2" location="'Tableau 1'!A1" display="Effectifs en ESPE par mention pour l'année universitaire 2016-2017 (France métropolitaine + DOM)"/>
    <hyperlink ref="A3" location="'Tableau 2'!A1" display="Tableau 2"/>
    <hyperlink ref="B3" location="'Tableau 2'!A1" display="Origine au 15 janvier 2016 des étudiants inscrits en 1ère année de master MEEF au 15 janvier 2017 (France métropolitaine + DOM)"/>
    <hyperlink ref="A4" location="'Tableau 3'!A1" display="Tableau 3"/>
    <hyperlink ref="A5" location="'Annexe 1 Évol. effectifs'!A1" display="Annexe 1"/>
    <hyperlink ref="A6" location="'Annexe 2 Répartition par bac'!A1" display="Annexe 2"/>
    <hyperlink ref="A7" location="'Annexe 3 Effectifs par académie'!A1" display="Annexe 3"/>
    <hyperlink ref="A8" location="'Annexe 4 Origine des M2 MEEF'!A1" display="Annexe 4"/>
    <hyperlink ref="A9" location="'Annexe 5 Origine fonctio. stag.'!A1" display="Annexe 5"/>
    <hyperlink ref="B4" location="'Tableau 3'!A1" display="Discipline d’origine de L3 au 15 janvier 2016 des inscrits en 1ère année de master MEEF au 15 janvier 2017 (France métropolitaine + DOM)"/>
    <hyperlink ref="B5" location="'Annexe 1 Évol. effectifs'!A1" display="Effectifs en ESPE par mention depuis 2013-2014 (année de leur création) (France métropolitaine + DOM)"/>
    <hyperlink ref="B6" location="'Annexe 2 Répartition par bac'!A1" display="Effectifs en ESPE par mention pour l'année universitaire 2016-2017 par baccalauréat d'origine (France métropolitaine + DOM)"/>
    <hyperlink ref="B7" location="'Annexe 3 Effectifs par académie'!A1" display="Effectifs en ESPE par mention pour l'année universitaire 2016-2017 par académie (France métropolitaine + DOM)"/>
    <hyperlink ref="B8" location="'Annexe 4 Origine des M2 MEEF'!A1" display="Origine au 15 janvier 2016 des étudiants inscrits en 2ème année de master MEEF au 15 janvier 2017 (France métropolitaine + DOM)"/>
    <hyperlink ref="B9" location="'Annexe 5 Origine fonctio. stag.'!A1" display="Origine au 15 janvier 2016 des étudiants fonctionnaires stagiaires au 15 janvier 2017 (France métropolitaine + DOM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/>
  </sheetViews>
  <sheetFormatPr baseColWidth="10" defaultRowHeight="15" x14ac:dyDescent="0.25"/>
  <cols>
    <col min="1" max="1" width="27.375" bestFit="1" customWidth="1"/>
  </cols>
  <sheetData>
    <row r="1" spans="1:9" x14ac:dyDescent="0.25">
      <c r="A1" s="16" t="s">
        <v>101</v>
      </c>
    </row>
    <row r="2" spans="1:9" x14ac:dyDescent="0.25">
      <c r="A2" s="15" t="s">
        <v>119</v>
      </c>
    </row>
    <row r="3" spans="1:9" ht="15.75" thickBot="1" x14ac:dyDescent="0.3"/>
    <row r="4" spans="1:9" ht="15.75" thickBot="1" x14ac:dyDescent="0.3">
      <c r="A4" s="79" t="s">
        <v>0</v>
      </c>
      <c r="B4" s="81" t="s">
        <v>1</v>
      </c>
      <c r="C4" s="82"/>
      <c r="D4" s="81" t="s">
        <v>2</v>
      </c>
      <c r="E4" s="82"/>
      <c r="F4" s="83" t="s">
        <v>3</v>
      </c>
      <c r="G4" s="84"/>
    </row>
    <row r="5" spans="1:9" ht="15.75" thickBot="1" x14ac:dyDescent="0.3">
      <c r="A5" s="80"/>
      <c r="B5" s="21" t="s">
        <v>4</v>
      </c>
      <c r="C5" s="21" t="s">
        <v>48</v>
      </c>
      <c r="D5" s="21" t="s">
        <v>4</v>
      </c>
      <c r="E5" s="21" t="s">
        <v>48</v>
      </c>
      <c r="F5" s="21" t="s">
        <v>4</v>
      </c>
      <c r="G5" s="1" t="s">
        <v>48</v>
      </c>
    </row>
    <row r="6" spans="1:9" x14ac:dyDescent="0.25">
      <c r="A6" s="10" t="s">
        <v>5</v>
      </c>
      <c r="B6" s="2" t="s">
        <v>6</v>
      </c>
      <c r="C6" s="11">
        <v>1.6764870931537598E-2</v>
      </c>
      <c r="D6" s="2" t="s">
        <v>7</v>
      </c>
      <c r="E6" s="11">
        <v>7.3749110742233809E-2</v>
      </c>
      <c r="F6" s="2" t="s">
        <v>8</v>
      </c>
      <c r="G6" s="33">
        <v>4.3557438584754893</v>
      </c>
      <c r="I6" s="33"/>
    </row>
    <row r="7" spans="1:9" x14ac:dyDescent="0.25">
      <c r="A7" s="10" t="s">
        <v>9</v>
      </c>
      <c r="B7" s="2" t="s">
        <v>10</v>
      </c>
      <c r="C7" s="42" t="s">
        <v>10</v>
      </c>
      <c r="D7" s="2" t="s">
        <v>11</v>
      </c>
      <c r="E7" s="11">
        <v>3.6679155985012819E-2</v>
      </c>
      <c r="F7" s="2" t="s">
        <v>11</v>
      </c>
      <c r="G7" s="33">
        <v>3.6679155985012821</v>
      </c>
      <c r="I7" s="33"/>
    </row>
    <row r="8" spans="1:9" x14ac:dyDescent="0.25">
      <c r="A8" s="49" t="s">
        <v>12</v>
      </c>
      <c r="B8" s="50" t="s">
        <v>13</v>
      </c>
      <c r="C8" s="51">
        <v>3.9611143354614048E-2</v>
      </c>
      <c r="D8" s="50" t="s">
        <v>14</v>
      </c>
      <c r="E8" s="51">
        <v>2.5077459333849729E-2</v>
      </c>
      <c r="F8" s="50" t="s">
        <v>15</v>
      </c>
      <c r="G8" s="52">
        <v>3.3385865958858658</v>
      </c>
      <c r="I8" s="33"/>
    </row>
    <row r="9" spans="1:9" x14ac:dyDescent="0.25">
      <c r="A9" s="10" t="s">
        <v>16</v>
      </c>
      <c r="B9" s="2" t="s">
        <v>10</v>
      </c>
      <c r="C9" s="42" t="s">
        <v>10</v>
      </c>
      <c r="D9" s="2" t="s">
        <v>17</v>
      </c>
      <c r="E9" s="11">
        <v>-5.5161544523246652E-3</v>
      </c>
      <c r="F9" s="2" t="s">
        <v>17</v>
      </c>
      <c r="G9" s="33">
        <v>-0.55161544523246653</v>
      </c>
      <c r="I9" s="33"/>
    </row>
    <row r="10" spans="1:9" x14ac:dyDescent="0.25">
      <c r="A10" s="49" t="s">
        <v>18</v>
      </c>
      <c r="B10" s="50" t="s">
        <v>19</v>
      </c>
      <c r="C10" s="51">
        <v>2.9556650246305417E-2</v>
      </c>
      <c r="D10" s="50">
        <v>800</v>
      </c>
      <c r="E10" s="51">
        <v>7.0242656449553006E-2</v>
      </c>
      <c r="F10" s="50" t="s">
        <v>20</v>
      </c>
      <c r="G10" s="52">
        <v>4.7274749721913238</v>
      </c>
      <c r="I10" s="33"/>
    </row>
    <row r="11" spans="1:9" x14ac:dyDescent="0.25">
      <c r="A11" s="10" t="s">
        <v>21</v>
      </c>
      <c r="B11" s="2" t="s">
        <v>10</v>
      </c>
      <c r="C11" s="42" t="s">
        <v>10</v>
      </c>
      <c r="D11" s="2">
        <v>200</v>
      </c>
      <c r="E11" s="11">
        <v>0.6198347107438017</v>
      </c>
      <c r="F11" s="2">
        <v>200</v>
      </c>
      <c r="G11" s="33">
        <v>61.983471074380169</v>
      </c>
      <c r="I11" s="33"/>
    </row>
    <row r="12" spans="1:9" x14ac:dyDescent="0.25">
      <c r="A12" s="49" t="s">
        <v>22</v>
      </c>
      <c r="B12" s="50">
        <v>900</v>
      </c>
      <c r="C12" s="51">
        <v>0.47913446676970634</v>
      </c>
      <c r="D12" s="50" t="s">
        <v>23</v>
      </c>
      <c r="E12" s="51">
        <v>0.14544279250161604</v>
      </c>
      <c r="F12" s="50" t="s">
        <v>24</v>
      </c>
      <c r="G12" s="52">
        <v>24.384685505925248</v>
      </c>
    </row>
    <row r="13" spans="1:9" ht="4.5" customHeight="1" x14ac:dyDescent="0.25">
      <c r="A13" s="3"/>
      <c r="B13" s="4"/>
      <c r="C13" s="12"/>
      <c r="D13" s="4"/>
      <c r="E13" s="12"/>
      <c r="F13" s="6"/>
      <c r="G13" s="26"/>
    </row>
    <row r="14" spans="1:9" x14ac:dyDescent="0.25">
      <c r="A14" s="7" t="s">
        <v>3</v>
      </c>
      <c r="B14" s="8" t="s">
        <v>25</v>
      </c>
      <c r="C14" s="13">
        <v>3.7999999999999999E-2</v>
      </c>
      <c r="D14" s="8" t="s">
        <v>26</v>
      </c>
      <c r="E14" s="13">
        <v>4.8000000000000001E-2</v>
      </c>
      <c r="F14" s="8" t="s">
        <v>27</v>
      </c>
      <c r="G14" s="34">
        <v>4.3352379785229553</v>
      </c>
    </row>
  </sheetData>
  <mergeCells count="4">
    <mergeCell ref="A4:A5"/>
    <mergeCell ref="B4:C4"/>
    <mergeCell ref="D4:E4"/>
    <mergeCell ref="F4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/>
  </sheetViews>
  <sheetFormatPr baseColWidth="10" defaultRowHeight="15" x14ac:dyDescent="0.25"/>
  <cols>
    <col min="1" max="1" width="16.875" customWidth="1"/>
    <col min="3" max="3" width="12.75" customWidth="1"/>
    <col min="4" max="4" width="9" customWidth="1"/>
    <col min="5" max="5" width="9.75" customWidth="1"/>
    <col min="6" max="6" width="8.875" customWidth="1"/>
    <col min="7" max="8" width="8.75" customWidth="1"/>
    <col min="9" max="9" width="10.125" customWidth="1"/>
    <col min="10" max="10" width="10.375" customWidth="1"/>
  </cols>
  <sheetData>
    <row r="1" spans="1:10" x14ac:dyDescent="0.25">
      <c r="A1" s="16" t="s">
        <v>100</v>
      </c>
    </row>
    <row r="2" spans="1:10" x14ac:dyDescent="0.25">
      <c r="A2" s="15" t="s">
        <v>119</v>
      </c>
    </row>
    <row r="4" spans="1:10" ht="15.75" thickBot="1" x14ac:dyDescent="0.3">
      <c r="A4" s="57"/>
      <c r="B4" s="85" t="s">
        <v>102</v>
      </c>
      <c r="C4" s="86"/>
      <c r="D4" s="86"/>
      <c r="E4" s="86"/>
      <c r="F4" s="86"/>
      <c r="G4" s="86"/>
      <c r="H4" s="86"/>
      <c r="I4" s="86"/>
      <c r="J4" s="87"/>
    </row>
    <row r="5" spans="1:10" ht="15.75" thickBot="1" x14ac:dyDescent="0.3">
      <c r="A5" s="58"/>
      <c r="B5" s="88" t="s">
        <v>103</v>
      </c>
      <c r="C5" s="89"/>
      <c r="D5" s="90" t="s">
        <v>104</v>
      </c>
      <c r="E5" s="89"/>
      <c r="F5" s="89"/>
      <c r="G5" s="89"/>
      <c r="H5" s="91" t="s">
        <v>106</v>
      </c>
      <c r="I5" s="90" t="s">
        <v>105</v>
      </c>
      <c r="J5" s="93" t="s">
        <v>29</v>
      </c>
    </row>
    <row r="6" spans="1:10" ht="27.75" customHeight="1" x14ac:dyDescent="0.25">
      <c r="A6" s="61" t="s">
        <v>107</v>
      </c>
      <c r="B6" s="64" t="s">
        <v>108</v>
      </c>
      <c r="C6" s="65" t="s">
        <v>115</v>
      </c>
      <c r="D6" s="65" t="s">
        <v>109</v>
      </c>
      <c r="E6" s="65" t="s">
        <v>110</v>
      </c>
      <c r="F6" s="65" t="s">
        <v>111</v>
      </c>
      <c r="G6" s="65" t="s">
        <v>112</v>
      </c>
      <c r="H6" s="92"/>
      <c r="I6" s="92"/>
      <c r="J6" s="94"/>
    </row>
    <row r="7" spans="1:10" x14ac:dyDescent="0.25">
      <c r="A7" s="76" t="s">
        <v>116</v>
      </c>
      <c r="B7" s="69">
        <v>0.52200000000000002</v>
      </c>
      <c r="C7" s="69">
        <v>8.9999999999999993E-3</v>
      </c>
      <c r="D7" s="69">
        <v>0.05</v>
      </c>
      <c r="E7" s="69">
        <v>1.4E-2</v>
      </c>
      <c r="F7" s="69">
        <v>9.9000000000000005E-2</v>
      </c>
      <c r="G7" s="69">
        <v>2E-3</v>
      </c>
      <c r="H7" s="69">
        <v>1.0999999999999999E-2</v>
      </c>
      <c r="I7" s="69">
        <v>0.29299999999999998</v>
      </c>
      <c r="J7" s="70">
        <f>SUM(B7:I7)</f>
        <v>1</v>
      </c>
    </row>
    <row r="8" spans="1:10" x14ac:dyDescent="0.25">
      <c r="A8" s="76" t="s">
        <v>117</v>
      </c>
      <c r="B8" s="71">
        <v>0.47599999999999998</v>
      </c>
      <c r="C8" s="71">
        <v>7.0000000000000001E-3</v>
      </c>
      <c r="D8" s="71">
        <v>4.9000000000000002E-2</v>
      </c>
      <c r="E8" s="71">
        <v>4.3999999999999997E-2</v>
      </c>
      <c r="F8" s="71">
        <v>0.16500000000000001</v>
      </c>
      <c r="G8" s="71">
        <v>3.0000000000000001E-3</v>
      </c>
      <c r="H8" s="71">
        <v>2.1999999999999999E-2</v>
      </c>
      <c r="I8" s="71">
        <v>0.23400000000000001</v>
      </c>
      <c r="J8" s="62">
        <f t="shared" ref="J8:J12" si="0">SUM(B8:I8)</f>
        <v>1.0000000000000002</v>
      </c>
    </row>
    <row r="9" spans="1:10" x14ac:dyDescent="0.25">
      <c r="A9" s="76" t="s">
        <v>118</v>
      </c>
      <c r="B9" s="71">
        <v>0.33100000000000002</v>
      </c>
      <c r="C9" s="71">
        <v>1.4999999999999999E-2</v>
      </c>
      <c r="D9" s="71">
        <v>7.0999999999999994E-2</v>
      </c>
      <c r="E9" s="71">
        <v>2.5999999999999999E-2</v>
      </c>
      <c r="F9" s="71">
        <v>0.107</v>
      </c>
      <c r="G9" s="71">
        <v>7.0000000000000001E-3</v>
      </c>
      <c r="H9" s="71">
        <v>1.4E-2</v>
      </c>
      <c r="I9" s="71">
        <v>0.42899999999999999</v>
      </c>
      <c r="J9" s="62">
        <f t="shared" si="0"/>
        <v>1</v>
      </c>
    </row>
    <row r="10" spans="1:10" x14ac:dyDescent="0.25">
      <c r="A10" s="76" t="s">
        <v>113</v>
      </c>
      <c r="B10" s="72">
        <v>7.0999999999999994E-2</v>
      </c>
      <c r="C10" s="72">
        <v>1.2999999999999999E-2</v>
      </c>
      <c r="D10" s="72">
        <v>1.6E-2</v>
      </c>
      <c r="E10" s="72">
        <v>1.9E-2</v>
      </c>
      <c r="F10" s="72">
        <v>3.9E-2</v>
      </c>
      <c r="G10" s="72">
        <v>8.9999999999999993E-3</v>
      </c>
      <c r="H10" s="72">
        <v>1.7999999999999999E-2</v>
      </c>
      <c r="I10" s="72">
        <v>0.81499999999999995</v>
      </c>
      <c r="J10" s="73">
        <f t="shared" si="0"/>
        <v>1</v>
      </c>
    </row>
    <row r="11" spans="1:10" ht="4.5" customHeight="1" x14ac:dyDescent="0.25">
      <c r="A11" s="66"/>
      <c r="B11" s="67"/>
      <c r="C11" s="67"/>
      <c r="D11" s="67"/>
      <c r="E11" s="67"/>
      <c r="F11" s="67"/>
      <c r="G11" s="67"/>
      <c r="H11" s="67"/>
      <c r="I11" s="67"/>
      <c r="J11" s="68"/>
    </row>
    <row r="12" spans="1:10" x14ac:dyDescent="0.25">
      <c r="A12" s="63" t="s">
        <v>29</v>
      </c>
      <c r="B12" s="74">
        <v>0.48</v>
      </c>
      <c r="C12" s="74">
        <v>8.9999999999999993E-3</v>
      </c>
      <c r="D12" s="74">
        <v>4.9000000000000002E-2</v>
      </c>
      <c r="E12" s="74">
        <v>2.8000000000000001E-2</v>
      </c>
      <c r="F12" s="74">
        <v>0.128</v>
      </c>
      <c r="G12" s="74">
        <v>3.0000000000000001E-3</v>
      </c>
      <c r="H12" s="74">
        <v>1.7000000000000001E-2</v>
      </c>
      <c r="I12" s="74">
        <v>0.28599999999999998</v>
      </c>
      <c r="J12" s="75">
        <f t="shared" si="0"/>
        <v>1</v>
      </c>
    </row>
    <row r="14" spans="1:10" x14ac:dyDescent="0.25">
      <c r="A14" s="36" t="s">
        <v>114</v>
      </c>
    </row>
  </sheetData>
  <mergeCells count="6">
    <mergeCell ref="B4:J4"/>
    <mergeCell ref="B5:C5"/>
    <mergeCell ref="D5:G5"/>
    <mergeCell ref="H5:H6"/>
    <mergeCell ref="I5:I6"/>
    <mergeCell ref="J5:J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baseColWidth="10" defaultRowHeight="15" x14ac:dyDescent="0.25"/>
  <cols>
    <col min="1" max="1" width="25.625" bestFit="1" customWidth="1"/>
    <col min="2" max="2" width="13.125" customWidth="1"/>
    <col min="3" max="3" width="10.625" customWidth="1"/>
  </cols>
  <sheetData>
    <row r="1" spans="1:4" x14ac:dyDescent="0.25">
      <c r="A1" s="16" t="s">
        <v>47</v>
      </c>
    </row>
    <row r="2" spans="1:4" x14ac:dyDescent="0.25">
      <c r="A2" s="15" t="s">
        <v>119</v>
      </c>
    </row>
    <row r="3" spans="1:4" ht="15.75" thickBot="1" x14ac:dyDescent="0.3"/>
    <row r="4" spans="1:4" ht="15.75" thickBot="1" x14ac:dyDescent="0.3">
      <c r="A4" s="79" t="s">
        <v>35</v>
      </c>
      <c r="B4" s="81" t="s">
        <v>28</v>
      </c>
      <c r="C4" s="95"/>
      <c r="D4" s="95"/>
    </row>
    <row r="5" spans="1:4" ht="34.5" thickBot="1" x14ac:dyDescent="0.3">
      <c r="A5" s="80"/>
      <c r="B5" s="25" t="s">
        <v>36</v>
      </c>
      <c r="C5" s="43" t="s">
        <v>37</v>
      </c>
      <c r="D5" s="44" t="s">
        <v>38</v>
      </c>
    </row>
    <row r="6" spans="1:4" x14ac:dyDescent="0.25">
      <c r="A6" s="17" t="s">
        <v>39</v>
      </c>
      <c r="B6" s="11">
        <v>1.4999999999999999E-2</v>
      </c>
      <c r="C6" s="11">
        <v>2.1999999999999999E-2</v>
      </c>
      <c r="D6" s="11">
        <v>3.0000000000000001E-3</v>
      </c>
    </row>
    <row r="7" spans="1:4" x14ac:dyDescent="0.25">
      <c r="A7" s="17" t="s">
        <v>40</v>
      </c>
      <c r="B7" s="11">
        <v>4.2000000000000003E-2</v>
      </c>
      <c r="C7" s="11">
        <v>5.6000000000000001E-2</v>
      </c>
      <c r="D7" s="11">
        <v>2.5000000000000001E-2</v>
      </c>
    </row>
    <row r="8" spans="1:4" x14ac:dyDescent="0.25">
      <c r="A8" s="17" t="s">
        <v>41</v>
      </c>
      <c r="B8" s="11">
        <v>0.60199999999999998</v>
      </c>
      <c r="C8" s="11">
        <v>0.72599999999999998</v>
      </c>
      <c r="D8" s="11">
        <v>0.45100000000000001</v>
      </c>
    </row>
    <row r="9" spans="1:4" x14ac:dyDescent="0.25">
      <c r="A9" s="19" t="s">
        <v>42</v>
      </c>
      <c r="B9" s="20">
        <v>0.152</v>
      </c>
      <c r="C9" s="20">
        <v>0.126</v>
      </c>
      <c r="D9" s="20">
        <v>0.187</v>
      </c>
    </row>
    <row r="10" spans="1:4" x14ac:dyDescent="0.25">
      <c r="A10" s="19" t="s">
        <v>43</v>
      </c>
      <c r="B10" s="20">
        <v>0.13500000000000001</v>
      </c>
      <c r="C10" s="20">
        <v>0.14099999999999999</v>
      </c>
      <c r="D10" s="20">
        <v>0.13100000000000001</v>
      </c>
    </row>
    <row r="11" spans="1:4" x14ac:dyDescent="0.25">
      <c r="A11" s="19" t="s">
        <v>44</v>
      </c>
      <c r="B11" s="20">
        <v>0.309</v>
      </c>
      <c r="C11" s="20">
        <v>0.45200000000000001</v>
      </c>
      <c r="D11" s="20">
        <v>0.13</v>
      </c>
    </row>
    <row r="12" spans="1:4" x14ac:dyDescent="0.25">
      <c r="A12" s="17" t="s">
        <v>45</v>
      </c>
      <c r="B12" s="11">
        <v>0.182</v>
      </c>
      <c r="C12" s="11">
        <v>6.3E-2</v>
      </c>
      <c r="D12" s="11">
        <v>0.32400000000000001</v>
      </c>
    </row>
    <row r="13" spans="1:4" x14ac:dyDescent="0.25">
      <c r="A13" s="17" t="s">
        <v>46</v>
      </c>
      <c r="B13" s="11">
        <v>0.159</v>
      </c>
      <c r="C13" s="11">
        <v>0.13300000000000001</v>
      </c>
      <c r="D13" s="11">
        <v>0.19700000000000001</v>
      </c>
    </row>
    <row r="14" spans="1:4" ht="4.5" customHeight="1" x14ac:dyDescent="0.25">
      <c r="A14" s="18"/>
      <c r="B14" s="12"/>
      <c r="C14" s="12"/>
      <c r="D14" s="45"/>
    </row>
    <row r="15" spans="1:4" x14ac:dyDescent="0.25">
      <c r="A15" s="7" t="s">
        <v>29</v>
      </c>
      <c r="B15" s="13">
        <v>1</v>
      </c>
      <c r="C15" s="13">
        <v>1</v>
      </c>
      <c r="D15" s="13">
        <v>1</v>
      </c>
    </row>
  </sheetData>
  <mergeCells count="2">
    <mergeCell ref="A4:A5"/>
    <mergeCell ref="B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I23" sqref="I23"/>
    </sheetView>
  </sheetViews>
  <sheetFormatPr baseColWidth="10" defaultRowHeight="15" x14ac:dyDescent="0.25"/>
  <cols>
    <col min="1" max="1" width="28" customWidth="1"/>
    <col min="2" max="12" width="8.125" customWidth="1"/>
    <col min="13" max="13" width="9.5" customWidth="1"/>
  </cols>
  <sheetData>
    <row r="1" spans="1:13" x14ac:dyDescent="0.25">
      <c r="A1" s="16" t="s">
        <v>58</v>
      </c>
    </row>
    <row r="2" spans="1:13" x14ac:dyDescent="0.25">
      <c r="A2" s="15" t="s">
        <v>119</v>
      </c>
    </row>
    <row r="3" spans="1:13" ht="15.75" thickBot="1" x14ac:dyDescent="0.3"/>
    <row r="4" spans="1:13" ht="15.75" thickBot="1" x14ac:dyDescent="0.3">
      <c r="A4" s="79" t="s">
        <v>0</v>
      </c>
      <c r="B4" s="81">
        <v>2013</v>
      </c>
      <c r="C4" s="82"/>
      <c r="D4" s="81">
        <v>2014</v>
      </c>
      <c r="E4" s="99"/>
      <c r="F4" s="99"/>
      <c r="G4" s="81">
        <v>2015</v>
      </c>
      <c r="H4" s="99"/>
      <c r="I4" s="100"/>
      <c r="J4" s="81">
        <v>2016</v>
      </c>
      <c r="K4" s="95"/>
      <c r="L4" s="101"/>
      <c r="M4" s="96" t="s">
        <v>49</v>
      </c>
    </row>
    <row r="5" spans="1:13" ht="15.75" thickBot="1" x14ac:dyDescent="0.3">
      <c r="A5" s="80"/>
      <c r="B5" s="21" t="s">
        <v>50</v>
      </c>
      <c r="C5" s="21" t="s">
        <v>3</v>
      </c>
      <c r="D5" s="21" t="s">
        <v>50</v>
      </c>
      <c r="E5" s="21" t="s">
        <v>51</v>
      </c>
      <c r="F5" s="21" t="s">
        <v>3</v>
      </c>
      <c r="G5" s="21" t="s">
        <v>50</v>
      </c>
      <c r="H5" s="21" t="s">
        <v>51</v>
      </c>
      <c r="I5" s="21" t="s">
        <v>3</v>
      </c>
      <c r="J5" s="25" t="s">
        <v>50</v>
      </c>
      <c r="K5" s="9" t="s">
        <v>51</v>
      </c>
      <c r="L5" s="9" t="s">
        <v>3</v>
      </c>
      <c r="M5" s="97"/>
    </row>
    <row r="6" spans="1:13" x14ac:dyDescent="0.25">
      <c r="A6" s="10" t="s">
        <v>5</v>
      </c>
      <c r="B6" s="37">
        <v>12764</v>
      </c>
      <c r="C6" s="37">
        <v>12764</v>
      </c>
      <c r="D6" s="37">
        <v>12873</v>
      </c>
      <c r="E6" s="37">
        <v>11804</v>
      </c>
      <c r="F6" s="37">
        <v>24677</v>
      </c>
      <c r="G6" s="37">
        <v>14256</v>
      </c>
      <c r="H6" s="37">
        <v>12651</v>
      </c>
      <c r="I6" s="37">
        <v>26907</v>
      </c>
      <c r="J6" s="37">
        <v>14495</v>
      </c>
      <c r="K6" s="37">
        <v>13584</v>
      </c>
      <c r="L6" s="37">
        <v>28079</v>
      </c>
      <c r="M6" s="33">
        <v>4.3557438584754893</v>
      </c>
    </row>
    <row r="7" spans="1:13" x14ac:dyDescent="0.25">
      <c r="A7" s="10" t="s">
        <v>9</v>
      </c>
      <c r="B7" s="11" t="s">
        <v>10</v>
      </c>
      <c r="C7" s="11" t="s">
        <v>10</v>
      </c>
      <c r="D7" s="37" t="s">
        <v>10</v>
      </c>
      <c r="E7" s="37">
        <v>2165</v>
      </c>
      <c r="F7" s="37">
        <v>2165</v>
      </c>
      <c r="G7" s="37" t="s">
        <v>10</v>
      </c>
      <c r="H7" s="37">
        <v>5071</v>
      </c>
      <c r="I7" s="37">
        <v>5071</v>
      </c>
      <c r="J7" s="37" t="s">
        <v>10</v>
      </c>
      <c r="K7" s="37">
        <v>5257</v>
      </c>
      <c r="L7" s="37">
        <v>5257</v>
      </c>
      <c r="M7" s="33">
        <v>3.6679155985012821</v>
      </c>
    </row>
    <row r="8" spans="1:13" x14ac:dyDescent="0.25">
      <c r="A8" s="49" t="s">
        <v>12</v>
      </c>
      <c r="B8" s="53">
        <v>12720</v>
      </c>
      <c r="C8" s="53">
        <v>12720</v>
      </c>
      <c r="D8" s="53">
        <v>13390</v>
      </c>
      <c r="E8" s="53">
        <v>10350</v>
      </c>
      <c r="F8" s="53">
        <v>23740</v>
      </c>
      <c r="G8" s="53">
        <v>13784</v>
      </c>
      <c r="H8" s="53">
        <v>10328</v>
      </c>
      <c r="I8" s="53">
        <v>24112</v>
      </c>
      <c r="J8" s="53">
        <v>14330</v>
      </c>
      <c r="K8" s="53">
        <v>10587</v>
      </c>
      <c r="L8" s="53">
        <v>24917</v>
      </c>
      <c r="M8" s="52">
        <v>3.3385865958858658</v>
      </c>
    </row>
    <row r="9" spans="1:13" x14ac:dyDescent="0.25">
      <c r="A9" s="10" t="s">
        <v>16</v>
      </c>
      <c r="B9" s="11" t="s">
        <v>10</v>
      </c>
      <c r="C9" s="11" t="s">
        <v>10</v>
      </c>
      <c r="D9" s="37" t="s">
        <v>10</v>
      </c>
      <c r="E9" s="37">
        <v>2869</v>
      </c>
      <c r="F9" s="37">
        <v>2869</v>
      </c>
      <c r="G9" s="37" t="s">
        <v>10</v>
      </c>
      <c r="H9" s="37">
        <v>5076</v>
      </c>
      <c r="I9" s="37">
        <v>5076</v>
      </c>
      <c r="J9" s="37" t="s">
        <v>10</v>
      </c>
      <c r="K9" s="37">
        <v>5048</v>
      </c>
      <c r="L9" s="37">
        <v>5048</v>
      </c>
      <c r="M9" s="33">
        <v>-0.55161544523246653</v>
      </c>
    </row>
    <row r="10" spans="1:13" x14ac:dyDescent="0.25">
      <c r="A10" s="49" t="s">
        <v>18</v>
      </c>
      <c r="B10" s="50">
        <v>913</v>
      </c>
      <c r="C10" s="50">
        <v>913</v>
      </c>
      <c r="D10" s="53">
        <v>1012</v>
      </c>
      <c r="E10" s="53">
        <v>896</v>
      </c>
      <c r="F10" s="53">
        <v>1908</v>
      </c>
      <c r="G10" s="53">
        <v>1015</v>
      </c>
      <c r="H10" s="53">
        <v>783</v>
      </c>
      <c r="I10" s="53">
        <v>1798</v>
      </c>
      <c r="J10" s="53">
        <v>1045</v>
      </c>
      <c r="K10" s="53">
        <v>838</v>
      </c>
      <c r="L10" s="53">
        <v>1883</v>
      </c>
      <c r="M10" s="52">
        <v>4.7274749721913238</v>
      </c>
    </row>
    <row r="11" spans="1:13" x14ac:dyDescent="0.25">
      <c r="A11" s="10" t="s">
        <v>21</v>
      </c>
      <c r="B11" s="11" t="s">
        <v>10</v>
      </c>
      <c r="C11" s="11" t="s">
        <v>10</v>
      </c>
      <c r="D11" s="37" t="s">
        <v>10</v>
      </c>
      <c r="E11" s="37">
        <v>111</v>
      </c>
      <c r="F11" s="37">
        <v>111</v>
      </c>
      <c r="G11" s="37" t="s">
        <v>10</v>
      </c>
      <c r="H11" s="37">
        <v>121</v>
      </c>
      <c r="I11" s="37">
        <v>121</v>
      </c>
      <c r="J11" s="37" t="s">
        <v>10</v>
      </c>
      <c r="K11" s="37">
        <v>196</v>
      </c>
      <c r="L11" s="37">
        <v>196</v>
      </c>
      <c r="M11" s="33">
        <v>61.983471074380169</v>
      </c>
    </row>
    <row r="12" spans="1:13" x14ac:dyDescent="0.25">
      <c r="A12" s="49" t="s">
        <v>22</v>
      </c>
      <c r="B12" s="50">
        <v>418</v>
      </c>
      <c r="C12" s="50">
        <v>418</v>
      </c>
      <c r="D12" s="53">
        <v>516</v>
      </c>
      <c r="E12" s="53">
        <v>1174</v>
      </c>
      <c r="F12" s="53">
        <v>1690</v>
      </c>
      <c r="G12" s="53">
        <v>647</v>
      </c>
      <c r="H12" s="53">
        <v>1547</v>
      </c>
      <c r="I12" s="53">
        <v>2194</v>
      </c>
      <c r="J12" s="53">
        <v>957</v>
      </c>
      <c r="K12" s="53">
        <v>1772</v>
      </c>
      <c r="L12" s="53">
        <v>2729</v>
      </c>
      <c r="M12" s="52">
        <v>24.384685505925248</v>
      </c>
    </row>
    <row r="13" spans="1:13" ht="4.5" customHeight="1" x14ac:dyDescent="0.25">
      <c r="A13" s="3"/>
      <c r="B13" s="4"/>
      <c r="C13" s="12"/>
      <c r="D13" s="28"/>
      <c r="E13" s="29"/>
      <c r="F13" s="29"/>
      <c r="G13" s="29"/>
      <c r="H13" s="30"/>
      <c r="I13" s="29"/>
      <c r="J13" s="31"/>
      <c r="K13" s="29"/>
      <c r="L13" s="32"/>
      <c r="M13" s="26"/>
    </row>
    <row r="14" spans="1:13" x14ac:dyDescent="0.25">
      <c r="A14" s="7" t="s">
        <v>3</v>
      </c>
      <c r="B14" s="27">
        <v>26815</v>
      </c>
      <c r="C14" s="27">
        <v>26815</v>
      </c>
      <c r="D14" s="27">
        <v>27791</v>
      </c>
      <c r="E14" s="27">
        <v>29369</v>
      </c>
      <c r="F14" s="27">
        <v>57160</v>
      </c>
      <c r="G14" s="27">
        <v>29702</v>
      </c>
      <c r="H14" s="27">
        <v>35577</v>
      </c>
      <c r="I14" s="27">
        <v>65279</v>
      </c>
      <c r="J14" s="27">
        <v>30827</v>
      </c>
      <c r="K14" s="27">
        <v>37282</v>
      </c>
      <c r="L14" s="27">
        <v>68109</v>
      </c>
      <c r="M14" s="34">
        <v>4.3352379785229553</v>
      </c>
    </row>
    <row r="20" spans="2:13" x14ac:dyDescent="0.2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22"/>
    </row>
    <row r="22" spans="2:13" x14ac:dyDescent="0.25">
      <c r="M22" s="23"/>
    </row>
    <row r="23" spans="2:13" x14ac:dyDescent="0.25">
      <c r="M23" s="23"/>
    </row>
    <row r="24" spans="2:13" x14ac:dyDescent="0.25">
      <c r="M24" s="23"/>
    </row>
    <row r="25" spans="2:13" x14ac:dyDescent="0.2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22"/>
    </row>
    <row r="27" spans="2:13" x14ac:dyDescent="0.25">
      <c r="M27" s="23"/>
    </row>
    <row r="28" spans="2:13" x14ac:dyDescent="0.25">
      <c r="M28" s="23"/>
    </row>
    <row r="29" spans="2:13" x14ac:dyDescent="0.25">
      <c r="M29" s="23"/>
    </row>
    <row r="30" spans="2:13" x14ac:dyDescent="0.25">
      <c r="M30" s="23"/>
    </row>
    <row r="31" spans="2:13" x14ac:dyDescent="0.25">
      <c r="M31" s="23"/>
    </row>
    <row r="32" spans="2:13" x14ac:dyDescent="0.25">
      <c r="M32" s="23"/>
    </row>
    <row r="33" spans="13:13" x14ac:dyDescent="0.25">
      <c r="M33" s="23"/>
    </row>
    <row r="34" spans="13:13" x14ac:dyDescent="0.25">
      <c r="M34" s="23"/>
    </row>
  </sheetData>
  <mergeCells count="14">
    <mergeCell ref="A4:A5"/>
    <mergeCell ref="B4:C4"/>
    <mergeCell ref="M4:M5"/>
    <mergeCell ref="B25:C25"/>
    <mergeCell ref="D25:F25"/>
    <mergeCell ref="G25:I25"/>
    <mergeCell ref="J25:L25"/>
    <mergeCell ref="D4:F4"/>
    <mergeCell ref="G4:I4"/>
    <mergeCell ref="J4:L4"/>
    <mergeCell ref="B20:C20"/>
    <mergeCell ref="D20:F20"/>
    <mergeCell ref="G20:I20"/>
    <mergeCell ref="J20:L2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/>
  </sheetViews>
  <sheetFormatPr baseColWidth="10" defaultRowHeight="15" x14ac:dyDescent="0.25"/>
  <cols>
    <col min="1" max="1" width="27.625" customWidth="1"/>
  </cols>
  <sheetData>
    <row r="1" spans="1:8" x14ac:dyDescent="0.25">
      <c r="A1" s="16" t="s">
        <v>60</v>
      </c>
    </row>
    <row r="2" spans="1:8" x14ac:dyDescent="0.25">
      <c r="A2" s="15" t="s">
        <v>119</v>
      </c>
    </row>
    <row r="3" spans="1:8" ht="15.75" thickBot="1" x14ac:dyDescent="0.3"/>
    <row r="4" spans="1:8" ht="15.75" thickBot="1" x14ac:dyDescent="0.3">
      <c r="A4" s="79" t="s">
        <v>0</v>
      </c>
      <c r="B4" s="81" t="s">
        <v>52</v>
      </c>
      <c r="C4" s="95"/>
      <c r="D4" s="99"/>
      <c r="E4" s="102" t="s">
        <v>53</v>
      </c>
      <c r="F4" s="102" t="s">
        <v>54</v>
      </c>
      <c r="G4" s="102" t="s">
        <v>59</v>
      </c>
      <c r="H4" s="104" t="s">
        <v>3</v>
      </c>
    </row>
    <row r="5" spans="1:8" ht="15.75" thickBot="1" x14ac:dyDescent="0.3">
      <c r="A5" s="80"/>
      <c r="B5" s="21" t="s">
        <v>55</v>
      </c>
      <c r="C5" s="21" t="s">
        <v>56</v>
      </c>
      <c r="D5" s="21" t="s">
        <v>57</v>
      </c>
      <c r="E5" s="103"/>
      <c r="F5" s="103"/>
      <c r="G5" s="103"/>
      <c r="H5" s="97"/>
    </row>
    <row r="6" spans="1:8" x14ac:dyDescent="0.25">
      <c r="A6" s="10" t="s">
        <v>5</v>
      </c>
      <c r="B6" s="11">
        <v>0.26126286548666261</v>
      </c>
      <c r="C6" s="11">
        <v>0.31436304711706259</v>
      </c>
      <c r="D6" s="11">
        <v>0.28181203034296093</v>
      </c>
      <c r="E6" s="11">
        <v>0.10815912247587164</v>
      </c>
      <c r="F6" s="11">
        <v>1.381815591723352E-2</v>
      </c>
      <c r="G6" s="11">
        <v>2.0584778660208698E-2</v>
      </c>
      <c r="H6" s="11">
        <v>1</v>
      </c>
    </row>
    <row r="7" spans="1:8" x14ac:dyDescent="0.25">
      <c r="A7" s="10" t="s">
        <v>9</v>
      </c>
      <c r="B7" s="11">
        <v>0.25242533764504471</v>
      </c>
      <c r="C7" s="11">
        <v>0.28114894426478981</v>
      </c>
      <c r="D7" s="11">
        <v>0.33288948069241014</v>
      </c>
      <c r="E7" s="11">
        <v>8.845349058398326E-2</v>
      </c>
      <c r="F7" s="11">
        <v>1.0272018261365798E-2</v>
      </c>
      <c r="G7" s="11">
        <v>3.4810728552406314E-2</v>
      </c>
      <c r="H7" s="11">
        <v>1</v>
      </c>
    </row>
    <row r="8" spans="1:8" x14ac:dyDescent="0.25">
      <c r="A8" s="49" t="s">
        <v>12</v>
      </c>
      <c r="B8" s="51">
        <v>0.24938796805393909</v>
      </c>
      <c r="C8" s="51">
        <v>0.2009872777621704</v>
      </c>
      <c r="D8" s="51">
        <v>0.38600152506320984</v>
      </c>
      <c r="E8" s="51">
        <v>8.2634346028815669E-2</v>
      </c>
      <c r="F8" s="51">
        <v>1.8059959064092787E-2</v>
      </c>
      <c r="G8" s="51">
        <v>6.2928924027772198E-2</v>
      </c>
      <c r="H8" s="51">
        <v>1</v>
      </c>
    </row>
    <row r="9" spans="1:8" x14ac:dyDescent="0.25">
      <c r="A9" s="10" t="s">
        <v>16</v>
      </c>
      <c r="B9" s="11">
        <v>0.3038827258320127</v>
      </c>
      <c r="C9" s="11">
        <v>0.15273375594294769</v>
      </c>
      <c r="D9" s="11">
        <v>0.35618066561014261</v>
      </c>
      <c r="E9" s="11">
        <v>8.9342313787638669E-2</v>
      </c>
      <c r="F9" s="11">
        <v>2.0007923930269414E-2</v>
      </c>
      <c r="G9" s="11">
        <v>7.78526148969889E-2</v>
      </c>
      <c r="H9" s="11">
        <v>1</v>
      </c>
    </row>
    <row r="10" spans="1:8" x14ac:dyDescent="0.25">
      <c r="A10" s="49" t="s">
        <v>18</v>
      </c>
      <c r="B10" s="51">
        <v>0.3069569835369092</v>
      </c>
      <c r="C10" s="51">
        <v>0.30430164630908124</v>
      </c>
      <c r="D10" s="51">
        <v>0.15878916622411046</v>
      </c>
      <c r="E10" s="51">
        <v>0.16303770578863516</v>
      </c>
      <c r="F10" s="51">
        <v>2.7615507169410514E-2</v>
      </c>
      <c r="G10" s="51">
        <v>3.9298990971853423E-2</v>
      </c>
      <c r="H10" s="51">
        <v>1</v>
      </c>
    </row>
    <row r="11" spans="1:8" x14ac:dyDescent="0.25">
      <c r="A11" s="10" t="s">
        <v>21</v>
      </c>
      <c r="B11" s="11">
        <v>0.34693877551020408</v>
      </c>
      <c r="C11" s="11">
        <v>0.35714285714285715</v>
      </c>
      <c r="D11" s="11">
        <v>0.1326530612244898</v>
      </c>
      <c r="E11" s="11">
        <v>0.1326530612244898</v>
      </c>
      <c r="F11" s="11">
        <v>1.5306122448979591E-2</v>
      </c>
      <c r="G11" s="11">
        <v>1.5306122448979591E-2</v>
      </c>
      <c r="H11" s="11">
        <v>1</v>
      </c>
    </row>
    <row r="12" spans="1:8" x14ac:dyDescent="0.25">
      <c r="A12" s="49" t="s">
        <v>22</v>
      </c>
      <c r="B12" s="51">
        <v>0.27849028948332721</v>
      </c>
      <c r="C12" s="51">
        <v>0.19237816049835105</v>
      </c>
      <c r="D12" s="51">
        <v>0.30743862220593626</v>
      </c>
      <c r="E12" s="51">
        <v>0.1234884573103701</v>
      </c>
      <c r="F12" s="51">
        <v>1.4657383657017223E-2</v>
      </c>
      <c r="G12" s="51">
        <v>8.3547086844998161E-2</v>
      </c>
      <c r="H12" s="51">
        <v>1</v>
      </c>
    </row>
    <row r="13" spans="1:8" ht="4.5" customHeight="1" x14ac:dyDescent="0.25">
      <c r="A13" s="3"/>
      <c r="B13" s="4"/>
      <c r="C13" s="12"/>
      <c r="D13" s="24"/>
      <c r="E13" s="24"/>
      <c r="F13" s="4"/>
      <c r="G13" s="12"/>
      <c r="H13" s="6"/>
    </row>
    <row r="14" spans="1:8" x14ac:dyDescent="0.25">
      <c r="A14" s="7" t="s">
        <v>3</v>
      </c>
      <c r="B14" s="13">
        <v>0.26159538386997311</v>
      </c>
      <c r="C14" s="13">
        <v>0.25329985758123008</v>
      </c>
      <c r="D14" s="13">
        <v>0.32657945352302925</v>
      </c>
      <c r="E14" s="13">
        <v>9.810744541837349E-2</v>
      </c>
      <c r="F14" s="13">
        <v>1.5974393986110499E-2</v>
      </c>
      <c r="G14" s="13">
        <v>4.4443465621283533E-2</v>
      </c>
      <c r="H14" s="13">
        <v>1</v>
      </c>
    </row>
  </sheetData>
  <mergeCells count="6">
    <mergeCell ref="F4:F5"/>
    <mergeCell ref="G4:G5"/>
    <mergeCell ref="H4:H5"/>
    <mergeCell ref="A4:A5"/>
    <mergeCell ref="B4:D4"/>
    <mergeCell ref="E4:E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H38" sqref="H38"/>
    </sheetView>
  </sheetViews>
  <sheetFormatPr baseColWidth="10" defaultRowHeight="15" x14ac:dyDescent="0.25"/>
  <cols>
    <col min="1" max="1" width="23.5" customWidth="1"/>
  </cols>
  <sheetData>
    <row r="1" spans="1:4" x14ac:dyDescent="0.25">
      <c r="A1" s="16" t="s">
        <v>92</v>
      </c>
    </row>
    <row r="2" spans="1:4" x14ac:dyDescent="0.25">
      <c r="A2" s="15" t="s">
        <v>119</v>
      </c>
    </row>
    <row r="3" spans="1:4" ht="16.5" customHeight="1" thickBot="1" x14ac:dyDescent="0.3"/>
    <row r="4" spans="1:4" ht="24" customHeight="1" thickBot="1" x14ac:dyDescent="0.3">
      <c r="A4" s="35" t="s">
        <v>63</v>
      </c>
      <c r="B4" s="25" t="s">
        <v>61</v>
      </c>
      <c r="C4" s="25" t="s">
        <v>62</v>
      </c>
      <c r="D4" s="25" t="s">
        <v>49</v>
      </c>
    </row>
    <row r="5" spans="1:4" x14ac:dyDescent="0.25">
      <c r="A5" s="10" t="s">
        <v>64</v>
      </c>
      <c r="B5" s="37">
        <v>1673</v>
      </c>
      <c r="C5" s="37">
        <v>1815</v>
      </c>
      <c r="D5" s="33">
        <v>8.4877465630603712</v>
      </c>
    </row>
    <row r="6" spans="1:4" x14ac:dyDescent="0.25">
      <c r="A6" s="10" t="s">
        <v>65</v>
      </c>
      <c r="B6" s="37">
        <v>1178</v>
      </c>
      <c r="C6" s="37">
        <v>1065</v>
      </c>
      <c r="D6" s="33">
        <v>-9.5925297113752119</v>
      </c>
    </row>
    <row r="7" spans="1:4" x14ac:dyDescent="0.25">
      <c r="A7" s="10" t="s">
        <v>66</v>
      </c>
      <c r="B7" s="37">
        <v>2981</v>
      </c>
      <c r="C7" s="37">
        <v>2982</v>
      </c>
      <c r="D7" s="33">
        <v>3.3545790003354579E-2</v>
      </c>
    </row>
    <row r="8" spans="1:4" x14ac:dyDescent="0.25">
      <c r="A8" s="10" t="s">
        <v>67</v>
      </c>
      <c r="B8" s="37">
        <v>1069</v>
      </c>
      <c r="C8" s="37">
        <v>1328</v>
      </c>
      <c r="D8" s="33">
        <v>24.22825070159027</v>
      </c>
    </row>
    <row r="9" spans="1:4" x14ac:dyDescent="0.25">
      <c r="A9" s="10" t="s">
        <v>68</v>
      </c>
      <c r="B9" s="37">
        <v>1058</v>
      </c>
      <c r="C9" s="37">
        <v>1039</v>
      </c>
      <c r="D9" s="33">
        <v>-1.7958412098298677</v>
      </c>
    </row>
    <row r="10" spans="1:4" x14ac:dyDescent="0.25">
      <c r="A10" s="10" t="s">
        <v>94</v>
      </c>
      <c r="B10" s="37">
        <v>289</v>
      </c>
      <c r="C10" s="37">
        <v>294</v>
      </c>
      <c r="D10" s="33">
        <v>1.7301038062283738</v>
      </c>
    </row>
    <row r="11" spans="1:4" x14ac:dyDescent="0.25">
      <c r="A11" s="10" t="s">
        <v>69</v>
      </c>
      <c r="B11" s="37">
        <v>4797</v>
      </c>
      <c r="C11" s="37">
        <v>4961</v>
      </c>
      <c r="D11" s="33">
        <v>3.4188034188034191</v>
      </c>
    </row>
    <row r="12" spans="1:4" x14ac:dyDescent="0.25">
      <c r="A12" s="56" t="s">
        <v>70</v>
      </c>
      <c r="B12" s="54">
        <v>1370</v>
      </c>
      <c r="C12" s="54">
        <v>1466</v>
      </c>
      <c r="D12" s="55">
        <v>7.007299270072993</v>
      </c>
    </row>
    <row r="13" spans="1:4" x14ac:dyDescent="0.25">
      <c r="A13" s="17" t="s">
        <v>71</v>
      </c>
      <c r="B13" s="37">
        <v>2443</v>
      </c>
      <c r="C13" s="37">
        <v>2366</v>
      </c>
      <c r="D13" s="33">
        <v>-3.151862464183381</v>
      </c>
    </row>
    <row r="14" spans="1:4" x14ac:dyDescent="0.25">
      <c r="A14" s="36" t="s">
        <v>72</v>
      </c>
      <c r="B14" s="37">
        <v>444</v>
      </c>
      <c r="C14" s="37">
        <v>539</v>
      </c>
      <c r="D14" s="33">
        <v>21.396396396396398</v>
      </c>
    </row>
    <row r="15" spans="1:4" x14ac:dyDescent="0.25">
      <c r="A15" s="36" t="s">
        <v>93</v>
      </c>
      <c r="B15" s="37">
        <v>653</v>
      </c>
      <c r="C15" s="37">
        <v>664</v>
      </c>
      <c r="D15" s="33">
        <v>1.6845329249617151</v>
      </c>
    </row>
    <row r="16" spans="1:4" x14ac:dyDescent="0.25">
      <c r="A16" s="36" t="s">
        <v>73</v>
      </c>
      <c r="B16" s="37">
        <v>5055</v>
      </c>
      <c r="C16" s="37">
        <v>5474</v>
      </c>
      <c r="D16" s="33">
        <v>8.2888229475766568</v>
      </c>
    </row>
    <row r="17" spans="1:4" x14ac:dyDescent="0.25">
      <c r="A17" s="36" t="s">
        <v>74</v>
      </c>
      <c r="B17" s="37">
        <v>640</v>
      </c>
      <c r="C17" s="37">
        <v>611</v>
      </c>
      <c r="D17" s="33">
        <v>-4.53125</v>
      </c>
    </row>
    <row r="18" spans="1:4" x14ac:dyDescent="0.25">
      <c r="A18" s="36" t="s">
        <v>75</v>
      </c>
      <c r="B18" s="37">
        <v>4713</v>
      </c>
      <c r="C18" s="37">
        <v>4881</v>
      </c>
      <c r="D18" s="33">
        <v>3.5646085295989818</v>
      </c>
    </row>
    <row r="19" spans="1:4" x14ac:dyDescent="0.25">
      <c r="A19" s="36" t="s">
        <v>76</v>
      </c>
      <c r="B19" s="37">
        <v>3023</v>
      </c>
      <c r="C19" s="37">
        <v>2972</v>
      </c>
      <c r="D19" s="33">
        <v>-1.6870658286470392</v>
      </c>
    </row>
    <row r="20" spans="1:4" x14ac:dyDescent="0.25">
      <c r="A20" s="36" t="s">
        <v>77</v>
      </c>
      <c r="B20" s="37">
        <v>461</v>
      </c>
      <c r="C20" s="37">
        <v>556</v>
      </c>
      <c r="D20" s="33">
        <v>20.607375271149674</v>
      </c>
    </row>
    <row r="21" spans="1:4" x14ac:dyDescent="0.25">
      <c r="A21" s="36" t="s">
        <v>78</v>
      </c>
      <c r="B21" s="37">
        <v>3178</v>
      </c>
      <c r="C21" s="37">
        <v>3453</v>
      </c>
      <c r="D21" s="33">
        <v>8.6532410320956572</v>
      </c>
    </row>
    <row r="22" spans="1:4" x14ac:dyDescent="0.25">
      <c r="A22" s="36" t="s">
        <v>79</v>
      </c>
      <c r="B22" s="37">
        <v>1902</v>
      </c>
      <c r="C22" s="37">
        <v>2160</v>
      </c>
      <c r="D22" s="33">
        <v>13.564668769716087</v>
      </c>
    </row>
    <row r="23" spans="1:4" x14ac:dyDescent="0.25">
      <c r="A23" s="36" t="s">
        <v>80</v>
      </c>
      <c r="B23" s="37">
        <v>3659</v>
      </c>
      <c r="C23" s="37">
        <v>3637</v>
      </c>
      <c r="D23" s="33">
        <v>-0.60125717409128177</v>
      </c>
    </row>
    <row r="24" spans="1:4" x14ac:dyDescent="0.25">
      <c r="A24" s="36" t="s">
        <v>81</v>
      </c>
      <c r="B24" s="37">
        <v>1537</v>
      </c>
      <c r="C24" s="37">
        <v>1539</v>
      </c>
      <c r="D24" s="33">
        <v>0.13012361743656475</v>
      </c>
    </row>
    <row r="25" spans="1:4" x14ac:dyDescent="0.25">
      <c r="A25" s="36" t="s">
        <v>82</v>
      </c>
      <c r="B25" s="37">
        <v>1998</v>
      </c>
      <c r="C25" s="37">
        <v>2199</v>
      </c>
      <c r="D25" s="33">
        <v>10.06006006006006</v>
      </c>
    </row>
    <row r="26" spans="1:4" x14ac:dyDescent="0.25">
      <c r="A26" s="36" t="s">
        <v>83</v>
      </c>
      <c r="B26" s="37">
        <v>2900</v>
      </c>
      <c r="C26" s="37">
        <v>3058</v>
      </c>
      <c r="D26" s="33">
        <v>5.4482758620689662</v>
      </c>
    </row>
    <row r="27" spans="1:4" x14ac:dyDescent="0.25">
      <c r="A27" s="36" t="s">
        <v>84</v>
      </c>
      <c r="B27" s="37">
        <v>1394</v>
      </c>
      <c r="C27" s="37">
        <v>1445</v>
      </c>
      <c r="D27" s="33">
        <v>3.6585365853658534</v>
      </c>
    </row>
    <row r="28" spans="1:4" x14ac:dyDescent="0.25">
      <c r="A28" s="36" t="s">
        <v>85</v>
      </c>
      <c r="B28" s="37">
        <v>1192</v>
      </c>
      <c r="C28" s="37">
        <v>1272</v>
      </c>
      <c r="D28" s="33">
        <v>6.7114093959731544</v>
      </c>
    </row>
    <row r="29" spans="1:4" x14ac:dyDescent="0.25">
      <c r="A29" s="36" t="s">
        <v>86</v>
      </c>
      <c r="B29" s="37">
        <v>3121</v>
      </c>
      <c r="C29" s="37">
        <v>3327</v>
      </c>
      <c r="D29" s="33">
        <v>6.6004485741749441</v>
      </c>
    </row>
    <row r="30" spans="1:4" x14ac:dyDescent="0.25">
      <c r="A30" s="36" t="s">
        <v>87</v>
      </c>
      <c r="B30" s="37">
        <v>1036</v>
      </c>
      <c r="C30" s="37">
        <v>1040</v>
      </c>
      <c r="D30" s="33">
        <v>0.38610038610038611</v>
      </c>
    </row>
    <row r="31" spans="1:4" x14ac:dyDescent="0.25">
      <c r="A31" s="36" t="s">
        <v>88</v>
      </c>
      <c r="B31" s="37">
        <v>1729</v>
      </c>
      <c r="C31" s="37">
        <v>2036</v>
      </c>
      <c r="D31" s="33">
        <v>17.755928282244071</v>
      </c>
    </row>
    <row r="32" spans="1:4" x14ac:dyDescent="0.25">
      <c r="A32" s="36" t="s">
        <v>89</v>
      </c>
      <c r="B32" s="37">
        <v>1885</v>
      </c>
      <c r="C32" s="37">
        <v>1984</v>
      </c>
      <c r="D32" s="33">
        <v>5.251989389920424</v>
      </c>
    </row>
    <row r="33" spans="1:4" x14ac:dyDescent="0.25">
      <c r="A33" s="36" t="s">
        <v>90</v>
      </c>
      <c r="B33" s="37">
        <v>3044</v>
      </c>
      <c r="C33" s="37">
        <v>3093</v>
      </c>
      <c r="D33" s="33">
        <v>1.6097240473061762</v>
      </c>
    </row>
    <row r="34" spans="1:4" x14ac:dyDescent="0.25">
      <c r="A34" s="36" t="s">
        <v>91</v>
      </c>
      <c r="B34" s="37">
        <v>4857</v>
      </c>
      <c r="C34" s="37">
        <v>4853</v>
      </c>
      <c r="D34" s="33">
        <v>-8.2355363393040962E-2</v>
      </c>
    </row>
    <row r="35" spans="1:4" ht="4.5" customHeight="1" x14ac:dyDescent="0.25">
      <c r="A35" s="3"/>
      <c r="B35" s="38"/>
      <c r="C35" s="39"/>
      <c r="D35" s="6"/>
    </row>
    <row r="36" spans="1:4" x14ac:dyDescent="0.25">
      <c r="A36" s="7" t="s">
        <v>3</v>
      </c>
      <c r="B36" s="27">
        <v>65279</v>
      </c>
      <c r="C36" s="27">
        <v>68109</v>
      </c>
      <c r="D36" s="34">
        <v>4.3352379785229553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/>
  </sheetViews>
  <sheetFormatPr baseColWidth="10" defaultRowHeight="15" x14ac:dyDescent="0.25"/>
  <cols>
    <col min="1" max="1" width="34.25" style="48" customWidth="1"/>
    <col min="2" max="2" width="10.625" style="48" customWidth="1"/>
    <col min="3" max="4" width="10.5" style="48" customWidth="1"/>
    <col min="5" max="5" width="10.375" style="48" customWidth="1"/>
    <col min="6" max="6" width="9.375" style="48" customWidth="1"/>
    <col min="7" max="7" width="11" style="48"/>
    <col min="8" max="8" width="10.5" style="48" customWidth="1"/>
    <col min="9" max="16384" width="11" style="48"/>
  </cols>
  <sheetData>
    <row r="1" spans="1:8" x14ac:dyDescent="0.25">
      <c r="A1" s="16" t="s">
        <v>98</v>
      </c>
    </row>
    <row r="2" spans="1:8" x14ac:dyDescent="0.25">
      <c r="A2" s="15" t="s">
        <v>119</v>
      </c>
    </row>
    <row r="3" spans="1:8" ht="15.75" thickBot="1" x14ac:dyDescent="0.3"/>
    <row r="4" spans="1:8" ht="15.75" customHeight="1" thickBot="1" x14ac:dyDescent="0.3">
      <c r="A4" s="105" t="s">
        <v>96</v>
      </c>
      <c r="B4" s="81" t="s">
        <v>97</v>
      </c>
      <c r="C4" s="95"/>
      <c r="D4" s="95"/>
      <c r="E4" s="95"/>
      <c r="F4" s="95"/>
      <c r="G4" s="95"/>
      <c r="H4" s="95"/>
    </row>
    <row r="5" spans="1:8" ht="34.5" thickBot="1" x14ac:dyDescent="0.3">
      <c r="A5" s="106"/>
      <c r="B5" s="25" t="s">
        <v>32</v>
      </c>
      <c r="C5" s="46" t="s">
        <v>33</v>
      </c>
      <c r="D5" s="46" t="s">
        <v>30</v>
      </c>
      <c r="E5" s="46" t="s">
        <v>31</v>
      </c>
      <c r="F5" s="25" t="s">
        <v>34</v>
      </c>
      <c r="G5" s="46" t="s">
        <v>95</v>
      </c>
      <c r="H5" s="47" t="s">
        <v>29</v>
      </c>
    </row>
    <row r="6" spans="1:8" x14ac:dyDescent="0.25">
      <c r="A6" s="10" t="s">
        <v>5</v>
      </c>
      <c r="B6" s="11">
        <v>0.70399999999999996</v>
      </c>
      <c r="C6" s="11">
        <v>0.108</v>
      </c>
      <c r="D6" s="11">
        <v>5.0000000000000001E-3</v>
      </c>
      <c r="E6" s="11">
        <v>2E-3</v>
      </c>
      <c r="F6" s="11">
        <v>8.9999999999999993E-3</v>
      </c>
      <c r="G6" s="11">
        <v>0.17199999999999999</v>
      </c>
      <c r="H6" s="11">
        <v>1</v>
      </c>
    </row>
    <row r="7" spans="1:8" x14ac:dyDescent="0.25">
      <c r="A7" s="10" t="s">
        <v>9</v>
      </c>
      <c r="B7" s="60">
        <v>8.2000000000000003E-2</v>
      </c>
      <c r="C7" s="60">
        <v>0.23400000000000001</v>
      </c>
      <c r="D7" s="60">
        <v>1E-3</v>
      </c>
      <c r="E7" s="60">
        <v>4.0000000000000001E-3</v>
      </c>
      <c r="F7" s="60">
        <v>0.107</v>
      </c>
      <c r="G7" s="60">
        <v>0.57199999999999995</v>
      </c>
      <c r="H7" s="60">
        <v>1</v>
      </c>
    </row>
    <row r="8" spans="1:8" ht="15.75" customHeight="1" x14ac:dyDescent="0.25">
      <c r="A8" s="49" t="s">
        <v>12</v>
      </c>
      <c r="B8" s="59">
        <v>0.62</v>
      </c>
      <c r="C8" s="59">
        <v>0.124</v>
      </c>
      <c r="D8" s="59">
        <v>1.6E-2</v>
      </c>
      <c r="E8" s="59">
        <v>2.1000000000000001E-2</v>
      </c>
      <c r="F8" s="59">
        <v>5.3999999999999999E-2</v>
      </c>
      <c r="G8" s="59">
        <v>0.16600000000000001</v>
      </c>
      <c r="H8" s="59">
        <v>1</v>
      </c>
    </row>
    <row r="9" spans="1:8" ht="17.25" customHeight="1" x14ac:dyDescent="0.25">
      <c r="A9" s="10" t="s">
        <v>16</v>
      </c>
      <c r="B9" s="60">
        <v>0.122</v>
      </c>
      <c r="C9" s="60">
        <v>0.154</v>
      </c>
      <c r="D9" s="60">
        <v>5.0000000000000001E-3</v>
      </c>
      <c r="E9" s="60">
        <v>4.9000000000000002E-2</v>
      </c>
      <c r="F9" s="60">
        <v>0.20699999999999999</v>
      </c>
      <c r="G9" s="60">
        <v>0.46200000000000002</v>
      </c>
      <c r="H9" s="60">
        <v>1</v>
      </c>
    </row>
    <row r="10" spans="1:8" x14ac:dyDescent="0.25">
      <c r="A10" s="49" t="s">
        <v>18</v>
      </c>
      <c r="B10" s="11">
        <v>0.65900000000000003</v>
      </c>
      <c r="C10" s="11">
        <v>0.17299999999999999</v>
      </c>
      <c r="D10" s="11">
        <v>8.0000000000000002E-3</v>
      </c>
      <c r="E10" s="11">
        <v>5.0000000000000001E-3</v>
      </c>
      <c r="F10" s="11">
        <v>2E-3</v>
      </c>
      <c r="G10" s="11">
        <v>0.153</v>
      </c>
      <c r="H10" s="11">
        <v>1</v>
      </c>
    </row>
    <row r="11" spans="1:8" x14ac:dyDescent="0.25">
      <c r="A11" s="10" t="s">
        <v>21</v>
      </c>
      <c r="B11" s="60">
        <v>0.14799999999999999</v>
      </c>
      <c r="C11" s="60">
        <v>0.316</v>
      </c>
      <c r="D11" s="60">
        <v>0</v>
      </c>
      <c r="E11" s="60">
        <v>0.01</v>
      </c>
      <c r="F11" s="60">
        <v>8.2000000000000003E-2</v>
      </c>
      <c r="G11" s="60">
        <v>0.44400000000000001</v>
      </c>
      <c r="H11" s="60">
        <v>1</v>
      </c>
    </row>
    <row r="12" spans="1:8" x14ac:dyDescent="0.25">
      <c r="A12" s="49" t="s">
        <v>22</v>
      </c>
      <c r="B12" s="11">
        <v>0.22800000000000001</v>
      </c>
      <c r="C12" s="11">
        <v>0.308</v>
      </c>
      <c r="D12" s="11">
        <v>1.7999999999999999E-2</v>
      </c>
      <c r="E12" s="11">
        <v>1.0999999999999999E-2</v>
      </c>
      <c r="F12" s="11">
        <v>8.9999999999999993E-3</v>
      </c>
      <c r="G12" s="11">
        <v>0.42599999999999999</v>
      </c>
      <c r="H12" s="11">
        <v>1</v>
      </c>
    </row>
    <row r="13" spans="1:8" ht="7.5" customHeight="1" x14ac:dyDescent="0.25">
      <c r="A13" s="5"/>
      <c r="B13" s="12"/>
      <c r="C13" s="12"/>
      <c r="D13" s="12"/>
      <c r="E13" s="12"/>
      <c r="F13" s="29"/>
      <c r="G13" s="12"/>
      <c r="H13" s="14"/>
    </row>
    <row r="14" spans="1:8" x14ac:dyDescent="0.25">
      <c r="A14" s="7" t="s">
        <v>29</v>
      </c>
      <c r="B14" s="13">
        <v>0.48699999999999999</v>
      </c>
      <c r="C14" s="13">
        <v>0.14899999999999999</v>
      </c>
      <c r="D14" s="13">
        <v>8.0000000000000002E-3</v>
      </c>
      <c r="E14" s="13">
        <v>1.4E-2</v>
      </c>
      <c r="F14" s="13">
        <v>6.3E-2</v>
      </c>
      <c r="G14" s="13">
        <v>0.27900000000000003</v>
      </c>
      <c r="H14" s="13">
        <v>1</v>
      </c>
    </row>
  </sheetData>
  <mergeCells count="2">
    <mergeCell ref="A4:A5"/>
    <mergeCell ref="B4:H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E27" sqref="E27"/>
    </sheetView>
  </sheetViews>
  <sheetFormatPr baseColWidth="10" defaultRowHeight="15" x14ac:dyDescent="0.25"/>
  <cols>
    <col min="1" max="1" width="34.75" style="48" customWidth="1"/>
    <col min="2" max="2" width="10.75" style="48" customWidth="1"/>
    <col min="3" max="3" width="10.375" style="48" customWidth="1"/>
    <col min="4" max="4" width="10.25" style="48" customWidth="1"/>
    <col min="5" max="5" width="10.625" style="48" customWidth="1"/>
    <col min="6" max="6" width="9.25" style="48" customWidth="1"/>
    <col min="7" max="7" width="10" style="48" customWidth="1"/>
    <col min="8" max="8" width="10.5" style="48" customWidth="1"/>
    <col min="9" max="16384" width="11" style="48"/>
  </cols>
  <sheetData>
    <row r="1" spans="1:8" x14ac:dyDescent="0.25">
      <c r="A1" s="16" t="s">
        <v>99</v>
      </c>
    </row>
    <row r="2" spans="1:8" x14ac:dyDescent="0.25">
      <c r="A2" s="15" t="s">
        <v>119</v>
      </c>
    </row>
    <row r="3" spans="1:8" ht="15.75" thickBot="1" x14ac:dyDescent="0.3"/>
    <row r="4" spans="1:8" ht="15.75" customHeight="1" thickBot="1" x14ac:dyDescent="0.3">
      <c r="A4" s="105" t="s">
        <v>96</v>
      </c>
      <c r="B4" s="81" t="s">
        <v>97</v>
      </c>
      <c r="C4" s="95"/>
      <c r="D4" s="95"/>
      <c r="E4" s="95"/>
      <c r="F4" s="95"/>
      <c r="G4" s="95"/>
      <c r="H4" s="95"/>
    </row>
    <row r="5" spans="1:8" ht="34.5" thickBot="1" x14ac:dyDescent="0.3">
      <c r="A5" s="106"/>
      <c r="B5" s="25" t="s">
        <v>32</v>
      </c>
      <c r="C5" s="40" t="s">
        <v>33</v>
      </c>
      <c r="D5" s="40" t="s">
        <v>30</v>
      </c>
      <c r="E5" s="40" t="s">
        <v>31</v>
      </c>
      <c r="F5" s="25" t="s">
        <v>34</v>
      </c>
      <c r="G5" s="40" t="s">
        <v>95</v>
      </c>
      <c r="H5" s="41" t="s">
        <v>29</v>
      </c>
    </row>
    <row r="6" spans="1:8" x14ac:dyDescent="0.25">
      <c r="A6" s="10" t="s">
        <v>5</v>
      </c>
      <c r="B6" s="11">
        <v>0.64400000000000002</v>
      </c>
      <c r="C6" s="11">
        <v>0.10100000000000001</v>
      </c>
      <c r="D6" s="11">
        <v>5.0000000000000001E-3</v>
      </c>
      <c r="E6" s="11">
        <v>2E-3</v>
      </c>
      <c r="F6" s="11">
        <v>1.7999999999999999E-2</v>
      </c>
      <c r="G6" s="11">
        <v>0.23100000000000001</v>
      </c>
      <c r="H6" s="11">
        <v>1</v>
      </c>
    </row>
    <row r="7" spans="1:8" x14ac:dyDescent="0.25">
      <c r="A7" s="10" t="s">
        <v>9</v>
      </c>
      <c r="B7" s="11">
        <v>7.9000000000000001E-2</v>
      </c>
      <c r="C7" s="11">
        <v>0.24</v>
      </c>
      <c r="D7" s="11">
        <v>1E-3</v>
      </c>
      <c r="E7" s="11">
        <v>3.0000000000000001E-3</v>
      </c>
      <c r="F7" s="11">
        <v>0.105</v>
      </c>
      <c r="G7" s="11">
        <v>0.57199999999999995</v>
      </c>
      <c r="H7" s="11">
        <v>1</v>
      </c>
    </row>
    <row r="8" spans="1:8" x14ac:dyDescent="0.25">
      <c r="A8" s="49" t="s">
        <v>12</v>
      </c>
      <c r="B8" s="51">
        <v>0.55400000000000005</v>
      </c>
      <c r="C8" s="51">
        <v>0.106</v>
      </c>
      <c r="D8" s="51">
        <v>1.4999999999999999E-2</v>
      </c>
      <c r="E8" s="51">
        <v>2.9000000000000001E-2</v>
      </c>
      <c r="F8" s="51">
        <v>7.4999999999999997E-2</v>
      </c>
      <c r="G8" s="51">
        <v>0.22</v>
      </c>
      <c r="H8" s="51">
        <v>1</v>
      </c>
    </row>
    <row r="9" spans="1:8" x14ac:dyDescent="0.25">
      <c r="A9" s="10" t="s">
        <v>16</v>
      </c>
      <c r="B9" s="11">
        <v>8.6999999999999994E-2</v>
      </c>
      <c r="C9" s="11">
        <v>0.16300000000000001</v>
      </c>
      <c r="D9" s="11">
        <v>4.0000000000000001E-3</v>
      </c>
      <c r="E9" s="11">
        <v>4.9000000000000002E-2</v>
      </c>
      <c r="F9" s="11">
        <v>0.20599999999999999</v>
      </c>
      <c r="G9" s="11">
        <v>0.49099999999999999</v>
      </c>
      <c r="H9" s="11">
        <v>1</v>
      </c>
    </row>
    <row r="10" spans="1:8" x14ac:dyDescent="0.25">
      <c r="A10" s="49" t="s">
        <v>18</v>
      </c>
      <c r="B10" s="51">
        <v>0.55100000000000005</v>
      </c>
      <c r="C10" s="51">
        <v>0.15</v>
      </c>
      <c r="D10" s="51">
        <v>2.5999999999999999E-2</v>
      </c>
      <c r="E10" s="51">
        <v>4.0000000000000001E-3</v>
      </c>
      <c r="F10" s="51">
        <v>1.7000000000000001E-2</v>
      </c>
      <c r="G10" s="51">
        <v>0.252</v>
      </c>
      <c r="H10" s="51">
        <v>1</v>
      </c>
    </row>
    <row r="11" spans="1:8" x14ac:dyDescent="0.25">
      <c r="A11" s="10" t="s">
        <v>21</v>
      </c>
      <c r="B11" s="11">
        <v>0.11899999999999999</v>
      </c>
      <c r="C11" s="11">
        <v>0.34599999999999997</v>
      </c>
      <c r="D11" s="11">
        <v>0</v>
      </c>
      <c r="E11" s="11">
        <v>0</v>
      </c>
      <c r="F11" s="11">
        <v>6.9000000000000006E-2</v>
      </c>
      <c r="G11" s="11">
        <v>0.46500000000000002</v>
      </c>
      <c r="H11" s="11">
        <v>1</v>
      </c>
    </row>
    <row r="12" spans="1:8" x14ac:dyDescent="0.25">
      <c r="A12" s="49" t="s">
        <v>22</v>
      </c>
      <c r="B12" s="51">
        <v>5.2999999999999999E-2</v>
      </c>
      <c r="C12" s="51">
        <v>0.159</v>
      </c>
      <c r="D12" s="51">
        <v>6.0000000000000001E-3</v>
      </c>
      <c r="E12" s="51">
        <v>6.0000000000000001E-3</v>
      </c>
      <c r="F12" s="51">
        <v>4.0000000000000001E-3</v>
      </c>
      <c r="G12" s="51">
        <v>0.77200000000000002</v>
      </c>
      <c r="H12" s="51">
        <v>1</v>
      </c>
    </row>
    <row r="13" spans="1:8" ht="4.5" customHeight="1" x14ac:dyDescent="0.25">
      <c r="A13" s="5"/>
      <c r="B13" s="12"/>
      <c r="C13" s="12"/>
      <c r="D13" s="12"/>
      <c r="E13" s="12"/>
      <c r="F13" s="29"/>
      <c r="G13" s="12"/>
      <c r="H13" s="14"/>
    </row>
    <row r="14" spans="1:8" x14ac:dyDescent="0.25">
      <c r="A14" s="7" t="s">
        <v>29</v>
      </c>
      <c r="B14" s="13">
        <v>0.39300000000000002</v>
      </c>
      <c r="C14" s="13">
        <v>0.14399999999999999</v>
      </c>
      <c r="D14" s="13">
        <v>6.0000000000000001E-3</v>
      </c>
      <c r="E14" s="13">
        <v>1.7000000000000001E-2</v>
      </c>
      <c r="F14" s="13">
        <v>8.3000000000000004E-2</v>
      </c>
      <c r="G14" s="13">
        <v>0.35599999999999998</v>
      </c>
      <c r="H14" s="13">
        <v>1</v>
      </c>
    </row>
  </sheetData>
  <mergeCells count="2">
    <mergeCell ref="B4:H4"/>
    <mergeCell ref="A4:A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Sommaire</vt:lpstr>
      <vt:lpstr>Tableau 1</vt:lpstr>
      <vt:lpstr>Tableau 2</vt:lpstr>
      <vt:lpstr>Tableau 3</vt:lpstr>
      <vt:lpstr>Annexe 1 Évol. effectifs</vt:lpstr>
      <vt:lpstr>Annexe 2 Répartition par bac</vt:lpstr>
      <vt:lpstr>Annexe 3 Effectifs par académie</vt:lpstr>
      <vt:lpstr>Annexe 4 Origine des M2 MEEF</vt:lpstr>
      <vt:lpstr>Annexe 5 Origine fonctio. stag.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Christophe JAGGERS</cp:lastModifiedBy>
  <cp:lastPrinted>2017-05-19T12:31:27Z</cp:lastPrinted>
  <dcterms:created xsi:type="dcterms:W3CDTF">2017-05-03T12:48:32Z</dcterms:created>
  <dcterms:modified xsi:type="dcterms:W3CDTF">2017-05-23T15:48:39Z</dcterms:modified>
</cp:coreProperties>
</file>