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2015" activeTab="2"/>
  </bookViews>
  <sheets>
    <sheet name="Tableau 1" sheetId="2" r:id="rId1"/>
    <sheet name="Tableau 2" sheetId="3" r:id="rId2"/>
    <sheet name="Annexe" sheetId="1" r:id="rId3"/>
  </sheets>
  <calcPr calcId="145621"/>
</workbook>
</file>

<file path=xl/calcChain.xml><?xml version="1.0" encoding="utf-8"?>
<calcChain xmlns="http://schemas.openxmlformats.org/spreadsheetml/2006/main">
  <c r="E47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<sst xmlns="http://schemas.openxmlformats.org/spreadsheetml/2006/main" count="109" uniqueCount="79">
  <si>
    <t>Académie</t>
  </si>
  <si>
    <t>Nouveaux bacheliers 2016</t>
  </si>
  <si>
    <t>Évolution</t>
  </si>
  <si>
    <t>Évolution (hors CPGE)</t>
  </si>
  <si>
    <t>Total</t>
  </si>
  <si>
    <t>Grenoble</t>
  </si>
  <si>
    <t>Lyon</t>
  </si>
  <si>
    <t>Besançon</t>
  </si>
  <si>
    <t>Dijon</t>
  </si>
  <si>
    <t>Bretagne</t>
  </si>
  <si>
    <t>Rennes</t>
  </si>
  <si>
    <t>Centre-Val de Loire</t>
  </si>
  <si>
    <t>Corse</t>
  </si>
  <si>
    <t>Grand-Est</t>
  </si>
  <si>
    <t>Nancy-Metz</t>
  </si>
  <si>
    <t>Strasbourg</t>
  </si>
  <si>
    <t>Hauts de France</t>
  </si>
  <si>
    <t>Amiens</t>
  </si>
  <si>
    <t>Lille</t>
  </si>
  <si>
    <t>Créteil</t>
  </si>
  <si>
    <t>Paris</t>
  </si>
  <si>
    <t>Versailles</t>
  </si>
  <si>
    <t>Normandie</t>
  </si>
  <si>
    <t>Caen</t>
  </si>
  <si>
    <t>Rouen</t>
  </si>
  <si>
    <t>Nouvelle Aquitaine</t>
  </si>
  <si>
    <t>Bordeaux</t>
  </si>
  <si>
    <t>Limoges</t>
  </si>
  <si>
    <t>Poitiers</t>
  </si>
  <si>
    <t>Occitanie</t>
  </si>
  <si>
    <t>Montpellier</t>
  </si>
  <si>
    <t>Toulouse</t>
  </si>
  <si>
    <t>Pays de la Loire</t>
  </si>
  <si>
    <t>Nantes</t>
  </si>
  <si>
    <t>Aix-Marseille</t>
  </si>
  <si>
    <t>Nice</t>
  </si>
  <si>
    <t>France métropolitaine</t>
  </si>
  <si>
    <t>Guadeloupe</t>
  </si>
  <si>
    <t>Guyane</t>
  </si>
  <si>
    <t>La Réunion</t>
  </si>
  <si>
    <t>Mayotte</t>
  </si>
  <si>
    <t>DOM</t>
  </si>
  <si>
    <t>Région académique</t>
  </si>
  <si>
    <t>Bourgogne-Franche-Comté</t>
  </si>
  <si>
    <t>Auvergne-Rhône-Alpes</t>
  </si>
  <si>
    <t>Île-de-France</t>
  </si>
  <si>
    <t>Provence-Alpes-Côte-d'Azur</t>
  </si>
  <si>
    <t>Clermont-Ferrand</t>
  </si>
  <si>
    <t>Orléans-Tours</t>
  </si>
  <si>
    <t>Polynésie Française</t>
  </si>
  <si>
    <t>Groupes disciplinaires</t>
  </si>
  <si>
    <t>Année universitaire</t>
  </si>
  <si>
    <t>2016-2017</t>
  </si>
  <si>
    <t xml:space="preserve"> Droit</t>
  </si>
  <si>
    <t xml:space="preserve"> Economie, AES </t>
  </si>
  <si>
    <t xml:space="preserve"> Arts, Lettres, Langues, SHS</t>
  </si>
  <si>
    <r>
      <t>Sciences, STAPS</t>
    </r>
    <r>
      <rPr>
        <sz val="8.5"/>
        <color rgb="FF000000"/>
        <rFont val="Arial"/>
        <family val="2"/>
      </rPr>
      <t xml:space="preserve"> </t>
    </r>
  </si>
  <si>
    <t xml:space="preserve">              …dont Sciences</t>
  </si>
  <si>
    <t xml:space="preserve">              …dont STAPS</t>
  </si>
  <si>
    <r>
      <t xml:space="preserve"> Santé</t>
    </r>
    <r>
      <rPr>
        <sz val="8.5"/>
        <color rgb="FF000000"/>
        <rFont val="Arial"/>
        <family val="2"/>
      </rPr>
      <t xml:space="preserve"> </t>
    </r>
  </si>
  <si>
    <t>Université hors IUT</t>
  </si>
  <si>
    <t xml:space="preserve"> IUT</t>
  </si>
  <si>
    <t xml:space="preserve">Total </t>
  </si>
  <si>
    <t xml:space="preserve"> Université hors IUT</t>
  </si>
  <si>
    <t>Nouveaux bacheliers généraux</t>
  </si>
  <si>
    <t>dont bac S</t>
  </si>
  <si>
    <t>bac ES</t>
  </si>
  <si>
    <t>bac L</t>
  </si>
  <si>
    <t>Nouveaux bacheliers technologiques</t>
  </si>
  <si>
    <t>Nouveaux bacheliers professionnels</t>
  </si>
  <si>
    <t>Reims</t>
  </si>
  <si>
    <t>Évol.</t>
  </si>
  <si>
    <t>Évol. hors CPGE</t>
  </si>
  <si>
    <t>2017-2018</t>
  </si>
  <si>
    <t>Nouveaux bacheliers 2017</t>
  </si>
  <si>
    <t>Source : MESRI-SIES / Enquête 20 – données provisoires au 20 octobre</t>
  </si>
  <si>
    <t>Tableau 1 - Inscriptions des nouveaux bacheliers dans les universités françaises par bac</t>
  </si>
  <si>
    <t>Tableau 2 - Inscriptions des nouveaux bacheliers dans les universités françaises par groupes disciplinaires</t>
  </si>
  <si>
    <t>Annexe - Évolution des effectifs de nouveaux bacheliers à la rentrée 2017 par région académique et académie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</si>
</sst>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 Light"/>
      <family val="2"/>
    </font>
    <font>
      <sz val="10"/>
      <name val="MS Sans Serif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rgb="FFFFFFFF"/>
      <name val="Arial"/>
      <family val="2"/>
    </font>
    <font>
      <b/>
      <sz val="8.5"/>
      <color rgb="FF000000"/>
      <name val="Arial"/>
      <family val="2"/>
    </font>
    <font>
      <sz val="8"/>
      <color rgb="FF000000"/>
      <name val="Arial"/>
      <family val="2"/>
    </font>
    <font>
      <sz val="8.5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0" fontId="7" fillId="0" borderId="0"/>
    <xf numFmtId="9" fontId="19" fillId="0" borderId="0" applyFont="0" applyFill="0" applyBorder="0" applyAlignment="0" applyProtection="0"/>
  </cellStyleXfs>
  <cellXfs count="66">
    <xf numFmtId="0" fontId="0" fillId="0" borderId="0" xfId="0"/>
    <xf numFmtId="164" fontId="2" fillId="0" borderId="2" xfId="3" applyNumberFormat="1" applyFont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4" fontId="10" fillId="0" borderId="1" xfId="3" applyNumberFormat="1" applyFont="1" applyBorder="1" applyAlignment="1">
      <alignment vertical="center"/>
    </xf>
    <xf numFmtId="164" fontId="2" fillId="0" borderId="11" xfId="3" applyNumberFormat="1" applyFont="1" applyBorder="1" applyAlignment="1">
      <alignment vertical="center"/>
    </xf>
    <xf numFmtId="164" fontId="11" fillId="0" borderId="9" xfId="3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vertical="center"/>
    </xf>
    <xf numFmtId="164" fontId="10" fillId="0" borderId="9" xfId="3" applyNumberFormat="1" applyFont="1" applyBorder="1" applyAlignment="1">
      <alignment vertical="center"/>
    </xf>
    <xf numFmtId="0" fontId="8" fillId="2" borderId="14" xfId="4" applyFont="1" applyFill="1" applyBorder="1" applyAlignment="1">
      <alignment horizontal="center" vertical="center" wrapText="1"/>
    </xf>
    <xf numFmtId="0" fontId="8" fillId="2" borderId="15" xfId="4" applyFont="1" applyFill="1" applyBorder="1" applyAlignment="1">
      <alignment horizontal="center" vertical="center" wrapText="1"/>
    </xf>
    <xf numFmtId="0" fontId="8" fillId="2" borderId="16" xfId="4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0" fillId="0" borderId="0" xfId="0" applyNumberFormat="1"/>
    <xf numFmtId="0" fontId="17" fillId="0" borderId="0" xfId="0" applyFont="1" applyAlignment="1">
      <alignment horizontal="left" vertical="center" wrapText="1"/>
    </xf>
    <xf numFmtId="1" fontId="0" fillId="0" borderId="0" xfId="0" applyNumberFormat="1"/>
    <xf numFmtId="0" fontId="18" fillId="0" borderId="0" xfId="0" applyFont="1"/>
    <xf numFmtId="164" fontId="16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2" fillId="0" borderId="11" xfId="8" applyNumberFormat="1" applyFont="1" applyBorder="1" applyAlignment="1">
      <alignment vertical="center"/>
    </xf>
    <xf numFmtId="164" fontId="2" fillId="0" borderId="2" xfId="8" applyNumberFormat="1" applyFont="1" applyBorder="1" applyAlignment="1">
      <alignment vertical="center"/>
    </xf>
    <xf numFmtId="164" fontId="11" fillId="0" borderId="9" xfId="8" applyNumberFormat="1" applyFont="1" applyBorder="1" applyAlignment="1">
      <alignment vertical="center"/>
    </xf>
    <xf numFmtId="164" fontId="2" fillId="0" borderId="1" xfId="8" applyNumberFormat="1" applyFont="1" applyBorder="1" applyAlignment="1">
      <alignment vertical="center"/>
    </xf>
    <xf numFmtId="164" fontId="10" fillId="0" borderId="1" xfId="8" applyNumberFormat="1" applyFont="1" applyBorder="1" applyAlignment="1">
      <alignment vertical="center"/>
    </xf>
    <xf numFmtId="3" fontId="9" fillId="0" borderId="0" xfId="0" applyNumberFormat="1" applyFont="1"/>
    <xf numFmtId="3" fontId="9" fillId="0" borderId="0" xfId="3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</cellXfs>
  <cellStyles count="9">
    <cellStyle name="Lien hypertexte 2" xfId="5"/>
    <cellStyle name="Milliers 2" xfId="6"/>
    <cellStyle name="Normal" xfId="0" builtinId="0"/>
    <cellStyle name="Normal 2" xfId="2"/>
    <cellStyle name="Normal 2 2" xfId="7"/>
    <cellStyle name="Normal 3" xfId="1"/>
    <cellStyle name="Normal 4" xfId="4"/>
    <cellStyle name="Pourcentage" xfId="8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"/>
    </sheetView>
  </sheetViews>
  <sheetFormatPr baseColWidth="10" defaultRowHeight="15" x14ac:dyDescent="0.25"/>
  <cols>
    <col min="1" max="1" width="23.375" bestFit="1" customWidth="1"/>
  </cols>
  <sheetData>
    <row r="1" spans="1:5" x14ac:dyDescent="0.25">
      <c r="A1" s="4" t="s">
        <v>76</v>
      </c>
    </row>
    <row r="3" spans="1:5" ht="15.75" thickBot="1" x14ac:dyDescent="0.3"/>
    <row r="4" spans="1:5" ht="15.75" thickBot="1" x14ac:dyDescent="0.3">
      <c r="A4" s="50"/>
      <c r="B4" s="52" t="s">
        <v>51</v>
      </c>
      <c r="C4" s="53"/>
      <c r="D4" s="54" t="s">
        <v>71</v>
      </c>
      <c r="E4" s="54" t="s">
        <v>72</v>
      </c>
    </row>
    <row r="5" spans="1:5" ht="15.75" thickBot="1" x14ac:dyDescent="0.3">
      <c r="A5" s="51"/>
      <c r="B5" s="26" t="s">
        <v>52</v>
      </c>
      <c r="C5" s="26" t="s">
        <v>73</v>
      </c>
      <c r="D5" s="55"/>
      <c r="E5" s="55"/>
    </row>
    <row r="6" spans="1:5" x14ac:dyDescent="0.25">
      <c r="A6" s="27" t="s">
        <v>63</v>
      </c>
      <c r="B6" s="30">
        <v>217600</v>
      </c>
      <c r="C6" s="30">
        <v>220700</v>
      </c>
      <c r="D6" s="40">
        <v>1.4999999999999999E-2</v>
      </c>
      <c r="E6" s="40">
        <v>6.0000000000000001E-3</v>
      </c>
    </row>
    <row r="7" spans="1:5" x14ac:dyDescent="0.25">
      <c r="A7" s="33" t="s">
        <v>64</v>
      </c>
      <c r="B7" s="28">
        <v>178400</v>
      </c>
      <c r="C7" s="28">
        <v>184500</v>
      </c>
      <c r="D7" s="41">
        <v>3.4000000000000002E-2</v>
      </c>
      <c r="E7" s="41">
        <v>2.5000000000000001E-2</v>
      </c>
    </row>
    <row r="8" spans="1:5" x14ac:dyDescent="0.25">
      <c r="A8" s="34" t="s">
        <v>65</v>
      </c>
      <c r="B8" s="28">
        <v>91000</v>
      </c>
      <c r="C8" s="28">
        <v>93000</v>
      </c>
      <c r="D8" s="41">
        <v>2.1999999999999999E-2</v>
      </c>
      <c r="E8" s="41">
        <v>1.0999999999999999E-2</v>
      </c>
    </row>
    <row r="9" spans="1:5" x14ac:dyDescent="0.25">
      <c r="A9" s="34" t="s">
        <v>66</v>
      </c>
      <c r="B9" s="28">
        <v>53300</v>
      </c>
      <c r="C9" s="28">
        <v>56100</v>
      </c>
      <c r="D9" s="41">
        <v>5.1999999999999998E-2</v>
      </c>
      <c r="E9" s="41">
        <v>4.4999999999999998E-2</v>
      </c>
    </row>
    <row r="10" spans="1:5" x14ac:dyDescent="0.25">
      <c r="A10" s="34" t="s">
        <v>67</v>
      </c>
      <c r="B10" s="28">
        <v>34100</v>
      </c>
      <c r="C10" s="28">
        <v>35400</v>
      </c>
      <c r="D10" s="41">
        <v>0.04</v>
      </c>
      <c r="E10" s="41">
        <v>3.2000000000000001E-2</v>
      </c>
    </row>
    <row r="11" spans="1:5" x14ac:dyDescent="0.25">
      <c r="A11" s="33" t="s">
        <v>68</v>
      </c>
      <c r="B11" s="28">
        <v>25800</v>
      </c>
      <c r="C11" s="28">
        <v>24800</v>
      </c>
      <c r="D11" s="41">
        <v>-3.9E-2</v>
      </c>
      <c r="E11" s="41">
        <v>-4.3999999999999997E-2</v>
      </c>
    </row>
    <row r="12" spans="1:5" x14ac:dyDescent="0.25">
      <c r="A12" s="33" t="s">
        <v>69</v>
      </c>
      <c r="B12" s="28">
        <v>13400</v>
      </c>
      <c r="C12" s="28">
        <v>11400</v>
      </c>
      <c r="D12" s="41">
        <v>-0.14799999999999999</v>
      </c>
      <c r="E12" s="41">
        <v>-0.14799999999999999</v>
      </c>
    </row>
    <row r="13" spans="1:5" x14ac:dyDescent="0.25">
      <c r="A13" s="27" t="s">
        <v>61</v>
      </c>
      <c r="B13" s="30">
        <v>47200</v>
      </c>
      <c r="C13" s="30">
        <v>47700</v>
      </c>
      <c r="D13" s="40">
        <v>1.0999999999999999E-2</v>
      </c>
      <c r="E13" s="40">
        <v>1.0999999999999999E-2</v>
      </c>
    </row>
    <row r="14" spans="1:5" x14ac:dyDescent="0.25">
      <c r="A14" s="33" t="s">
        <v>64</v>
      </c>
      <c r="B14" s="28">
        <v>31600</v>
      </c>
      <c r="C14" s="28">
        <v>32000</v>
      </c>
      <c r="D14" s="41">
        <v>1.2999999999999999E-2</v>
      </c>
      <c r="E14" s="41">
        <v>1.2999999999999999E-2</v>
      </c>
    </row>
    <row r="15" spans="1:5" x14ac:dyDescent="0.25">
      <c r="A15" s="34" t="s">
        <v>65</v>
      </c>
      <c r="B15" s="28">
        <v>19400</v>
      </c>
      <c r="C15" s="28">
        <v>19600</v>
      </c>
      <c r="D15" s="41">
        <v>1.0999999999999999E-2</v>
      </c>
      <c r="E15" s="41">
        <v>0.01</v>
      </c>
    </row>
    <row r="16" spans="1:5" x14ac:dyDescent="0.25">
      <c r="A16" s="34" t="s">
        <v>66</v>
      </c>
      <c r="B16" s="28">
        <v>11200</v>
      </c>
      <c r="C16" s="28">
        <v>11500</v>
      </c>
      <c r="D16" s="41">
        <v>0.02</v>
      </c>
      <c r="E16" s="41">
        <v>0.02</v>
      </c>
    </row>
    <row r="17" spans="1:5" x14ac:dyDescent="0.25">
      <c r="A17" s="34" t="s">
        <v>67</v>
      </c>
      <c r="B17" s="28">
        <v>1000</v>
      </c>
      <c r="C17" s="35">
        <v>900</v>
      </c>
      <c r="D17" s="41">
        <v>-0.02</v>
      </c>
      <c r="E17" s="41">
        <v>-0.02</v>
      </c>
    </row>
    <row r="18" spans="1:5" x14ac:dyDescent="0.25">
      <c r="A18" s="33" t="s">
        <v>68</v>
      </c>
      <c r="B18" s="28">
        <v>14800</v>
      </c>
      <c r="C18" s="28">
        <v>14900</v>
      </c>
      <c r="D18" s="41">
        <v>0.01</v>
      </c>
      <c r="E18" s="41">
        <v>0.01</v>
      </c>
    </row>
    <row r="19" spans="1:5" x14ac:dyDescent="0.25">
      <c r="A19" s="33" t="s">
        <v>69</v>
      </c>
      <c r="B19" s="35">
        <v>800</v>
      </c>
      <c r="C19" s="35">
        <v>800</v>
      </c>
      <c r="D19" s="41">
        <v>-6.2E-2</v>
      </c>
      <c r="E19" s="41">
        <v>-6.2E-2</v>
      </c>
    </row>
    <row r="20" spans="1:5" x14ac:dyDescent="0.25">
      <c r="A20" s="31"/>
      <c r="B20" s="31"/>
      <c r="C20" s="31"/>
      <c r="D20" s="42"/>
      <c r="E20" s="42"/>
    </row>
    <row r="21" spans="1:5" x14ac:dyDescent="0.25">
      <c r="A21" s="32" t="s">
        <v>62</v>
      </c>
      <c r="B21" s="30">
        <v>264800</v>
      </c>
      <c r="C21" s="30">
        <v>268400</v>
      </c>
      <c r="D21" s="40">
        <v>1.4E-2</v>
      </c>
      <c r="E21" s="40">
        <v>7.0000000000000001E-3</v>
      </c>
    </row>
    <row r="22" spans="1:5" x14ac:dyDescent="0.25">
      <c r="A22" s="37"/>
    </row>
    <row r="23" spans="1:5" x14ac:dyDescent="0.25">
      <c r="A23" s="3" t="s">
        <v>75</v>
      </c>
    </row>
  </sheetData>
  <mergeCells count="4">
    <mergeCell ref="A4:A5"/>
    <mergeCell ref="B4:C4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baseColWidth="10" defaultRowHeight="15" x14ac:dyDescent="0.25"/>
  <cols>
    <col min="1" max="1" width="20.875" customWidth="1"/>
  </cols>
  <sheetData>
    <row r="1" spans="1:5" x14ac:dyDescent="0.25">
      <c r="A1" s="4" t="s">
        <v>77</v>
      </c>
    </row>
    <row r="3" spans="1:5" ht="15.75" thickBot="1" x14ac:dyDescent="0.3"/>
    <row r="4" spans="1:5" ht="15.75" thickBot="1" x14ac:dyDescent="0.3">
      <c r="A4" s="50" t="s">
        <v>50</v>
      </c>
      <c r="B4" s="52" t="s">
        <v>51</v>
      </c>
      <c r="C4" s="53"/>
      <c r="D4" s="54" t="s">
        <v>71</v>
      </c>
      <c r="E4" s="54" t="s">
        <v>72</v>
      </c>
    </row>
    <row r="5" spans="1:5" ht="15.75" thickBot="1" x14ac:dyDescent="0.3">
      <c r="A5" s="51"/>
      <c r="B5" s="26" t="s">
        <v>52</v>
      </c>
      <c r="C5" s="26" t="s">
        <v>73</v>
      </c>
      <c r="D5" s="55"/>
      <c r="E5" s="55"/>
    </row>
    <row r="6" spans="1:5" x14ac:dyDescent="0.25">
      <c r="A6" s="27" t="s">
        <v>53</v>
      </c>
      <c r="B6" s="28">
        <v>33100</v>
      </c>
      <c r="C6" s="28">
        <v>33400</v>
      </c>
      <c r="D6" s="41">
        <v>0.01</v>
      </c>
      <c r="E6" s="41">
        <v>1.7000000000000001E-2</v>
      </c>
    </row>
    <row r="7" spans="1:5" x14ac:dyDescent="0.25">
      <c r="A7" s="27" t="s">
        <v>54</v>
      </c>
      <c r="B7" s="28">
        <v>24900</v>
      </c>
      <c r="C7" s="28">
        <v>24500</v>
      </c>
      <c r="D7" s="41">
        <v>-1.6E-2</v>
      </c>
      <c r="E7" s="41">
        <v>-4.7E-2</v>
      </c>
    </row>
    <row r="8" spans="1:5" x14ac:dyDescent="0.25">
      <c r="A8" s="27" t="s">
        <v>55</v>
      </c>
      <c r="B8" s="28">
        <v>71400</v>
      </c>
      <c r="C8" s="28">
        <v>73800</v>
      </c>
      <c r="D8" s="41">
        <v>3.5999999999999997E-2</v>
      </c>
      <c r="E8" s="41">
        <v>2.8000000000000001E-2</v>
      </c>
    </row>
    <row r="9" spans="1:5" x14ac:dyDescent="0.25">
      <c r="A9" s="27" t="s">
        <v>56</v>
      </c>
      <c r="B9" s="28">
        <v>52400</v>
      </c>
      <c r="C9" s="28">
        <v>52800</v>
      </c>
      <c r="D9" s="41">
        <v>6.0000000000000001E-3</v>
      </c>
      <c r="E9" s="41">
        <v>-0.01</v>
      </c>
    </row>
    <row r="10" spans="1:5" x14ac:dyDescent="0.25">
      <c r="A10" s="29" t="s">
        <v>57</v>
      </c>
      <c r="B10" s="28">
        <v>36800</v>
      </c>
      <c r="C10" s="28">
        <v>37200</v>
      </c>
      <c r="D10" s="41">
        <v>8.9999999999999993E-3</v>
      </c>
      <c r="E10" s="41">
        <v>-1.6E-2</v>
      </c>
    </row>
    <row r="11" spans="1:5" x14ac:dyDescent="0.25">
      <c r="A11" s="29" t="s">
        <v>58</v>
      </c>
      <c r="B11" s="28">
        <v>15600</v>
      </c>
      <c r="C11" s="28">
        <v>15600</v>
      </c>
      <c r="D11" s="41">
        <v>0</v>
      </c>
      <c r="E11" s="41">
        <v>0</v>
      </c>
    </row>
    <row r="12" spans="1:5" x14ac:dyDescent="0.25">
      <c r="A12" s="27" t="s">
        <v>59</v>
      </c>
      <c r="B12" s="28">
        <v>35800</v>
      </c>
      <c r="C12" s="28">
        <v>36200</v>
      </c>
      <c r="D12" s="41">
        <v>0.01</v>
      </c>
      <c r="E12" s="41">
        <v>0.01</v>
      </c>
    </row>
    <row r="13" spans="1:5" x14ac:dyDescent="0.25">
      <c r="A13" s="27" t="s">
        <v>60</v>
      </c>
      <c r="B13" s="30">
        <v>217600</v>
      </c>
      <c r="C13" s="30">
        <v>220700</v>
      </c>
      <c r="D13" s="40">
        <v>1.4999999999999999E-2</v>
      </c>
      <c r="E13" s="40">
        <v>6.0000000000000001E-3</v>
      </c>
    </row>
    <row r="14" spans="1:5" x14ac:dyDescent="0.25">
      <c r="A14" s="27" t="s">
        <v>61</v>
      </c>
      <c r="B14" s="30">
        <v>47200</v>
      </c>
      <c r="C14" s="30">
        <v>47700</v>
      </c>
      <c r="D14" s="40">
        <v>1.0999999999999999E-2</v>
      </c>
      <c r="E14" s="40">
        <v>1.0999999999999999E-2</v>
      </c>
    </row>
    <row r="15" spans="1:5" x14ac:dyDescent="0.25">
      <c r="A15" s="31"/>
      <c r="B15" s="31"/>
      <c r="C15" s="31"/>
      <c r="D15" s="42"/>
      <c r="E15" s="42"/>
    </row>
    <row r="16" spans="1:5" x14ac:dyDescent="0.25">
      <c r="A16" s="32" t="s">
        <v>62</v>
      </c>
      <c r="B16" s="30">
        <v>264800</v>
      </c>
      <c r="C16" s="30">
        <v>268400</v>
      </c>
      <c r="D16" s="40">
        <v>1.4E-2</v>
      </c>
      <c r="E16" s="40">
        <v>7.0000000000000001E-3</v>
      </c>
    </row>
    <row r="18" spans="1:1" x14ac:dyDescent="0.25">
      <c r="A18" s="3" t="s">
        <v>75</v>
      </c>
    </row>
  </sheetData>
  <mergeCells count="4">
    <mergeCell ref="A4:A5"/>
    <mergeCell ref="B4:C4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I25" sqref="I25"/>
    </sheetView>
  </sheetViews>
  <sheetFormatPr baseColWidth="10" defaultRowHeight="15" x14ac:dyDescent="0.25"/>
  <cols>
    <col min="1" max="1" width="20.25" customWidth="1"/>
    <col min="2" max="2" width="18.125" bestFit="1" customWidth="1"/>
    <col min="4" max="5" width="11" customWidth="1"/>
  </cols>
  <sheetData>
    <row r="1" spans="1:6" x14ac:dyDescent="0.25">
      <c r="A1" s="4" t="s">
        <v>78</v>
      </c>
    </row>
    <row r="3" spans="1:6" ht="33.75" x14ac:dyDescent="0.25">
      <c r="A3" s="23" t="s">
        <v>42</v>
      </c>
      <c r="B3" s="24" t="s">
        <v>0</v>
      </c>
      <c r="C3" s="24" t="s">
        <v>1</v>
      </c>
      <c r="D3" s="24" t="s">
        <v>74</v>
      </c>
      <c r="E3" s="24" t="s">
        <v>2</v>
      </c>
      <c r="F3" s="25" t="s">
        <v>3</v>
      </c>
    </row>
    <row r="4" spans="1:6" ht="13.5" customHeight="1" x14ac:dyDescent="0.25">
      <c r="A4" s="56" t="s">
        <v>44</v>
      </c>
      <c r="B4" s="13" t="s">
        <v>47</v>
      </c>
      <c r="C4" s="48">
        <v>4960.6556181919086</v>
      </c>
      <c r="D4" s="9">
        <v>5370.8200465007603</v>
      </c>
      <c r="E4" s="43">
        <f>((D4-C4)/C4)</f>
        <v>8.2683511994801825E-2</v>
      </c>
      <c r="F4" s="6">
        <v>5.8943024978282084E-2</v>
      </c>
    </row>
    <row r="5" spans="1:6" ht="13.5" customHeight="1" x14ac:dyDescent="0.25">
      <c r="A5" s="57"/>
      <c r="B5" s="14" t="s">
        <v>5</v>
      </c>
      <c r="C5" s="49">
        <v>10259.850443069612</v>
      </c>
      <c r="D5" s="8">
        <v>10429.769377083427</v>
      </c>
      <c r="E5" s="44">
        <f t="shared" ref="E5:E45" si="0">((D5-C5)/C5)</f>
        <v>1.6561541024079203E-2</v>
      </c>
      <c r="F5" s="1">
        <v>1.6478354702360944E-2</v>
      </c>
    </row>
    <row r="6" spans="1:6" ht="13.5" customHeight="1" x14ac:dyDescent="0.25">
      <c r="A6" s="57"/>
      <c r="B6" s="14" t="s">
        <v>6</v>
      </c>
      <c r="C6" s="49">
        <v>17568.743901977585</v>
      </c>
      <c r="D6" s="8">
        <v>16780.293788957424</v>
      </c>
      <c r="E6" s="44">
        <f t="shared" si="0"/>
        <v>-4.4878001376718261E-2</v>
      </c>
      <c r="F6" s="1">
        <v>-4.1081807930915468E-2</v>
      </c>
    </row>
    <row r="7" spans="1:6" ht="13.5" customHeight="1" x14ac:dyDescent="0.25">
      <c r="A7" s="58"/>
      <c r="B7" s="15" t="s">
        <v>4</v>
      </c>
      <c r="C7" s="16">
        <v>32789.249963239105</v>
      </c>
      <c r="D7" s="16">
        <v>32580.883212541612</v>
      </c>
      <c r="E7" s="45">
        <f t="shared" si="0"/>
        <v>-6.3547275686725987E-3</v>
      </c>
      <c r="F7" s="7">
        <v>-7.2348577118689405E-3</v>
      </c>
    </row>
    <row r="8" spans="1:6" ht="13.5" customHeight="1" x14ac:dyDescent="0.25">
      <c r="A8" s="56" t="s">
        <v>43</v>
      </c>
      <c r="B8" s="13" t="s">
        <v>7</v>
      </c>
      <c r="C8" s="9">
        <v>4178.9390839754296</v>
      </c>
      <c r="D8" s="9">
        <v>4249.0743926865371</v>
      </c>
      <c r="E8" s="43">
        <f t="shared" si="0"/>
        <v>1.6783041652855976E-2</v>
      </c>
      <c r="F8" s="6">
        <v>1.8111345426160594E-2</v>
      </c>
    </row>
    <row r="9" spans="1:6" ht="13.5" customHeight="1" x14ac:dyDescent="0.25">
      <c r="A9" s="57"/>
      <c r="B9" s="14" t="s">
        <v>8</v>
      </c>
      <c r="C9" s="8">
        <v>5968.9129916844558</v>
      </c>
      <c r="D9" s="8">
        <v>5938.1039641733723</v>
      </c>
      <c r="E9" s="44">
        <f t="shared" si="0"/>
        <v>-5.1615809367643439E-3</v>
      </c>
      <c r="F9" s="1">
        <v>1.0757872814971429E-2</v>
      </c>
    </row>
    <row r="10" spans="1:6" ht="13.5" customHeight="1" x14ac:dyDescent="0.25">
      <c r="A10" s="58"/>
      <c r="B10" s="15" t="s">
        <v>4</v>
      </c>
      <c r="C10" s="16">
        <v>10147.852075659886</v>
      </c>
      <c r="D10" s="16">
        <v>10187.178356859909</v>
      </c>
      <c r="E10" s="45">
        <f t="shared" si="0"/>
        <v>3.8753305533837049E-3</v>
      </c>
      <c r="F10" s="7">
        <v>1.3932335727386266E-2</v>
      </c>
    </row>
    <row r="11" spans="1:6" s="39" customFormat="1" ht="13.5" customHeight="1" x14ac:dyDescent="0.25">
      <c r="A11" s="19" t="s">
        <v>9</v>
      </c>
      <c r="B11" s="17" t="s">
        <v>10</v>
      </c>
      <c r="C11" s="10">
        <v>12849.6215846084</v>
      </c>
      <c r="D11" s="10">
        <v>13743.600397154269</v>
      </c>
      <c r="E11" s="46">
        <f t="shared" si="0"/>
        <v>6.9572384420775416E-2</v>
      </c>
      <c r="F11" s="2">
        <v>5.3149923286474408E-2</v>
      </c>
    </row>
    <row r="12" spans="1:6" ht="13.5" customHeight="1" x14ac:dyDescent="0.25">
      <c r="A12" s="12" t="s">
        <v>11</v>
      </c>
      <c r="B12" s="17" t="s">
        <v>48</v>
      </c>
      <c r="C12" s="10">
        <v>8799.8717250499594</v>
      </c>
      <c r="D12" s="10">
        <v>9203.1611287112737</v>
      </c>
      <c r="E12" s="46">
        <f t="shared" si="0"/>
        <v>4.5829009360818233E-2</v>
      </c>
      <c r="F12" s="2">
        <v>4.2627928122927677E-2</v>
      </c>
    </row>
    <row r="13" spans="1:6" ht="13.5" customHeight="1" x14ac:dyDescent="0.25">
      <c r="A13" s="11" t="s">
        <v>12</v>
      </c>
      <c r="B13" s="17" t="s">
        <v>12</v>
      </c>
      <c r="C13" s="10">
        <v>833.98784303314392</v>
      </c>
      <c r="D13" s="10">
        <v>856.01498708865051</v>
      </c>
      <c r="E13" s="46">
        <f t="shared" si="0"/>
        <v>2.6411828708912254E-2</v>
      </c>
      <c r="F13" s="2">
        <v>2.6522866998179101E-2</v>
      </c>
    </row>
    <row r="14" spans="1:6" ht="13.5" customHeight="1" x14ac:dyDescent="0.25">
      <c r="A14" s="56" t="s">
        <v>13</v>
      </c>
      <c r="B14" s="13" t="s">
        <v>14</v>
      </c>
      <c r="C14" s="9">
        <v>10019.85394147734</v>
      </c>
      <c r="D14" s="9">
        <v>9725.1702680340259</v>
      </c>
      <c r="E14" s="43">
        <f t="shared" si="0"/>
        <v>-2.9409976948213477E-2</v>
      </c>
      <c r="F14" s="6">
        <v>-2.6020340733614429E-2</v>
      </c>
    </row>
    <row r="15" spans="1:6" ht="13.5" customHeight="1" x14ac:dyDescent="0.25">
      <c r="A15" s="57"/>
      <c r="B15" s="14" t="s">
        <v>70</v>
      </c>
      <c r="C15" s="8">
        <v>4621.9326264978317</v>
      </c>
      <c r="D15" s="8">
        <v>5041.0882592451953</v>
      </c>
      <c r="E15" s="44">
        <f t="shared" si="0"/>
        <v>9.0688390900446683E-2</v>
      </c>
      <c r="F15" s="1">
        <v>3.5399452347368167E-2</v>
      </c>
    </row>
    <row r="16" spans="1:6" ht="13.5" customHeight="1" x14ac:dyDescent="0.25">
      <c r="A16" s="57"/>
      <c r="B16" s="14" t="s">
        <v>15</v>
      </c>
      <c r="C16" s="8">
        <v>8792.8718270868521</v>
      </c>
      <c r="D16" s="8">
        <v>8950.1566991161471</v>
      </c>
      <c r="E16" s="44">
        <f t="shared" si="0"/>
        <v>1.7887770357890537E-2</v>
      </c>
      <c r="F16" s="1">
        <v>7.849917684687964E-3</v>
      </c>
    </row>
    <row r="17" spans="1:6" ht="13.5" customHeight="1" x14ac:dyDescent="0.25">
      <c r="A17" s="58"/>
      <c r="B17" s="15" t="s">
        <v>4</v>
      </c>
      <c r="C17" s="16">
        <v>23434.658395062026</v>
      </c>
      <c r="D17" s="16">
        <v>23716.415226395369</v>
      </c>
      <c r="E17" s="45">
        <f t="shared" si="0"/>
        <v>1.2023082503848778E-2</v>
      </c>
      <c r="F17" s="7">
        <v>-1.7343235593125345E-3</v>
      </c>
    </row>
    <row r="18" spans="1:6" ht="13.5" customHeight="1" x14ac:dyDescent="0.25">
      <c r="A18" s="56" t="s">
        <v>16</v>
      </c>
      <c r="B18" s="13" t="s">
        <v>17</v>
      </c>
      <c r="C18" s="9">
        <v>5596.5350864708362</v>
      </c>
      <c r="D18" s="9">
        <v>5889.7483218268917</v>
      </c>
      <c r="E18" s="43">
        <f t="shared" si="0"/>
        <v>5.2391923006946645E-2</v>
      </c>
      <c r="F18" s="6">
        <v>5.1801556181110091E-2</v>
      </c>
    </row>
    <row r="19" spans="1:6" ht="13.5" customHeight="1" x14ac:dyDescent="0.25">
      <c r="A19" s="57"/>
      <c r="B19" s="14" t="s">
        <v>18</v>
      </c>
      <c r="C19" s="8">
        <v>16501.759455315278</v>
      </c>
      <c r="D19" s="8">
        <v>17361.303961268764</v>
      </c>
      <c r="E19" s="44">
        <f t="shared" si="0"/>
        <v>5.208805208202355E-2</v>
      </c>
      <c r="F19" s="1">
        <v>5.2160477668058335E-2</v>
      </c>
    </row>
    <row r="20" spans="1:6" ht="13.5" customHeight="1" x14ac:dyDescent="0.25">
      <c r="A20" s="58"/>
      <c r="B20" s="15" t="s">
        <v>4</v>
      </c>
      <c r="C20" s="16">
        <v>22098.294541786116</v>
      </c>
      <c r="D20" s="16">
        <v>23251.052283095654</v>
      </c>
      <c r="E20" s="45">
        <f t="shared" si="0"/>
        <v>5.2165009346298898E-2</v>
      </c>
      <c r="F20" s="7">
        <v>5.2069247937351543E-2</v>
      </c>
    </row>
    <row r="21" spans="1:6" ht="13.5" customHeight="1" x14ac:dyDescent="0.25">
      <c r="A21" s="56" t="s">
        <v>45</v>
      </c>
      <c r="B21" s="13" t="s">
        <v>19</v>
      </c>
      <c r="C21" s="9">
        <v>13606.8016548585</v>
      </c>
      <c r="D21" s="9">
        <v>13295.232772597674</v>
      </c>
      <c r="E21" s="43">
        <f t="shared" si="0"/>
        <v>-2.2898024838157043E-2</v>
      </c>
      <c r="F21" s="6">
        <v>-2.2314741687494522E-2</v>
      </c>
    </row>
    <row r="22" spans="1:6" ht="13.5" customHeight="1" x14ac:dyDescent="0.25">
      <c r="A22" s="57"/>
      <c r="B22" s="14" t="s">
        <v>20</v>
      </c>
      <c r="C22" s="8">
        <v>21340.688918669453</v>
      </c>
      <c r="D22" s="8">
        <v>20135.35252924063</v>
      </c>
      <c r="E22" s="44">
        <f t="shared" si="0"/>
        <v>-5.6480669111593669E-2</v>
      </c>
      <c r="F22" s="1">
        <v>-5.4391962102783541E-2</v>
      </c>
    </row>
    <row r="23" spans="1:6" ht="13.5" customHeight="1" x14ac:dyDescent="0.25">
      <c r="A23" s="57"/>
      <c r="B23" s="14" t="s">
        <v>21</v>
      </c>
      <c r="C23" s="8">
        <v>15785.486944869983</v>
      </c>
      <c r="D23" s="8">
        <v>15683.050946072481</v>
      </c>
      <c r="E23" s="44">
        <f t="shared" si="0"/>
        <v>-6.4892517510074122E-3</v>
      </c>
      <c r="F23" s="1">
        <v>-1.9787395947861816E-2</v>
      </c>
    </row>
    <row r="24" spans="1:6" ht="13.5" customHeight="1" x14ac:dyDescent="0.25">
      <c r="A24" s="58"/>
      <c r="B24" s="15" t="s">
        <v>4</v>
      </c>
      <c r="C24" s="16">
        <v>50732.977518397944</v>
      </c>
      <c r="D24" s="16">
        <v>49113.636247910777</v>
      </c>
      <c r="E24" s="45">
        <f t="shared" si="0"/>
        <v>-3.1918908561988577E-2</v>
      </c>
      <c r="F24" s="7">
        <v>-3.4974024242491034E-2</v>
      </c>
    </row>
    <row r="25" spans="1:6" ht="13.5" customHeight="1" x14ac:dyDescent="0.25">
      <c r="A25" s="56" t="s">
        <v>22</v>
      </c>
      <c r="B25" s="13" t="s">
        <v>23</v>
      </c>
      <c r="C25" s="9">
        <v>5233.134833585963</v>
      </c>
      <c r="D25" s="9">
        <v>5368.9151563254381</v>
      </c>
      <c r="E25" s="43">
        <f t="shared" si="0"/>
        <v>2.594626873896785E-2</v>
      </c>
      <c r="F25" s="6">
        <v>3.4749466159627471E-2</v>
      </c>
    </row>
    <row r="26" spans="1:6" ht="13.5" customHeight="1" x14ac:dyDescent="0.25">
      <c r="A26" s="57"/>
      <c r="B26" s="14" t="s">
        <v>24</v>
      </c>
      <c r="C26" s="8">
        <v>7551.8899167701475</v>
      </c>
      <c r="D26" s="8">
        <v>7889.1381228298642</v>
      </c>
      <c r="E26" s="44">
        <f t="shared" si="0"/>
        <v>4.4657457904782823E-2</v>
      </c>
      <c r="F26" s="1">
        <v>3.9479694865334598E-2</v>
      </c>
    </row>
    <row r="27" spans="1:6" ht="13.5" customHeight="1" x14ac:dyDescent="0.25">
      <c r="A27" s="58"/>
      <c r="B27" s="15" t="s">
        <v>4</v>
      </c>
      <c r="C27" s="16">
        <v>12785.024750356111</v>
      </c>
      <c r="D27" s="16">
        <v>13258.053279155301</v>
      </c>
      <c r="E27" s="45">
        <f t="shared" si="0"/>
        <v>3.69986400523796E-2</v>
      </c>
      <c r="F27" s="7">
        <v>3.746072237056694E-2</v>
      </c>
    </row>
    <row r="28" spans="1:6" ht="13.5" customHeight="1" x14ac:dyDescent="0.25">
      <c r="A28" s="56" t="s">
        <v>25</v>
      </c>
      <c r="B28" s="13" t="s">
        <v>26</v>
      </c>
      <c r="C28" s="9">
        <v>14379.790387070276</v>
      </c>
      <c r="D28" s="9">
        <v>14737.258019539069</v>
      </c>
      <c r="E28" s="43">
        <f t="shared" si="0"/>
        <v>2.4859029432738732E-2</v>
      </c>
      <c r="F28" s="6">
        <v>1.9140815495424301E-2</v>
      </c>
    </row>
    <row r="29" spans="1:6" ht="13.5" customHeight="1" x14ac:dyDescent="0.25">
      <c r="A29" s="57"/>
      <c r="B29" s="14" t="s">
        <v>27</v>
      </c>
      <c r="C29" s="8">
        <v>3039.9556868354407</v>
      </c>
      <c r="D29" s="8">
        <v>3269.0572345710261</v>
      </c>
      <c r="E29" s="44">
        <f t="shared" si="0"/>
        <v>7.5363449779124098E-2</v>
      </c>
      <c r="F29" s="1">
        <v>7.1994343397440819E-2</v>
      </c>
    </row>
    <row r="30" spans="1:6" ht="13.5" customHeight="1" x14ac:dyDescent="0.25">
      <c r="A30" s="57"/>
      <c r="B30" s="14" t="s">
        <v>28</v>
      </c>
      <c r="C30" s="8">
        <v>6060.9116506281598</v>
      </c>
      <c r="D30" s="8">
        <v>6516.1140839598675</v>
      </c>
      <c r="E30" s="44">
        <f t="shared" si="0"/>
        <v>7.5104614548296533E-2</v>
      </c>
      <c r="F30" s="1">
        <v>7.2974053262240615E-2</v>
      </c>
    </row>
    <row r="31" spans="1:6" ht="13.5" customHeight="1" x14ac:dyDescent="0.25">
      <c r="A31" s="58"/>
      <c r="B31" s="15" t="s">
        <v>4</v>
      </c>
      <c r="C31" s="16">
        <v>23480.657724533878</v>
      </c>
      <c r="D31" s="16">
        <v>24522.429338069964</v>
      </c>
      <c r="E31" s="45">
        <f t="shared" si="0"/>
        <v>4.4367224536797624E-2</v>
      </c>
      <c r="F31" s="7">
        <v>4.077364611474607E-2</v>
      </c>
    </row>
    <row r="32" spans="1:6" ht="13.5" customHeight="1" x14ac:dyDescent="0.25">
      <c r="A32" s="56" t="s">
        <v>29</v>
      </c>
      <c r="B32" s="13" t="s">
        <v>30</v>
      </c>
      <c r="C32" s="9">
        <v>12108.823490753406</v>
      </c>
      <c r="D32" s="9">
        <v>12146.212655582651</v>
      </c>
      <c r="E32" s="43">
        <f t="shared" si="0"/>
        <v>3.0877619826398472E-3</v>
      </c>
      <c r="F32" s="6">
        <v>4.0483953669026218E-3</v>
      </c>
    </row>
    <row r="33" spans="1:6" s="39" customFormat="1" ht="13.5" customHeight="1" x14ac:dyDescent="0.25">
      <c r="A33" s="57"/>
      <c r="B33" s="14" t="s">
        <v>31</v>
      </c>
      <c r="C33" s="8">
        <v>14536.788098528554</v>
      </c>
      <c r="D33" s="8">
        <v>14232.249177857097</v>
      </c>
      <c r="E33" s="44">
        <f t="shared" si="0"/>
        <v>-2.0949532909699857E-2</v>
      </c>
      <c r="F33" s="1">
        <v>-3.568839250768336E-2</v>
      </c>
    </row>
    <row r="34" spans="1:6" ht="13.5" customHeight="1" x14ac:dyDescent="0.25">
      <c r="A34" s="58"/>
      <c r="B34" s="15" t="s">
        <v>4</v>
      </c>
      <c r="C34" s="16">
        <v>26645.611589281958</v>
      </c>
      <c r="D34" s="16">
        <v>26378.461833439746</v>
      </c>
      <c r="E34" s="45">
        <f t="shared" si="0"/>
        <v>-1.0026032052109921E-2</v>
      </c>
      <c r="F34" s="7">
        <v>-1.6853577446496855E-2</v>
      </c>
    </row>
    <row r="35" spans="1:6" ht="13.5" customHeight="1" x14ac:dyDescent="0.25">
      <c r="A35" s="12" t="s">
        <v>32</v>
      </c>
      <c r="B35" s="17" t="s">
        <v>33</v>
      </c>
      <c r="C35" s="10">
        <v>13048.809788656468</v>
      </c>
      <c r="D35" s="10">
        <v>14324.25078861896</v>
      </c>
      <c r="E35" s="46">
        <f t="shared" si="0"/>
        <v>9.7743857150194027E-2</v>
      </c>
      <c r="F35" s="2">
        <v>2.8216866345468522E-2</v>
      </c>
    </row>
    <row r="36" spans="1:6" s="39" customFormat="1" ht="13.5" customHeight="1" x14ac:dyDescent="0.25">
      <c r="A36" s="56" t="s">
        <v>46</v>
      </c>
      <c r="B36" s="13" t="s">
        <v>34</v>
      </c>
      <c r="C36" s="9">
        <v>12002.202116882716</v>
      </c>
      <c r="D36" s="9">
        <v>12364.599201814182</v>
      </c>
      <c r="E36" s="43">
        <f t="shared" si="0"/>
        <v>3.0194216144861123E-2</v>
      </c>
      <c r="F36" s="6">
        <v>5.0307227388403368E-2</v>
      </c>
    </row>
    <row r="37" spans="1:6" ht="13.5" customHeight="1" x14ac:dyDescent="0.25">
      <c r="A37" s="57"/>
      <c r="B37" s="14" t="s">
        <v>35</v>
      </c>
      <c r="C37" s="8">
        <v>7025.8975841137526</v>
      </c>
      <c r="D37" s="8">
        <v>6954.1217525870043</v>
      </c>
      <c r="E37" s="44">
        <f t="shared" si="0"/>
        <v>-1.0215894932633314E-2</v>
      </c>
      <c r="F37" s="1">
        <v>-5.2129374743199758E-2</v>
      </c>
    </row>
    <row r="38" spans="1:6" ht="13.5" customHeight="1" x14ac:dyDescent="0.25">
      <c r="A38" s="58"/>
      <c r="B38" s="15" t="s">
        <v>4</v>
      </c>
      <c r="C38" s="16">
        <v>19028.09970099647</v>
      </c>
      <c r="D38" s="16">
        <v>19318.720954401189</v>
      </c>
      <c r="E38" s="45">
        <f t="shared" si="0"/>
        <v>1.527326732419316E-2</v>
      </c>
      <c r="F38" s="7">
        <v>1.1210936831698194E-2</v>
      </c>
    </row>
    <row r="39" spans="1:6" ht="13.5" customHeight="1" x14ac:dyDescent="0.25">
      <c r="A39" s="60" t="s">
        <v>36</v>
      </c>
      <c r="B39" s="60"/>
      <c r="C39" s="18">
        <v>256674.71720066146</v>
      </c>
      <c r="D39" s="18">
        <v>260453.8580334427</v>
      </c>
      <c r="E39" s="47">
        <f t="shared" si="0"/>
        <v>1.4723463510536595E-2</v>
      </c>
      <c r="F39" s="5">
        <v>7.3672541920612395E-3</v>
      </c>
    </row>
    <row r="40" spans="1:6" ht="13.5" customHeight="1" x14ac:dyDescent="0.25">
      <c r="A40" s="19" t="s">
        <v>37</v>
      </c>
      <c r="B40" s="17" t="s">
        <v>37</v>
      </c>
      <c r="C40" s="10">
        <v>2402.9649721926198</v>
      </c>
      <c r="D40" s="10">
        <v>2620.0458716965704</v>
      </c>
      <c r="E40" s="46">
        <f t="shared" si="0"/>
        <v>9.0338769818135142E-2</v>
      </c>
      <c r="F40" s="2">
        <v>4.2467323258527187E-2</v>
      </c>
    </row>
    <row r="41" spans="1:6" ht="13.5" customHeight="1" x14ac:dyDescent="0.25">
      <c r="A41" s="19" t="s">
        <v>38</v>
      </c>
      <c r="B41" s="17" t="s">
        <v>38</v>
      </c>
      <c r="C41" s="10">
        <v>689.98994207778094</v>
      </c>
      <c r="D41" s="10">
        <v>696.01218576366909</v>
      </c>
      <c r="E41" s="46">
        <f t="shared" si="0"/>
        <v>8.7280166255079752E-3</v>
      </c>
      <c r="F41" s="2">
        <v>2.300933099982717E-2</v>
      </c>
    </row>
    <row r="42" spans="1:6" ht="13.5" customHeight="1" x14ac:dyDescent="0.25">
      <c r="A42" s="19" t="s">
        <v>39</v>
      </c>
      <c r="B42" s="17" t="s">
        <v>39</v>
      </c>
      <c r="C42" s="10">
        <v>4011.1891275049497</v>
      </c>
      <c r="D42" s="10">
        <v>3782.0662163192478</v>
      </c>
      <c r="E42" s="46">
        <f t="shared" si="0"/>
        <v>-5.7120944413863013E-2</v>
      </c>
      <c r="F42" s="2">
        <v>-3.1509033409316538E-2</v>
      </c>
    </row>
    <row r="43" spans="1:6" ht="13.5" customHeight="1" x14ac:dyDescent="0.25">
      <c r="A43" s="19" t="s">
        <v>40</v>
      </c>
      <c r="B43" s="17" t="s">
        <v>40</v>
      </c>
      <c r="C43" s="10">
        <v>278.99593310101579</v>
      </c>
      <c r="D43" s="10">
        <v>207.0036242141947</v>
      </c>
      <c r="E43" s="46">
        <f t="shared" si="0"/>
        <v>-0.25804071079686636</v>
      </c>
      <c r="F43" s="2">
        <v>-0.25796044487642933</v>
      </c>
    </row>
    <row r="44" spans="1:6" ht="13.5" customHeight="1" x14ac:dyDescent="0.25">
      <c r="A44" s="59" t="s">
        <v>41</v>
      </c>
      <c r="B44" s="59"/>
      <c r="C44" s="18">
        <v>7383.1399748763661</v>
      </c>
      <c r="D44" s="18">
        <v>7305.1278979936824</v>
      </c>
      <c r="E44" s="47">
        <f t="shared" si="0"/>
        <v>-1.0566246495142472E-2</v>
      </c>
      <c r="F44" s="5">
        <v>-1.1555085617795235E-2</v>
      </c>
    </row>
    <row r="45" spans="1:6" ht="13.5" customHeight="1" x14ac:dyDescent="0.25">
      <c r="A45" s="20" t="s">
        <v>49</v>
      </c>
      <c r="B45" s="13" t="s">
        <v>49</v>
      </c>
      <c r="C45" s="9">
        <v>667.9902627651561</v>
      </c>
      <c r="D45" s="9">
        <v>651.01139789101808</v>
      </c>
      <c r="E45" s="43">
        <f t="shared" si="0"/>
        <v>-2.5417832894530153E-2</v>
      </c>
      <c r="F45" s="6">
        <v>-2.5312401591461989E-2</v>
      </c>
    </row>
    <row r="46" spans="1:6" ht="13.5" customHeight="1" x14ac:dyDescent="0.25">
      <c r="A46" s="63"/>
      <c r="B46" s="64"/>
      <c r="C46" s="64"/>
      <c r="D46" s="64"/>
      <c r="E46" s="64"/>
      <c r="F46" s="65"/>
    </row>
    <row r="47" spans="1:6" ht="13.5" customHeight="1" x14ac:dyDescent="0.25">
      <c r="A47" s="61" t="s">
        <v>4</v>
      </c>
      <c r="B47" s="62"/>
      <c r="C47" s="21">
        <v>264726</v>
      </c>
      <c r="D47" s="21">
        <v>268410</v>
      </c>
      <c r="E47" s="22">
        <f>((D47-C47)/C47)</f>
        <v>1.3916275696380409E-2</v>
      </c>
      <c r="F47" s="22">
        <v>7.0000000000000001E-3</v>
      </c>
    </row>
    <row r="48" spans="1:6" ht="13.5" customHeight="1" x14ac:dyDescent="0.25">
      <c r="C48" s="36"/>
      <c r="D48" s="36"/>
    </row>
    <row r="49" spans="1:4" x14ac:dyDescent="0.25">
      <c r="A49" s="3" t="s">
        <v>75</v>
      </c>
    </row>
    <row r="52" spans="1:4" x14ac:dyDescent="0.25">
      <c r="C52" s="38"/>
      <c r="D52" s="38"/>
    </row>
  </sheetData>
  <mergeCells count="13">
    <mergeCell ref="A44:B44"/>
    <mergeCell ref="A39:B39"/>
    <mergeCell ref="A47:B47"/>
    <mergeCell ref="A46:F46"/>
    <mergeCell ref="A25:A27"/>
    <mergeCell ref="A28:A31"/>
    <mergeCell ref="A32:A34"/>
    <mergeCell ref="A36:A38"/>
    <mergeCell ref="A4:A7"/>
    <mergeCell ref="A8:A10"/>
    <mergeCell ref="A14:A17"/>
    <mergeCell ref="A18:A20"/>
    <mergeCell ref="A21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Tableau 2</vt:lpstr>
      <vt:lpstr>Annexe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2016-11-23T10:21:39Z</dcterms:created>
  <dcterms:modified xsi:type="dcterms:W3CDTF">2017-12-14T18:59:02Z</dcterms:modified>
</cp:coreProperties>
</file>