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0" yWindow="-90" windowWidth="20730" windowHeight="11505" tabRatio="766"/>
  </bookViews>
  <sheets>
    <sheet name="Sommaire" sheetId="25" r:id="rId1"/>
    <sheet name="Graphique 1" sheetId="11" r:id="rId2"/>
    <sheet name="Graphique 2" sheetId="10" r:id="rId3"/>
    <sheet name="Tableau 1" sheetId="5" r:id="rId4"/>
    <sheet name="Tableau 2" sheetId="24" r:id="rId5"/>
    <sheet name="Graphique 3" sheetId="6" r:id="rId6"/>
    <sheet name="Tableau 3" sheetId="13" r:id="rId7"/>
    <sheet name="Annexe 1" sheetId="12" r:id="rId8"/>
    <sheet name="Annexe 2" sheetId="14" r:id="rId9"/>
    <sheet name="Annexe 3" sheetId="15" r:id="rId10"/>
    <sheet name="Annexe 4" sheetId="16" r:id="rId11"/>
    <sheet name="Annexe 5" sheetId="18" r:id="rId12"/>
    <sheet name="Annexe 6" sheetId="19" r:id="rId13"/>
    <sheet name="Annexe 6bis" sheetId="23" r:id="rId14"/>
    <sheet name="Annexe 7" sheetId="22" r:id="rId15"/>
    <sheet name="Annexe 8" sheetId="20" r:id="rId16"/>
    <sheet name="Annexe 9" sheetId="21" r:id="rId17"/>
  </sheets>
  <calcPr calcId="145621"/>
</workbook>
</file>

<file path=xl/calcChain.xml><?xml version="1.0" encoding="utf-8"?>
<calcChain xmlns="http://schemas.openxmlformats.org/spreadsheetml/2006/main">
  <c r="M6" i="16" l="1"/>
  <c r="N6" i="16"/>
  <c r="M7" i="16"/>
  <c r="N7" i="16"/>
  <c r="M8" i="16"/>
  <c r="N8" i="16"/>
  <c r="M10" i="16"/>
  <c r="N10" i="16"/>
  <c r="M11" i="16"/>
  <c r="N11" i="16"/>
  <c r="M12" i="16"/>
  <c r="N12" i="16"/>
  <c r="M14" i="16"/>
  <c r="N14" i="16"/>
  <c r="M15" i="16"/>
  <c r="N15" i="16"/>
  <c r="M16" i="16"/>
  <c r="N16" i="16"/>
  <c r="M17" i="16"/>
  <c r="N17" i="16"/>
  <c r="M18" i="16"/>
  <c r="N18" i="16"/>
  <c r="M19" i="16"/>
  <c r="N19" i="16"/>
  <c r="M20" i="16"/>
  <c r="N20" i="16"/>
  <c r="M22" i="16"/>
  <c r="N22" i="16"/>
  <c r="M24" i="16"/>
  <c r="N24" i="16"/>
  <c r="M25" i="16"/>
  <c r="N25" i="16"/>
  <c r="M27" i="16"/>
  <c r="N27" i="16"/>
  <c r="M28" i="16"/>
  <c r="N28" i="16"/>
  <c r="M29" i="16"/>
  <c r="N29" i="16"/>
  <c r="M30" i="16"/>
  <c r="N30" i="16"/>
  <c r="M31" i="16"/>
  <c r="N31" i="16"/>
  <c r="M32" i="16"/>
  <c r="N32" i="16"/>
  <c r="M33" i="16"/>
  <c r="N33" i="16"/>
  <c r="M34" i="16"/>
  <c r="N34" i="16"/>
  <c r="M35" i="16"/>
  <c r="N35" i="16"/>
  <c r="M36" i="16"/>
  <c r="N36" i="16"/>
  <c r="M37" i="16"/>
  <c r="N37" i="16"/>
  <c r="M38" i="16"/>
  <c r="N38" i="16"/>
  <c r="M39" i="16"/>
  <c r="N39" i="16"/>
  <c r="M40" i="16"/>
  <c r="N40" i="16"/>
  <c r="M41" i="16"/>
  <c r="N41" i="16"/>
  <c r="M42" i="16"/>
  <c r="N42" i="16"/>
  <c r="M43" i="16"/>
  <c r="N43" i="16"/>
  <c r="M44" i="16"/>
  <c r="N44" i="16"/>
  <c r="M45" i="16"/>
  <c r="N45" i="16"/>
  <c r="M46" i="16"/>
  <c r="N46" i="16"/>
  <c r="M47" i="16"/>
  <c r="N47" i="16"/>
  <c r="M48" i="16"/>
  <c r="N48" i="16"/>
  <c r="M49" i="16"/>
  <c r="N49" i="16"/>
  <c r="M50" i="16"/>
  <c r="N50" i="16"/>
  <c r="M51" i="16"/>
  <c r="N51" i="16"/>
  <c r="M52" i="16"/>
  <c r="N52" i="16"/>
  <c r="M53" i="16"/>
  <c r="N53" i="16"/>
  <c r="M54" i="16"/>
  <c r="N54" i="16"/>
  <c r="M55" i="16"/>
  <c r="N55" i="16"/>
  <c r="M56" i="16"/>
  <c r="N56" i="16"/>
  <c r="M57" i="16"/>
  <c r="N57" i="16"/>
  <c r="M58" i="16"/>
  <c r="N58" i="16"/>
  <c r="M59" i="16"/>
  <c r="N59" i="16"/>
  <c r="M61" i="16"/>
  <c r="N61" i="16"/>
  <c r="K6" i="16"/>
  <c r="K7" i="16"/>
  <c r="K8" i="16"/>
  <c r="K10" i="16"/>
  <c r="K11" i="16"/>
  <c r="K12" i="16"/>
  <c r="K14" i="16"/>
  <c r="K15" i="16"/>
  <c r="K16" i="16"/>
  <c r="K17" i="16"/>
  <c r="K18" i="16"/>
  <c r="K19" i="16"/>
  <c r="K20" i="16"/>
  <c r="K22" i="16"/>
  <c r="K24" i="16"/>
  <c r="K25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1" i="16"/>
  <c r="I6" i="16"/>
  <c r="I7" i="16"/>
  <c r="I8" i="16"/>
  <c r="I10" i="16"/>
  <c r="I11" i="16"/>
  <c r="I12" i="16"/>
  <c r="I14" i="16"/>
  <c r="I15" i="16"/>
  <c r="I16" i="16"/>
  <c r="I17" i="16"/>
  <c r="I18" i="16"/>
  <c r="I19" i="16"/>
  <c r="I20" i="16"/>
  <c r="I22" i="16"/>
  <c r="I24" i="16"/>
  <c r="I25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1" i="16"/>
  <c r="G6" i="16"/>
  <c r="G7" i="16"/>
  <c r="G8" i="16"/>
  <c r="G10" i="16"/>
  <c r="G11" i="16"/>
  <c r="G12" i="16"/>
  <c r="G14" i="16"/>
  <c r="G15" i="16"/>
  <c r="G16" i="16"/>
  <c r="G17" i="16"/>
  <c r="G18" i="16"/>
  <c r="G19" i="16"/>
  <c r="G20" i="16"/>
  <c r="G22" i="16"/>
  <c r="G24" i="16"/>
  <c r="G25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1" i="16"/>
  <c r="E6" i="16"/>
  <c r="E7" i="16"/>
  <c r="E8" i="16"/>
  <c r="E10" i="16"/>
  <c r="E11" i="16"/>
  <c r="E12" i="16"/>
  <c r="E14" i="16"/>
  <c r="E15" i="16"/>
  <c r="E16" i="16"/>
  <c r="E17" i="16"/>
  <c r="E18" i="16"/>
  <c r="E19" i="16"/>
  <c r="E20" i="16"/>
  <c r="E22" i="16"/>
  <c r="E24" i="16"/>
  <c r="E25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1" i="16"/>
  <c r="N5" i="16"/>
  <c r="M5" i="16"/>
  <c r="K5" i="16"/>
  <c r="I5" i="16"/>
  <c r="G5" i="16"/>
  <c r="E5" i="16"/>
</calcChain>
</file>

<file path=xl/sharedStrings.xml><?xml version="1.0" encoding="utf-8"?>
<sst xmlns="http://schemas.openxmlformats.org/spreadsheetml/2006/main" count="675" uniqueCount="226">
  <si>
    <t>Général</t>
  </si>
  <si>
    <t>Technologique</t>
  </si>
  <si>
    <t>Professionnel</t>
  </si>
  <si>
    <t>Ensemble</t>
  </si>
  <si>
    <t>Licences</t>
  </si>
  <si>
    <t>STS</t>
  </si>
  <si>
    <t>CPGE</t>
  </si>
  <si>
    <t>IUT</t>
  </si>
  <si>
    <t xml:space="preserve">dont vœux groupés </t>
  </si>
  <si>
    <t>Autres formations</t>
  </si>
  <si>
    <t>Total général</t>
  </si>
  <si>
    <t>Total professionnel</t>
  </si>
  <si>
    <t>Total technologique</t>
  </si>
  <si>
    <t>Série de bac</t>
  </si>
  <si>
    <t xml:space="preserve">   S</t>
  </si>
  <si>
    <t xml:space="preserve">   ES</t>
  </si>
  <si>
    <t xml:space="preserve">   L</t>
  </si>
  <si>
    <t>Total</t>
  </si>
  <si>
    <t>Nombre de premiers vœux</t>
  </si>
  <si>
    <t>Scientifique (S)</t>
  </si>
  <si>
    <t>Littéraire (L)</t>
  </si>
  <si>
    <t>Economique et social (ES)</t>
  </si>
  <si>
    <t>Source : APB, campagne 2016 - traitements SIES</t>
  </si>
  <si>
    <t>Mention au bac</t>
  </si>
  <si>
    <t>Passable</t>
  </si>
  <si>
    <t>Assez bien</t>
  </si>
  <si>
    <t>Bien</t>
  </si>
  <si>
    <t>Très Bien</t>
  </si>
  <si>
    <t>Vœu 1</t>
  </si>
  <si>
    <t>Vœu 2</t>
  </si>
  <si>
    <t>Vœu 3</t>
  </si>
  <si>
    <t>Vœu 4</t>
  </si>
  <si>
    <t>Vœu 5</t>
  </si>
  <si>
    <t>Vœu 6 et suivants</t>
  </si>
  <si>
    <t>Nombre de candidats</t>
  </si>
  <si>
    <t>Procédure normale</t>
  </si>
  <si>
    <t>Procédure complémentaire</t>
  </si>
  <si>
    <t>Ensemble des candidats</t>
  </si>
  <si>
    <t>Nombre de oui définitif</t>
  </si>
  <si>
    <t>Nombre de candidats bacheliers</t>
  </si>
  <si>
    <t>Nombre de candidats au départ (=NF APB de juin 2016)</t>
  </si>
  <si>
    <t>Pourcentage de candidats bacheliers</t>
  </si>
  <si>
    <t>Toutes mentions confondues</t>
  </si>
  <si>
    <t>Vœu 1 : Licence</t>
  </si>
  <si>
    <t xml:space="preserve">Part de candidats de terminale ayant obtenu une proposition correspondant à leur premier vœu 
</t>
  </si>
  <si>
    <t>à l’issue de la procédure normale</t>
  </si>
  <si>
    <t>Groupes disciplinaires</t>
  </si>
  <si>
    <t>Mention*</t>
  </si>
  <si>
    <t>Ensemble des premiers vœux 
de la mention</t>
  </si>
  <si>
    <t>Droit - Sciences Politiques</t>
  </si>
  <si>
    <t>Droit</t>
  </si>
  <si>
    <t>Science politique</t>
  </si>
  <si>
    <t>Administration publique</t>
  </si>
  <si>
    <t>Economie, AES</t>
  </si>
  <si>
    <t>Economie et gestion</t>
  </si>
  <si>
    <t>Administration économique et sociale</t>
  </si>
  <si>
    <t>Gestion</t>
  </si>
  <si>
    <t>Economie</t>
  </si>
  <si>
    <t>Arts, Lettres, Langues, SHS</t>
  </si>
  <si>
    <t>Psychologie</t>
  </si>
  <si>
    <t>Langues, littératures et civilisations étrangères et régionales</t>
  </si>
  <si>
    <t>Langues étrangères appliquées</t>
  </si>
  <si>
    <t>Histoire</t>
  </si>
  <si>
    <t>Arts du spectacle</t>
  </si>
  <si>
    <t>Sciences de l’éducation</t>
  </si>
  <si>
    <t>Lettres</t>
  </si>
  <si>
    <t>Information-communication</t>
  </si>
  <si>
    <t>Sociologie</t>
  </si>
  <si>
    <t>Arts</t>
  </si>
  <si>
    <t>Histoire de l’art et archéologie</t>
  </si>
  <si>
    <t>Sciences du langage</t>
  </si>
  <si>
    <t>Géographie et aménagement</t>
  </si>
  <si>
    <t>Sciences sociales</t>
  </si>
  <si>
    <t>Arts plastiques</t>
  </si>
  <si>
    <t>Philosophie</t>
  </si>
  <si>
    <t>Musicologie</t>
  </si>
  <si>
    <t>Humanités</t>
  </si>
  <si>
    <t>Sciences de l’homme, anthropologie, ethnologie</t>
  </si>
  <si>
    <t>Lettres, langues</t>
  </si>
  <si>
    <t>Théologie</t>
  </si>
  <si>
    <t>Sciences, STAPS</t>
  </si>
  <si>
    <t>Sciences et techniques des activités physiques et sportives</t>
  </si>
  <si>
    <t>Sciences de la vie</t>
  </si>
  <si>
    <t>Mathématiques</t>
  </si>
  <si>
    <t>Informatique</t>
  </si>
  <si>
    <t>Sciences de la vie et de la Terre</t>
  </si>
  <si>
    <t>Sciences sanitaires et sociales</t>
  </si>
  <si>
    <t>Sciences et technologies</t>
  </si>
  <si>
    <t>Chimie</t>
  </si>
  <si>
    <t>Sciences pour la santé</t>
  </si>
  <si>
    <t>Physique, chimie</t>
  </si>
  <si>
    <t>Mathématiques et informatique appliquées aux sciences humaines et sociales</t>
  </si>
  <si>
    <t>Physique</t>
  </si>
  <si>
    <t>Sciences pour l’ingénieur</t>
  </si>
  <si>
    <t>Sciences de la Terre</t>
  </si>
  <si>
    <t>Electronique, énergie électrique, automatique</t>
  </si>
  <si>
    <t>Mécanique</t>
  </si>
  <si>
    <t>Génie civil</t>
  </si>
  <si>
    <t>PACES</t>
  </si>
  <si>
    <t>Première année commune aux études de santé (PACES)</t>
  </si>
  <si>
    <t>*Arrêté du 22 janvier 2014 fixant la nomenclature des mentions du diplôme national de licence (excepté PACES) Ddéclaré par les établissements d'accueil, traitement Sies</t>
  </si>
  <si>
    <t>Vœu 1 : STS</t>
  </si>
  <si>
    <t>Part de candidats de terminale ayant obtenu une proposition en licence</t>
  </si>
  <si>
    <t>Part de candidats de terminale ayant obtenu une proposition en STS</t>
  </si>
  <si>
    <t>Vœu 1 : CPGE</t>
  </si>
  <si>
    <t>Part de candidats de terminale ayant obtenu une proposition en CPGE</t>
  </si>
  <si>
    <t>Vœu 1 : IUT</t>
  </si>
  <si>
    <t>Part de candidats de terminale ayant obtenu une proposition en IUT</t>
  </si>
  <si>
    <t>Proportion (%)
 de candidats ayant obtenu une proposition dans cette mention</t>
  </si>
  <si>
    <t>Proportion (%)
 de candidats ayant obtenu une proposition correspondant à ce vœu</t>
  </si>
  <si>
    <t>Total Général</t>
  </si>
  <si>
    <t>Professionnel non agricole</t>
  </si>
  <si>
    <t>Professionnel agricole</t>
  </si>
  <si>
    <t>Total Professionnel</t>
  </si>
  <si>
    <t>Hôtellerie</t>
  </si>
  <si>
    <t>Sciences Technologiques du Design et des Arts Appliquées</t>
  </si>
  <si>
    <t>Sciences et Technologies du Management et de la Gestion</t>
  </si>
  <si>
    <t>Techniques de la Musique et de la Danse</t>
  </si>
  <si>
    <t>Total Technologique</t>
  </si>
  <si>
    <t>Sexe</t>
  </si>
  <si>
    <t>Femmes</t>
  </si>
  <si>
    <t>Hommes</t>
  </si>
  <si>
    <t>Académie du bac</t>
  </si>
  <si>
    <t>Aix-Marseille</t>
  </si>
  <si>
    <t>Amiens</t>
  </si>
  <si>
    <t>Besancon</t>
  </si>
  <si>
    <t>Bordeaux</t>
  </si>
  <si>
    <t>Caen</t>
  </si>
  <si>
    <t>Clermont-Ferrand</t>
  </si>
  <si>
    <t>Corse</t>
  </si>
  <si>
    <t>Créteil</t>
  </si>
  <si>
    <t>Dijon</t>
  </si>
  <si>
    <t>Grenoble</t>
  </si>
  <si>
    <t>Lille</t>
  </si>
  <si>
    <t>Limoges</t>
  </si>
  <si>
    <t>Lyon</t>
  </si>
  <si>
    <t>Montpellier</t>
  </si>
  <si>
    <t>Nancy-Metz</t>
  </si>
  <si>
    <t>Nantes</t>
  </si>
  <si>
    <t>Nice</t>
  </si>
  <si>
    <t>Orléans-Tours</t>
  </si>
  <si>
    <t>Paris</t>
  </si>
  <si>
    <t>Poitiers</t>
  </si>
  <si>
    <t>Reims</t>
  </si>
  <si>
    <t>Rennes</t>
  </si>
  <si>
    <t>Rouen</t>
  </si>
  <si>
    <t>Strasbourg</t>
  </si>
  <si>
    <t>Toulouse</t>
  </si>
  <si>
    <t>Versailles</t>
  </si>
  <si>
    <t>Guadeloupe</t>
  </si>
  <si>
    <t>Guyane</t>
  </si>
  <si>
    <t>Martinique</t>
  </si>
  <si>
    <t>Mayotte</t>
  </si>
  <si>
    <t>La Réunion</t>
  </si>
  <si>
    <t>TOM-COM et Nouvelle-Calédonie</t>
  </si>
  <si>
    <t>Etranger</t>
  </si>
  <si>
    <t>Nombre de candidats ayant accepté une proposition</t>
  </si>
  <si>
    <t>En pourcentage des candidats ayant eu une proposition</t>
  </si>
  <si>
    <t>En pourcentage des candidats bacheliers</t>
  </si>
  <si>
    <t>Sciences et Technologies de lIndustrie et du Développement Durable</t>
  </si>
  <si>
    <t>Sciences et Technologies de lagronomie et du vivant</t>
  </si>
  <si>
    <t>Sciences et technologie de laboratoire</t>
  </si>
  <si>
    <t>Sciences et technologies de la santé et du social</t>
  </si>
  <si>
    <t>Candidats bacheliers</t>
  </si>
  <si>
    <t>NC</t>
  </si>
  <si>
    <t>Ensemble des propositions
de la mention</t>
  </si>
  <si>
    <t>Proportion (%)
 de candidats ayant demandé une licence de la mention en premier vœu</t>
  </si>
  <si>
    <t>Proportion (%)
 de candidats ayant demandé une licence d'une autre mention en premier vœu</t>
  </si>
  <si>
    <t xml:space="preserve">Proportion (%)
 de candidats ayant demandé en premier vœu une autre filière de formation que la licence </t>
  </si>
  <si>
    <t xml:space="preserve"> </t>
  </si>
  <si>
    <t>Pas de proposition, ni lors de la PN, ni lors de la PC*</t>
  </si>
  <si>
    <t>Proposition lors de la PC, mais pas lors de la PN</t>
  </si>
  <si>
    <t>Proposition lors de la PN et de la PC</t>
  </si>
  <si>
    <t>* y compris les candidats effectifs admis au bac mais ayant démissionnés  d'APB non revenu lors de la PC</t>
  </si>
  <si>
    <t>Sans proposition ou démission</t>
  </si>
  <si>
    <t>Proposition lors de la PN seule</t>
  </si>
  <si>
    <t>Obtention du vœu 1</t>
  </si>
  <si>
    <t>Obtention d'un vœu dans la même filière que le vœu 1</t>
  </si>
  <si>
    <t>Graphique 1 - Proposition obtenue par phase d’admission selon le type de baccalauréat</t>
  </si>
  <si>
    <t>Champ : candidats effectifs en terminale ou en classe de mise à niveau en France (y c. DOM) en 2015-2016 admis au baccalauréat.</t>
  </si>
  <si>
    <t xml:space="preserve"> Champ : candidats effectifs  en terminale ou en classe de mise à niveau en France (y c. DOM) en 2015-2016 admis au baccalauréat.</t>
  </si>
  <si>
    <t>Graphique 2 - Répartition des propositions selon l’ordre du vœu validé correspondant et le type de baccalauréat (procédure normale)</t>
  </si>
  <si>
    <t>Champ :  candidats effectifs en terminale ou en classe de mise à niveau en France (y c. DOM) en 2015-2016 admis au baccalauréat</t>
  </si>
  <si>
    <t>Tableau 1 - Part de nouveaux bacheliers ayant obtenu une proposition sur leur premier vœu (procédure normale)</t>
  </si>
  <si>
    <t>Licence/mention (*)</t>
  </si>
  <si>
    <t xml:space="preserve">Champ : candidats effectifs en terminale ou en classe de mise à niveau en France (y c. DOM) en 2015-2016 admis au baccalauréat. </t>
  </si>
  <si>
    <t>Tableau 2 - Candidats ayant obtenu une proposition sur le premier vœu ou sur la filière de formation du premier vœu (procédure normale)</t>
  </si>
  <si>
    <t>Filière de formation du premier vœu</t>
  </si>
  <si>
    <t>(*) Pour la licence, est précisé en 2è colonne  la part des candidats qui obtiennent une proposition dans la même mention que le vœu 1.</t>
  </si>
  <si>
    <t>Graphique 3 - Répartition des propositions par filière de formation et par série de baccalauréat (procédure normale)</t>
  </si>
  <si>
    <t>Champ :Champ : candidats effectifs en terminale ou en classe de mise à niveau en France (y c. DOM) en 2015-2016 admis au baccalauréat ; PACES et STAPS sont classées dans la filière « licence »</t>
  </si>
  <si>
    <t>Tableau 3 - Répartition des propositions d’admission acceptées par oui définitif par phases d'admission et par filière de formation</t>
  </si>
  <si>
    <t>Champ : candidats effectifs en terminale ou en classe de mise à niveau en France (y c. DOM) en 2015-2016 admis au baccalauréat</t>
  </si>
  <si>
    <t>Annexe 1.1 - Part des licences parmi l'ensemble des filières de formation obtenues selon le rang du vœu et le type de baccalauréat (procédure normale)</t>
  </si>
  <si>
    <t>Annexe 1.2 - Part des licences parmi l'ensemble des filières de formation obtenues selon le type de baccalauréat et la mention obtenue (procédure normale)</t>
  </si>
  <si>
    <t>Annexe 2 - Répartition des propositions d’admission acceptées (oui définitif) à l’issue de la procédure normale et complémentaire par filière de formation et par série d'inscription au bac</t>
  </si>
  <si>
    <t>APB, campagne 2016 - traitements SIES</t>
  </si>
  <si>
    <t xml:space="preserve">   dont mention "Passable"</t>
  </si>
  <si>
    <t xml:space="preserve">   dont mention assez bien</t>
  </si>
  <si>
    <t xml:space="preserve">   dont mention bien</t>
  </si>
  <si>
    <t xml:space="preserve">   dont mention très bien</t>
  </si>
  <si>
    <t>Annexe 3 - Premiers vœux - Choix de filières des candidats, 
par série d'inscription et par mention au bac (%)</t>
  </si>
  <si>
    <t>Sommaire</t>
  </si>
  <si>
    <t>Annexe 3 - Premiers vœux - Choix de filières des candidats, par série d'inscription et par mention au bac (%)</t>
  </si>
  <si>
    <t>Annexe 4 - Propositions sur premier vœu et acceptation par série d'inscription au bac, sexe du candidat et académie de bac (%)</t>
  </si>
  <si>
    <t>Annexe 5 - Part de candidats de terminale ayant obtenu une proposition correspondant à leur premier vœu ou à la filière  à l’issue de la procédure normale</t>
  </si>
  <si>
    <t>Annexe 6 - Part de candidats de terminale ayant obtenu une proposition correspondant à leur premier vœu ou à la mention exprimée dans leur premier voeu  à l’issue de la procédure normale</t>
  </si>
  <si>
    <t>Annexe 6bis - Part de candidats de terminale ayant obtenu une proposition de licence à l’issue de la procédure normale ou complémentaire selon la filière de formation et mention exprimée dans leur premier voeu</t>
  </si>
  <si>
    <t>Annexe 7 - Part de candidats de terminale ayant obtenu une proposition correspondant à leur premier vœu ou à la filière  de leur premier vœu à l’issue de la procédure normale</t>
  </si>
  <si>
    <t>Annexe 8 - Part de candidats de terminale ayant obtenu une proposition correspondant à leur premier vœu ou à la filière  de leur premier vœu à l’issue de la procédure normale</t>
  </si>
  <si>
    <t>Annexe 9 - Part de candidats de terminale ayant obtenu une proposition correspondant à leur premier vœu ou à la filière  de leur premier vœu à l’issue de la procédure normale</t>
  </si>
  <si>
    <t>Nombre de candidats avec une proposition à l'issue de la PN*</t>
  </si>
  <si>
    <t>Pourcentage de candidats avec une proposition à l'issue de la PN*</t>
  </si>
  <si>
    <t>Nombre de candidats avec une proposition à l'issue de la PC**</t>
  </si>
  <si>
    <t>Pourcentage de candidats avec une proposition à l'issue de la PC**</t>
  </si>
  <si>
    <t>Nombre de candidats ayant eu une proposition à l'issue de la PN* ou de la PC**</t>
  </si>
  <si>
    <t>Pourcentage de candidats ayant eu une proposition à l'issue de la PN* ou de la PC**</t>
  </si>
  <si>
    <t>* PN: Procédure normale</t>
  </si>
  <si>
    <t>** PC: Procédure complémentaire</t>
  </si>
  <si>
    <t>PN ou PC</t>
  </si>
  <si>
    <t>Annexe 5 - Part de candidats de terminale ayant obtenu une proposition correspondant à leur premier vœu ou à la filière  à l’issue de la procédure normale (Licence)</t>
  </si>
  <si>
    <t>Annexe 6 - Part de candidats de terminale ayant obtenu une proposition correspondant à leur premier vœu ou à la mention exprimée dans leur premier voeu  à l’issue de la procédure normale (Licence)</t>
  </si>
  <si>
    <t>Annexe 6bis - Part de candidats de terminale ayant obtenu une proposition de licence à l’issue de la procédure normale ou complémentaire selon la filière de formation et mention exprimée dans leur premier vœu (Licence)</t>
  </si>
  <si>
    <t>Annexe 7 - Part de candidats de terminale ayant obtenu une proposition correspondant à leur premier vœu ou à la filière  de leur premier vœu à l’issue de la procédure normale (IUT)</t>
  </si>
  <si>
    <t>Annexe 8 - Part de candidats de terminale ayant obtenu une proposition correspondant à leur premier vœu ou à la filière  de leur premier vœu à l’issue de la procédure normale (STS)</t>
  </si>
  <si>
    <t>Annexe 9 - Part de candidats de terminale ayant obtenu une proposition correspondant à leur premier vœu ou à la filière  de leur premier vœu à l’issue de la procédure normale (CPGE)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</si>
</sst>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.5"/>
      <color rgb="FFFFFFFF"/>
      <name val="Arial Narrow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5"/>
      <color rgb="FFFFFFFF"/>
      <name val="Arial"/>
      <family val="2"/>
    </font>
    <font>
      <i/>
      <sz val="8"/>
      <color rgb="FF000000"/>
      <name val="Arial"/>
      <family val="2"/>
    </font>
    <font>
      <b/>
      <sz val="8.5"/>
      <color theme="0"/>
      <name val="Arial Narrow"/>
      <family val="2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sz val="7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FAFBFE"/>
        <bgColor indexed="64"/>
      </patternFill>
    </fill>
  </fills>
  <borders count="1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/>
      <right/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86">
    <xf numFmtId="0" fontId="0" fillId="0" borderId="0" xfId="0"/>
    <xf numFmtId="3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0" borderId="0" xfId="0" quotePrefix="1" applyFont="1"/>
    <xf numFmtId="3" fontId="5" fillId="0" borderId="4" xfId="0" applyNumberFormat="1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165" fontId="5" fillId="2" borderId="4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/>
    </xf>
    <xf numFmtId="166" fontId="5" fillId="0" borderId="4" xfId="0" applyNumberFormat="1" applyFont="1" applyBorder="1" applyAlignment="1">
      <alignment horizontal="right" vertical="center" wrapText="1"/>
    </xf>
    <xf numFmtId="165" fontId="5" fillId="0" borderId="4" xfId="1" applyNumberFormat="1" applyFont="1" applyBorder="1" applyAlignment="1">
      <alignment horizontal="right" vertical="center" wrapText="1"/>
    </xf>
    <xf numFmtId="3" fontId="5" fillId="0" borderId="4" xfId="1" applyNumberFormat="1" applyFont="1" applyBorder="1" applyAlignment="1">
      <alignment horizontal="right" vertical="center" wrapText="1"/>
    </xf>
    <xf numFmtId="0" fontId="0" fillId="0" borderId="0" xfId="0"/>
    <xf numFmtId="3" fontId="0" fillId="0" borderId="0" xfId="0" applyNumberFormat="1"/>
    <xf numFmtId="16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0" borderId="0" xfId="0" quotePrefix="1" applyFont="1" applyAlignment="1"/>
    <xf numFmtId="0" fontId="8" fillId="0" borderId="5" xfId="0" applyFont="1" applyFill="1" applyBorder="1" applyAlignment="1">
      <alignment vertical="center"/>
    </xf>
    <xf numFmtId="9" fontId="0" fillId="0" borderId="0" xfId="1" applyFont="1"/>
    <xf numFmtId="165" fontId="0" fillId="0" borderId="0" xfId="1" applyNumberFormat="1" applyFont="1"/>
    <xf numFmtId="0" fontId="2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0" fillId="0" borderId="0" xfId="0" applyFont="1"/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65" fontId="3" fillId="0" borderId="4" xfId="1" applyNumberFormat="1" applyFont="1" applyBorder="1" applyAlignment="1">
      <alignment vertical="center"/>
    </xf>
    <xf numFmtId="165" fontId="4" fillId="0" borderId="4" xfId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5" fillId="0" borderId="4" xfId="1" applyFont="1" applyBorder="1" applyAlignment="1">
      <alignment horizontal="right" vertical="center" wrapText="1"/>
    </xf>
    <xf numFmtId="9" fontId="4" fillId="0" borderId="4" xfId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5" fontId="11" fillId="3" borderId="0" xfId="1" applyNumberFormat="1" applyFont="1" applyFill="1"/>
    <xf numFmtId="165" fontId="3" fillId="2" borderId="4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5" fontId="4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Fill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right" vertical="center" wrapText="1"/>
    </xf>
    <xf numFmtId="165" fontId="4" fillId="0" borderId="4" xfId="1" applyNumberFormat="1" applyFont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 vertical="center" wrapText="1"/>
    </xf>
    <xf numFmtId="166" fontId="5" fillId="0" borderId="0" xfId="0" applyNumberFormat="1" applyFont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5" fontId="0" fillId="0" borderId="0" xfId="0" applyNumberFormat="1"/>
    <xf numFmtId="10" fontId="0" fillId="0" borderId="0" xfId="0" applyNumberFormat="1"/>
    <xf numFmtId="0" fontId="13" fillId="0" borderId="0" xfId="2" quotePrefix="1"/>
    <xf numFmtId="0" fontId="14" fillId="0" borderId="0" xfId="0" applyFont="1"/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'Graphique 1'!$A$4</c:f>
              <c:strCache>
                <c:ptCount val="1"/>
                <c:pt idx="0">
                  <c:v>Proposition lors de la PN seule</c:v>
                </c:pt>
              </c:strCache>
            </c:strRef>
          </c:tx>
          <c:invertIfNegative val="0"/>
          <c:cat>
            <c:strRef>
              <c:f>'Graphique 1'!$B$3:$E$3</c:f>
              <c:strCache>
                <c:ptCount val="4"/>
                <c:pt idx="0">
                  <c:v>Général</c:v>
                </c:pt>
                <c:pt idx="1">
                  <c:v>Technologique</c:v>
                </c:pt>
                <c:pt idx="2">
                  <c:v>Professionnel</c:v>
                </c:pt>
                <c:pt idx="3">
                  <c:v>Ensemble</c:v>
                </c:pt>
              </c:strCache>
            </c:strRef>
          </c:cat>
          <c:val>
            <c:numRef>
              <c:f>'Graphique 1'!$B$4:$E$4</c:f>
              <c:numCache>
                <c:formatCode>0.0%</c:formatCode>
                <c:ptCount val="4"/>
                <c:pt idx="0">
                  <c:v>0.95123338439945326</c:v>
                </c:pt>
                <c:pt idx="1">
                  <c:v>0.83179473021241346</c:v>
                </c:pt>
                <c:pt idx="2">
                  <c:v>0.62407515629996357</c:v>
                </c:pt>
                <c:pt idx="3">
                  <c:v>0.86968914441629308</c:v>
                </c:pt>
              </c:numCache>
            </c:numRef>
          </c:val>
        </c:ser>
        <c:ser>
          <c:idx val="1"/>
          <c:order val="1"/>
          <c:tx>
            <c:strRef>
              <c:f>'Graphique 1'!$A$5</c:f>
              <c:strCache>
                <c:ptCount val="1"/>
                <c:pt idx="0">
                  <c:v>Proposition lors de la PN et de la PC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'Graphique 1'!$B$3:$E$3</c:f>
              <c:strCache>
                <c:ptCount val="4"/>
                <c:pt idx="0">
                  <c:v>Général</c:v>
                </c:pt>
                <c:pt idx="1">
                  <c:v>Technologique</c:v>
                </c:pt>
                <c:pt idx="2">
                  <c:v>Professionnel</c:v>
                </c:pt>
                <c:pt idx="3">
                  <c:v>Ensemble</c:v>
                </c:pt>
              </c:strCache>
            </c:strRef>
          </c:cat>
          <c:val>
            <c:numRef>
              <c:f>'Graphique 1'!$B$5:$E$5</c:f>
              <c:numCache>
                <c:formatCode>0.0%</c:formatCode>
                <c:ptCount val="4"/>
                <c:pt idx="0">
                  <c:v>4.3956615203026052E-2</c:v>
                </c:pt>
                <c:pt idx="1">
                  <c:v>4.5830241747623075E-2</c:v>
                </c:pt>
                <c:pt idx="2">
                  <c:v>2.6209877496113174E-2</c:v>
                </c:pt>
                <c:pt idx="3">
                  <c:v>4.1347465631230977E-2</c:v>
                </c:pt>
              </c:numCache>
            </c:numRef>
          </c:val>
        </c:ser>
        <c:ser>
          <c:idx val="2"/>
          <c:order val="2"/>
          <c:tx>
            <c:strRef>
              <c:f>'Graphique 1'!$A$6</c:f>
              <c:strCache>
                <c:ptCount val="1"/>
                <c:pt idx="0">
                  <c:v>Proposition lors de la PC, mais pas lors de la PN</c:v>
                </c:pt>
              </c:strCache>
            </c:strRef>
          </c:tx>
          <c:invertIfNegative val="0"/>
          <c:cat>
            <c:strRef>
              <c:f>'Graphique 1'!$B$3:$E$3</c:f>
              <c:strCache>
                <c:ptCount val="4"/>
                <c:pt idx="0">
                  <c:v>Général</c:v>
                </c:pt>
                <c:pt idx="1">
                  <c:v>Technologique</c:v>
                </c:pt>
                <c:pt idx="2">
                  <c:v>Professionnel</c:v>
                </c:pt>
                <c:pt idx="3">
                  <c:v>Ensemble</c:v>
                </c:pt>
              </c:strCache>
            </c:strRef>
          </c:cat>
          <c:val>
            <c:numRef>
              <c:f>'Graphique 1'!$B$6:$E$6</c:f>
              <c:numCache>
                <c:formatCode>0.0%</c:formatCode>
                <c:ptCount val="4"/>
                <c:pt idx="0">
                  <c:v>2.6205787289734486E-3</c:v>
                </c:pt>
                <c:pt idx="1">
                  <c:v>4.8401290701085363E-2</c:v>
                </c:pt>
                <c:pt idx="2">
                  <c:v>8.2874816685227864E-2</c:v>
                </c:pt>
                <c:pt idx="3">
                  <c:v>2.6203843905071737E-2</c:v>
                </c:pt>
              </c:numCache>
            </c:numRef>
          </c:val>
        </c:ser>
        <c:ser>
          <c:idx val="3"/>
          <c:order val="3"/>
          <c:tx>
            <c:strRef>
              <c:f>'Graphique 1'!$A$7</c:f>
              <c:strCache>
                <c:ptCount val="1"/>
                <c:pt idx="0">
                  <c:v>Pas de proposition, ni lors de la PN, ni lors de la PC*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'Graphique 1'!$B$3:$E$3</c:f>
              <c:strCache>
                <c:ptCount val="4"/>
                <c:pt idx="0">
                  <c:v>Général</c:v>
                </c:pt>
                <c:pt idx="1">
                  <c:v>Technologique</c:v>
                </c:pt>
                <c:pt idx="2">
                  <c:v>Professionnel</c:v>
                </c:pt>
                <c:pt idx="3">
                  <c:v>Ensemble</c:v>
                </c:pt>
              </c:strCache>
            </c:strRef>
          </c:cat>
          <c:val>
            <c:numRef>
              <c:f>'Graphique 1'!$B$7:$E$7</c:f>
              <c:numCache>
                <c:formatCode>0.0%</c:formatCode>
                <c:ptCount val="4"/>
                <c:pt idx="0">
                  <c:v>2.1894216685472453E-3</c:v>
                </c:pt>
                <c:pt idx="1">
                  <c:v>7.3973737338878062E-2</c:v>
                </c:pt>
                <c:pt idx="2">
                  <c:v>0.26684014951869534</c:v>
                </c:pt>
                <c:pt idx="3">
                  <c:v>6.2759546047404163E-2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622912"/>
        <c:axId val="81624448"/>
      </c:barChart>
      <c:catAx>
        <c:axId val="81622912"/>
        <c:scaling>
          <c:orientation val="minMax"/>
        </c:scaling>
        <c:delete val="0"/>
        <c:axPos val="b"/>
        <c:majorTickMark val="out"/>
        <c:minorTickMark val="none"/>
        <c:tickLblPos val="nextTo"/>
        <c:crossAx val="81624448"/>
        <c:crosses val="autoZero"/>
        <c:auto val="1"/>
        <c:lblAlgn val="ctr"/>
        <c:lblOffset val="100"/>
        <c:noMultiLvlLbl val="0"/>
      </c:catAx>
      <c:valAx>
        <c:axId val="81624448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81622912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64429111986001752"/>
          <c:y val="6.7909011373578312E-2"/>
          <c:w val="0.33904221347331581"/>
          <c:h val="0.5586264216972878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2'!$A$4</c:f>
              <c:strCache>
                <c:ptCount val="1"/>
                <c:pt idx="0">
                  <c:v>Général</c:v>
                </c:pt>
              </c:strCache>
            </c:strRef>
          </c:tx>
          <c:invertIfNegative val="0"/>
          <c:cat>
            <c:strRef>
              <c:f>'Graphique 2'!$C$3:$I$3</c:f>
              <c:strCache>
                <c:ptCount val="7"/>
                <c:pt idx="0">
                  <c:v>Vœu 1</c:v>
                </c:pt>
                <c:pt idx="1">
                  <c:v>Vœu 2</c:v>
                </c:pt>
                <c:pt idx="2">
                  <c:v>Vœu 3</c:v>
                </c:pt>
                <c:pt idx="3">
                  <c:v>Vœu 4</c:v>
                </c:pt>
                <c:pt idx="4">
                  <c:v>Vœu 5</c:v>
                </c:pt>
                <c:pt idx="5">
                  <c:v>Vœu 6 et suivants</c:v>
                </c:pt>
                <c:pt idx="6">
                  <c:v>Sans proposition ou démission</c:v>
                </c:pt>
              </c:strCache>
            </c:strRef>
          </c:cat>
          <c:val>
            <c:numRef>
              <c:f>'Graphique 2'!$C$4:$I$4</c:f>
              <c:numCache>
                <c:formatCode>0.0%</c:formatCode>
                <c:ptCount val="7"/>
                <c:pt idx="0">
                  <c:v>0.63999914380158218</c:v>
                </c:pt>
                <c:pt idx="1">
                  <c:v>0.12135389432676813</c:v>
                </c:pt>
                <c:pt idx="2">
                  <c:v>6.9667030550994255E-2</c:v>
                </c:pt>
                <c:pt idx="3">
                  <c:v>4.6207193901420987E-2</c:v>
                </c:pt>
                <c:pt idx="4">
                  <c:v>3.0254382665651461E-2</c:v>
                </c:pt>
                <c:pt idx="5">
                  <c:v>8.7653313029199417E-2</c:v>
                </c:pt>
                <c:pt idx="6">
                  <c:v>4.8650417243836135E-3</c:v>
                </c:pt>
              </c:numCache>
            </c:numRef>
          </c:val>
        </c:ser>
        <c:ser>
          <c:idx val="1"/>
          <c:order val="1"/>
          <c:tx>
            <c:strRef>
              <c:f>'Graphique 2'!$A$5</c:f>
              <c:strCache>
                <c:ptCount val="1"/>
                <c:pt idx="0">
                  <c:v>Technologique</c:v>
                </c:pt>
              </c:strCache>
            </c:strRef>
          </c:tx>
          <c:invertIfNegative val="0"/>
          <c:cat>
            <c:strRef>
              <c:f>'Graphique 2'!$C$3:$I$3</c:f>
              <c:strCache>
                <c:ptCount val="7"/>
                <c:pt idx="0">
                  <c:v>Vœu 1</c:v>
                </c:pt>
                <c:pt idx="1">
                  <c:v>Vœu 2</c:v>
                </c:pt>
                <c:pt idx="2">
                  <c:v>Vœu 3</c:v>
                </c:pt>
                <c:pt idx="3">
                  <c:v>Vœu 4</c:v>
                </c:pt>
                <c:pt idx="4">
                  <c:v>Vœu 5</c:v>
                </c:pt>
                <c:pt idx="5">
                  <c:v>Vœu 6 et suivants</c:v>
                </c:pt>
                <c:pt idx="6">
                  <c:v>Sans proposition ou démission</c:v>
                </c:pt>
              </c:strCache>
            </c:strRef>
          </c:cat>
          <c:val>
            <c:numRef>
              <c:f>'Graphique 2'!$C$5:$I$5</c:f>
              <c:numCache>
                <c:formatCode>0.0%</c:formatCode>
                <c:ptCount val="7"/>
                <c:pt idx="0">
                  <c:v>0.50735941193725953</c:v>
                </c:pt>
                <c:pt idx="1">
                  <c:v>0.13265059617276068</c:v>
                </c:pt>
                <c:pt idx="2">
                  <c:v>7.2964298655807294E-2</c:v>
                </c:pt>
                <c:pt idx="3">
                  <c:v>4.7253809121184411E-2</c:v>
                </c:pt>
                <c:pt idx="4">
                  <c:v>3.2258899453005023E-2</c:v>
                </c:pt>
                <c:pt idx="5">
                  <c:v>8.4706572567425323E-2</c:v>
                </c:pt>
                <c:pt idx="6">
                  <c:v>0.12280641209255776</c:v>
                </c:pt>
              </c:numCache>
            </c:numRef>
          </c:val>
        </c:ser>
        <c:ser>
          <c:idx val="2"/>
          <c:order val="2"/>
          <c:tx>
            <c:strRef>
              <c:f>'Graphique 2'!$A$6</c:f>
              <c:strCache>
                <c:ptCount val="1"/>
                <c:pt idx="0">
                  <c:v>Professionnel</c:v>
                </c:pt>
              </c:strCache>
            </c:strRef>
          </c:tx>
          <c:invertIfNegative val="0"/>
          <c:cat>
            <c:strRef>
              <c:f>'Graphique 2'!$C$3:$I$3</c:f>
              <c:strCache>
                <c:ptCount val="7"/>
                <c:pt idx="0">
                  <c:v>Vœu 1</c:v>
                </c:pt>
                <c:pt idx="1">
                  <c:v>Vœu 2</c:v>
                </c:pt>
                <c:pt idx="2">
                  <c:v>Vœu 3</c:v>
                </c:pt>
                <c:pt idx="3">
                  <c:v>Vœu 4</c:v>
                </c:pt>
                <c:pt idx="4">
                  <c:v>Vœu 5</c:v>
                </c:pt>
                <c:pt idx="5">
                  <c:v>Vœu 6 et suivants</c:v>
                </c:pt>
                <c:pt idx="6">
                  <c:v>Sans proposition ou démission</c:v>
                </c:pt>
              </c:strCache>
            </c:strRef>
          </c:cat>
          <c:val>
            <c:numRef>
              <c:f>'Graphique 2'!$C$6:$I$6</c:f>
              <c:numCache>
                <c:formatCode>0.0%</c:formatCode>
                <c:ptCount val="7"/>
                <c:pt idx="0">
                  <c:v>0.38275021777243606</c:v>
                </c:pt>
                <c:pt idx="1">
                  <c:v>0.10745277921734241</c:v>
                </c:pt>
                <c:pt idx="2">
                  <c:v>5.8252748343275519E-2</c:v>
                </c:pt>
                <c:pt idx="3">
                  <c:v>3.3774023883296027E-2</c:v>
                </c:pt>
                <c:pt idx="4">
                  <c:v>2.1259000341820027E-2</c:v>
                </c:pt>
                <c:pt idx="5">
                  <c:v>4.5836962873934572E-2</c:v>
                </c:pt>
                <c:pt idx="6">
                  <c:v>0.35067426756789538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14432"/>
        <c:axId val="89315968"/>
      </c:barChart>
      <c:catAx>
        <c:axId val="893144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fr-FR"/>
          </a:p>
        </c:txPr>
        <c:crossAx val="89315968"/>
        <c:crosses val="autoZero"/>
        <c:auto val="1"/>
        <c:lblAlgn val="ctr"/>
        <c:lblOffset val="100"/>
        <c:noMultiLvlLbl val="0"/>
      </c:catAx>
      <c:valAx>
        <c:axId val="8931596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8931443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'Annexe 1'!$A$4</c:f>
              <c:strCache>
                <c:ptCount val="1"/>
                <c:pt idx="0">
                  <c:v>Général</c:v>
                </c:pt>
              </c:strCache>
            </c:strRef>
          </c:tx>
          <c:invertIfNegative val="0"/>
          <c:cat>
            <c:strRef>
              <c:f>'Annexe 1'!$B$3:$G$3</c:f>
              <c:strCache>
                <c:ptCount val="6"/>
                <c:pt idx="0">
                  <c:v>Vœu 1</c:v>
                </c:pt>
                <c:pt idx="1">
                  <c:v>Vœu 2</c:v>
                </c:pt>
                <c:pt idx="2">
                  <c:v>Vœu 3</c:v>
                </c:pt>
                <c:pt idx="3">
                  <c:v>Vœu 4</c:v>
                </c:pt>
                <c:pt idx="4">
                  <c:v>Vœu 5</c:v>
                </c:pt>
                <c:pt idx="5">
                  <c:v>Vœu 6 et suivants</c:v>
                </c:pt>
              </c:strCache>
            </c:strRef>
          </c:cat>
          <c:val>
            <c:numRef>
              <c:f>'Annexe 1'!$B$4:$G$4</c:f>
              <c:numCache>
                <c:formatCode>0.0%</c:formatCode>
                <c:ptCount val="6"/>
                <c:pt idx="0">
                  <c:v>0.70622230507794015</c:v>
                </c:pt>
                <c:pt idx="1">
                  <c:v>0.48474405735127657</c:v>
                </c:pt>
                <c:pt idx="2">
                  <c:v>0.50832019618146784</c:v>
                </c:pt>
                <c:pt idx="3">
                  <c:v>0.53224209623127183</c:v>
                </c:pt>
                <c:pt idx="4">
                  <c:v>0.51603469140782576</c:v>
                </c:pt>
                <c:pt idx="5">
                  <c:v>0.53940321346595255</c:v>
                </c:pt>
              </c:numCache>
            </c:numRef>
          </c:val>
        </c:ser>
        <c:ser>
          <c:idx val="1"/>
          <c:order val="1"/>
          <c:tx>
            <c:strRef>
              <c:f>'Annexe 1'!$A$5</c:f>
              <c:strCache>
                <c:ptCount val="1"/>
                <c:pt idx="0">
                  <c:v>Technologique</c:v>
                </c:pt>
              </c:strCache>
            </c:strRef>
          </c:tx>
          <c:invertIfNegative val="0"/>
          <c:cat>
            <c:strRef>
              <c:f>'Annexe 1'!$B$3:$G$3</c:f>
              <c:strCache>
                <c:ptCount val="6"/>
                <c:pt idx="0">
                  <c:v>Vœu 1</c:v>
                </c:pt>
                <c:pt idx="1">
                  <c:v>Vœu 2</c:v>
                </c:pt>
                <c:pt idx="2">
                  <c:v>Vœu 3</c:v>
                </c:pt>
                <c:pt idx="3">
                  <c:v>Vœu 4</c:v>
                </c:pt>
                <c:pt idx="4">
                  <c:v>Vœu 5</c:v>
                </c:pt>
                <c:pt idx="5">
                  <c:v>Vœu 6 et suivants</c:v>
                </c:pt>
              </c:strCache>
            </c:strRef>
          </c:cat>
          <c:val>
            <c:numRef>
              <c:f>'Annexe 1'!$B$5:$G$5</c:f>
              <c:numCache>
                <c:formatCode>0.0%</c:formatCode>
                <c:ptCount val="6"/>
                <c:pt idx="0">
                  <c:v>0.2950011934394926</c:v>
                </c:pt>
                <c:pt idx="1">
                  <c:v>0.22289858826576869</c:v>
                </c:pt>
                <c:pt idx="2">
                  <c:v>0.27327221438645982</c:v>
                </c:pt>
                <c:pt idx="3">
                  <c:v>0.34524025385312784</c:v>
                </c:pt>
                <c:pt idx="4">
                  <c:v>0.3836528221512247</c:v>
                </c:pt>
                <c:pt idx="5">
                  <c:v>0.51330836959821879</c:v>
                </c:pt>
              </c:numCache>
            </c:numRef>
          </c:val>
        </c:ser>
        <c:ser>
          <c:idx val="2"/>
          <c:order val="2"/>
          <c:tx>
            <c:strRef>
              <c:f>'Annexe 1'!$A$6</c:f>
              <c:strCache>
                <c:ptCount val="1"/>
                <c:pt idx="0">
                  <c:v>Professionnel</c:v>
                </c:pt>
              </c:strCache>
            </c:strRef>
          </c:tx>
          <c:invertIfNegative val="0"/>
          <c:cat>
            <c:strRef>
              <c:f>'Annexe 1'!$B$3:$G$3</c:f>
              <c:strCache>
                <c:ptCount val="6"/>
                <c:pt idx="0">
                  <c:v>Vœu 1</c:v>
                </c:pt>
                <c:pt idx="1">
                  <c:v>Vœu 2</c:v>
                </c:pt>
                <c:pt idx="2">
                  <c:v>Vœu 3</c:v>
                </c:pt>
                <c:pt idx="3">
                  <c:v>Vœu 4</c:v>
                </c:pt>
                <c:pt idx="4">
                  <c:v>Vœu 5</c:v>
                </c:pt>
                <c:pt idx="5">
                  <c:v>Vœu 6 et suivants</c:v>
                </c:pt>
              </c:strCache>
            </c:strRef>
          </c:cat>
          <c:val>
            <c:numRef>
              <c:f>'Annexe 1'!$B$6:$G$6</c:f>
              <c:numCache>
                <c:formatCode>0.0%</c:formatCode>
                <c:ptCount val="6"/>
                <c:pt idx="0">
                  <c:v>0.21893025694808599</c:v>
                </c:pt>
                <c:pt idx="1">
                  <c:v>0.13698490412076703</c:v>
                </c:pt>
                <c:pt idx="2">
                  <c:v>0.1859635954212798</c:v>
                </c:pt>
                <c:pt idx="3">
                  <c:v>0.23434473854099419</c:v>
                </c:pt>
                <c:pt idx="4">
                  <c:v>0.26358974358974357</c:v>
                </c:pt>
                <c:pt idx="5">
                  <c:v>0.40176442536957557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29824"/>
        <c:axId val="106031360"/>
      </c:barChart>
      <c:catAx>
        <c:axId val="106029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6031360"/>
        <c:crosses val="autoZero"/>
        <c:auto val="1"/>
        <c:lblAlgn val="ctr"/>
        <c:lblOffset val="100"/>
        <c:noMultiLvlLbl val="0"/>
      </c:catAx>
      <c:valAx>
        <c:axId val="10603136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06029824"/>
        <c:crosses val="autoZero"/>
        <c:crossBetween val="between"/>
      </c:valAx>
    </c:plotArea>
    <c:legend>
      <c:legendPos val="t"/>
      <c:layout/>
      <c:overlay val="0"/>
      <c:spPr>
        <a:ln>
          <a:noFill/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10</xdr:row>
      <xdr:rowOff>100012</xdr:rowOff>
    </xdr:from>
    <xdr:to>
      <xdr:col>6</xdr:col>
      <xdr:colOff>600075</xdr:colOff>
      <xdr:row>23</xdr:row>
      <xdr:rowOff>128587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9</xdr:row>
      <xdr:rowOff>4761</xdr:rowOff>
    </xdr:from>
    <xdr:to>
      <xdr:col>7</xdr:col>
      <xdr:colOff>361950</xdr:colOff>
      <xdr:row>22</xdr:row>
      <xdr:rowOff>161924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12</xdr:row>
      <xdr:rowOff>104775</xdr:rowOff>
    </xdr:from>
    <xdr:to>
      <xdr:col>5</xdr:col>
      <xdr:colOff>47625</xdr:colOff>
      <xdr:row>27</xdr:row>
      <xdr:rowOff>161925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2628900"/>
          <a:ext cx="4105275" cy="291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695324</xdr:colOff>
      <xdr:row>10</xdr:row>
      <xdr:rowOff>176212</xdr:rowOff>
    </xdr:from>
    <xdr:to>
      <xdr:col>6</xdr:col>
      <xdr:colOff>647699</xdr:colOff>
      <xdr:row>25</xdr:row>
      <xdr:rowOff>61912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9</xdr:col>
      <xdr:colOff>295275</xdr:colOff>
      <xdr:row>29</xdr:row>
      <xdr:rowOff>57150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724150"/>
          <a:ext cx="4105275" cy="291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42</xdr:row>
      <xdr:rowOff>0</xdr:rowOff>
    </xdr:from>
    <xdr:to>
      <xdr:col>3</xdr:col>
      <xdr:colOff>294768</xdr:colOff>
      <xdr:row>56</xdr:row>
      <xdr:rowOff>104429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944100"/>
          <a:ext cx="4057143" cy="2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workbookViewId="0">
      <selection activeCell="B28" sqref="B28"/>
    </sheetView>
  </sheetViews>
  <sheetFormatPr baseColWidth="10" defaultRowHeight="17.25" customHeight="1" x14ac:dyDescent="0.25"/>
  <cols>
    <col min="1" max="1" width="13.7109375" customWidth="1"/>
  </cols>
  <sheetData>
    <row r="1" spans="1:1" ht="17.25" customHeight="1" x14ac:dyDescent="0.3">
      <c r="A1" s="70" t="s">
        <v>202</v>
      </c>
    </row>
    <row r="3" spans="1:1" ht="17.25" customHeight="1" x14ac:dyDescent="0.25">
      <c r="A3" s="69" t="s">
        <v>178</v>
      </c>
    </row>
    <row r="4" spans="1:1" ht="17.25" customHeight="1" x14ac:dyDescent="0.25">
      <c r="A4" s="69" t="s">
        <v>181</v>
      </c>
    </row>
    <row r="5" spans="1:1" ht="17.25" customHeight="1" x14ac:dyDescent="0.25">
      <c r="A5" s="69" t="s">
        <v>183</v>
      </c>
    </row>
    <row r="6" spans="1:1" ht="17.25" customHeight="1" x14ac:dyDescent="0.25">
      <c r="A6" s="69" t="s">
        <v>186</v>
      </c>
    </row>
    <row r="7" spans="1:1" ht="17.25" customHeight="1" x14ac:dyDescent="0.25">
      <c r="A7" s="69" t="s">
        <v>189</v>
      </c>
    </row>
    <row r="8" spans="1:1" ht="17.25" customHeight="1" x14ac:dyDescent="0.25">
      <c r="A8" s="69" t="s">
        <v>191</v>
      </c>
    </row>
    <row r="9" spans="1:1" ht="17.25" customHeight="1" x14ac:dyDescent="0.25">
      <c r="A9" s="69" t="s">
        <v>193</v>
      </c>
    </row>
    <row r="10" spans="1:1" ht="17.25" customHeight="1" x14ac:dyDescent="0.25">
      <c r="A10" s="69" t="s">
        <v>194</v>
      </c>
    </row>
    <row r="11" spans="1:1" ht="17.25" customHeight="1" x14ac:dyDescent="0.25">
      <c r="A11" s="69" t="s">
        <v>195</v>
      </c>
    </row>
    <row r="12" spans="1:1" ht="17.25" customHeight="1" x14ac:dyDescent="0.25">
      <c r="A12" s="69" t="s">
        <v>203</v>
      </c>
    </row>
    <row r="13" spans="1:1" ht="17.25" customHeight="1" x14ac:dyDescent="0.25">
      <c r="A13" s="69" t="s">
        <v>204</v>
      </c>
    </row>
    <row r="14" spans="1:1" ht="17.25" customHeight="1" x14ac:dyDescent="0.25">
      <c r="A14" s="69" t="s">
        <v>220</v>
      </c>
    </row>
    <row r="15" spans="1:1" ht="17.25" customHeight="1" x14ac:dyDescent="0.25">
      <c r="A15" s="69" t="s">
        <v>221</v>
      </c>
    </row>
    <row r="16" spans="1:1" ht="17.25" customHeight="1" x14ac:dyDescent="0.25">
      <c r="A16" s="69" t="s">
        <v>222</v>
      </c>
    </row>
    <row r="17" spans="1:1" ht="17.25" customHeight="1" x14ac:dyDescent="0.25">
      <c r="A17" s="69" t="s">
        <v>223</v>
      </c>
    </row>
    <row r="18" spans="1:1" ht="17.25" customHeight="1" x14ac:dyDescent="0.25">
      <c r="A18" s="69" t="s">
        <v>224</v>
      </c>
    </row>
    <row r="19" spans="1:1" ht="17.25" customHeight="1" x14ac:dyDescent="0.25">
      <c r="A19" s="69" t="s">
        <v>225</v>
      </c>
    </row>
  </sheetData>
  <hyperlinks>
    <hyperlink ref="A3" location="'Graphique 1'!A1" display="'Graphique 1 - Proposition obtenue par phase d’admission selon le type de baccalauréat"/>
    <hyperlink ref="A4" location="'Graphique 2'!A1" display="'Graphique 2 - Répartition des propositions selon l’ordre du vœu validé correspondant et le type de baccalauréat (procédure normale)"/>
    <hyperlink ref="A5" location="'Tableau 1'!A1" display="'Tableau 1 - Part de nouveaux bacheliers ayant obtenu une proposition sur leur premier vœu (procédure normale)"/>
    <hyperlink ref="A6" location="'Tableau 2'!A1" display="'Tableau 2 - Candidats ayant obtenu une proposition sur le premier vœu ou sur la filière de formation du premier vœu (procédure normale)"/>
    <hyperlink ref="A7" location="'Graphique 3'!A1" display="'Graphique 3 - Répartition des propositions par filière de formation et par série de baccalauréat (procédure normale)"/>
    <hyperlink ref="A8" location="'Tableau 3'!A1" display="'Tableau 3 - Répartition des propositions d’admission acceptées par oui définitif par phases d'admission et par filière de formation"/>
    <hyperlink ref="A9" location="'Annexe 1'!A1" display="'Annexe 1.1 - Part des licences parmi l'ensemble des filières de formation obtenues selon le rang du vœu et le type de baccalauréat (procédure normale)"/>
    <hyperlink ref="A10" location="'Annexe 1'!A27" display="Annexe 1.2 - Part des licences parmi l'ensemble des filières de formation obtenues selon le type de baccalauréat et la mention obtenue (procédure normale)"/>
    <hyperlink ref="A11" location="'Annexe 2'!A1" display="'Annexe 2 - Répartition des propositions d’admission acceptées (oui définitif) à l’issue de la procédure normale et complémentaire par filière de formation et par série d'inscription au bac"/>
    <hyperlink ref="A12" location="'Annexe 3'!A1" display="Annexe 3 - Premiers vœux - Choix de filières des candidats, par série d'inscription et par mention au bac (%)"/>
    <hyperlink ref="A13" location="'Annexe 4'!A1" display="Annexe 4 - Propositions sur premier vœu et acceptation par série d'inscription au bac, sexe du candidat et académie de bac (%)"/>
    <hyperlink ref="A14" location="'Annexe 5'!A1" display="Annexe 5 - Part de candidats de terminale ayant obtenu une proposition correspondant à leur premier vœu ou à la filière  à l’issue de la procédure normale (Licence)"/>
    <hyperlink ref="A15" location="'Annexe 6'!A1" display="Annexe 6 - Part de candidats de terminale ayant obtenu une proposition correspondant à leur premier vœu ou à la mention exprimée dans leur premier voeu  à l’issue de la procédure normale (Licence)"/>
    <hyperlink ref="A16" location="'Annexe 6bis'!A1" display="Annexe 6bis - Part de candidats de terminale ayant obtenu une proposition de licence à l’issue de la procédure normale ou complémentaire selon la filière de formation et mention exprimée dans leur premier vœu (Licence)"/>
    <hyperlink ref="A17" location="'Annexe 7'!A1" display="Annexe 7 - Part de candidats de terminale ayant obtenu une proposition correspondant à leur premier vœu ou à la filière  de leur premier vœu à l’issue de la procédure normale (IUT)"/>
    <hyperlink ref="A18" location="'Annexe 8'!A1" display="Annexe 8 - Part de candidats de terminale ayant obtenu une proposition correspondant à leur premier vœu ou à la filière  de leur premier vœu à l’issue de la procédure normale (STS)"/>
    <hyperlink ref="A19" location="'Annexe 9'!A1" display="Annexe 9 - Part de candidats de terminale ayant obtenu une proposition correspondant à leur premier vœu ou à la filière  de leur premier vœu à l’issue de la procédure normale (CPGE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workbookViewId="0"/>
  </sheetViews>
  <sheetFormatPr baseColWidth="10" defaultRowHeight="15" x14ac:dyDescent="0.25"/>
  <cols>
    <col min="1" max="1" width="23.42578125" customWidth="1"/>
    <col min="2" max="2" width="21.7109375" customWidth="1"/>
  </cols>
  <sheetData>
    <row r="1" spans="1:19" x14ac:dyDescent="0.25">
      <c r="A1" s="27" t="s">
        <v>201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15.75" thickBot="1" x14ac:dyDescent="0.3">
      <c r="A2" s="24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34.5" thickBot="1" x14ac:dyDescent="0.3">
      <c r="A3" s="23" t="s">
        <v>13</v>
      </c>
      <c r="B3" s="23"/>
      <c r="C3" s="25" t="s">
        <v>18</v>
      </c>
      <c r="D3" s="25" t="s">
        <v>4</v>
      </c>
      <c r="E3" s="25" t="s">
        <v>8</v>
      </c>
      <c r="F3" s="25" t="s">
        <v>7</v>
      </c>
      <c r="G3" s="25" t="s">
        <v>5</v>
      </c>
      <c r="H3" s="25" t="s">
        <v>6</v>
      </c>
      <c r="I3" s="25" t="s">
        <v>9</v>
      </c>
      <c r="J3" s="25" t="s">
        <v>3</v>
      </c>
      <c r="K3" s="20"/>
      <c r="L3" s="20"/>
      <c r="M3" s="20"/>
      <c r="N3" s="20"/>
      <c r="O3" s="66"/>
      <c r="P3" s="20"/>
      <c r="Q3" s="20"/>
      <c r="R3" s="20"/>
      <c r="S3" s="20"/>
    </row>
    <row r="4" spans="1:19" ht="15.75" thickBot="1" x14ac:dyDescent="0.3">
      <c r="A4" s="25" t="s">
        <v>0</v>
      </c>
      <c r="B4" s="26" t="s">
        <v>19</v>
      </c>
      <c r="C4" s="21">
        <v>174661</v>
      </c>
      <c r="D4" s="30">
        <v>0.46205506667201035</v>
      </c>
      <c r="E4" s="30">
        <v>0.13548531154636695</v>
      </c>
      <c r="F4" s="30">
        <v>0.13364174028546727</v>
      </c>
      <c r="G4" s="30">
        <v>4.6593114662116901E-2</v>
      </c>
      <c r="H4" s="30">
        <v>0.1905348074269585</v>
      </c>
      <c r="I4" s="30">
        <v>0.16717527095344697</v>
      </c>
      <c r="J4" s="30">
        <v>1</v>
      </c>
      <c r="K4" s="20"/>
      <c r="L4" s="20"/>
      <c r="M4" s="20"/>
      <c r="N4" s="67"/>
      <c r="O4" s="67"/>
      <c r="P4" s="67"/>
      <c r="Q4" s="67"/>
      <c r="R4" s="67"/>
      <c r="S4" s="67"/>
    </row>
    <row r="5" spans="1:19" ht="23.25" thickBot="1" x14ac:dyDescent="0.3">
      <c r="A5" s="25"/>
      <c r="B5" s="26" t="s">
        <v>197</v>
      </c>
      <c r="C5" s="21">
        <v>61268</v>
      </c>
      <c r="D5" s="30">
        <v>0.5287099301429784</v>
      </c>
      <c r="E5" s="30">
        <v>0.15923483710909447</v>
      </c>
      <c r="F5" s="30">
        <v>0.20359731017823335</v>
      </c>
      <c r="G5" s="30">
        <v>9.1711823464124834E-2</v>
      </c>
      <c r="H5" s="30">
        <v>4.8932558595025134E-2</v>
      </c>
      <c r="I5" s="30">
        <v>0.1270483776196383</v>
      </c>
      <c r="J5" s="30">
        <v>1</v>
      </c>
      <c r="K5" s="20"/>
      <c r="L5" s="20"/>
      <c r="M5" s="20"/>
      <c r="N5" s="67"/>
      <c r="O5" s="67"/>
      <c r="P5" s="67"/>
      <c r="Q5" s="67"/>
      <c r="R5" s="67"/>
      <c r="S5" s="67"/>
    </row>
    <row r="6" spans="1:19" ht="23.25" thickBot="1" x14ac:dyDescent="0.3">
      <c r="A6" s="25"/>
      <c r="B6" s="26" t="s">
        <v>198</v>
      </c>
      <c r="C6" s="21">
        <v>45739</v>
      </c>
      <c r="D6" s="30">
        <v>0.47891296267955136</v>
      </c>
      <c r="E6" s="30">
        <v>0.1345022847023328</v>
      </c>
      <c r="F6" s="30">
        <v>0.1641268938979864</v>
      </c>
      <c r="G6" s="30">
        <v>3.9812851177332256E-2</v>
      </c>
      <c r="H6" s="30">
        <v>0.13561730689346072</v>
      </c>
      <c r="I6" s="30">
        <v>0.18152998535166925</v>
      </c>
      <c r="J6" s="30">
        <v>1</v>
      </c>
      <c r="K6" s="20"/>
      <c r="L6" s="20"/>
      <c r="M6" s="20"/>
      <c r="N6" s="67"/>
      <c r="O6" s="67"/>
      <c r="P6" s="67"/>
      <c r="Q6" s="67"/>
      <c r="R6" s="67"/>
      <c r="S6" s="67"/>
    </row>
    <row r="7" spans="1:19" ht="15.75" thickBot="1" x14ac:dyDescent="0.3">
      <c r="A7" s="25"/>
      <c r="B7" s="26" t="s">
        <v>199</v>
      </c>
      <c r="C7" s="21">
        <v>36770</v>
      </c>
      <c r="D7" s="30">
        <v>0.42461245580636386</v>
      </c>
      <c r="E7" s="30">
        <v>0.11843894479194995</v>
      </c>
      <c r="F7" s="30">
        <v>7.6366603209137879E-2</v>
      </c>
      <c r="G7" s="30">
        <v>1.4985042153929835E-2</v>
      </c>
      <c r="H7" s="30">
        <v>0.2730758770737014</v>
      </c>
      <c r="I7" s="30">
        <v>0.21096002175686701</v>
      </c>
      <c r="J7" s="30">
        <v>1</v>
      </c>
      <c r="K7" s="20"/>
      <c r="L7" s="20"/>
      <c r="M7" s="20"/>
      <c r="N7" s="67"/>
      <c r="O7" s="67"/>
      <c r="P7" s="67"/>
      <c r="Q7" s="67"/>
      <c r="R7" s="67"/>
      <c r="S7" s="67"/>
    </row>
    <row r="8" spans="1:19" ht="15.75" thickBot="1" x14ac:dyDescent="0.3">
      <c r="A8" s="25"/>
      <c r="B8" s="26" t="s">
        <v>200</v>
      </c>
      <c r="C8" s="21">
        <v>30884</v>
      </c>
      <c r="D8" s="30">
        <v>0.34943660147649269</v>
      </c>
      <c r="E8" s="30">
        <v>0.11012174588783837</v>
      </c>
      <c r="F8" s="30">
        <v>1.7905711695376247E-2</v>
      </c>
      <c r="G8" s="30">
        <v>4.7597461468721668E-3</v>
      </c>
      <c r="H8" s="30">
        <v>0.45450718818805852</v>
      </c>
      <c r="I8" s="30">
        <v>0.17339075249320035</v>
      </c>
      <c r="J8" s="30">
        <v>1</v>
      </c>
      <c r="K8" s="20"/>
      <c r="L8" s="20"/>
      <c r="M8" s="20"/>
      <c r="N8" s="67"/>
      <c r="O8" s="67"/>
      <c r="P8" s="67"/>
      <c r="Q8" s="67"/>
      <c r="R8" s="67"/>
      <c r="S8" s="67"/>
    </row>
    <row r="9" spans="1:19" ht="15.75" thickBot="1" x14ac:dyDescent="0.3">
      <c r="A9" s="25"/>
      <c r="B9" s="26" t="s">
        <v>21</v>
      </c>
      <c r="C9" s="21">
        <v>102731</v>
      </c>
      <c r="D9" s="30">
        <v>0.52903213246245051</v>
      </c>
      <c r="E9" s="30">
        <v>0.14975031879374287</v>
      </c>
      <c r="F9" s="30">
        <v>0.20171126534346984</v>
      </c>
      <c r="G9" s="30">
        <v>0.1000184949041672</v>
      </c>
      <c r="H9" s="30">
        <v>9.1384294906114022E-2</v>
      </c>
      <c r="I9" s="30">
        <v>7.785381238379846E-2</v>
      </c>
      <c r="J9" s="30">
        <v>1</v>
      </c>
      <c r="K9" s="20"/>
      <c r="L9" s="20"/>
      <c r="M9" s="20"/>
      <c r="N9" s="67"/>
      <c r="O9" s="67"/>
      <c r="P9" s="67"/>
      <c r="Q9" s="67"/>
      <c r="R9" s="67"/>
      <c r="S9" s="67"/>
    </row>
    <row r="10" spans="1:19" ht="23.25" thickBot="1" x14ac:dyDescent="0.3">
      <c r="A10" s="25"/>
      <c r="B10" s="26" t="s">
        <v>197</v>
      </c>
      <c r="C10" s="21">
        <v>43485</v>
      </c>
      <c r="D10" s="30">
        <v>0.53094170403587448</v>
      </c>
      <c r="E10" s="30">
        <v>0.17079452684833851</v>
      </c>
      <c r="F10" s="30">
        <v>0.22021386685063815</v>
      </c>
      <c r="G10" s="30">
        <v>0.15973324134759112</v>
      </c>
      <c r="H10" s="30">
        <v>1.4487754398068299E-2</v>
      </c>
      <c r="I10" s="30">
        <v>7.4623433367827993E-2</v>
      </c>
      <c r="J10" s="30">
        <v>1</v>
      </c>
      <c r="K10" s="20"/>
      <c r="L10" s="20"/>
      <c r="M10" s="20"/>
      <c r="N10" s="67"/>
      <c r="O10" s="67"/>
      <c r="P10" s="67"/>
      <c r="Q10" s="67"/>
      <c r="R10" s="67"/>
      <c r="S10" s="67"/>
    </row>
    <row r="11" spans="1:19" ht="23.25" thickBot="1" x14ac:dyDescent="0.3">
      <c r="A11" s="25"/>
      <c r="B11" s="26" t="s">
        <v>198</v>
      </c>
      <c r="C11" s="21">
        <v>29726</v>
      </c>
      <c r="D11" s="30">
        <v>0.53841754692861465</v>
      </c>
      <c r="E11" s="30">
        <v>0.15151719033842428</v>
      </c>
      <c r="F11" s="30">
        <v>0.23740160129179844</v>
      </c>
      <c r="G11" s="30">
        <v>8.3596851241337547E-2</v>
      </c>
      <c r="H11" s="30">
        <v>5.7828163896925251E-2</v>
      </c>
      <c r="I11" s="30">
        <v>8.275583664132409E-2</v>
      </c>
      <c r="J11" s="30">
        <v>1</v>
      </c>
      <c r="K11" s="20"/>
      <c r="L11" s="20"/>
      <c r="M11" s="20"/>
      <c r="N11" s="20"/>
      <c r="O11" s="20"/>
      <c r="P11" s="20"/>
      <c r="Q11" s="20"/>
      <c r="R11" s="20"/>
      <c r="S11" s="20"/>
    </row>
    <row r="12" spans="1:19" ht="15.75" thickBot="1" x14ac:dyDescent="0.3">
      <c r="A12" s="25"/>
      <c r="B12" s="26" t="s">
        <v>199</v>
      </c>
      <c r="C12" s="21">
        <v>18543</v>
      </c>
      <c r="D12" s="30">
        <v>0.54365528770964788</v>
      </c>
      <c r="E12" s="30">
        <v>0.13304211831958151</v>
      </c>
      <c r="F12" s="30">
        <v>0.17947473440112172</v>
      </c>
      <c r="G12" s="30">
        <v>3.7588308256484924E-2</v>
      </c>
      <c r="H12" s="30">
        <v>0.15768753707598554</v>
      </c>
      <c r="I12" s="30">
        <v>8.1594132556759957E-2</v>
      </c>
      <c r="J12" s="30">
        <v>1</v>
      </c>
      <c r="K12" s="20"/>
      <c r="L12" s="20"/>
      <c r="M12" s="20"/>
      <c r="N12" s="20"/>
      <c r="O12" s="20"/>
      <c r="P12" s="20"/>
      <c r="Q12" s="20"/>
      <c r="R12" s="20"/>
      <c r="S12" s="20"/>
    </row>
    <row r="13" spans="1:19" ht="15.75" thickBot="1" x14ac:dyDescent="0.3">
      <c r="A13" s="25"/>
      <c r="B13" s="26" t="s">
        <v>200</v>
      </c>
      <c r="C13" s="21">
        <v>10977</v>
      </c>
      <c r="D13" s="30">
        <v>0.47134918465883208</v>
      </c>
      <c r="E13" s="30">
        <v>8.9824177826364218E-2</v>
      </c>
      <c r="F13" s="30">
        <v>6.9326774164161428E-2</v>
      </c>
      <c r="G13" s="30">
        <v>1.3391637059305822E-2</v>
      </c>
      <c r="H13" s="30">
        <v>0.37487473808873101</v>
      </c>
      <c r="I13" s="30">
        <v>7.1057666028969665E-2</v>
      </c>
      <c r="J13" s="30">
        <v>1</v>
      </c>
      <c r="K13" s="20"/>
      <c r="L13" s="20"/>
      <c r="M13" s="20"/>
      <c r="N13" s="20"/>
      <c r="O13" s="20"/>
      <c r="P13" s="20"/>
      <c r="Q13" s="20"/>
      <c r="R13" s="20"/>
      <c r="S13" s="20"/>
    </row>
    <row r="14" spans="1:19" ht="15.75" thickBot="1" x14ac:dyDescent="0.3">
      <c r="A14" s="25"/>
      <c r="B14" s="26" t="s">
        <v>20</v>
      </c>
      <c r="C14" s="21">
        <v>49635</v>
      </c>
      <c r="D14" s="30">
        <v>0.72215170746449076</v>
      </c>
      <c r="E14" s="30">
        <v>0.12348141432456936</v>
      </c>
      <c r="F14" s="30">
        <v>4.7305328900977134E-2</v>
      </c>
      <c r="G14" s="30">
        <v>7.847285181827339E-2</v>
      </c>
      <c r="H14" s="30">
        <v>8.7639770323360539E-2</v>
      </c>
      <c r="I14" s="30">
        <v>6.4430341492898155E-2</v>
      </c>
      <c r="J14" s="30">
        <v>1</v>
      </c>
      <c r="K14" s="20"/>
      <c r="L14" s="20"/>
      <c r="M14" s="20"/>
      <c r="N14" s="20"/>
      <c r="O14" s="20"/>
      <c r="P14" s="20"/>
      <c r="Q14" s="20"/>
      <c r="R14" s="20"/>
      <c r="S14" s="20"/>
    </row>
    <row r="15" spans="1:19" ht="23.25" thickBot="1" x14ac:dyDescent="0.3">
      <c r="A15" s="25"/>
      <c r="B15" s="26" t="s">
        <v>197</v>
      </c>
      <c r="C15" s="21">
        <v>21841</v>
      </c>
      <c r="D15" s="30">
        <v>0.75454420585138038</v>
      </c>
      <c r="E15" s="30">
        <v>0.1486195687010668</v>
      </c>
      <c r="F15" s="30">
        <v>5.6087175495627486E-2</v>
      </c>
      <c r="G15" s="30">
        <v>0.11528776154937961</v>
      </c>
      <c r="H15" s="30">
        <v>1.1629504143583169E-2</v>
      </c>
      <c r="I15" s="30">
        <v>6.2451352960029301E-2</v>
      </c>
      <c r="J15" s="30">
        <v>1</v>
      </c>
      <c r="K15" s="20"/>
      <c r="L15" s="20"/>
      <c r="M15" s="20"/>
      <c r="N15" s="20"/>
      <c r="O15" s="20"/>
      <c r="P15" s="20"/>
      <c r="Q15" s="20"/>
      <c r="R15" s="20"/>
      <c r="S15" s="20"/>
    </row>
    <row r="16" spans="1:19" ht="23.25" thickBot="1" x14ac:dyDescent="0.3">
      <c r="A16" s="25"/>
      <c r="B16" s="26" t="s">
        <v>198</v>
      </c>
      <c r="C16" s="21">
        <v>14278</v>
      </c>
      <c r="D16" s="30">
        <v>0.76348228043143296</v>
      </c>
      <c r="E16" s="30">
        <v>0.12585796330018209</v>
      </c>
      <c r="F16" s="30">
        <v>5.3368819162347668E-2</v>
      </c>
      <c r="G16" s="30">
        <v>7.094831208852781E-2</v>
      </c>
      <c r="H16" s="30">
        <v>4.7975906989774476E-2</v>
      </c>
      <c r="I16" s="30">
        <v>6.4224681327917074E-2</v>
      </c>
      <c r="J16" s="30">
        <v>1</v>
      </c>
      <c r="K16" s="20"/>
      <c r="L16" s="20"/>
      <c r="M16" s="20"/>
      <c r="N16" s="20"/>
      <c r="O16" s="20"/>
      <c r="P16" s="20"/>
      <c r="Q16" s="20"/>
      <c r="R16" s="20"/>
      <c r="S16" s="20"/>
    </row>
    <row r="17" spans="1:19" ht="15.75" thickBot="1" x14ac:dyDescent="0.3">
      <c r="A17" s="25"/>
      <c r="B17" s="26" t="s">
        <v>199</v>
      </c>
      <c r="C17" s="21">
        <v>8575</v>
      </c>
      <c r="D17" s="30">
        <v>0.69597667638483962</v>
      </c>
      <c r="E17" s="30">
        <v>9.6676384839650145E-2</v>
      </c>
      <c r="F17" s="30">
        <v>3.4169096209912535E-2</v>
      </c>
      <c r="G17" s="30">
        <v>3.486880466472303E-2</v>
      </c>
      <c r="H17" s="30">
        <v>0.16606413994169097</v>
      </c>
      <c r="I17" s="30">
        <v>6.8921282798833819E-2</v>
      </c>
      <c r="J17" s="30">
        <v>1</v>
      </c>
      <c r="K17" s="20"/>
      <c r="L17" s="20"/>
      <c r="M17" s="20"/>
      <c r="N17" s="20"/>
      <c r="O17" s="20"/>
      <c r="P17" s="20"/>
      <c r="Q17" s="20"/>
      <c r="R17" s="20"/>
      <c r="S17" s="20"/>
    </row>
    <row r="18" spans="1:19" ht="15.75" thickBot="1" x14ac:dyDescent="0.3">
      <c r="A18" s="25"/>
      <c r="B18" s="26" t="s">
        <v>200</v>
      </c>
      <c r="C18" s="21">
        <v>4941</v>
      </c>
      <c r="D18" s="30">
        <v>0.50495851042299134</v>
      </c>
      <c r="E18" s="30">
        <v>5.2013762396276059E-2</v>
      </c>
      <c r="F18" s="30">
        <v>1.3762396276057479E-2</v>
      </c>
      <c r="G18" s="30">
        <v>1.3155231734466708E-2</v>
      </c>
      <c r="H18" s="30">
        <v>0.40214531471362075</v>
      </c>
      <c r="I18" s="30">
        <v>6.5978546852863793E-2</v>
      </c>
      <c r="J18" s="30">
        <v>1</v>
      </c>
      <c r="K18" s="20"/>
      <c r="L18" s="20"/>
      <c r="M18" s="20"/>
      <c r="N18" s="20"/>
      <c r="O18" s="20"/>
      <c r="P18" s="20"/>
      <c r="Q18" s="20"/>
      <c r="R18" s="20"/>
      <c r="S18" s="20"/>
    </row>
    <row r="19" spans="1:19" ht="15.75" thickBot="1" x14ac:dyDescent="0.3">
      <c r="A19" s="25"/>
      <c r="B19" s="26" t="s">
        <v>10</v>
      </c>
      <c r="C19" s="21">
        <v>327027</v>
      </c>
      <c r="D19" s="30">
        <v>0.52257153079103558</v>
      </c>
      <c r="E19" s="30">
        <v>0.13814455687145097</v>
      </c>
      <c r="F19" s="30">
        <v>0.14192100346454575</v>
      </c>
      <c r="G19" s="30">
        <v>6.8214551092111664E-2</v>
      </c>
      <c r="H19" s="30">
        <v>0.1437710036174383</v>
      </c>
      <c r="I19" s="30">
        <v>0.12352191103486868</v>
      </c>
      <c r="J19" s="30">
        <v>1</v>
      </c>
      <c r="K19" s="20"/>
      <c r="L19" s="20"/>
      <c r="M19" s="20"/>
      <c r="N19" s="20"/>
      <c r="O19" s="20"/>
      <c r="P19" s="20"/>
      <c r="Q19" s="20"/>
      <c r="R19" s="20"/>
      <c r="S19" s="20"/>
    </row>
    <row r="20" spans="1:19" ht="23.25" thickBot="1" x14ac:dyDescent="0.3">
      <c r="A20" s="25"/>
      <c r="B20" s="26" t="s">
        <v>197</v>
      </c>
      <c r="C20" s="21">
        <v>126594</v>
      </c>
      <c r="D20" s="30">
        <v>0.56843926252429022</v>
      </c>
      <c r="E20" s="30">
        <v>0.16137415675308467</v>
      </c>
      <c r="F20" s="30">
        <v>0.18385547498301658</v>
      </c>
      <c r="G20" s="30">
        <v>0.11914466720381693</v>
      </c>
      <c r="H20" s="30">
        <v>3.0664960424664676E-2</v>
      </c>
      <c r="I20" s="30">
        <v>9.7895634864211573E-2</v>
      </c>
      <c r="J20" s="30">
        <v>1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 ht="23.25" thickBot="1" x14ac:dyDescent="0.3">
      <c r="A21" s="25"/>
      <c r="B21" s="26" t="s">
        <v>198</v>
      </c>
      <c r="C21" s="21">
        <v>89743</v>
      </c>
      <c r="D21" s="30">
        <v>0.54389757418405893</v>
      </c>
      <c r="E21" s="30">
        <v>0.13876291187056372</v>
      </c>
      <c r="F21" s="30">
        <v>0.17077655081733395</v>
      </c>
      <c r="G21" s="30">
        <v>5.9269246626477833E-2</v>
      </c>
      <c r="H21" s="30">
        <v>9.5907201675896725E-2</v>
      </c>
      <c r="I21" s="30">
        <v>0.13014942669623258</v>
      </c>
      <c r="J21" s="30">
        <v>1</v>
      </c>
      <c r="K21" s="20"/>
      <c r="L21" s="20"/>
      <c r="M21" s="20"/>
      <c r="N21" s="20"/>
      <c r="O21" s="20"/>
      <c r="P21" s="20"/>
      <c r="Q21" s="20"/>
      <c r="R21" s="20"/>
      <c r="S21" s="20"/>
    </row>
    <row r="22" spans="1:19" ht="15.75" thickBot="1" x14ac:dyDescent="0.3">
      <c r="A22" s="25"/>
      <c r="B22" s="26" t="s">
        <v>199</v>
      </c>
      <c r="C22" s="21">
        <v>63888</v>
      </c>
      <c r="D22" s="30">
        <v>0.49558602554470321</v>
      </c>
      <c r="E22" s="30">
        <v>0.11975644878537441</v>
      </c>
      <c r="F22" s="30">
        <v>0.10062922614575508</v>
      </c>
      <c r="G22" s="30">
        <v>2.4214249937390433E-2</v>
      </c>
      <c r="H22" s="30">
        <v>0.22522226396193337</v>
      </c>
      <c r="I22" s="30">
        <v>0.15434823441021789</v>
      </c>
      <c r="J22" s="30">
        <v>1</v>
      </c>
      <c r="K22" s="20"/>
      <c r="L22" s="20"/>
      <c r="M22" s="20"/>
      <c r="N22" s="20"/>
      <c r="O22" s="20"/>
      <c r="P22" s="20"/>
      <c r="Q22" s="20"/>
      <c r="R22" s="20"/>
      <c r="S22" s="20"/>
    </row>
    <row r="23" spans="1:19" ht="15.75" thickBot="1" x14ac:dyDescent="0.3">
      <c r="A23" s="25"/>
      <c r="B23" s="26" t="s">
        <v>200</v>
      </c>
      <c r="C23" s="21">
        <v>46802</v>
      </c>
      <c r="D23" s="30">
        <v>0.39444895517285589</v>
      </c>
      <c r="E23" s="30">
        <v>9.9226528780821333E-2</v>
      </c>
      <c r="F23" s="30">
        <v>2.9528652621682833E-2</v>
      </c>
      <c r="G23" s="30">
        <v>7.6706123669928634E-3</v>
      </c>
      <c r="H23" s="30">
        <v>0.43030212384086153</v>
      </c>
      <c r="I23" s="30">
        <v>0.13804965599760693</v>
      </c>
      <c r="J23" s="30">
        <v>1</v>
      </c>
      <c r="K23" s="20"/>
      <c r="L23" s="20"/>
      <c r="M23" s="20"/>
      <c r="N23" s="20"/>
      <c r="O23" s="20"/>
      <c r="P23" s="20"/>
      <c r="Q23" s="20"/>
      <c r="R23" s="20"/>
      <c r="S23" s="20"/>
    </row>
    <row r="24" spans="1:19" ht="15.75" thickBot="1" x14ac:dyDescent="0.3">
      <c r="A24" s="25" t="s">
        <v>1</v>
      </c>
      <c r="B24" s="26" t="s">
        <v>12</v>
      </c>
      <c r="C24" s="21">
        <v>115906</v>
      </c>
      <c r="D24" s="30">
        <v>0.17921419080979414</v>
      </c>
      <c r="E24" s="30">
        <v>6.024709678532604E-2</v>
      </c>
      <c r="F24" s="30">
        <v>0.21030835332079445</v>
      </c>
      <c r="G24" s="30">
        <v>0.48992286853139611</v>
      </c>
      <c r="H24" s="30">
        <v>2.5995203009335152E-2</v>
      </c>
      <c r="I24" s="30">
        <v>9.4559384328680135E-2</v>
      </c>
      <c r="J24" s="30">
        <v>1</v>
      </c>
      <c r="K24" s="20"/>
      <c r="L24" s="20"/>
      <c r="M24" s="20"/>
      <c r="N24" s="20"/>
      <c r="O24" s="20"/>
      <c r="P24" s="20"/>
      <c r="Q24" s="20"/>
      <c r="R24" s="20"/>
      <c r="S24" s="20"/>
    </row>
    <row r="25" spans="1:19" ht="23.25" thickBot="1" x14ac:dyDescent="0.3">
      <c r="A25" s="25"/>
      <c r="B25" s="26" t="s">
        <v>197</v>
      </c>
      <c r="C25" s="21">
        <v>60259</v>
      </c>
      <c r="D25" s="30">
        <v>0.19992034384905161</v>
      </c>
      <c r="E25" s="30">
        <v>6.9632751954064959E-2</v>
      </c>
      <c r="F25" s="30">
        <v>0.16052373919248578</v>
      </c>
      <c r="G25" s="30">
        <v>0.5509882341227037</v>
      </c>
      <c r="H25" s="30">
        <v>8.8617467930101734E-3</v>
      </c>
      <c r="I25" s="30">
        <v>7.9705936042748796E-2</v>
      </c>
      <c r="J25" s="30">
        <v>1</v>
      </c>
      <c r="K25" s="20"/>
      <c r="L25" s="20"/>
      <c r="M25" s="20"/>
      <c r="N25" s="20"/>
      <c r="O25" s="20"/>
      <c r="P25" s="20"/>
      <c r="Q25" s="20"/>
      <c r="R25" s="20"/>
      <c r="S25" s="20"/>
    </row>
    <row r="26" spans="1:19" ht="23.25" thickBot="1" x14ac:dyDescent="0.3">
      <c r="A26" s="25"/>
      <c r="B26" s="26" t="s">
        <v>198</v>
      </c>
      <c r="C26" s="21">
        <v>38597</v>
      </c>
      <c r="D26" s="30">
        <v>0.16361375236417339</v>
      </c>
      <c r="E26" s="30">
        <v>5.4097468715185115E-2</v>
      </c>
      <c r="F26" s="30">
        <v>0.25020079280773116</v>
      </c>
      <c r="G26" s="30">
        <v>0.46146073529030751</v>
      </c>
      <c r="H26" s="30">
        <v>2.7929631836671243E-2</v>
      </c>
      <c r="I26" s="30">
        <v>9.6795087701116667E-2</v>
      </c>
      <c r="J26" s="30">
        <v>1</v>
      </c>
      <c r="K26" s="20"/>
      <c r="L26" s="20"/>
      <c r="M26" s="20"/>
      <c r="N26" s="20"/>
      <c r="O26" s="20"/>
      <c r="P26" s="20"/>
      <c r="Q26" s="20"/>
      <c r="R26" s="20"/>
      <c r="S26" s="20"/>
    </row>
    <row r="27" spans="1:19" ht="15.75" thickBot="1" x14ac:dyDescent="0.3">
      <c r="A27" s="25"/>
      <c r="B27" s="26" t="s">
        <v>199</v>
      </c>
      <c r="C27" s="21">
        <v>14131</v>
      </c>
      <c r="D27" s="30">
        <v>0.14068360342509376</v>
      </c>
      <c r="E27" s="30">
        <v>4.2601372868162193E-2</v>
      </c>
      <c r="F27" s="30">
        <v>0.30082796688132474</v>
      </c>
      <c r="G27" s="30">
        <v>0.35291203736465926</v>
      </c>
      <c r="H27" s="30">
        <v>7.0341801712546878E-2</v>
      </c>
      <c r="I27" s="30">
        <v>0.13523459061637536</v>
      </c>
      <c r="J27" s="30">
        <v>1</v>
      </c>
      <c r="K27" s="20"/>
      <c r="L27" s="20"/>
      <c r="M27" s="20"/>
      <c r="N27" s="20"/>
      <c r="O27" s="20"/>
      <c r="P27" s="20"/>
      <c r="Q27" s="20"/>
      <c r="R27" s="20"/>
      <c r="S27" s="20"/>
    </row>
    <row r="28" spans="1:19" ht="15.75" thickBot="1" x14ac:dyDescent="0.3">
      <c r="A28" s="25"/>
      <c r="B28" s="26" t="s">
        <v>200</v>
      </c>
      <c r="C28" s="21">
        <v>2919</v>
      </c>
      <c r="D28" s="30">
        <v>0.144570058239123</v>
      </c>
      <c r="E28" s="30">
        <v>3.3230558410414522E-2</v>
      </c>
      <c r="F28" s="30">
        <v>0.27235354573484072</v>
      </c>
      <c r="G28" s="30">
        <v>0.26892771497088042</v>
      </c>
      <c r="H28" s="30">
        <v>0.1394313120931826</v>
      </c>
      <c r="I28" s="30">
        <v>0.17471736896197329</v>
      </c>
      <c r="J28" s="30">
        <v>1</v>
      </c>
      <c r="K28" s="20"/>
      <c r="L28" s="20"/>
      <c r="M28" s="20"/>
      <c r="N28" s="20"/>
      <c r="O28" s="20"/>
      <c r="P28" s="20"/>
      <c r="Q28" s="20"/>
      <c r="R28" s="20"/>
      <c r="S28" s="20"/>
    </row>
    <row r="29" spans="1:19" ht="15.75" thickBot="1" x14ac:dyDescent="0.3">
      <c r="A29" s="25" t="s">
        <v>2</v>
      </c>
      <c r="B29" s="26" t="s">
        <v>11</v>
      </c>
      <c r="C29" s="21">
        <v>90691</v>
      </c>
      <c r="D29" s="30">
        <v>9.7032781643161939E-2</v>
      </c>
      <c r="E29" s="30">
        <v>3.044403524054206E-2</v>
      </c>
      <c r="F29" s="30">
        <v>3.543901820467301E-2</v>
      </c>
      <c r="G29" s="30">
        <v>0.81237388494999507</v>
      </c>
      <c r="H29" s="30">
        <v>1.400359462350178E-3</v>
      </c>
      <c r="I29" s="30">
        <v>5.3753955739819829E-2</v>
      </c>
      <c r="J29" s="30">
        <v>1</v>
      </c>
      <c r="K29" s="20"/>
      <c r="L29" s="20"/>
      <c r="M29" s="20"/>
      <c r="N29" s="20"/>
      <c r="O29" s="20"/>
      <c r="P29" s="20"/>
      <c r="Q29" s="20"/>
      <c r="R29" s="20"/>
      <c r="S29" s="20"/>
    </row>
    <row r="30" spans="1:19" ht="23.25" thickBot="1" x14ac:dyDescent="0.3">
      <c r="A30" s="25"/>
      <c r="B30" s="26" t="s">
        <v>197</v>
      </c>
      <c r="C30" s="21">
        <v>39972</v>
      </c>
      <c r="D30" s="30">
        <v>0.11858300810567397</v>
      </c>
      <c r="E30" s="30">
        <v>3.7826478534974485E-2</v>
      </c>
      <c r="F30" s="30">
        <v>2.7018913239267486E-2</v>
      </c>
      <c r="G30" s="30">
        <v>0.80303712598819177</v>
      </c>
      <c r="H30" s="30">
        <v>7.7554288001601118E-4</v>
      </c>
      <c r="I30" s="30">
        <v>5.0585409786850798E-2</v>
      </c>
      <c r="J30" s="30">
        <v>1</v>
      </c>
      <c r="K30" s="20"/>
      <c r="L30" s="20"/>
      <c r="M30" s="20"/>
      <c r="N30" s="20"/>
      <c r="O30" s="20"/>
      <c r="P30" s="20"/>
      <c r="Q30" s="20"/>
      <c r="R30" s="20"/>
      <c r="S30" s="20"/>
    </row>
    <row r="31" spans="1:19" ht="23.25" thickBot="1" x14ac:dyDescent="0.3">
      <c r="A31" s="25"/>
      <c r="B31" s="26" t="s">
        <v>198</v>
      </c>
      <c r="C31" s="21">
        <v>35176</v>
      </c>
      <c r="D31" s="30">
        <v>8.5740277461905851E-2</v>
      </c>
      <c r="E31" s="30">
        <v>2.686490789174437E-2</v>
      </c>
      <c r="F31" s="30">
        <v>3.6473732090061405E-2</v>
      </c>
      <c r="G31" s="30">
        <v>0.82149761200818738</v>
      </c>
      <c r="H31" s="30">
        <v>1.3929952240163748E-3</v>
      </c>
      <c r="I31" s="30">
        <v>5.4895383215828972E-2</v>
      </c>
      <c r="J31" s="30">
        <v>1</v>
      </c>
      <c r="K31" s="20"/>
      <c r="L31" s="20"/>
      <c r="M31" s="20"/>
      <c r="N31" s="20"/>
      <c r="O31" s="20"/>
      <c r="P31" s="20"/>
      <c r="Q31" s="20"/>
      <c r="R31" s="20"/>
      <c r="S31" s="20"/>
    </row>
    <row r="32" spans="1:19" ht="15.75" thickBot="1" x14ac:dyDescent="0.3">
      <c r="A32" s="25"/>
      <c r="B32" s="26" t="s">
        <v>199</v>
      </c>
      <c r="C32" s="21">
        <v>13838</v>
      </c>
      <c r="D32" s="30">
        <v>6.7784361902008955E-2</v>
      </c>
      <c r="E32" s="30">
        <v>1.9656019656019656E-2</v>
      </c>
      <c r="F32" s="30">
        <v>5.1886110709640124E-2</v>
      </c>
      <c r="G32" s="30">
        <v>0.81818181818181823</v>
      </c>
      <c r="H32" s="30">
        <v>3.0351206821795057E-3</v>
      </c>
      <c r="I32" s="30">
        <v>5.9112588524353228E-2</v>
      </c>
      <c r="J32" s="30">
        <v>1</v>
      </c>
      <c r="K32" s="20"/>
      <c r="L32" s="20"/>
      <c r="M32" s="20"/>
      <c r="N32" s="20"/>
      <c r="O32" s="20"/>
      <c r="P32" s="20"/>
      <c r="Q32" s="20"/>
      <c r="R32" s="20"/>
      <c r="S32" s="20"/>
    </row>
    <row r="33" spans="1:19" ht="15.75" thickBot="1" x14ac:dyDescent="0.3">
      <c r="A33" s="25"/>
      <c r="B33" s="26" t="s">
        <v>200</v>
      </c>
      <c r="C33" s="21">
        <v>1705</v>
      </c>
      <c r="D33" s="30">
        <v>6.2170087976539591E-2</v>
      </c>
      <c r="E33" s="30">
        <v>1.8768328445747801E-2</v>
      </c>
      <c r="F33" s="30">
        <v>7.8005865102639294E-2</v>
      </c>
      <c r="G33" s="30">
        <v>0.79589442815249267</v>
      </c>
      <c r="H33" s="30">
        <v>2.9325513196480938E-3</v>
      </c>
      <c r="I33" s="30">
        <v>6.0997067448680352E-2</v>
      </c>
      <c r="J33" s="30">
        <v>1</v>
      </c>
      <c r="K33" s="20"/>
      <c r="L33" s="20"/>
      <c r="M33" s="20"/>
      <c r="N33" s="20"/>
      <c r="O33" s="20"/>
      <c r="P33" s="20"/>
      <c r="Q33" s="20"/>
      <c r="R33" s="20"/>
      <c r="S33" s="20"/>
    </row>
    <row r="34" spans="1:19" ht="15.75" thickBot="1" x14ac:dyDescent="0.3">
      <c r="A34" s="25" t="s">
        <v>3</v>
      </c>
      <c r="B34" s="26" t="s">
        <v>3</v>
      </c>
      <c r="C34" s="21">
        <v>533624</v>
      </c>
      <c r="D34" s="30">
        <v>0.37567088436801943</v>
      </c>
      <c r="E34" s="30">
        <v>0.10292078317317062</v>
      </c>
      <c r="F34" s="30">
        <v>0.13867817039713357</v>
      </c>
      <c r="G34" s="30">
        <v>0.28628397523349775</v>
      </c>
      <c r="H34" s="30">
        <v>9.3993148733940005E-2</v>
      </c>
      <c r="I34" s="30">
        <v>0.10537382126740927</v>
      </c>
      <c r="J34" s="30">
        <v>1</v>
      </c>
      <c r="K34" s="20"/>
      <c r="L34" s="20"/>
      <c r="M34" s="20"/>
      <c r="N34" s="20"/>
      <c r="O34" s="20"/>
      <c r="P34" s="20"/>
      <c r="Q34" s="20"/>
      <c r="R34" s="20"/>
      <c r="S34" s="20"/>
    </row>
    <row r="35" spans="1:19" ht="23.25" thickBot="1" x14ac:dyDescent="0.3">
      <c r="A35" s="25"/>
      <c r="B35" s="26" t="s">
        <v>197</v>
      </c>
      <c r="C35" s="21">
        <v>226825</v>
      </c>
      <c r="D35" s="30">
        <v>0.3912619861126419</v>
      </c>
      <c r="E35" s="30">
        <v>0.11522980271134134</v>
      </c>
      <c r="F35" s="30">
        <v>0.15001873691171608</v>
      </c>
      <c r="G35" s="30">
        <v>0.35438774385539512</v>
      </c>
      <c r="H35" s="30">
        <v>1.9605422682684889E-2</v>
      </c>
      <c r="I35" s="30">
        <v>8.4726110437561994E-2</v>
      </c>
      <c r="J35" s="30">
        <v>1</v>
      </c>
      <c r="K35" s="20"/>
      <c r="L35" s="20"/>
      <c r="M35" s="20"/>
      <c r="N35" s="20"/>
      <c r="O35" s="20"/>
      <c r="P35" s="20"/>
      <c r="Q35" s="20"/>
      <c r="R35" s="20"/>
      <c r="S35" s="20"/>
    </row>
    <row r="36" spans="1:19" ht="23.25" thickBot="1" x14ac:dyDescent="0.3">
      <c r="A36" s="25"/>
      <c r="B36" s="26" t="s">
        <v>198</v>
      </c>
      <c r="C36" s="21">
        <v>163516</v>
      </c>
      <c r="D36" s="30">
        <v>0.35557376648156758</v>
      </c>
      <c r="E36" s="30">
        <v>9.4706328432691597E-2</v>
      </c>
      <c r="F36" s="30">
        <v>0.16063259864478094</v>
      </c>
      <c r="G36" s="30">
        <v>0.31817681450133323</v>
      </c>
      <c r="H36" s="30">
        <v>5.9529342694292914E-2</v>
      </c>
      <c r="I36" s="30">
        <v>0.10608747767802539</v>
      </c>
      <c r="J36" s="30">
        <v>1</v>
      </c>
      <c r="K36" s="20"/>
      <c r="L36" s="20"/>
      <c r="M36" s="20"/>
      <c r="N36" s="20"/>
      <c r="O36" s="20"/>
      <c r="P36" s="20"/>
      <c r="Q36" s="20"/>
      <c r="R36" s="20"/>
      <c r="S36" s="20"/>
    </row>
    <row r="37" spans="1:19" ht="15.75" thickBot="1" x14ac:dyDescent="0.3">
      <c r="A37" s="25"/>
      <c r="B37" s="26" t="s">
        <v>199</v>
      </c>
      <c r="C37" s="21">
        <v>91857</v>
      </c>
      <c r="D37" s="30">
        <v>0.37654179866531673</v>
      </c>
      <c r="E37" s="30">
        <v>9.2807298300619442E-2</v>
      </c>
      <c r="F37" s="30">
        <v>0.12408417431442351</v>
      </c>
      <c r="G37" s="30">
        <v>0.19438910480420654</v>
      </c>
      <c r="H37" s="30">
        <v>0.16792405586944925</v>
      </c>
      <c r="I37" s="30">
        <v>0.13706086634660397</v>
      </c>
      <c r="J37" s="30">
        <v>1</v>
      </c>
      <c r="K37" s="20"/>
      <c r="L37" s="20"/>
      <c r="M37" s="20"/>
      <c r="N37" s="20"/>
      <c r="O37" s="20"/>
      <c r="P37" s="20"/>
      <c r="Q37" s="20"/>
      <c r="R37" s="20"/>
      <c r="S37" s="20"/>
    </row>
    <row r="38" spans="1:19" ht="15.75" thickBot="1" x14ac:dyDescent="0.3">
      <c r="A38" s="25"/>
      <c r="B38" s="26" t="s">
        <v>200</v>
      </c>
      <c r="C38" s="21">
        <v>51426</v>
      </c>
      <c r="D38" s="30">
        <v>0.36924901800645588</v>
      </c>
      <c r="E38" s="30">
        <v>9.2812973982032435E-2</v>
      </c>
      <c r="F38" s="30">
        <v>4.4918912612297281E-2</v>
      </c>
      <c r="G38" s="30">
        <v>4.8632987204915802E-2</v>
      </c>
      <c r="H38" s="30">
        <v>0.39962275891572357</v>
      </c>
      <c r="I38" s="30">
        <v>0.13757632326060748</v>
      </c>
      <c r="J38" s="30">
        <v>1</v>
      </c>
      <c r="K38" s="20"/>
      <c r="L38" s="20"/>
      <c r="M38" s="20"/>
      <c r="N38" s="20"/>
      <c r="O38" s="20"/>
      <c r="P38" s="20"/>
      <c r="Q38" s="20"/>
      <c r="R38" s="20"/>
      <c r="S38" s="20"/>
    </row>
    <row r="39" spans="1:19" ht="7.5" customHeight="1" x14ac:dyDescent="0.25">
      <c r="K39" s="20"/>
      <c r="L39" s="20"/>
      <c r="M39" s="20"/>
      <c r="N39" s="20"/>
      <c r="O39" s="20"/>
      <c r="P39" s="20"/>
      <c r="Q39" s="20"/>
      <c r="R39" s="20"/>
      <c r="S39" s="20"/>
    </row>
    <row r="40" spans="1:19" s="20" customFormat="1" x14ac:dyDescent="0.25">
      <c r="A40" s="71" t="s">
        <v>179</v>
      </c>
      <c r="B40" s="72"/>
      <c r="C40" s="72"/>
      <c r="D40" s="72"/>
      <c r="E40" s="72"/>
      <c r="F40" s="72"/>
      <c r="G40" s="72"/>
      <c r="H40" s="72"/>
      <c r="I40" s="72"/>
      <c r="J40" s="72"/>
    </row>
    <row r="41" spans="1:19" x14ac:dyDescent="0.25">
      <c r="A41" s="28" t="s">
        <v>22</v>
      </c>
      <c r="B41" s="20"/>
      <c r="C41" s="20"/>
      <c r="D41" s="20"/>
      <c r="E41" s="20"/>
      <c r="F41" s="68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</row>
  </sheetData>
  <mergeCells count="1">
    <mergeCell ref="A40:J4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/>
  </sheetViews>
  <sheetFormatPr baseColWidth="10" defaultRowHeight="15" x14ac:dyDescent="0.25"/>
  <cols>
    <col min="1" max="1" width="13.28515625" customWidth="1"/>
    <col min="2" max="2" width="47" style="20" customWidth="1"/>
    <col min="4" max="7" width="11.42578125" style="20"/>
    <col min="10" max="10" width="11.42578125" style="20"/>
  </cols>
  <sheetData>
    <row r="1" spans="1:14" s="20" customFormat="1" x14ac:dyDescent="0.25">
      <c r="A1" s="27" t="s">
        <v>204</v>
      </c>
      <c r="B1" s="27"/>
    </row>
    <row r="2" spans="1:14" s="20" customFormat="1" ht="15.75" thickBot="1" x14ac:dyDescent="0.3">
      <c r="A2" s="24"/>
      <c r="B2" s="27"/>
    </row>
    <row r="3" spans="1:14" ht="15.75" thickBot="1" x14ac:dyDescent="0.3">
      <c r="C3" s="24"/>
      <c r="F3" s="83" t="s">
        <v>163</v>
      </c>
      <c r="G3" s="84"/>
      <c r="H3" s="84"/>
      <c r="I3" s="84"/>
      <c r="J3" s="84"/>
      <c r="K3" s="84"/>
      <c r="L3" s="84"/>
      <c r="M3" s="84"/>
      <c r="N3" s="85"/>
    </row>
    <row r="4" spans="1:14" ht="79.5" thickBot="1" x14ac:dyDescent="0.3">
      <c r="A4" s="23" t="s">
        <v>13</v>
      </c>
      <c r="B4" s="23"/>
      <c r="C4" s="9" t="s">
        <v>40</v>
      </c>
      <c r="D4" s="9" t="s">
        <v>39</v>
      </c>
      <c r="E4" s="3" t="s">
        <v>41</v>
      </c>
      <c r="F4" s="3" t="s">
        <v>211</v>
      </c>
      <c r="G4" s="3" t="s">
        <v>212</v>
      </c>
      <c r="H4" s="3" t="s">
        <v>213</v>
      </c>
      <c r="I4" s="3" t="s">
        <v>214</v>
      </c>
      <c r="J4" s="25" t="s">
        <v>215</v>
      </c>
      <c r="K4" s="25" t="s">
        <v>216</v>
      </c>
      <c r="L4" s="25" t="s">
        <v>156</v>
      </c>
      <c r="M4" s="37" t="s">
        <v>157</v>
      </c>
      <c r="N4" s="37" t="s">
        <v>158</v>
      </c>
    </row>
    <row r="5" spans="1:14" s="20" customFormat="1" ht="15.75" thickBot="1" x14ac:dyDescent="0.3">
      <c r="A5" s="25" t="s">
        <v>0</v>
      </c>
      <c r="B5" s="35" t="s">
        <v>19</v>
      </c>
      <c r="C5" s="20">
        <v>191673</v>
      </c>
      <c r="D5" s="20">
        <v>174661</v>
      </c>
      <c r="E5" s="30">
        <f>D5/C5</f>
        <v>0.91124467191518888</v>
      </c>
      <c r="F5" s="20">
        <v>173922</v>
      </c>
      <c r="G5" s="30">
        <f>F5/D5</f>
        <v>0.9957689467024694</v>
      </c>
      <c r="H5" s="20">
        <v>6511</v>
      </c>
      <c r="I5" s="30">
        <f>H5/D5</f>
        <v>3.727792695564551E-2</v>
      </c>
      <c r="J5" s="20">
        <v>174335</v>
      </c>
      <c r="K5" s="30">
        <f>J5/D5</f>
        <v>0.99813352723275373</v>
      </c>
      <c r="L5" s="20">
        <v>155885</v>
      </c>
      <c r="M5" s="30">
        <f>L5/J5</f>
        <v>0.89416927180428485</v>
      </c>
      <c r="N5" s="30">
        <f>L5/D5</f>
        <v>0.89250032920915379</v>
      </c>
    </row>
    <row r="6" spans="1:14" s="20" customFormat="1" ht="15.75" thickBot="1" x14ac:dyDescent="0.3">
      <c r="A6" s="25"/>
      <c r="B6" s="35" t="s">
        <v>21</v>
      </c>
      <c r="C6" s="20">
        <v>113085</v>
      </c>
      <c r="D6" s="20">
        <v>102731</v>
      </c>
      <c r="E6" s="30">
        <f t="shared" ref="E6:E61" si="0">D6/C6</f>
        <v>0.90844055356590181</v>
      </c>
      <c r="F6" s="20">
        <v>102034</v>
      </c>
      <c r="G6" s="30">
        <f t="shared" ref="G6:G61" si="1">F6/D6</f>
        <v>0.99321529041866619</v>
      </c>
      <c r="H6" s="20">
        <v>5800</v>
      </c>
      <c r="I6" s="30">
        <f t="shared" ref="I6:I61" si="2">H6/D6</f>
        <v>5.6458128510381483E-2</v>
      </c>
      <c r="J6" s="20">
        <v>102398</v>
      </c>
      <c r="K6" s="30">
        <f t="shared" ref="K6:K61" si="3">J6/D6</f>
        <v>0.99675852469069703</v>
      </c>
      <c r="L6" s="20">
        <v>84595</v>
      </c>
      <c r="M6" s="30">
        <f t="shared" ref="M6:M61" si="4">L6/J6</f>
        <v>0.82613918240590634</v>
      </c>
      <c r="N6" s="30">
        <f t="shared" ref="N6:N61" si="5">L6/D6</f>
        <v>0.82346127264408986</v>
      </c>
    </row>
    <row r="7" spans="1:14" s="20" customFormat="1" ht="15.75" thickBot="1" x14ac:dyDescent="0.3">
      <c r="A7" s="25"/>
      <c r="B7" s="35" t="s">
        <v>20</v>
      </c>
      <c r="C7" s="20">
        <v>54290</v>
      </c>
      <c r="D7" s="20">
        <v>49635</v>
      </c>
      <c r="E7" s="30">
        <f t="shared" si="0"/>
        <v>0.91425676920243137</v>
      </c>
      <c r="F7" s="20">
        <v>49498</v>
      </c>
      <c r="G7" s="30">
        <f t="shared" si="1"/>
        <v>0.99723985091165512</v>
      </c>
      <c r="H7" s="20">
        <v>2921</v>
      </c>
      <c r="I7" s="30">
        <f t="shared" si="2"/>
        <v>5.8849602095295661E-2</v>
      </c>
      <c r="J7" s="20">
        <v>49578</v>
      </c>
      <c r="K7" s="30">
        <f t="shared" si="3"/>
        <v>0.99885161680265944</v>
      </c>
      <c r="L7" s="20">
        <v>43448</v>
      </c>
      <c r="M7" s="30">
        <f t="shared" si="4"/>
        <v>0.8763564484247045</v>
      </c>
      <c r="N7" s="30">
        <f t="shared" si="5"/>
        <v>0.87535005540445254</v>
      </c>
    </row>
    <row r="8" spans="1:14" s="20" customFormat="1" ht="15.75" thickBot="1" x14ac:dyDescent="0.3">
      <c r="A8" s="25"/>
      <c r="B8" s="35" t="s">
        <v>110</v>
      </c>
      <c r="C8" s="20">
        <v>359048</v>
      </c>
      <c r="D8" s="20">
        <v>327027</v>
      </c>
      <c r="E8" s="30">
        <f t="shared" si="0"/>
        <v>0.91081693812526454</v>
      </c>
      <c r="F8" s="20">
        <v>325454</v>
      </c>
      <c r="G8" s="30">
        <f t="shared" si="1"/>
        <v>0.99518999960247934</v>
      </c>
      <c r="H8" s="20">
        <v>15232</v>
      </c>
      <c r="I8" s="30">
        <f t="shared" si="2"/>
        <v>4.6577193931999501E-2</v>
      </c>
      <c r="J8" s="20">
        <v>326311</v>
      </c>
      <c r="K8" s="30">
        <f t="shared" si="3"/>
        <v>0.9978105783314527</v>
      </c>
      <c r="L8" s="20">
        <v>283928</v>
      </c>
      <c r="M8" s="30">
        <f t="shared" si="4"/>
        <v>0.87011470652230538</v>
      </c>
      <c r="N8" s="30">
        <f t="shared" si="5"/>
        <v>0.86820965852972387</v>
      </c>
    </row>
    <row r="9" spans="1:14" s="20" customFormat="1" ht="15.75" thickBot="1" x14ac:dyDescent="0.3">
      <c r="A9" s="25"/>
      <c r="B9" s="38"/>
      <c r="E9" s="30"/>
      <c r="G9" s="30"/>
      <c r="I9" s="30"/>
      <c r="K9" s="30"/>
      <c r="M9" s="30"/>
      <c r="N9" s="30"/>
    </row>
    <row r="10" spans="1:14" s="20" customFormat="1" ht="15.75" thickBot="1" x14ac:dyDescent="0.3">
      <c r="A10" s="25" t="s">
        <v>2</v>
      </c>
      <c r="B10" s="35" t="s">
        <v>111</v>
      </c>
      <c r="C10" s="20">
        <v>90477</v>
      </c>
      <c r="D10" s="20">
        <v>81734</v>
      </c>
      <c r="E10" s="30">
        <f t="shared" si="0"/>
        <v>0.90336770670999256</v>
      </c>
      <c r="F10" s="20">
        <v>52970</v>
      </c>
      <c r="G10" s="30">
        <f t="shared" si="1"/>
        <v>0.64807791127315439</v>
      </c>
      <c r="H10" s="20">
        <v>9355</v>
      </c>
      <c r="I10" s="30">
        <f t="shared" si="2"/>
        <v>0.1144566520664595</v>
      </c>
      <c r="J10" s="20">
        <v>60068</v>
      </c>
      <c r="K10" s="30">
        <f t="shared" si="3"/>
        <v>0.73492059607996674</v>
      </c>
      <c r="L10" s="20">
        <v>48591</v>
      </c>
      <c r="M10" s="30">
        <f t="shared" si="4"/>
        <v>0.80893320902976629</v>
      </c>
      <c r="N10" s="30">
        <f t="shared" si="5"/>
        <v>0.59450167616903615</v>
      </c>
    </row>
    <row r="11" spans="1:14" ht="15.75" thickBot="1" x14ac:dyDescent="0.3">
      <c r="A11" s="25"/>
      <c r="B11" s="35" t="s">
        <v>112</v>
      </c>
      <c r="C11">
        <v>9794</v>
      </c>
      <c r="D11" s="20">
        <v>8957</v>
      </c>
      <c r="E11" s="30">
        <f t="shared" si="0"/>
        <v>0.91453951398815603</v>
      </c>
      <c r="F11" s="20">
        <v>6005</v>
      </c>
      <c r="G11" s="30">
        <f t="shared" si="1"/>
        <v>0.67042536563581556</v>
      </c>
      <c r="H11" s="20">
        <v>538</v>
      </c>
      <c r="I11" s="30">
        <f t="shared" si="2"/>
        <v>6.0064753823824944E-2</v>
      </c>
      <c r="J11" s="20">
        <v>6423</v>
      </c>
      <c r="K11" s="30">
        <f t="shared" si="3"/>
        <v>0.71709277659930781</v>
      </c>
      <c r="L11" s="20">
        <v>4881</v>
      </c>
      <c r="M11" s="30">
        <f t="shared" si="4"/>
        <v>0.75992526856609066</v>
      </c>
      <c r="N11" s="30">
        <f t="shared" si="5"/>
        <v>0.54493692084403256</v>
      </c>
    </row>
    <row r="12" spans="1:14" s="20" customFormat="1" ht="15.75" thickBot="1" x14ac:dyDescent="0.3">
      <c r="A12" s="25"/>
      <c r="B12" s="35" t="s">
        <v>113</v>
      </c>
      <c r="C12" s="20">
        <v>100271</v>
      </c>
      <c r="D12" s="20">
        <v>90691</v>
      </c>
      <c r="E12" s="30">
        <f t="shared" si="0"/>
        <v>0.90445891633672748</v>
      </c>
      <c r="F12" s="20">
        <v>58975</v>
      </c>
      <c r="G12" s="30">
        <f t="shared" si="1"/>
        <v>0.65028503379607683</v>
      </c>
      <c r="H12" s="20">
        <v>9893</v>
      </c>
      <c r="I12" s="30">
        <f t="shared" si="2"/>
        <v>0.10908469418134104</v>
      </c>
      <c r="J12" s="20">
        <v>66491</v>
      </c>
      <c r="K12" s="30">
        <f t="shared" si="3"/>
        <v>0.73315985048130461</v>
      </c>
      <c r="L12" s="20">
        <v>53472</v>
      </c>
      <c r="M12" s="30">
        <f t="shared" si="4"/>
        <v>0.80419906453504986</v>
      </c>
      <c r="N12" s="30">
        <f t="shared" si="5"/>
        <v>0.58960646591172217</v>
      </c>
    </row>
    <row r="13" spans="1:14" s="20" customFormat="1" ht="15.75" thickBot="1" x14ac:dyDescent="0.3">
      <c r="A13" s="25"/>
      <c r="B13" s="35"/>
      <c r="E13" s="30"/>
      <c r="G13" s="30"/>
      <c r="I13" s="30"/>
      <c r="K13" s="30"/>
      <c r="M13" s="30"/>
      <c r="N13" s="30"/>
    </row>
    <row r="14" spans="1:14" s="20" customFormat="1" ht="15.75" thickBot="1" x14ac:dyDescent="0.3">
      <c r="A14" s="25" t="s">
        <v>1</v>
      </c>
      <c r="B14" s="35" t="s">
        <v>114</v>
      </c>
      <c r="C14" s="20">
        <v>2108</v>
      </c>
      <c r="D14" s="20">
        <v>1974</v>
      </c>
      <c r="E14" s="30">
        <f t="shared" si="0"/>
        <v>0.93643263757115747</v>
      </c>
      <c r="F14" s="20">
        <v>1742</v>
      </c>
      <c r="G14" s="30">
        <f t="shared" si="1"/>
        <v>0.88247213779128675</v>
      </c>
      <c r="H14" s="20">
        <v>50</v>
      </c>
      <c r="I14" s="30">
        <f t="shared" si="2"/>
        <v>2.5329280648429583E-2</v>
      </c>
      <c r="J14" s="20">
        <v>1778</v>
      </c>
      <c r="K14" s="30">
        <f t="shared" si="3"/>
        <v>0.900709219858156</v>
      </c>
      <c r="L14" s="20">
        <v>1522</v>
      </c>
      <c r="M14" s="30">
        <f t="shared" si="4"/>
        <v>0.8560179977502812</v>
      </c>
      <c r="N14" s="30">
        <f t="shared" si="5"/>
        <v>0.77102330293819654</v>
      </c>
    </row>
    <row r="15" spans="1:14" ht="15.75" thickBot="1" x14ac:dyDescent="0.3">
      <c r="A15" s="25"/>
      <c r="B15" s="35" t="s">
        <v>115</v>
      </c>
      <c r="C15" s="20">
        <v>2678</v>
      </c>
      <c r="D15" s="20">
        <v>2616</v>
      </c>
      <c r="E15" s="30">
        <f t="shared" si="0"/>
        <v>0.97684839432412252</v>
      </c>
      <c r="F15" s="20">
        <v>2330</v>
      </c>
      <c r="G15" s="30">
        <f t="shared" si="1"/>
        <v>0.89067278287461771</v>
      </c>
      <c r="H15" s="20">
        <v>178</v>
      </c>
      <c r="I15" s="30">
        <f t="shared" si="2"/>
        <v>6.8042813455657492E-2</v>
      </c>
      <c r="J15" s="20">
        <v>2415</v>
      </c>
      <c r="K15" s="30">
        <f t="shared" si="3"/>
        <v>0.92316513761467889</v>
      </c>
      <c r="L15" s="20">
        <v>1900</v>
      </c>
      <c r="M15" s="30">
        <f t="shared" si="4"/>
        <v>0.78674948240165632</v>
      </c>
      <c r="N15" s="30">
        <f t="shared" si="5"/>
        <v>0.7262996941896025</v>
      </c>
    </row>
    <row r="16" spans="1:14" s="20" customFormat="1" ht="15.75" thickBot="1" x14ac:dyDescent="0.3">
      <c r="A16" s="25"/>
      <c r="B16" s="35" t="s">
        <v>159</v>
      </c>
      <c r="C16" s="20">
        <v>29058</v>
      </c>
      <c r="D16" s="20">
        <v>26918</v>
      </c>
      <c r="E16" s="30">
        <f t="shared" si="0"/>
        <v>0.92635418817537341</v>
      </c>
      <c r="F16" s="20">
        <v>23970</v>
      </c>
      <c r="G16" s="30">
        <f t="shared" si="1"/>
        <v>0.89048220521584065</v>
      </c>
      <c r="H16" s="20">
        <v>2071</v>
      </c>
      <c r="I16" s="30">
        <f t="shared" si="2"/>
        <v>7.6937365331748275E-2</v>
      </c>
      <c r="J16" s="20">
        <v>25265</v>
      </c>
      <c r="K16" s="30">
        <f t="shared" si="3"/>
        <v>0.93859127721227431</v>
      </c>
      <c r="L16" s="20">
        <v>22446</v>
      </c>
      <c r="M16" s="30">
        <f t="shared" si="4"/>
        <v>0.88842271917672666</v>
      </c>
      <c r="N16" s="30">
        <f t="shared" si="5"/>
        <v>0.83386581469648557</v>
      </c>
    </row>
    <row r="17" spans="1:14" s="20" customFormat="1" ht="15.75" thickBot="1" x14ac:dyDescent="0.3">
      <c r="A17" s="25"/>
      <c r="B17" s="35" t="s">
        <v>160</v>
      </c>
      <c r="C17" s="20">
        <v>4735</v>
      </c>
      <c r="D17" s="20">
        <v>4233</v>
      </c>
      <c r="E17" s="30">
        <f t="shared" si="0"/>
        <v>0.89398099260823649</v>
      </c>
      <c r="F17" s="20">
        <v>3859</v>
      </c>
      <c r="G17" s="30">
        <f t="shared" si="1"/>
        <v>0.91164658634538154</v>
      </c>
      <c r="H17" s="20">
        <v>177</v>
      </c>
      <c r="I17" s="30">
        <f t="shared" si="2"/>
        <v>4.1814316087880936E-2</v>
      </c>
      <c r="J17" s="20">
        <v>3937</v>
      </c>
      <c r="K17" s="30">
        <f t="shared" si="3"/>
        <v>0.93007323411292231</v>
      </c>
      <c r="L17" s="20">
        <v>3308</v>
      </c>
      <c r="M17" s="30">
        <f t="shared" si="4"/>
        <v>0.84023368046736091</v>
      </c>
      <c r="N17" s="30">
        <f t="shared" si="5"/>
        <v>0.78147885660288208</v>
      </c>
    </row>
    <row r="18" spans="1:14" s="20" customFormat="1" ht="15.75" thickBot="1" x14ac:dyDescent="0.3">
      <c r="A18" s="25"/>
      <c r="B18" s="35" t="s">
        <v>116</v>
      </c>
      <c r="C18" s="20">
        <v>61354</v>
      </c>
      <c r="D18" s="20">
        <v>55533</v>
      </c>
      <c r="E18" s="30">
        <f t="shared" si="0"/>
        <v>0.90512436026990906</v>
      </c>
      <c r="F18" s="20">
        <v>48487</v>
      </c>
      <c r="G18" s="30">
        <f t="shared" si="1"/>
        <v>0.87312048691768862</v>
      </c>
      <c r="H18" s="20">
        <v>5988</v>
      </c>
      <c r="I18" s="30">
        <f t="shared" si="2"/>
        <v>0.10782777807789963</v>
      </c>
      <c r="J18" s="20">
        <v>51343</v>
      </c>
      <c r="K18" s="30">
        <f t="shared" si="3"/>
        <v>0.92454936704301949</v>
      </c>
      <c r="L18" s="20">
        <v>44198</v>
      </c>
      <c r="M18" s="30">
        <f t="shared" si="4"/>
        <v>0.86083789416278755</v>
      </c>
      <c r="N18" s="30">
        <f t="shared" si="5"/>
        <v>0.79588713017485102</v>
      </c>
    </row>
    <row r="19" spans="1:14" s="20" customFormat="1" ht="15.75" thickBot="1" x14ac:dyDescent="0.3">
      <c r="A19" s="25"/>
      <c r="B19" s="35" t="s">
        <v>161</v>
      </c>
      <c r="C19" s="20">
        <v>7741</v>
      </c>
      <c r="D19" s="20">
        <v>7216</v>
      </c>
      <c r="E19" s="30">
        <f t="shared" si="0"/>
        <v>0.93217930499935409</v>
      </c>
      <c r="F19" s="20">
        <v>6577</v>
      </c>
      <c r="G19" s="30">
        <f t="shared" si="1"/>
        <v>0.91144678492239473</v>
      </c>
      <c r="H19" s="20">
        <v>641</v>
      </c>
      <c r="I19" s="30">
        <f t="shared" si="2"/>
        <v>8.8830376940133043E-2</v>
      </c>
      <c r="J19" s="20">
        <v>6904</v>
      </c>
      <c r="K19" s="30">
        <f t="shared" si="3"/>
        <v>0.9567627494456763</v>
      </c>
      <c r="L19" s="20">
        <v>6157</v>
      </c>
      <c r="M19" s="30">
        <f t="shared" si="4"/>
        <v>0.89180185399768253</v>
      </c>
      <c r="N19" s="30">
        <f t="shared" si="5"/>
        <v>0.85324279379157431</v>
      </c>
    </row>
    <row r="20" spans="1:14" s="20" customFormat="1" ht="15.75" thickBot="1" x14ac:dyDescent="0.3">
      <c r="A20" s="25"/>
      <c r="B20" s="35" t="s">
        <v>162</v>
      </c>
      <c r="C20" s="20">
        <v>18520</v>
      </c>
      <c r="D20" s="20">
        <v>17406</v>
      </c>
      <c r="E20" s="30">
        <f t="shared" si="0"/>
        <v>0.93984881209503235</v>
      </c>
      <c r="F20" s="20">
        <v>14747</v>
      </c>
      <c r="G20" s="30">
        <f t="shared" si="1"/>
        <v>0.84723658508560262</v>
      </c>
      <c r="H20" s="20">
        <v>1817</v>
      </c>
      <c r="I20" s="30">
        <f t="shared" si="2"/>
        <v>0.10438929104906354</v>
      </c>
      <c r="J20" s="20">
        <v>15680</v>
      </c>
      <c r="K20" s="30">
        <f t="shared" si="3"/>
        <v>0.90083879122141786</v>
      </c>
      <c r="L20" s="20">
        <v>11621</v>
      </c>
      <c r="M20" s="30">
        <f t="shared" si="4"/>
        <v>0.74113520408163269</v>
      </c>
      <c r="N20" s="30">
        <f t="shared" si="5"/>
        <v>0.6676433413765368</v>
      </c>
    </row>
    <row r="21" spans="1:14" s="20" customFormat="1" ht="15.75" thickBot="1" x14ac:dyDescent="0.3">
      <c r="A21" s="25"/>
      <c r="B21" s="35" t="s">
        <v>117</v>
      </c>
      <c r="C21" s="20">
        <v>196</v>
      </c>
      <c r="D21" s="39" t="s">
        <v>164</v>
      </c>
      <c r="E21" s="39" t="s">
        <v>164</v>
      </c>
      <c r="F21" s="39" t="s">
        <v>164</v>
      </c>
      <c r="G21" s="39" t="s">
        <v>164</v>
      </c>
      <c r="H21" s="39" t="s">
        <v>164</v>
      </c>
      <c r="I21" s="39" t="s">
        <v>164</v>
      </c>
      <c r="J21" s="39" t="s">
        <v>164</v>
      </c>
      <c r="K21" s="39" t="s">
        <v>164</v>
      </c>
      <c r="L21" s="39" t="s">
        <v>164</v>
      </c>
      <c r="M21" s="39" t="s">
        <v>164</v>
      </c>
      <c r="N21" s="39" t="s">
        <v>164</v>
      </c>
    </row>
    <row r="22" spans="1:14" s="20" customFormat="1" ht="15.75" thickBot="1" x14ac:dyDescent="0.3">
      <c r="A22" s="25"/>
      <c r="B22" s="35" t="s">
        <v>118</v>
      </c>
      <c r="C22" s="20">
        <v>126390</v>
      </c>
      <c r="D22" s="20">
        <v>115906</v>
      </c>
      <c r="E22" s="30">
        <f t="shared" si="0"/>
        <v>0.91705039955692702</v>
      </c>
      <c r="F22" s="20">
        <v>101722</v>
      </c>
      <c r="G22" s="30">
        <f t="shared" si="1"/>
        <v>0.87762497196003653</v>
      </c>
      <c r="H22" s="20">
        <v>10922</v>
      </c>
      <c r="I22" s="30">
        <f t="shared" si="2"/>
        <v>9.4231532448708438E-2</v>
      </c>
      <c r="J22" s="20">
        <v>107332</v>
      </c>
      <c r="K22" s="30">
        <f t="shared" si="3"/>
        <v>0.92602626266112198</v>
      </c>
      <c r="L22" s="20">
        <v>91161</v>
      </c>
      <c r="M22" s="30">
        <f t="shared" si="4"/>
        <v>0.84933663772220769</v>
      </c>
      <c r="N22" s="30">
        <f t="shared" si="5"/>
        <v>0.78650803237105926</v>
      </c>
    </row>
    <row r="23" spans="1:14" ht="15.75" thickBot="1" x14ac:dyDescent="0.3">
      <c r="A23" s="35"/>
      <c r="B23" s="35"/>
      <c r="E23" s="30"/>
      <c r="G23" s="30"/>
      <c r="H23" s="20"/>
      <c r="I23" s="30"/>
      <c r="K23" s="30"/>
      <c r="L23" s="20"/>
      <c r="M23" s="30"/>
      <c r="N23" s="30"/>
    </row>
    <row r="24" spans="1:14" ht="15.75" thickBot="1" x14ac:dyDescent="0.3">
      <c r="A24" s="35" t="s">
        <v>119</v>
      </c>
      <c r="B24" s="35" t="s">
        <v>120</v>
      </c>
      <c r="C24">
        <v>307665</v>
      </c>
      <c r="D24" s="20">
        <v>284250</v>
      </c>
      <c r="E24" s="30">
        <f t="shared" si="0"/>
        <v>0.92389449563648773</v>
      </c>
      <c r="F24" s="20">
        <v>262503</v>
      </c>
      <c r="G24" s="30">
        <f t="shared" si="1"/>
        <v>0.9234934036939314</v>
      </c>
      <c r="H24" s="20">
        <v>19216</v>
      </c>
      <c r="I24" s="30">
        <f t="shared" si="2"/>
        <v>6.760246262093228E-2</v>
      </c>
      <c r="J24" s="20">
        <v>269226</v>
      </c>
      <c r="K24" s="30">
        <f t="shared" si="3"/>
        <v>0.94714511873350926</v>
      </c>
      <c r="L24" s="20">
        <v>228586</v>
      </c>
      <c r="M24" s="30">
        <f t="shared" si="4"/>
        <v>0.84904875457793827</v>
      </c>
      <c r="N24" s="30">
        <f t="shared" si="5"/>
        <v>0.80417238346525943</v>
      </c>
    </row>
    <row r="25" spans="1:14" ht="15.75" thickBot="1" x14ac:dyDescent="0.3">
      <c r="A25" s="35"/>
      <c r="B25" s="35" t="s">
        <v>121</v>
      </c>
      <c r="C25">
        <v>278044</v>
      </c>
      <c r="D25" s="20">
        <v>249374</v>
      </c>
      <c r="E25" s="30">
        <f t="shared" si="0"/>
        <v>0.89688682366819639</v>
      </c>
      <c r="F25" s="20">
        <v>223648</v>
      </c>
      <c r="G25" s="30">
        <f t="shared" si="1"/>
        <v>0.89683768155461274</v>
      </c>
      <c r="H25" s="20">
        <v>16831</v>
      </c>
      <c r="I25" s="30">
        <f t="shared" si="2"/>
        <v>6.749300247820543E-2</v>
      </c>
      <c r="J25" s="20">
        <v>230908</v>
      </c>
      <c r="K25" s="30">
        <f t="shared" si="3"/>
        <v>0.9259505802529534</v>
      </c>
      <c r="L25" s="20">
        <v>199975</v>
      </c>
      <c r="M25" s="30">
        <f t="shared" si="4"/>
        <v>0.86603755608294208</v>
      </c>
      <c r="N25" s="30">
        <f t="shared" si="5"/>
        <v>0.80190797757584997</v>
      </c>
    </row>
    <row r="26" spans="1:14" ht="15.75" thickBot="1" x14ac:dyDescent="0.3">
      <c r="A26" s="35"/>
      <c r="B26" s="35"/>
      <c r="E26" s="30"/>
      <c r="G26" s="30"/>
      <c r="H26" s="20"/>
      <c r="I26" s="30"/>
      <c r="K26" s="30"/>
      <c r="L26" s="20"/>
      <c r="M26" s="30"/>
      <c r="N26" s="30"/>
    </row>
    <row r="27" spans="1:14" ht="15.75" thickBot="1" x14ac:dyDescent="0.3">
      <c r="A27" s="35" t="s">
        <v>122</v>
      </c>
      <c r="B27" s="35" t="s">
        <v>123</v>
      </c>
      <c r="C27">
        <v>24269</v>
      </c>
      <c r="D27" s="20">
        <v>22062</v>
      </c>
      <c r="E27" s="30">
        <f t="shared" si="0"/>
        <v>0.90906094194239562</v>
      </c>
      <c r="F27" s="20">
        <v>20466</v>
      </c>
      <c r="G27" s="30">
        <f t="shared" si="1"/>
        <v>0.92765841718792497</v>
      </c>
      <c r="H27" s="20">
        <v>1704</v>
      </c>
      <c r="I27" s="30">
        <f t="shared" si="2"/>
        <v>7.7236877889583902E-2</v>
      </c>
      <c r="J27" s="20">
        <v>20907</v>
      </c>
      <c r="K27" s="30">
        <f t="shared" si="3"/>
        <v>0.94764753875441932</v>
      </c>
      <c r="L27" s="20">
        <v>17916</v>
      </c>
      <c r="M27" s="30">
        <f t="shared" si="4"/>
        <v>0.8569378676998135</v>
      </c>
      <c r="N27" s="30">
        <f t="shared" si="5"/>
        <v>0.81207506119118844</v>
      </c>
    </row>
    <row r="28" spans="1:14" ht="15.75" thickBot="1" x14ac:dyDescent="0.3">
      <c r="A28" s="35"/>
      <c r="B28" s="35" t="s">
        <v>124</v>
      </c>
      <c r="C28" s="20">
        <v>16326</v>
      </c>
      <c r="D28" s="20">
        <v>14666</v>
      </c>
      <c r="E28" s="30">
        <f t="shared" si="0"/>
        <v>0.89832169545510232</v>
      </c>
      <c r="F28" s="20">
        <v>13005</v>
      </c>
      <c r="G28" s="30">
        <f t="shared" si="1"/>
        <v>0.88674485203872899</v>
      </c>
      <c r="H28" s="20">
        <v>917</v>
      </c>
      <c r="I28" s="30">
        <f t="shared" si="2"/>
        <v>6.2525569344061088E-2</v>
      </c>
      <c r="J28" s="20">
        <v>13414</v>
      </c>
      <c r="K28" s="30">
        <f t="shared" si="3"/>
        <v>0.91463248329469526</v>
      </c>
      <c r="L28" s="20">
        <v>11530</v>
      </c>
      <c r="M28" s="30">
        <f t="shared" si="4"/>
        <v>0.85954972416877884</v>
      </c>
      <c r="N28" s="30">
        <f t="shared" si="5"/>
        <v>0.78617209873176053</v>
      </c>
    </row>
    <row r="29" spans="1:14" ht="15.75" thickBot="1" x14ac:dyDescent="0.3">
      <c r="A29" s="35"/>
      <c r="B29" s="35" t="s">
        <v>125</v>
      </c>
      <c r="C29" s="20">
        <v>9791</v>
      </c>
      <c r="D29" s="20">
        <v>8981</v>
      </c>
      <c r="E29" s="30">
        <f t="shared" si="0"/>
        <v>0.91727096312940459</v>
      </c>
      <c r="F29" s="20">
        <v>8202</v>
      </c>
      <c r="G29" s="30">
        <f t="shared" si="1"/>
        <v>0.91326132947333261</v>
      </c>
      <c r="H29" s="20">
        <v>586</v>
      </c>
      <c r="I29" s="30">
        <f t="shared" si="2"/>
        <v>6.5248858701703591E-2</v>
      </c>
      <c r="J29" s="20">
        <v>8415</v>
      </c>
      <c r="K29" s="30">
        <f t="shared" si="3"/>
        <v>0.93697806480347401</v>
      </c>
      <c r="L29" s="20">
        <v>7293</v>
      </c>
      <c r="M29" s="30">
        <f t="shared" si="4"/>
        <v>0.8666666666666667</v>
      </c>
      <c r="N29" s="30">
        <f t="shared" si="5"/>
        <v>0.81204765616301078</v>
      </c>
    </row>
    <row r="30" spans="1:14" ht="15.75" thickBot="1" x14ac:dyDescent="0.3">
      <c r="A30" s="35"/>
      <c r="B30" s="35" t="s">
        <v>126</v>
      </c>
      <c r="C30" s="20">
        <v>26841</v>
      </c>
      <c r="D30" s="20">
        <v>24817</v>
      </c>
      <c r="E30" s="30">
        <f t="shared" si="0"/>
        <v>0.92459297343616109</v>
      </c>
      <c r="F30" s="20">
        <v>22471</v>
      </c>
      <c r="G30" s="30">
        <f t="shared" si="1"/>
        <v>0.90546802594995368</v>
      </c>
      <c r="H30" s="20">
        <v>1355</v>
      </c>
      <c r="I30" s="30">
        <f t="shared" si="2"/>
        <v>5.4599669581335372E-2</v>
      </c>
      <c r="J30" s="20">
        <v>22975</v>
      </c>
      <c r="K30" s="30">
        <f t="shared" si="3"/>
        <v>0.92577668533666435</v>
      </c>
      <c r="L30" s="20">
        <v>19706</v>
      </c>
      <c r="M30" s="30">
        <f t="shared" si="4"/>
        <v>0.85771490750816104</v>
      </c>
      <c r="N30" s="30">
        <f t="shared" si="5"/>
        <v>0.79405246403674901</v>
      </c>
    </row>
    <row r="31" spans="1:14" ht="15.75" thickBot="1" x14ac:dyDescent="0.3">
      <c r="A31" s="35"/>
      <c r="B31" s="35" t="s">
        <v>127</v>
      </c>
      <c r="C31" s="20">
        <v>12342</v>
      </c>
      <c r="D31" s="20">
        <v>11355</v>
      </c>
      <c r="E31" s="30">
        <f t="shared" si="0"/>
        <v>0.92002916869227025</v>
      </c>
      <c r="F31" s="20">
        <v>10320</v>
      </c>
      <c r="G31" s="30">
        <f t="shared" si="1"/>
        <v>0.90885072655217969</v>
      </c>
      <c r="H31" s="20">
        <v>749</v>
      </c>
      <c r="I31" s="30">
        <f t="shared" si="2"/>
        <v>6.5962131219726994E-2</v>
      </c>
      <c r="J31" s="20">
        <v>10674</v>
      </c>
      <c r="K31" s="30">
        <f t="shared" si="3"/>
        <v>0.94002642007926018</v>
      </c>
      <c r="L31" s="20">
        <v>9280</v>
      </c>
      <c r="M31" s="30">
        <f t="shared" si="4"/>
        <v>0.86940228592842417</v>
      </c>
      <c r="N31" s="30">
        <f t="shared" si="5"/>
        <v>0.81726111845002203</v>
      </c>
    </row>
    <row r="32" spans="1:14" ht="15.75" thickBot="1" x14ac:dyDescent="0.3">
      <c r="A32" s="35"/>
      <c r="B32" s="35" t="s">
        <v>128</v>
      </c>
      <c r="C32" s="20">
        <v>10018</v>
      </c>
      <c r="D32" s="20">
        <v>9232</v>
      </c>
      <c r="E32" s="30">
        <f t="shared" si="0"/>
        <v>0.92154122579357156</v>
      </c>
      <c r="F32" s="20">
        <v>8659</v>
      </c>
      <c r="G32" s="30">
        <f t="shared" si="1"/>
        <v>0.93793327556325823</v>
      </c>
      <c r="H32" s="20">
        <v>453</v>
      </c>
      <c r="I32" s="30">
        <f t="shared" si="2"/>
        <v>4.9068457538994803E-2</v>
      </c>
      <c r="J32" s="20">
        <v>8808</v>
      </c>
      <c r="K32" s="30">
        <f t="shared" si="3"/>
        <v>0.95407279029462744</v>
      </c>
      <c r="L32" s="20">
        <v>7861</v>
      </c>
      <c r="M32" s="30">
        <f t="shared" si="4"/>
        <v>0.89248410535876477</v>
      </c>
      <c r="N32" s="30">
        <f t="shared" si="5"/>
        <v>0.85149480069324091</v>
      </c>
    </row>
    <row r="33" spans="1:14" ht="15.75" thickBot="1" x14ac:dyDescent="0.3">
      <c r="A33" s="35"/>
      <c r="B33" s="35" t="s">
        <v>129</v>
      </c>
      <c r="C33" s="20">
        <v>2000</v>
      </c>
      <c r="D33" s="20">
        <v>1896</v>
      </c>
      <c r="E33" s="30">
        <f t="shared" si="0"/>
        <v>0.94799999999999995</v>
      </c>
      <c r="F33" s="20">
        <v>1757</v>
      </c>
      <c r="G33" s="30">
        <f t="shared" si="1"/>
        <v>0.92668776371308015</v>
      </c>
      <c r="H33" s="20">
        <v>112</v>
      </c>
      <c r="I33" s="30">
        <f t="shared" si="2"/>
        <v>5.9071729957805907E-2</v>
      </c>
      <c r="J33" s="20">
        <v>1792</v>
      </c>
      <c r="K33" s="30">
        <f t="shared" si="3"/>
        <v>0.94514767932489452</v>
      </c>
      <c r="L33" s="20">
        <v>1524</v>
      </c>
      <c r="M33" s="30">
        <f t="shared" si="4"/>
        <v>0.8504464285714286</v>
      </c>
      <c r="N33" s="30">
        <f t="shared" si="5"/>
        <v>0.80379746835443033</v>
      </c>
    </row>
    <row r="34" spans="1:14" ht="15.75" thickBot="1" x14ac:dyDescent="0.3">
      <c r="A34" s="35"/>
      <c r="B34" s="35" t="s">
        <v>130</v>
      </c>
      <c r="C34" s="20">
        <v>39351</v>
      </c>
      <c r="D34" s="20">
        <v>35186</v>
      </c>
      <c r="E34" s="30">
        <f t="shared" si="0"/>
        <v>0.8941577088256969</v>
      </c>
      <c r="F34" s="20">
        <v>30690</v>
      </c>
      <c r="G34" s="30">
        <f t="shared" si="1"/>
        <v>0.87222190644006137</v>
      </c>
      <c r="H34" s="20">
        <v>3040</v>
      </c>
      <c r="I34" s="30">
        <f t="shared" si="2"/>
        <v>8.6397999204228956E-2</v>
      </c>
      <c r="J34" s="20">
        <v>32112</v>
      </c>
      <c r="K34" s="30">
        <f t="shared" si="3"/>
        <v>0.91263570738361843</v>
      </c>
      <c r="L34" s="20">
        <v>27706</v>
      </c>
      <c r="M34" s="30">
        <f t="shared" si="4"/>
        <v>0.86279272546088692</v>
      </c>
      <c r="N34" s="30">
        <f t="shared" si="5"/>
        <v>0.7874154493264367</v>
      </c>
    </row>
    <row r="35" spans="1:14" ht="15.75" thickBot="1" x14ac:dyDescent="0.3">
      <c r="A35" s="35"/>
      <c r="B35" s="35" t="s">
        <v>131</v>
      </c>
      <c r="C35" s="20">
        <v>13428</v>
      </c>
      <c r="D35" s="20">
        <v>12253</v>
      </c>
      <c r="E35" s="30">
        <f t="shared" si="0"/>
        <v>0.91249627643729525</v>
      </c>
      <c r="F35" s="20">
        <v>11223</v>
      </c>
      <c r="G35" s="30">
        <f t="shared" si="1"/>
        <v>0.91593895372561818</v>
      </c>
      <c r="H35" s="20">
        <v>806</v>
      </c>
      <c r="I35" s="30">
        <f t="shared" si="2"/>
        <v>6.5779809026360894E-2</v>
      </c>
      <c r="J35" s="20">
        <v>11537</v>
      </c>
      <c r="K35" s="30">
        <f t="shared" si="3"/>
        <v>0.94156533093936179</v>
      </c>
      <c r="L35" s="20">
        <v>9965</v>
      </c>
      <c r="M35" s="30">
        <f t="shared" si="4"/>
        <v>0.86374274074716129</v>
      </c>
      <c r="N35" s="30">
        <f t="shared" si="5"/>
        <v>0.81327021953807233</v>
      </c>
    </row>
    <row r="36" spans="1:14" ht="15.75" thickBot="1" x14ac:dyDescent="0.3">
      <c r="A36" s="35"/>
      <c r="B36" s="35" t="s">
        <v>132</v>
      </c>
      <c r="C36" s="20">
        <v>28143</v>
      </c>
      <c r="D36" s="20">
        <v>26424</v>
      </c>
      <c r="E36" s="30">
        <f t="shared" si="0"/>
        <v>0.93891909178125998</v>
      </c>
      <c r="F36" s="20">
        <v>24326</v>
      </c>
      <c r="G36" s="30">
        <f t="shared" si="1"/>
        <v>0.92060248259158339</v>
      </c>
      <c r="H36" s="20">
        <v>1502</v>
      </c>
      <c r="I36" s="30">
        <f t="shared" si="2"/>
        <v>5.684226460793218E-2</v>
      </c>
      <c r="J36" s="20">
        <v>24801</v>
      </c>
      <c r="K36" s="30">
        <f t="shared" si="3"/>
        <v>0.93857856494096281</v>
      </c>
      <c r="L36" s="20">
        <v>20826</v>
      </c>
      <c r="M36" s="30">
        <f t="shared" si="4"/>
        <v>0.83972420466916653</v>
      </c>
      <c r="N36" s="30">
        <f t="shared" si="5"/>
        <v>0.78814713896457766</v>
      </c>
    </row>
    <row r="37" spans="1:14" ht="15.75" thickBot="1" x14ac:dyDescent="0.3">
      <c r="A37" s="35"/>
      <c r="B37" s="35" t="s">
        <v>133</v>
      </c>
      <c r="C37" s="20">
        <v>35429</v>
      </c>
      <c r="D37" s="20">
        <v>32423</v>
      </c>
      <c r="E37" s="30">
        <f t="shared" si="0"/>
        <v>0.91515425216630442</v>
      </c>
      <c r="F37" s="20">
        <v>29409</v>
      </c>
      <c r="G37" s="30">
        <f t="shared" si="1"/>
        <v>0.90704129784412302</v>
      </c>
      <c r="H37" s="20">
        <v>2243</v>
      </c>
      <c r="I37" s="30">
        <f t="shared" si="2"/>
        <v>6.917928630910157E-2</v>
      </c>
      <c r="J37" s="20">
        <v>30343</v>
      </c>
      <c r="K37" s="30">
        <f t="shared" si="3"/>
        <v>0.93584800912932176</v>
      </c>
      <c r="L37" s="20">
        <v>26476</v>
      </c>
      <c r="M37" s="30">
        <f t="shared" si="4"/>
        <v>0.87255709718880792</v>
      </c>
      <c r="N37" s="30">
        <f t="shared" si="5"/>
        <v>0.81658082225580608</v>
      </c>
    </row>
    <row r="38" spans="1:14" ht="15.75" thickBot="1" x14ac:dyDescent="0.3">
      <c r="A38" s="35"/>
      <c r="B38" s="35" t="s">
        <v>134</v>
      </c>
      <c r="C38" s="20">
        <v>5395</v>
      </c>
      <c r="D38" s="20">
        <v>4858</v>
      </c>
      <c r="E38" s="30">
        <f t="shared" si="0"/>
        <v>0.90046339202965708</v>
      </c>
      <c r="F38" s="20">
        <v>4461</v>
      </c>
      <c r="G38" s="30">
        <f t="shared" si="1"/>
        <v>0.91827912721284477</v>
      </c>
      <c r="H38" s="20">
        <v>288</v>
      </c>
      <c r="I38" s="30">
        <f t="shared" si="2"/>
        <v>5.9283655825442566E-2</v>
      </c>
      <c r="J38" s="20">
        <v>4590</v>
      </c>
      <c r="K38" s="30">
        <f t="shared" si="3"/>
        <v>0.94483326471799089</v>
      </c>
      <c r="L38" s="20">
        <v>4056</v>
      </c>
      <c r="M38" s="30">
        <f t="shared" si="4"/>
        <v>0.88366013071895422</v>
      </c>
      <c r="N38" s="30">
        <f t="shared" si="5"/>
        <v>0.83491148620831623</v>
      </c>
    </row>
    <row r="39" spans="1:14" ht="15.75" thickBot="1" x14ac:dyDescent="0.3">
      <c r="A39" s="35"/>
      <c r="B39" s="35" t="s">
        <v>135</v>
      </c>
      <c r="C39" s="20">
        <v>27685</v>
      </c>
      <c r="D39" s="20">
        <v>25450</v>
      </c>
      <c r="E39" s="30">
        <f t="shared" si="0"/>
        <v>0.91927036301246157</v>
      </c>
      <c r="F39" s="20">
        <v>23154</v>
      </c>
      <c r="G39" s="30">
        <f t="shared" si="1"/>
        <v>0.90978388998035364</v>
      </c>
      <c r="H39" s="20">
        <v>1238</v>
      </c>
      <c r="I39" s="30">
        <f t="shared" si="2"/>
        <v>4.8644400785854615E-2</v>
      </c>
      <c r="J39" s="20">
        <v>23716</v>
      </c>
      <c r="K39" s="30">
        <f t="shared" si="3"/>
        <v>0.93186640471512772</v>
      </c>
      <c r="L39" s="20">
        <v>19849</v>
      </c>
      <c r="M39" s="30">
        <f t="shared" si="4"/>
        <v>0.83694552201045702</v>
      </c>
      <c r="N39" s="30">
        <f t="shared" si="5"/>
        <v>0.77992141453831043</v>
      </c>
    </row>
    <row r="40" spans="1:14" ht="15.75" thickBot="1" x14ac:dyDescent="0.3">
      <c r="A40" s="35"/>
      <c r="B40" s="35" t="s">
        <v>136</v>
      </c>
      <c r="C40" s="20">
        <v>22683</v>
      </c>
      <c r="D40" s="20">
        <v>20614</v>
      </c>
      <c r="E40" s="30">
        <f t="shared" si="0"/>
        <v>0.90878631574306745</v>
      </c>
      <c r="F40" s="20">
        <v>19006</v>
      </c>
      <c r="G40" s="30">
        <f t="shared" si="1"/>
        <v>0.92199476084214615</v>
      </c>
      <c r="H40" s="20">
        <v>1617</v>
      </c>
      <c r="I40" s="30">
        <f t="shared" si="2"/>
        <v>7.8441835645677693E-2</v>
      </c>
      <c r="J40" s="20">
        <v>19519</v>
      </c>
      <c r="K40" s="30">
        <f t="shared" si="3"/>
        <v>0.94688076064810323</v>
      </c>
      <c r="L40" s="20">
        <v>17043</v>
      </c>
      <c r="M40" s="30">
        <f t="shared" si="4"/>
        <v>0.87314923920282805</v>
      </c>
      <c r="N40" s="30">
        <f t="shared" si="5"/>
        <v>0.82676821577568638</v>
      </c>
    </row>
    <row r="41" spans="1:14" ht="15.75" thickBot="1" x14ac:dyDescent="0.3">
      <c r="A41" s="35"/>
      <c r="B41" s="35" t="s">
        <v>137</v>
      </c>
      <c r="C41" s="20">
        <v>19413</v>
      </c>
      <c r="D41" s="20">
        <v>17918</v>
      </c>
      <c r="E41" s="30">
        <f t="shared" si="0"/>
        <v>0.92298974913717613</v>
      </c>
      <c r="F41" s="20">
        <v>16392</v>
      </c>
      <c r="G41" s="30">
        <f t="shared" si="1"/>
        <v>0.91483424489340326</v>
      </c>
      <c r="H41" s="20">
        <v>1457</v>
      </c>
      <c r="I41" s="30">
        <f t="shared" si="2"/>
        <v>8.1314878892733561E-2</v>
      </c>
      <c r="J41" s="20">
        <v>16922</v>
      </c>
      <c r="K41" s="30">
        <f t="shared" si="3"/>
        <v>0.94441343899988839</v>
      </c>
      <c r="L41" s="20">
        <v>15057</v>
      </c>
      <c r="M41" s="30">
        <f t="shared" si="4"/>
        <v>0.88978844108261435</v>
      </c>
      <c r="N41" s="30">
        <f t="shared" si="5"/>
        <v>0.84032816162518142</v>
      </c>
    </row>
    <row r="42" spans="1:14" ht="15.75" thickBot="1" x14ac:dyDescent="0.3">
      <c r="A42" s="35"/>
      <c r="B42" s="35" t="s">
        <v>138</v>
      </c>
      <c r="C42" s="20">
        <v>30999</v>
      </c>
      <c r="D42" s="20">
        <v>29128</v>
      </c>
      <c r="E42" s="30">
        <f t="shared" si="0"/>
        <v>0.93964321429723541</v>
      </c>
      <c r="F42" s="20">
        <v>26851</v>
      </c>
      <c r="G42" s="30">
        <f t="shared" si="1"/>
        <v>0.92182779456193353</v>
      </c>
      <c r="H42" s="20">
        <v>1339</v>
      </c>
      <c r="I42" s="30">
        <f t="shared" si="2"/>
        <v>4.5969513869815987E-2</v>
      </c>
      <c r="J42" s="20">
        <v>27356</v>
      </c>
      <c r="K42" s="30">
        <f t="shared" si="3"/>
        <v>0.93916506454270809</v>
      </c>
      <c r="L42" s="20">
        <v>23105</v>
      </c>
      <c r="M42" s="30">
        <f t="shared" si="4"/>
        <v>0.84460447433835351</v>
      </c>
      <c r="N42" s="30">
        <f t="shared" si="5"/>
        <v>0.79322301565503983</v>
      </c>
    </row>
    <row r="43" spans="1:14" ht="15.75" thickBot="1" x14ac:dyDescent="0.3">
      <c r="A43" s="35"/>
      <c r="B43" s="35" t="s">
        <v>139</v>
      </c>
      <c r="C43" s="20">
        <v>16368</v>
      </c>
      <c r="D43" s="20">
        <v>15077</v>
      </c>
      <c r="E43" s="30">
        <f t="shared" si="0"/>
        <v>0.92112658846529816</v>
      </c>
      <c r="F43" s="20">
        <v>14054</v>
      </c>
      <c r="G43" s="30">
        <f t="shared" si="1"/>
        <v>0.93214830536578897</v>
      </c>
      <c r="H43" s="20">
        <v>1008</v>
      </c>
      <c r="I43" s="30">
        <f t="shared" si="2"/>
        <v>6.6856801751011469E-2</v>
      </c>
      <c r="J43" s="20">
        <v>14279</v>
      </c>
      <c r="K43" s="30">
        <f t="shared" si="3"/>
        <v>0.9470716986137826</v>
      </c>
      <c r="L43" s="20">
        <v>12047</v>
      </c>
      <c r="M43" s="30">
        <f t="shared" si="4"/>
        <v>0.84368653267035509</v>
      </c>
      <c r="N43" s="30">
        <f t="shared" si="5"/>
        <v>0.79903163759368578</v>
      </c>
    </row>
    <row r="44" spans="1:14" ht="15.75" thickBot="1" x14ac:dyDescent="0.3">
      <c r="A44" s="35"/>
      <c r="B44" s="35" t="s">
        <v>140</v>
      </c>
      <c r="C44" s="20">
        <v>20599</v>
      </c>
      <c r="D44" s="20">
        <v>18950</v>
      </c>
      <c r="E44" s="30">
        <f t="shared" si="0"/>
        <v>0.91994757027040153</v>
      </c>
      <c r="F44" s="20">
        <v>17329</v>
      </c>
      <c r="G44" s="30">
        <f t="shared" si="1"/>
        <v>0.91445910290237464</v>
      </c>
      <c r="H44" s="20">
        <v>1119</v>
      </c>
      <c r="I44" s="30">
        <f t="shared" si="2"/>
        <v>5.9050131926121373E-2</v>
      </c>
      <c r="J44" s="20">
        <v>17747</v>
      </c>
      <c r="K44" s="30">
        <f t="shared" si="3"/>
        <v>0.93651715039577832</v>
      </c>
      <c r="L44" s="20">
        <v>15295</v>
      </c>
      <c r="M44" s="30">
        <f t="shared" si="4"/>
        <v>0.8618358032343495</v>
      </c>
      <c r="N44" s="30">
        <f t="shared" si="5"/>
        <v>0.80712401055408967</v>
      </c>
    </row>
    <row r="45" spans="1:14" ht="15.75" thickBot="1" x14ac:dyDescent="0.3">
      <c r="A45" s="35"/>
      <c r="B45" s="35" t="s">
        <v>141</v>
      </c>
      <c r="C45" s="20">
        <v>21522</v>
      </c>
      <c r="D45" s="20">
        <v>19929</v>
      </c>
      <c r="E45" s="30">
        <f t="shared" si="0"/>
        <v>0.92598271536102594</v>
      </c>
      <c r="F45" s="20">
        <v>18493</v>
      </c>
      <c r="G45" s="30">
        <f t="shared" si="1"/>
        <v>0.92794420191680471</v>
      </c>
      <c r="H45" s="20">
        <v>822</v>
      </c>
      <c r="I45" s="30">
        <f t="shared" si="2"/>
        <v>4.1246424808068644E-2</v>
      </c>
      <c r="J45" s="20">
        <v>18893</v>
      </c>
      <c r="K45" s="30">
        <f t="shared" si="3"/>
        <v>0.9480154548647699</v>
      </c>
      <c r="L45" s="20">
        <v>15816</v>
      </c>
      <c r="M45" s="30">
        <f t="shared" si="4"/>
        <v>0.83713544699094899</v>
      </c>
      <c r="N45" s="30">
        <f t="shared" si="5"/>
        <v>0.79361734156254704</v>
      </c>
    </row>
    <row r="46" spans="1:14" ht="15.75" thickBot="1" x14ac:dyDescent="0.3">
      <c r="A46" s="35"/>
      <c r="B46" s="35" t="s">
        <v>142</v>
      </c>
      <c r="C46" s="20">
        <v>13638</v>
      </c>
      <c r="D46" s="20">
        <v>12497</v>
      </c>
      <c r="E46" s="30">
        <f t="shared" si="0"/>
        <v>0.91633670626191521</v>
      </c>
      <c r="F46" s="20">
        <v>11472</v>
      </c>
      <c r="G46" s="30">
        <f t="shared" si="1"/>
        <v>0.91798031527566615</v>
      </c>
      <c r="H46" s="20">
        <v>660</v>
      </c>
      <c r="I46" s="30">
        <f t="shared" si="2"/>
        <v>5.2812675042010079E-2</v>
      </c>
      <c r="J46" s="20">
        <v>11707</v>
      </c>
      <c r="K46" s="30">
        <f t="shared" si="3"/>
        <v>0.93678482835880617</v>
      </c>
      <c r="L46" s="20">
        <v>9959</v>
      </c>
      <c r="M46" s="30">
        <f t="shared" si="4"/>
        <v>0.85068762278978394</v>
      </c>
      <c r="N46" s="30">
        <f t="shared" si="5"/>
        <v>0.79691125870208845</v>
      </c>
    </row>
    <row r="47" spans="1:14" ht="15.75" thickBot="1" x14ac:dyDescent="0.3">
      <c r="A47" s="35"/>
      <c r="B47" s="35" t="s">
        <v>143</v>
      </c>
      <c r="C47" s="20">
        <v>10970</v>
      </c>
      <c r="D47" s="20">
        <v>9911</v>
      </c>
      <c r="E47" s="30">
        <f t="shared" si="0"/>
        <v>0.90346399270738376</v>
      </c>
      <c r="F47" s="20">
        <v>9090</v>
      </c>
      <c r="G47" s="30">
        <f t="shared" si="1"/>
        <v>0.91716274846130563</v>
      </c>
      <c r="H47" s="20">
        <v>707</v>
      </c>
      <c r="I47" s="30">
        <f t="shared" si="2"/>
        <v>7.1334880435879322E-2</v>
      </c>
      <c r="J47" s="20">
        <v>9349</v>
      </c>
      <c r="K47" s="30">
        <f t="shared" si="3"/>
        <v>0.94329532842296437</v>
      </c>
      <c r="L47" s="20">
        <v>8170</v>
      </c>
      <c r="M47" s="30">
        <f t="shared" si="4"/>
        <v>0.87389025564231471</v>
      </c>
      <c r="N47" s="30">
        <f t="shared" si="5"/>
        <v>0.82433659570174556</v>
      </c>
    </row>
    <row r="48" spans="1:14" ht="15.75" thickBot="1" x14ac:dyDescent="0.3">
      <c r="A48" s="35"/>
      <c r="B48" s="35" t="s">
        <v>144</v>
      </c>
      <c r="C48" s="20">
        <v>29467</v>
      </c>
      <c r="D48" s="20">
        <v>27843</v>
      </c>
      <c r="E48" s="30">
        <f t="shared" si="0"/>
        <v>0.94488750127261001</v>
      </c>
      <c r="F48" s="20">
        <v>26204</v>
      </c>
      <c r="G48" s="30">
        <f t="shared" si="1"/>
        <v>0.94113421685881549</v>
      </c>
      <c r="H48" s="20">
        <v>1261</v>
      </c>
      <c r="I48" s="30">
        <f t="shared" si="2"/>
        <v>4.5289659878605032E-2</v>
      </c>
      <c r="J48" s="20">
        <v>26612</v>
      </c>
      <c r="K48" s="30">
        <f t="shared" si="3"/>
        <v>0.95578781022159964</v>
      </c>
      <c r="L48" s="20">
        <v>23102</v>
      </c>
      <c r="M48" s="30">
        <f t="shared" si="4"/>
        <v>0.86810461445964227</v>
      </c>
      <c r="N48" s="30">
        <f t="shared" si="5"/>
        <v>0.82972380849764749</v>
      </c>
    </row>
    <row r="49" spans="1:14" ht="15.75" thickBot="1" x14ac:dyDescent="0.3">
      <c r="A49" s="35"/>
      <c r="B49" s="35" t="s">
        <v>145</v>
      </c>
      <c r="C49" s="20">
        <v>16584</v>
      </c>
      <c r="D49" s="20">
        <v>14948</v>
      </c>
      <c r="E49" s="30">
        <f t="shared" si="0"/>
        <v>0.90135069946936808</v>
      </c>
      <c r="F49" s="20">
        <v>13589</v>
      </c>
      <c r="G49" s="30">
        <f t="shared" si="1"/>
        <v>0.90908482740165908</v>
      </c>
      <c r="H49" s="20">
        <v>1310</v>
      </c>
      <c r="I49" s="30">
        <f t="shared" si="2"/>
        <v>8.7637142092587633E-2</v>
      </c>
      <c r="J49" s="20">
        <v>14171</v>
      </c>
      <c r="K49" s="30">
        <f t="shared" si="3"/>
        <v>0.94801980198019797</v>
      </c>
      <c r="L49" s="20">
        <v>12152</v>
      </c>
      <c r="M49" s="30">
        <f t="shared" si="4"/>
        <v>0.85752593324394888</v>
      </c>
      <c r="N49" s="30">
        <f t="shared" si="5"/>
        <v>0.81295156542681291</v>
      </c>
    </row>
    <row r="50" spans="1:14" ht="15.75" thickBot="1" x14ac:dyDescent="0.3">
      <c r="A50" s="35"/>
      <c r="B50" s="35" t="s">
        <v>146</v>
      </c>
      <c r="C50" s="20">
        <v>15818</v>
      </c>
      <c r="D50" s="20">
        <v>14711</v>
      </c>
      <c r="E50" s="30">
        <f t="shared" si="0"/>
        <v>0.93001643697053993</v>
      </c>
      <c r="F50" s="20">
        <v>13333</v>
      </c>
      <c r="G50" s="30">
        <f t="shared" si="1"/>
        <v>0.90632859764801854</v>
      </c>
      <c r="H50" s="20">
        <v>857</v>
      </c>
      <c r="I50" s="30">
        <f t="shared" si="2"/>
        <v>5.8255727007001566E-2</v>
      </c>
      <c r="J50" s="20">
        <v>13697</v>
      </c>
      <c r="K50" s="30">
        <f t="shared" si="3"/>
        <v>0.93107198694854187</v>
      </c>
      <c r="L50" s="20">
        <v>11898</v>
      </c>
      <c r="M50" s="30">
        <f t="shared" si="4"/>
        <v>0.86865737022705702</v>
      </c>
      <c r="N50" s="30">
        <f t="shared" si="5"/>
        <v>0.80878254367480118</v>
      </c>
    </row>
    <row r="51" spans="1:14" ht="15.75" thickBot="1" x14ac:dyDescent="0.3">
      <c r="A51" s="35"/>
      <c r="B51" s="35" t="s">
        <v>147</v>
      </c>
      <c r="C51" s="20">
        <v>25170</v>
      </c>
      <c r="D51" s="20">
        <v>23243</v>
      </c>
      <c r="E51" s="30">
        <f t="shared" si="0"/>
        <v>0.923440603893524</v>
      </c>
      <c r="F51" s="20">
        <v>21362</v>
      </c>
      <c r="G51" s="30">
        <f t="shared" si="1"/>
        <v>0.91907240889730246</v>
      </c>
      <c r="H51" s="20">
        <v>1568</v>
      </c>
      <c r="I51" s="30">
        <f t="shared" si="2"/>
        <v>6.7461171105279008E-2</v>
      </c>
      <c r="J51" s="20">
        <v>21891</v>
      </c>
      <c r="K51" s="30">
        <f t="shared" si="3"/>
        <v>0.94183194940412163</v>
      </c>
      <c r="L51" s="20">
        <v>18907</v>
      </c>
      <c r="M51" s="30">
        <f t="shared" si="4"/>
        <v>0.86368827371979351</v>
      </c>
      <c r="N51" s="30">
        <f t="shared" si="5"/>
        <v>0.81344921051499375</v>
      </c>
    </row>
    <row r="52" spans="1:14" ht="15.75" thickBot="1" x14ac:dyDescent="0.3">
      <c r="A52" s="35"/>
      <c r="B52" s="35" t="s">
        <v>148</v>
      </c>
      <c r="C52" s="20">
        <v>55197</v>
      </c>
      <c r="D52" s="20">
        <v>50072</v>
      </c>
      <c r="E52" s="30">
        <f t="shared" si="0"/>
        <v>0.90715075094660946</v>
      </c>
      <c r="F52" s="20">
        <v>44802</v>
      </c>
      <c r="G52" s="30">
        <f t="shared" si="1"/>
        <v>0.89475155775683013</v>
      </c>
      <c r="H52" s="20">
        <v>3408</v>
      </c>
      <c r="I52" s="30">
        <f t="shared" si="2"/>
        <v>6.8061990733343986E-2</v>
      </c>
      <c r="J52" s="20">
        <v>46464</v>
      </c>
      <c r="K52" s="30">
        <f t="shared" si="3"/>
        <v>0.92794376098418274</v>
      </c>
      <c r="L52" s="20">
        <v>38511</v>
      </c>
      <c r="M52" s="30">
        <f t="shared" si="4"/>
        <v>0.82883522727272729</v>
      </c>
      <c r="N52" s="30">
        <f t="shared" si="5"/>
        <v>0.76911247803163441</v>
      </c>
    </row>
    <row r="53" spans="1:14" ht="15.75" thickBot="1" x14ac:dyDescent="0.3">
      <c r="A53" s="35"/>
      <c r="B53" s="35" t="s">
        <v>149</v>
      </c>
      <c r="C53" s="20">
        <v>4547</v>
      </c>
      <c r="D53" s="20">
        <v>4280</v>
      </c>
      <c r="E53" s="30">
        <f t="shared" si="0"/>
        <v>0.94127996481196397</v>
      </c>
      <c r="F53" s="20">
        <v>3815</v>
      </c>
      <c r="G53" s="30">
        <f t="shared" si="1"/>
        <v>0.89135514018691586</v>
      </c>
      <c r="H53" s="20">
        <v>566</v>
      </c>
      <c r="I53" s="30">
        <f t="shared" si="2"/>
        <v>0.13224299065420561</v>
      </c>
      <c r="J53" s="20">
        <v>3994</v>
      </c>
      <c r="K53" s="30">
        <f t="shared" si="3"/>
        <v>0.93317757009345792</v>
      </c>
      <c r="L53" s="20">
        <v>3575</v>
      </c>
      <c r="M53" s="30">
        <f t="shared" si="4"/>
        <v>0.8950926389584376</v>
      </c>
      <c r="N53" s="30">
        <f t="shared" si="5"/>
        <v>0.83528037383177567</v>
      </c>
    </row>
    <row r="54" spans="1:14" ht="15.75" thickBot="1" x14ac:dyDescent="0.3">
      <c r="A54" s="35"/>
      <c r="B54" s="35" t="s">
        <v>150</v>
      </c>
      <c r="C54" s="20">
        <v>2220</v>
      </c>
      <c r="D54" s="20">
        <v>1916</v>
      </c>
      <c r="E54" s="30">
        <f t="shared" si="0"/>
        <v>0.86306306306306302</v>
      </c>
      <c r="F54" s="20">
        <v>1664</v>
      </c>
      <c r="G54" s="30">
        <f t="shared" si="1"/>
        <v>0.86847599164926936</v>
      </c>
      <c r="H54" s="20">
        <v>342</v>
      </c>
      <c r="I54" s="30">
        <f t="shared" si="2"/>
        <v>0.17849686847599164</v>
      </c>
      <c r="J54" s="20">
        <v>1799</v>
      </c>
      <c r="K54" s="30">
        <f t="shared" si="3"/>
        <v>0.9389352818371608</v>
      </c>
      <c r="L54" s="20">
        <v>1586</v>
      </c>
      <c r="M54" s="30">
        <f t="shared" si="4"/>
        <v>0.88160088938299053</v>
      </c>
      <c r="N54" s="30">
        <f t="shared" si="5"/>
        <v>0.82776617954070986</v>
      </c>
    </row>
    <row r="55" spans="1:14" ht="15.75" thickBot="1" x14ac:dyDescent="0.3">
      <c r="A55" s="35"/>
      <c r="B55" s="35" t="s">
        <v>151</v>
      </c>
      <c r="C55" s="20">
        <v>3570</v>
      </c>
      <c r="D55" s="20">
        <v>3315</v>
      </c>
      <c r="E55" s="30">
        <f t="shared" si="0"/>
        <v>0.9285714285714286</v>
      </c>
      <c r="F55" s="20">
        <v>2955</v>
      </c>
      <c r="G55" s="30">
        <f t="shared" si="1"/>
        <v>0.89140271493212675</v>
      </c>
      <c r="H55" s="20">
        <v>335</v>
      </c>
      <c r="I55" s="30">
        <f t="shared" si="2"/>
        <v>0.10105580693815988</v>
      </c>
      <c r="J55" s="20">
        <v>3073</v>
      </c>
      <c r="K55" s="30">
        <f t="shared" si="3"/>
        <v>0.92699849170437409</v>
      </c>
      <c r="L55" s="20">
        <v>2750</v>
      </c>
      <c r="M55" s="30">
        <f t="shared" si="4"/>
        <v>0.89489098600715911</v>
      </c>
      <c r="N55" s="30">
        <f t="shared" si="5"/>
        <v>0.82956259426847667</v>
      </c>
    </row>
    <row r="56" spans="1:14" ht="15.75" thickBot="1" x14ac:dyDescent="0.3">
      <c r="A56" s="35"/>
      <c r="B56" s="35" t="s">
        <v>152</v>
      </c>
      <c r="C56" s="20">
        <v>3258</v>
      </c>
      <c r="D56" s="20">
        <v>2435</v>
      </c>
      <c r="E56" s="30">
        <f t="shared" si="0"/>
        <v>0.7473910374462861</v>
      </c>
      <c r="F56" s="20">
        <v>2037</v>
      </c>
      <c r="G56" s="30">
        <f t="shared" si="1"/>
        <v>0.83655030800821351</v>
      </c>
      <c r="H56" s="20">
        <v>781</v>
      </c>
      <c r="I56" s="30">
        <f t="shared" si="2"/>
        <v>0.32073921971252567</v>
      </c>
      <c r="J56" s="20">
        <v>2333</v>
      </c>
      <c r="K56" s="30">
        <f t="shared" si="3"/>
        <v>0.95811088295687885</v>
      </c>
      <c r="L56" s="20">
        <v>2151</v>
      </c>
      <c r="M56" s="30">
        <f t="shared" si="4"/>
        <v>0.92198885555079302</v>
      </c>
      <c r="N56" s="30">
        <f t="shared" si="5"/>
        <v>0.88336755646817244</v>
      </c>
    </row>
    <row r="57" spans="1:14" ht="15.75" thickBot="1" x14ac:dyDescent="0.3">
      <c r="A57" s="35"/>
      <c r="B57" s="35" t="s">
        <v>153</v>
      </c>
      <c r="C57" s="20">
        <v>9208</v>
      </c>
      <c r="D57" s="20">
        <v>8403</v>
      </c>
      <c r="E57" s="30">
        <f t="shared" si="0"/>
        <v>0.91257602085143352</v>
      </c>
      <c r="F57" s="20">
        <v>7497</v>
      </c>
      <c r="G57" s="30">
        <f t="shared" si="1"/>
        <v>0.89218136379864332</v>
      </c>
      <c r="H57" s="20">
        <v>1331</v>
      </c>
      <c r="I57" s="30">
        <f t="shared" si="2"/>
        <v>0.15839581101987385</v>
      </c>
      <c r="J57" s="20">
        <v>7979</v>
      </c>
      <c r="K57" s="30">
        <f t="shared" si="3"/>
        <v>0.94954183029870287</v>
      </c>
      <c r="L57" s="20">
        <v>7232</v>
      </c>
      <c r="M57" s="30">
        <f t="shared" si="4"/>
        <v>0.90637924551948867</v>
      </c>
      <c r="N57" s="30">
        <f t="shared" si="5"/>
        <v>0.86064500773533259</v>
      </c>
    </row>
    <row r="58" spans="1:14" ht="15.75" thickBot="1" x14ac:dyDescent="0.3">
      <c r="A58" s="35"/>
      <c r="B58" s="35" t="s">
        <v>154</v>
      </c>
      <c r="C58" s="20">
        <v>2736</v>
      </c>
      <c r="D58" s="20">
        <v>2467</v>
      </c>
      <c r="E58" s="30">
        <f t="shared" si="0"/>
        <v>0.90168128654970758</v>
      </c>
      <c r="F58" s="20">
        <v>2148</v>
      </c>
      <c r="G58" s="30">
        <f t="shared" si="1"/>
        <v>0.87069314957438182</v>
      </c>
      <c r="H58" s="20">
        <v>124</v>
      </c>
      <c r="I58" s="30">
        <f t="shared" si="2"/>
        <v>5.0263477908390759E-2</v>
      </c>
      <c r="J58" s="20">
        <v>2219</v>
      </c>
      <c r="K58" s="30">
        <f t="shared" si="3"/>
        <v>0.8994730441832185</v>
      </c>
      <c r="L58" s="20">
        <v>1693</v>
      </c>
      <c r="M58" s="30">
        <f t="shared" si="4"/>
        <v>0.76295628661559256</v>
      </c>
      <c r="N58" s="30">
        <f t="shared" si="5"/>
        <v>0.68625861370085128</v>
      </c>
    </row>
    <row r="59" spans="1:14" ht="15.75" thickBot="1" x14ac:dyDescent="0.3">
      <c r="A59" s="35"/>
      <c r="B59" s="35" t="s">
        <v>155</v>
      </c>
      <c r="C59" s="20">
        <v>10724</v>
      </c>
      <c r="D59" s="20">
        <v>6364</v>
      </c>
      <c r="E59" s="30">
        <f t="shared" si="0"/>
        <v>0.59343528534129053</v>
      </c>
      <c r="F59" s="20">
        <v>5915</v>
      </c>
      <c r="G59" s="30">
        <f t="shared" si="1"/>
        <v>0.92944688874921433</v>
      </c>
      <c r="H59" s="20">
        <v>442</v>
      </c>
      <c r="I59" s="30">
        <f t="shared" si="2"/>
        <v>6.9453174104336893E-2</v>
      </c>
      <c r="J59" s="20">
        <v>6046</v>
      </c>
      <c r="K59" s="30">
        <f t="shared" si="3"/>
        <v>0.95003142677561281</v>
      </c>
      <c r="L59" s="20">
        <v>4524</v>
      </c>
      <c r="M59" s="30">
        <f t="shared" si="4"/>
        <v>0.74826331458815742</v>
      </c>
      <c r="N59" s="30">
        <f t="shared" si="5"/>
        <v>0.71087366436203647</v>
      </c>
    </row>
    <row r="60" spans="1:14" ht="15.75" thickBot="1" x14ac:dyDescent="0.3">
      <c r="A60" s="35"/>
      <c r="B60" s="35"/>
      <c r="E60" s="30"/>
      <c r="G60" s="30"/>
      <c r="H60" s="20"/>
      <c r="I60" s="30"/>
      <c r="K60" s="30"/>
      <c r="L60" s="20"/>
      <c r="M60" s="30"/>
      <c r="N60" s="30"/>
    </row>
    <row r="61" spans="1:14" ht="15.75" thickBot="1" x14ac:dyDescent="0.3">
      <c r="A61" s="35" t="s">
        <v>3</v>
      </c>
      <c r="B61" s="35" t="s">
        <v>3</v>
      </c>
      <c r="C61" s="20">
        <v>585709</v>
      </c>
      <c r="D61" s="20">
        <v>533624</v>
      </c>
      <c r="E61" s="30">
        <f t="shared" si="0"/>
        <v>0.91107358773725522</v>
      </c>
      <c r="F61" s="20">
        <v>486151</v>
      </c>
      <c r="G61" s="30">
        <f t="shared" si="1"/>
        <v>0.91103661004752412</v>
      </c>
      <c r="H61" s="20">
        <v>36047</v>
      </c>
      <c r="I61" s="30">
        <f t="shared" si="2"/>
        <v>6.7551309536302714E-2</v>
      </c>
      <c r="J61" s="20">
        <v>500134</v>
      </c>
      <c r="K61" s="30">
        <f t="shared" si="3"/>
        <v>0.93724045395259581</v>
      </c>
      <c r="L61" s="20">
        <v>428561</v>
      </c>
      <c r="M61" s="30">
        <f t="shared" si="4"/>
        <v>0.85689235284943632</v>
      </c>
      <c r="N61" s="30">
        <f t="shared" si="5"/>
        <v>0.80311417777311367</v>
      </c>
    </row>
    <row r="62" spans="1:14" x14ac:dyDescent="0.25">
      <c r="A62" t="s">
        <v>217</v>
      </c>
    </row>
    <row r="63" spans="1:14" x14ac:dyDescent="0.25">
      <c r="A63" t="s">
        <v>218</v>
      </c>
    </row>
    <row r="64" spans="1:14" x14ac:dyDescent="0.25">
      <c r="A64" s="20" t="s">
        <v>179</v>
      </c>
    </row>
    <row r="65" spans="1:1" x14ac:dyDescent="0.25">
      <c r="A65" s="28" t="s">
        <v>22</v>
      </c>
    </row>
  </sheetData>
  <mergeCells count="1">
    <mergeCell ref="F3:N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/>
  </sheetViews>
  <sheetFormatPr baseColWidth="10" defaultRowHeight="15" x14ac:dyDescent="0.25"/>
  <cols>
    <col min="1" max="16384" width="11.42578125" style="20"/>
  </cols>
  <sheetData>
    <row r="1" spans="1:15" x14ac:dyDescent="0.25">
      <c r="A1" s="12" t="s">
        <v>205</v>
      </c>
      <c r="B1" s="12"/>
    </row>
    <row r="2" spans="1:15" x14ac:dyDescent="0.25">
      <c r="A2" s="12"/>
      <c r="B2" s="12"/>
    </row>
    <row r="3" spans="1:15" x14ac:dyDescent="0.25">
      <c r="A3" s="27" t="s">
        <v>44</v>
      </c>
      <c r="B3" s="12"/>
      <c r="J3" s="12" t="s">
        <v>102</v>
      </c>
    </row>
    <row r="4" spans="1:15" x14ac:dyDescent="0.25">
      <c r="A4" s="27" t="s">
        <v>45</v>
      </c>
      <c r="B4" s="12"/>
      <c r="J4" s="27" t="s">
        <v>45</v>
      </c>
    </row>
    <row r="5" spans="1:15" x14ac:dyDescent="0.25">
      <c r="A5" s="12" t="s">
        <v>43</v>
      </c>
      <c r="B5" s="12"/>
      <c r="J5" s="12" t="s">
        <v>43</v>
      </c>
    </row>
    <row r="6" spans="1:15" ht="11.25" customHeight="1" thickBot="1" x14ac:dyDescent="0.3"/>
    <row r="7" spans="1:15" ht="39" thickBot="1" x14ac:dyDescent="0.3">
      <c r="A7" s="8"/>
      <c r="B7" s="3" t="s">
        <v>42</v>
      </c>
      <c r="C7" s="75" t="s">
        <v>23</v>
      </c>
      <c r="D7" s="75"/>
      <c r="E7" s="75"/>
      <c r="F7" s="75"/>
      <c r="J7" s="8"/>
      <c r="K7" s="3" t="s">
        <v>42</v>
      </c>
      <c r="L7" s="75" t="s">
        <v>23</v>
      </c>
      <c r="M7" s="75"/>
      <c r="N7" s="75"/>
      <c r="O7" s="75"/>
    </row>
    <row r="8" spans="1:15" ht="15.75" thickBot="1" x14ac:dyDescent="0.3">
      <c r="A8" s="23" t="s">
        <v>13</v>
      </c>
      <c r="B8" s="31"/>
      <c r="C8" s="3" t="s">
        <v>24</v>
      </c>
      <c r="D8" s="3" t="s">
        <v>25</v>
      </c>
      <c r="E8" s="3" t="s">
        <v>26</v>
      </c>
      <c r="F8" s="3" t="s">
        <v>27</v>
      </c>
      <c r="J8" s="23" t="s">
        <v>13</v>
      </c>
      <c r="K8" s="31"/>
      <c r="L8" s="3" t="s">
        <v>24</v>
      </c>
      <c r="M8" s="3" t="s">
        <v>25</v>
      </c>
      <c r="N8" s="3" t="s">
        <v>26</v>
      </c>
      <c r="O8" s="3" t="s">
        <v>27</v>
      </c>
    </row>
    <row r="9" spans="1:15" ht="15.75" thickBot="1" x14ac:dyDescent="0.3">
      <c r="A9" s="4" t="s">
        <v>0</v>
      </c>
      <c r="B9" s="40">
        <v>0.8642733842417859</v>
      </c>
      <c r="C9" s="18">
        <v>0.86231430913967289</v>
      </c>
      <c r="D9" s="18">
        <v>0.86736596259039966</v>
      </c>
      <c r="E9" s="18">
        <v>0.86027414566357152</v>
      </c>
      <c r="F9" s="18">
        <v>0.87059205893505232</v>
      </c>
      <c r="J9" s="4" t="s">
        <v>0</v>
      </c>
      <c r="K9" s="40">
        <v>0.98773515901576991</v>
      </c>
      <c r="L9" s="18">
        <v>0.99085615819680106</v>
      </c>
      <c r="M9" s="18">
        <v>0.98920325336502013</v>
      </c>
      <c r="N9" s="18">
        <v>0.98379761227970441</v>
      </c>
      <c r="O9" s="18">
        <v>0.97844103786360437</v>
      </c>
    </row>
    <row r="10" spans="1:15" ht="15.75" thickBot="1" x14ac:dyDescent="0.3">
      <c r="A10" s="4" t="s">
        <v>14</v>
      </c>
      <c r="B10" s="40">
        <v>0.8947994498345786</v>
      </c>
      <c r="C10" s="18">
        <v>0.87370728243756368</v>
      </c>
      <c r="D10" s="18">
        <v>0.89600547820132392</v>
      </c>
      <c r="E10" s="18">
        <v>0.91199641324537239</v>
      </c>
      <c r="F10" s="18">
        <v>0.9307820607857672</v>
      </c>
      <c r="J10" s="4" t="s">
        <v>14</v>
      </c>
      <c r="K10" s="40">
        <v>0.98920734049539671</v>
      </c>
      <c r="L10" s="18">
        <v>0.98950390516469611</v>
      </c>
      <c r="M10" s="18">
        <v>0.98954576580689335</v>
      </c>
      <c r="N10" s="18">
        <v>0.98802280151156086</v>
      </c>
      <c r="O10" s="18">
        <v>0.98934395848776868</v>
      </c>
    </row>
    <row r="11" spans="1:15" ht="15.75" thickBot="1" x14ac:dyDescent="0.3">
      <c r="A11" s="4" t="s">
        <v>15</v>
      </c>
      <c r="B11" s="40">
        <v>0.82290056671818645</v>
      </c>
      <c r="C11" s="18">
        <v>0.84273215523215528</v>
      </c>
      <c r="D11" s="18">
        <v>0.83448922211808807</v>
      </c>
      <c r="E11" s="18">
        <v>0.78960420593195124</v>
      </c>
      <c r="F11" s="18">
        <v>0.76343254735214539</v>
      </c>
      <c r="J11" s="4" t="s">
        <v>15</v>
      </c>
      <c r="K11" s="40">
        <v>0.98176565834989327</v>
      </c>
      <c r="L11" s="18">
        <v>0.98873873873873874</v>
      </c>
      <c r="M11" s="18">
        <v>0.98525460793502029</v>
      </c>
      <c r="N11" s="18">
        <v>0.97311774625533176</v>
      </c>
      <c r="O11" s="18">
        <v>0.95670660997294166</v>
      </c>
    </row>
    <row r="12" spans="1:15" ht="15.75" thickBot="1" x14ac:dyDescent="0.3">
      <c r="A12" s="4" t="s">
        <v>16</v>
      </c>
      <c r="B12" s="40">
        <v>0.85827474612208454</v>
      </c>
      <c r="C12" s="18">
        <v>0.86735436893203888</v>
      </c>
      <c r="D12" s="18">
        <v>0.85808641409045039</v>
      </c>
      <c r="E12" s="18">
        <v>0.84433646112600536</v>
      </c>
      <c r="F12" s="18">
        <v>0.83246492985971943</v>
      </c>
      <c r="J12" s="4" t="s">
        <v>16</v>
      </c>
      <c r="K12" s="40">
        <v>0.99347171074656848</v>
      </c>
      <c r="L12" s="18">
        <v>0.99648058252427185</v>
      </c>
      <c r="M12" s="18">
        <v>0.99431244839922939</v>
      </c>
      <c r="N12" s="18">
        <v>0.99078418230563003</v>
      </c>
      <c r="O12" s="18">
        <v>0.97635270541082164</v>
      </c>
    </row>
    <row r="13" spans="1:15" ht="15.75" thickBot="1" x14ac:dyDescent="0.3">
      <c r="A13" s="4" t="s">
        <v>1</v>
      </c>
      <c r="B13" s="40">
        <v>0.83251492393606774</v>
      </c>
      <c r="C13" s="18">
        <v>0.83456462189756786</v>
      </c>
      <c r="D13" s="18">
        <v>0.82802850356294533</v>
      </c>
      <c r="E13" s="18">
        <v>0.83249496981891347</v>
      </c>
      <c r="F13" s="18">
        <v>0.84123222748815163</v>
      </c>
      <c r="J13" s="4" t="s">
        <v>1</v>
      </c>
      <c r="K13" s="40">
        <v>0.94487772000770265</v>
      </c>
      <c r="L13" s="18">
        <v>0.9447165269361667</v>
      </c>
      <c r="M13" s="18">
        <v>0.94505146476642909</v>
      </c>
      <c r="N13" s="18">
        <v>0.94315895372233405</v>
      </c>
      <c r="O13" s="18">
        <v>0.95497630331753558</v>
      </c>
    </row>
    <row r="14" spans="1:15" ht="15.75" thickBot="1" x14ac:dyDescent="0.3">
      <c r="A14" s="4" t="s">
        <v>2</v>
      </c>
      <c r="B14" s="40">
        <v>0.85386363636363638</v>
      </c>
      <c r="C14" s="18">
        <v>0.85970464135021096</v>
      </c>
      <c r="D14" s="18">
        <v>0.85344827586206895</v>
      </c>
      <c r="E14" s="18">
        <v>0.83262260127931764</v>
      </c>
      <c r="F14" s="18">
        <v>0.79245283018867929</v>
      </c>
      <c r="J14" s="4" t="s">
        <v>2</v>
      </c>
      <c r="K14" s="40">
        <v>0.9375</v>
      </c>
      <c r="L14" s="18">
        <v>0.94008438818565399</v>
      </c>
      <c r="M14" s="18">
        <v>0.93832891246684347</v>
      </c>
      <c r="N14" s="18">
        <v>0.92643923240938164</v>
      </c>
      <c r="O14" s="18">
        <v>0.89622641509433965</v>
      </c>
    </row>
    <row r="15" spans="1:15" ht="15.75" thickBot="1" x14ac:dyDescent="0.3">
      <c r="A15" s="5"/>
      <c r="B15" s="33"/>
      <c r="C15" s="14"/>
      <c r="D15" s="14"/>
      <c r="E15" s="15"/>
      <c r="F15" s="14"/>
      <c r="J15" s="5"/>
      <c r="K15" s="33"/>
      <c r="L15" s="14"/>
      <c r="M15" s="14"/>
      <c r="N15" s="15"/>
      <c r="O15" s="14"/>
    </row>
    <row r="16" spans="1:15" ht="15.75" thickBot="1" x14ac:dyDescent="0.3">
      <c r="A16" s="6" t="s">
        <v>17</v>
      </c>
      <c r="B16" s="41">
        <v>0.86052567255458501</v>
      </c>
      <c r="C16" s="18">
        <v>0.8584080768017307</v>
      </c>
      <c r="D16" s="18">
        <v>0.86237143545113693</v>
      </c>
      <c r="E16" s="18">
        <v>0.85792760494969356</v>
      </c>
      <c r="F16" s="18">
        <v>0.86950339670335453</v>
      </c>
      <c r="J16" s="6" t="s">
        <v>17</v>
      </c>
      <c r="K16" s="41">
        <v>0.98108915681882802</v>
      </c>
      <c r="L16" s="18">
        <v>0.9818812818317032</v>
      </c>
      <c r="M16" s="18">
        <v>0.98176877300402465</v>
      </c>
      <c r="N16" s="18">
        <v>0.97990632589337345</v>
      </c>
      <c r="O16" s="18">
        <v>0.97746063510453418</v>
      </c>
    </row>
    <row r="17" spans="1:15" ht="6" customHeight="1" thickBot="1" x14ac:dyDescent="0.3">
      <c r="A17" s="58"/>
      <c r="B17" s="53"/>
      <c r="C17" s="59"/>
      <c r="D17" s="59"/>
      <c r="E17" s="59"/>
      <c r="F17" s="59"/>
      <c r="J17" s="58"/>
      <c r="K17" s="53"/>
      <c r="L17" s="59"/>
      <c r="M17" s="59"/>
      <c r="N17" s="59"/>
      <c r="O17" s="59"/>
    </row>
    <row r="18" spans="1:15" ht="24" customHeight="1" x14ac:dyDescent="0.25">
      <c r="A18" s="73" t="s">
        <v>179</v>
      </c>
      <c r="B18" s="74"/>
      <c r="C18" s="74"/>
      <c r="D18" s="74"/>
      <c r="E18" s="74"/>
      <c r="F18" s="74"/>
      <c r="J18" s="73" t="s">
        <v>179</v>
      </c>
      <c r="K18" s="74"/>
      <c r="L18" s="74"/>
      <c r="M18" s="74"/>
      <c r="N18" s="74"/>
      <c r="O18" s="74"/>
    </row>
    <row r="19" spans="1:15" x14ac:dyDescent="0.25">
      <c r="A19" s="28" t="s">
        <v>22</v>
      </c>
      <c r="B19" s="34"/>
      <c r="J19" s="28" t="s">
        <v>22</v>
      </c>
      <c r="K19" s="34"/>
    </row>
  </sheetData>
  <mergeCells count="4">
    <mergeCell ref="C7:F7"/>
    <mergeCell ref="A18:F18"/>
    <mergeCell ref="L7:O7"/>
    <mergeCell ref="J18:O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/>
  </sheetViews>
  <sheetFormatPr baseColWidth="10" defaultRowHeight="15" x14ac:dyDescent="0.25"/>
  <cols>
    <col min="1" max="1" width="21.5703125" style="20" customWidth="1"/>
    <col min="2" max="2" width="53" style="20" customWidth="1"/>
    <col min="3" max="3" width="20.5703125" style="20" bestFit="1" customWidth="1"/>
    <col min="4" max="5" width="14.85546875" style="20" customWidth="1"/>
    <col min="6" max="6" width="36.28515625" style="20" bestFit="1" customWidth="1"/>
    <col min="7" max="16384" width="11.42578125" style="20"/>
  </cols>
  <sheetData>
    <row r="1" spans="1:5" x14ac:dyDescent="0.25">
      <c r="A1" s="12" t="s">
        <v>206</v>
      </c>
    </row>
    <row r="2" spans="1:5" x14ac:dyDescent="0.25">
      <c r="A2" s="12"/>
    </row>
    <row r="3" spans="1:5" x14ac:dyDescent="0.25">
      <c r="A3" s="12" t="s">
        <v>43</v>
      </c>
    </row>
    <row r="4" spans="1:5" ht="15.75" thickBot="1" x14ac:dyDescent="0.3">
      <c r="A4" s="27"/>
    </row>
    <row r="5" spans="1:5" ht="77.25" thickBot="1" x14ac:dyDescent="0.3">
      <c r="A5" s="23" t="s">
        <v>46</v>
      </c>
      <c r="B5" s="23" t="s">
        <v>47</v>
      </c>
      <c r="C5" s="9" t="s">
        <v>48</v>
      </c>
      <c r="D5" s="9" t="s">
        <v>109</v>
      </c>
      <c r="E5" s="9" t="s">
        <v>108</v>
      </c>
    </row>
    <row r="6" spans="1:5" ht="15.75" thickBot="1" x14ac:dyDescent="0.3">
      <c r="A6" s="35" t="s">
        <v>58</v>
      </c>
      <c r="B6" s="35" t="s">
        <v>68</v>
      </c>
      <c r="C6" s="20">
        <v>1787</v>
      </c>
      <c r="D6" s="30">
        <v>0.80134303301622833</v>
      </c>
      <c r="E6" s="30">
        <v>0.82148852825965302</v>
      </c>
    </row>
    <row r="7" spans="1:5" ht="15.75" thickBot="1" x14ac:dyDescent="0.3">
      <c r="A7" s="35" t="s">
        <v>58</v>
      </c>
      <c r="B7" s="35" t="s">
        <v>63</v>
      </c>
      <c r="C7" s="20">
        <v>3614</v>
      </c>
      <c r="D7" s="30">
        <v>0.64803541781959051</v>
      </c>
      <c r="E7" s="30">
        <v>0.77448810182623129</v>
      </c>
    </row>
    <row r="8" spans="1:5" ht="15.75" thickBot="1" x14ac:dyDescent="0.3">
      <c r="A8" s="35" t="s">
        <v>58</v>
      </c>
      <c r="B8" s="35" t="s">
        <v>73</v>
      </c>
      <c r="C8" s="20">
        <v>1293</v>
      </c>
      <c r="D8" s="30">
        <v>0.90100541376643462</v>
      </c>
      <c r="E8" s="30">
        <v>0.91724671307037897</v>
      </c>
    </row>
    <row r="9" spans="1:5" ht="15.75" thickBot="1" x14ac:dyDescent="0.3">
      <c r="A9" s="35" t="s">
        <v>58</v>
      </c>
      <c r="B9" s="35" t="s">
        <v>71</v>
      </c>
      <c r="C9" s="20">
        <v>1459</v>
      </c>
      <c r="D9" s="30">
        <v>0.92186429061000685</v>
      </c>
      <c r="E9" s="30">
        <v>0.94790952707333787</v>
      </c>
    </row>
    <row r="10" spans="1:5" ht="15.75" thickBot="1" x14ac:dyDescent="0.3">
      <c r="A10" s="35" t="s">
        <v>58</v>
      </c>
      <c r="B10" s="35" t="s">
        <v>62</v>
      </c>
      <c r="C10" s="20">
        <v>6950</v>
      </c>
      <c r="D10" s="30">
        <v>0.84676258992805753</v>
      </c>
      <c r="E10" s="30">
        <v>0.90618705035971225</v>
      </c>
    </row>
    <row r="11" spans="1:5" ht="15.75" thickBot="1" x14ac:dyDescent="0.3">
      <c r="A11" s="35" t="s">
        <v>58</v>
      </c>
      <c r="B11" s="35" t="s">
        <v>69</v>
      </c>
      <c r="C11" s="20">
        <v>1693</v>
      </c>
      <c r="D11" s="30">
        <v>0.97282929710572952</v>
      </c>
      <c r="E11" s="30">
        <v>0.9887773183697578</v>
      </c>
    </row>
    <row r="12" spans="1:5" ht="15.75" thickBot="1" x14ac:dyDescent="0.3">
      <c r="A12" s="35" t="s">
        <v>58</v>
      </c>
      <c r="B12" s="35" t="s">
        <v>76</v>
      </c>
      <c r="C12" s="20">
        <v>733</v>
      </c>
      <c r="D12" s="30">
        <v>0.86903137789904505</v>
      </c>
      <c r="E12" s="30">
        <v>0.87994542974079126</v>
      </c>
    </row>
    <row r="13" spans="1:5" ht="15.75" thickBot="1" x14ac:dyDescent="0.3">
      <c r="A13" s="35" t="s">
        <v>58</v>
      </c>
      <c r="B13" s="35" t="s">
        <v>66</v>
      </c>
      <c r="C13" s="20">
        <v>2954</v>
      </c>
      <c r="D13" s="30">
        <v>0.61679079214624233</v>
      </c>
      <c r="E13" s="30">
        <v>0.69092755585646581</v>
      </c>
    </row>
    <row r="14" spans="1:5" ht="15.75" thickBot="1" x14ac:dyDescent="0.3">
      <c r="A14" s="35" t="s">
        <v>58</v>
      </c>
      <c r="B14" s="35" t="s">
        <v>61</v>
      </c>
      <c r="C14" s="20">
        <v>10152</v>
      </c>
      <c r="D14" s="30">
        <v>0.92040977147360126</v>
      </c>
      <c r="E14" s="30">
        <v>0.96887312844759654</v>
      </c>
    </row>
    <row r="15" spans="1:5" ht="15.75" thickBot="1" x14ac:dyDescent="0.3">
      <c r="A15" s="35" t="s">
        <v>58</v>
      </c>
      <c r="B15" s="35" t="s">
        <v>60</v>
      </c>
      <c r="C15" s="20">
        <v>11318</v>
      </c>
      <c r="D15" s="30">
        <v>0.95387877716911118</v>
      </c>
      <c r="E15" s="30">
        <v>0.98109206573599572</v>
      </c>
    </row>
    <row r="16" spans="1:5" ht="15.75" thickBot="1" x14ac:dyDescent="0.3">
      <c r="A16" s="35" t="s">
        <v>58</v>
      </c>
      <c r="B16" s="35" t="s">
        <v>65</v>
      </c>
      <c r="C16" s="20">
        <v>3593</v>
      </c>
      <c r="D16" s="30">
        <v>0.91845254661842468</v>
      </c>
      <c r="E16" s="30">
        <v>0.94739771778458115</v>
      </c>
    </row>
    <row r="17" spans="1:6" ht="15.75" thickBot="1" x14ac:dyDescent="0.3">
      <c r="A17" s="35" t="s">
        <v>58</v>
      </c>
      <c r="B17" s="35" t="s">
        <v>78</v>
      </c>
      <c r="C17" s="20">
        <v>399</v>
      </c>
      <c r="D17" s="30">
        <v>0.92731829573934832</v>
      </c>
      <c r="E17" s="30">
        <v>0.92731829573934832</v>
      </c>
    </row>
    <row r="18" spans="1:6" ht="15.75" thickBot="1" x14ac:dyDescent="0.3">
      <c r="A18" s="35" t="s">
        <v>58</v>
      </c>
      <c r="B18" s="35" t="s">
        <v>75</v>
      </c>
      <c r="C18" s="20">
        <v>1012</v>
      </c>
      <c r="D18" s="30">
        <v>0.9189723320158103</v>
      </c>
      <c r="E18" s="30">
        <v>0.95059288537549402</v>
      </c>
    </row>
    <row r="19" spans="1:6" ht="15.75" thickBot="1" x14ac:dyDescent="0.3">
      <c r="A19" s="35" t="s">
        <v>58</v>
      </c>
      <c r="B19" s="35" t="s">
        <v>74</v>
      </c>
      <c r="C19" s="20">
        <v>1186</v>
      </c>
      <c r="D19" s="30">
        <v>0.84485666104553114</v>
      </c>
      <c r="E19" s="30">
        <v>0.89544688026981445</v>
      </c>
    </row>
    <row r="20" spans="1:6" ht="15.75" thickBot="1" x14ac:dyDescent="0.3">
      <c r="A20" s="35" t="s">
        <v>58</v>
      </c>
      <c r="B20" s="35" t="s">
        <v>59</v>
      </c>
      <c r="C20" s="20">
        <v>13355</v>
      </c>
      <c r="D20" s="30">
        <v>0.81744664919505805</v>
      </c>
      <c r="E20" s="30">
        <v>0.92309996256083859</v>
      </c>
    </row>
    <row r="21" spans="1:6" ht="15.75" thickBot="1" x14ac:dyDescent="0.3">
      <c r="A21" s="35" t="s">
        <v>58</v>
      </c>
      <c r="B21" s="35" t="s">
        <v>64</v>
      </c>
      <c r="C21" s="20">
        <v>3683</v>
      </c>
      <c r="D21" s="30">
        <v>0.69997284822155847</v>
      </c>
      <c r="E21" s="30">
        <v>0.75047515612272608</v>
      </c>
    </row>
    <row r="22" spans="1:6" ht="15.75" thickBot="1" x14ac:dyDescent="0.3">
      <c r="A22" s="35" t="s">
        <v>58</v>
      </c>
      <c r="B22" s="35" t="s">
        <v>77</v>
      </c>
      <c r="C22" s="20">
        <v>600</v>
      </c>
      <c r="D22" s="30">
        <v>0.87666666666666671</v>
      </c>
      <c r="E22" s="30">
        <v>0.89166666666666672</v>
      </c>
    </row>
    <row r="23" spans="1:6" ht="15.75" thickBot="1" x14ac:dyDescent="0.3">
      <c r="A23" s="35" t="s">
        <v>58</v>
      </c>
      <c r="B23" s="35" t="s">
        <v>70</v>
      </c>
      <c r="C23" s="20">
        <v>1720</v>
      </c>
      <c r="D23" s="30">
        <v>0.94593023255813957</v>
      </c>
      <c r="E23" s="30">
        <v>0.96802325581395354</v>
      </c>
    </row>
    <row r="24" spans="1:6" ht="15.75" thickBot="1" x14ac:dyDescent="0.3">
      <c r="A24" s="35" t="s">
        <v>58</v>
      </c>
      <c r="B24" s="35" t="s">
        <v>72</v>
      </c>
      <c r="C24" s="20">
        <v>1356</v>
      </c>
      <c r="D24" s="30">
        <v>0.79572271386430682</v>
      </c>
      <c r="E24" s="30">
        <v>0.82300884955752207</v>
      </c>
    </row>
    <row r="25" spans="1:6" ht="15.75" thickBot="1" x14ac:dyDescent="0.3">
      <c r="A25" s="35" t="s">
        <v>58</v>
      </c>
      <c r="B25" s="35" t="s">
        <v>67</v>
      </c>
      <c r="C25" s="20">
        <v>2687</v>
      </c>
      <c r="D25" s="30">
        <v>0.95422404168217345</v>
      </c>
      <c r="E25" s="30">
        <v>0.97618161518422031</v>
      </c>
    </row>
    <row r="26" spans="1:6" ht="15.75" thickBot="1" x14ac:dyDescent="0.3">
      <c r="A26" s="35" t="s">
        <v>58</v>
      </c>
      <c r="B26" s="35" t="s">
        <v>79</v>
      </c>
      <c r="C26" s="20">
        <v>15</v>
      </c>
      <c r="D26" s="30">
        <v>1</v>
      </c>
      <c r="E26" s="30">
        <v>1</v>
      </c>
      <c r="F26" s="29"/>
    </row>
    <row r="27" spans="1:6" ht="15.75" thickBot="1" x14ac:dyDescent="0.3">
      <c r="A27" s="35" t="s">
        <v>49</v>
      </c>
      <c r="B27" s="35" t="s">
        <v>52</v>
      </c>
      <c r="C27" s="20">
        <v>60</v>
      </c>
      <c r="D27" s="30">
        <v>1</v>
      </c>
      <c r="E27" s="30">
        <v>1</v>
      </c>
      <c r="F27" s="29"/>
    </row>
    <row r="28" spans="1:6" ht="15.75" thickBot="1" x14ac:dyDescent="0.3">
      <c r="A28" s="35" t="s">
        <v>49</v>
      </c>
      <c r="B28" s="35" t="s">
        <v>50</v>
      </c>
      <c r="C28" s="20">
        <v>29328</v>
      </c>
      <c r="D28" s="30">
        <v>0.83606110201854877</v>
      </c>
      <c r="E28" s="30">
        <v>0.95526459356246596</v>
      </c>
    </row>
    <row r="29" spans="1:6" ht="15.75" thickBot="1" x14ac:dyDescent="0.3">
      <c r="A29" s="35" t="s">
        <v>49</v>
      </c>
      <c r="B29" s="35" t="s">
        <v>51</v>
      </c>
      <c r="C29" s="20">
        <v>1475</v>
      </c>
      <c r="D29" s="30">
        <v>0.47728813559322036</v>
      </c>
      <c r="E29" s="30">
        <v>0.59796610169491526</v>
      </c>
    </row>
    <row r="30" spans="1:6" ht="15.75" thickBot="1" x14ac:dyDescent="0.3">
      <c r="A30" s="35" t="s">
        <v>53</v>
      </c>
      <c r="B30" s="35" t="s">
        <v>55</v>
      </c>
      <c r="C30" s="20">
        <v>4424</v>
      </c>
      <c r="D30" s="30">
        <v>0.90709764918625679</v>
      </c>
      <c r="E30" s="30">
        <v>0.96292947558770348</v>
      </c>
    </row>
    <row r="31" spans="1:6" ht="15.75" thickBot="1" x14ac:dyDescent="0.3">
      <c r="A31" s="35" t="s">
        <v>53</v>
      </c>
      <c r="B31" s="35" t="s">
        <v>57</v>
      </c>
      <c r="C31" s="20">
        <v>2688</v>
      </c>
      <c r="D31" s="30">
        <v>0.79836309523809523</v>
      </c>
      <c r="E31" s="30">
        <v>0.8515625</v>
      </c>
      <c r="F31" s="29"/>
    </row>
    <row r="32" spans="1:6" ht="15.75" thickBot="1" x14ac:dyDescent="0.3">
      <c r="A32" s="35" t="s">
        <v>53</v>
      </c>
      <c r="B32" s="35" t="s">
        <v>54</v>
      </c>
      <c r="C32" s="20">
        <v>7418</v>
      </c>
      <c r="D32" s="30">
        <v>0.83054731733620923</v>
      </c>
      <c r="E32" s="30">
        <v>0.89808573739552444</v>
      </c>
    </row>
    <row r="33" spans="1:6" ht="15.75" thickBot="1" x14ac:dyDescent="0.3">
      <c r="A33" s="35" t="s">
        <v>53</v>
      </c>
      <c r="B33" s="35" t="s">
        <v>56</v>
      </c>
      <c r="C33" s="20">
        <v>2839</v>
      </c>
      <c r="D33" s="30">
        <v>0.77668193025713284</v>
      </c>
      <c r="E33" s="30">
        <v>0.79816836914406486</v>
      </c>
    </row>
    <row r="34" spans="1:6" ht="15.75" thickBot="1" x14ac:dyDescent="0.3">
      <c r="A34" s="35" t="s">
        <v>98</v>
      </c>
      <c r="B34" s="35" t="s">
        <v>99</v>
      </c>
      <c r="C34" s="20">
        <v>37881</v>
      </c>
      <c r="D34" s="30">
        <v>0.9670283255457881</v>
      </c>
      <c r="E34" s="30">
        <v>0.99181647791768957</v>
      </c>
    </row>
    <row r="35" spans="1:6" ht="15.75" thickBot="1" x14ac:dyDescent="0.3">
      <c r="A35" s="35" t="s">
        <v>80</v>
      </c>
      <c r="B35" s="35" t="s">
        <v>88</v>
      </c>
      <c r="C35" s="20">
        <v>1189</v>
      </c>
      <c r="D35" s="30">
        <v>0.93776282590412108</v>
      </c>
      <c r="E35" s="30">
        <v>0.94953742640874683</v>
      </c>
    </row>
    <row r="36" spans="1:6" ht="15.75" thickBot="1" x14ac:dyDescent="0.3">
      <c r="A36" s="35" t="s">
        <v>80</v>
      </c>
      <c r="B36" s="35" t="s">
        <v>95</v>
      </c>
      <c r="C36" s="20">
        <v>173</v>
      </c>
      <c r="D36" s="30">
        <v>0.86127167630057799</v>
      </c>
      <c r="E36" s="30">
        <v>0.86127167630057799</v>
      </c>
    </row>
    <row r="37" spans="1:6" ht="15.75" thickBot="1" x14ac:dyDescent="0.3">
      <c r="A37" s="35" t="s">
        <v>80</v>
      </c>
      <c r="B37" s="35" t="s">
        <v>97</v>
      </c>
      <c r="C37" s="20">
        <v>89</v>
      </c>
      <c r="D37" s="30">
        <v>0.93258426966292129</v>
      </c>
      <c r="E37" s="30">
        <v>0.93258426966292129</v>
      </c>
    </row>
    <row r="38" spans="1:6" ht="15.75" thickBot="1" x14ac:dyDescent="0.3">
      <c r="A38" s="35" t="s">
        <v>80</v>
      </c>
      <c r="B38" s="35" t="s">
        <v>84</v>
      </c>
      <c r="C38" s="20">
        <v>1920</v>
      </c>
      <c r="D38" s="30">
        <v>0.93854166666666672</v>
      </c>
      <c r="E38" s="30">
        <v>0.96406250000000004</v>
      </c>
    </row>
    <row r="39" spans="1:6" ht="15.75" thickBot="1" x14ac:dyDescent="0.3">
      <c r="A39" s="35" t="s">
        <v>80</v>
      </c>
      <c r="B39" s="35" t="s">
        <v>83</v>
      </c>
      <c r="C39" s="20">
        <v>2545</v>
      </c>
      <c r="D39" s="30">
        <v>0.94106090373280948</v>
      </c>
      <c r="E39" s="30">
        <v>0.96542239685658149</v>
      </c>
    </row>
    <row r="40" spans="1:6" ht="15.75" thickBot="1" x14ac:dyDescent="0.3">
      <c r="A40" s="35" t="s">
        <v>80</v>
      </c>
      <c r="B40" s="35" t="s">
        <v>91</v>
      </c>
      <c r="C40" s="20">
        <v>907</v>
      </c>
      <c r="D40" s="30">
        <v>0.83682469680264604</v>
      </c>
      <c r="E40" s="30">
        <v>0.85887541345093721</v>
      </c>
    </row>
    <row r="41" spans="1:6" ht="15.75" thickBot="1" x14ac:dyDescent="0.3">
      <c r="A41" s="35" t="s">
        <v>80</v>
      </c>
      <c r="B41" s="35" t="s">
        <v>96</v>
      </c>
      <c r="C41" s="20">
        <v>113</v>
      </c>
      <c r="D41" s="30">
        <v>0.69911504424778759</v>
      </c>
      <c r="E41" s="30">
        <v>0.75221238938053092</v>
      </c>
    </row>
    <row r="42" spans="1:6" ht="15.75" thickBot="1" x14ac:dyDescent="0.3">
      <c r="A42" s="35" t="s">
        <v>80</v>
      </c>
      <c r="B42" s="35" t="s">
        <v>92</v>
      </c>
      <c r="C42" s="20">
        <v>843</v>
      </c>
      <c r="D42" s="30">
        <v>0.91933570581257418</v>
      </c>
      <c r="E42" s="30">
        <v>0.93831553973902726</v>
      </c>
      <c r="F42" s="29"/>
    </row>
    <row r="43" spans="1:6" ht="15.75" thickBot="1" x14ac:dyDescent="0.3">
      <c r="A43" s="35" t="s">
        <v>80</v>
      </c>
      <c r="B43" s="35" t="s">
        <v>90</v>
      </c>
      <c r="C43" s="20">
        <v>958</v>
      </c>
      <c r="D43" s="30">
        <v>0.95198329853862218</v>
      </c>
      <c r="E43" s="30">
        <v>0.964509394572025</v>
      </c>
    </row>
    <row r="44" spans="1:6" ht="15.75" thickBot="1" x14ac:dyDescent="0.3">
      <c r="A44" s="35" t="s">
        <v>80</v>
      </c>
      <c r="B44" s="35" t="s">
        <v>94</v>
      </c>
      <c r="C44" s="20">
        <v>525</v>
      </c>
      <c r="D44" s="30">
        <v>0.94285714285714284</v>
      </c>
      <c r="E44" s="30">
        <v>0.95428571428571429</v>
      </c>
    </row>
    <row r="45" spans="1:6" ht="15.75" thickBot="1" x14ac:dyDescent="0.3">
      <c r="A45" s="35" t="s">
        <v>80</v>
      </c>
      <c r="B45" s="35" t="s">
        <v>82</v>
      </c>
      <c r="C45" s="20">
        <v>6143</v>
      </c>
      <c r="D45" s="30">
        <v>0.92528080742308316</v>
      </c>
      <c r="E45" s="30">
        <v>0.96581474849422111</v>
      </c>
    </row>
    <row r="46" spans="1:6" ht="15.75" thickBot="1" x14ac:dyDescent="0.3">
      <c r="A46" s="35" t="s">
        <v>80</v>
      </c>
      <c r="B46" s="35" t="s">
        <v>85</v>
      </c>
      <c r="C46" s="20">
        <v>2138</v>
      </c>
      <c r="D46" s="30">
        <v>0.95556594948550044</v>
      </c>
      <c r="E46" s="30">
        <v>0.96679139382600565</v>
      </c>
    </row>
    <row r="47" spans="1:6" ht="15.75" thickBot="1" x14ac:dyDescent="0.3">
      <c r="A47" s="35" t="s">
        <v>80</v>
      </c>
      <c r="B47" s="35" t="s">
        <v>81</v>
      </c>
      <c r="C47" s="20">
        <v>20750</v>
      </c>
      <c r="D47" s="30">
        <v>0.74549397590361444</v>
      </c>
      <c r="E47" s="30">
        <v>0.80751807228915662</v>
      </c>
    </row>
    <row r="48" spans="1:6" ht="15.75" thickBot="1" x14ac:dyDescent="0.3">
      <c r="A48" s="35" t="s">
        <v>80</v>
      </c>
      <c r="B48" s="35" t="s">
        <v>87</v>
      </c>
      <c r="C48" s="20">
        <v>1401</v>
      </c>
      <c r="D48" s="30">
        <v>0.65524625267665948</v>
      </c>
      <c r="E48" s="30">
        <v>0.68308351177730198</v>
      </c>
    </row>
    <row r="49" spans="1:8" ht="15.75" thickBot="1" x14ac:dyDescent="0.3">
      <c r="A49" s="35" t="s">
        <v>80</v>
      </c>
      <c r="B49" s="35" t="s">
        <v>93</v>
      </c>
      <c r="C49" s="20">
        <v>629</v>
      </c>
      <c r="D49" s="30">
        <v>0.89825119236883944</v>
      </c>
      <c r="E49" s="30">
        <v>0.9157392686804452</v>
      </c>
    </row>
    <row r="50" spans="1:8" ht="15.75" thickBot="1" x14ac:dyDescent="0.3">
      <c r="A50" s="35" t="s">
        <v>80</v>
      </c>
      <c r="B50" s="35" t="s">
        <v>89</v>
      </c>
      <c r="C50" s="20">
        <v>1034</v>
      </c>
      <c r="D50" s="30">
        <v>0.77659574468085102</v>
      </c>
      <c r="E50" s="30">
        <v>0.79110251450676983</v>
      </c>
    </row>
    <row r="51" spans="1:8" ht="15.75" thickBot="1" x14ac:dyDescent="0.3">
      <c r="A51" s="35" t="s">
        <v>80</v>
      </c>
      <c r="B51" s="35" t="s">
        <v>86</v>
      </c>
      <c r="C51" s="20">
        <v>1438</v>
      </c>
      <c r="D51" s="30">
        <v>0.48470097357440889</v>
      </c>
      <c r="E51" s="30">
        <v>0.53824756606397772</v>
      </c>
    </row>
    <row r="52" spans="1:8" ht="15.75" thickBot="1" x14ac:dyDescent="0.3">
      <c r="A52" s="35"/>
      <c r="B52" s="35"/>
      <c r="C52" s="21"/>
      <c r="D52" s="30"/>
      <c r="E52" s="30"/>
      <c r="G52" s="22"/>
      <c r="H52" s="22"/>
    </row>
    <row r="53" spans="1:8" ht="15.75" thickBot="1" x14ac:dyDescent="0.3">
      <c r="A53" s="35" t="s">
        <v>3</v>
      </c>
      <c r="B53" s="35" t="s">
        <v>3</v>
      </c>
      <c r="C53" s="20">
        <v>200467</v>
      </c>
      <c r="D53" s="30">
        <v>0.86052567255458501</v>
      </c>
      <c r="E53" s="54">
        <v>0.91742780607281993</v>
      </c>
    </row>
    <row r="54" spans="1:8" ht="5.25" customHeight="1" x14ac:dyDescent="0.25"/>
    <row r="55" spans="1:8" x14ac:dyDescent="0.25">
      <c r="A55" s="36" t="s">
        <v>100</v>
      </c>
    </row>
    <row r="56" spans="1:8" ht="6.75" customHeight="1" x14ac:dyDescent="0.25"/>
    <row r="57" spans="1:8" ht="29.25" customHeight="1" x14ac:dyDescent="0.25">
      <c r="A57" s="71" t="s">
        <v>179</v>
      </c>
      <c r="B57" s="72"/>
      <c r="C57" s="72"/>
      <c r="D57" s="72"/>
    </row>
    <row r="58" spans="1:8" x14ac:dyDescent="0.25">
      <c r="A58" s="28" t="s">
        <v>22</v>
      </c>
    </row>
  </sheetData>
  <sortState ref="A6:F51">
    <sortCondition ref="A6:A51"/>
    <sortCondition ref="B6:B51"/>
  </sortState>
  <mergeCells count="1">
    <mergeCell ref="A57:D5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/>
  </sheetViews>
  <sheetFormatPr baseColWidth="10" defaultRowHeight="15" x14ac:dyDescent="0.25"/>
  <cols>
    <col min="1" max="1" width="21.5703125" style="20" customWidth="1"/>
    <col min="2" max="2" width="53" style="20" customWidth="1"/>
    <col min="3" max="3" width="20.5703125" style="20" bestFit="1" customWidth="1"/>
    <col min="4" max="6" width="14.85546875" style="20" customWidth="1"/>
    <col min="7" max="16384" width="11.42578125" style="20"/>
  </cols>
  <sheetData>
    <row r="1" spans="1:6" x14ac:dyDescent="0.25">
      <c r="A1" s="12" t="s">
        <v>207</v>
      </c>
    </row>
    <row r="2" spans="1:6" x14ac:dyDescent="0.25">
      <c r="A2" s="12"/>
    </row>
    <row r="3" spans="1:6" x14ac:dyDescent="0.25">
      <c r="A3" s="12" t="s">
        <v>43</v>
      </c>
      <c r="E3" s="20" t="s">
        <v>169</v>
      </c>
    </row>
    <row r="4" spans="1:6" ht="15.75" thickBot="1" x14ac:dyDescent="0.3">
      <c r="A4" s="27"/>
    </row>
    <row r="5" spans="1:6" ht="77.25" thickBot="1" x14ac:dyDescent="0.3">
      <c r="A5" s="23" t="s">
        <v>46</v>
      </c>
      <c r="B5" s="23" t="s">
        <v>47</v>
      </c>
      <c r="C5" s="9" t="s">
        <v>165</v>
      </c>
      <c r="D5" s="9" t="s">
        <v>166</v>
      </c>
      <c r="E5" s="9" t="s">
        <v>167</v>
      </c>
      <c r="F5" s="9" t="s">
        <v>168</v>
      </c>
    </row>
    <row r="6" spans="1:6" ht="15.75" thickBot="1" x14ac:dyDescent="0.3">
      <c r="A6" s="35" t="s">
        <v>58</v>
      </c>
      <c r="B6" s="35" t="s">
        <v>68</v>
      </c>
      <c r="C6" s="20">
        <v>1897</v>
      </c>
      <c r="D6" s="30">
        <v>0.6336320506062203</v>
      </c>
      <c r="E6" s="30">
        <v>5.1133368476541909E-2</v>
      </c>
      <c r="F6" s="30">
        <v>0.31523458091723772</v>
      </c>
    </row>
    <row r="7" spans="1:6" ht="15.75" thickBot="1" x14ac:dyDescent="0.3">
      <c r="A7" s="35" t="s">
        <v>58</v>
      </c>
      <c r="B7" s="35" t="s">
        <v>63</v>
      </c>
      <c r="C7" s="20">
        <v>2970</v>
      </c>
      <c r="D7" s="30">
        <v>0.74444444444444446</v>
      </c>
      <c r="E7" s="30">
        <v>5.3535353535353533E-2</v>
      </c>
      <c r="F7" s="30">
        <v>0.20202020202020202</v>
      </c>
    </row>
    <row r="8" spans="1:6" ht="15.75" thickBot="1" x14ac:dyDescent="0.3">
      <c r="A8" s="35" t="s">
        <v>58</v>
      </c>
      <c r="B8" s="35" t="s">
        <v>73</v>
      </c>
      <c r="C8" s="20">
        <v>1427</v>
      </c>
      <c r="D8" s="30">
        <v>0.5290819901892081</v>
      </c>
      <c r="E8" s="30">
        <v>2.5227750525578137E-2</v>
      </c>
      <c r="F8" s="30">
        <v>0.44569025928521372</v>
      </c>
    </row>
    <row r="9" spans="1:6" ht="15.75" thickBot="1" x14ac:dyDescent="0.3">
      <c r="A9" s="35" t="s">
        <v>58</v>
      </c>
      <c r="B9" s="35" t="s">
        <v>71</v>
      </c>
      <c r="C9" s="20">
        <v>2222</v>
      </c>
      <c r="D9" s="30">
        <v>0.52025202520252023</v>
      </c>
      <c r="E9" s="30">
        <v>9.7659765976597659E-2</v>
      </c>
      <c r="F9" s="30">
        <v>0.38208820882088207</v>
      </c>
    </row>
    <row r="10" spans="1:6" ht="15.75" thickBot="1" x14ac:dyDescent="0.3">
      <c r="A10" s="35" t="s">
        <v>58</v>
      </c>
      <c r="B10" s="35" t="s">
        <v>62</v>
      </c>
      <c r="C10" s="20">
        <v>8122</v>
      </c>
      <c r="D10" s="30">
        <v>0.67150948042354097</v>
      </c>
      <c r="E10" s="30">
        <v>9.837478453582861E-2</v>
      </c>
      <c r="F10" s="30">
        <v>0.23011573504063038</v>
      </c>
    </row>
    <row r="11" spans="1:6" ht="15.75" thickBot="1" x14ac:dyDescent="0.3">
      <c r="A11" s="35" t="s">
        <v>58</v>
      </c>
      <c r="B11" s="35" t="s">
        <v>69</v>
      </c>
      <c r="C11" s="20">
        <v>2146</v>
      </c>
      <c r="D11" s="30">
        <v>0.60624417520969243</v>
      </c>
      <c r="E11" s="30">
        <v>0.13839701770736254</v>
      </c>
      <c r="F11" s="30">
        <v>0.25535880708294501</v>
      </c>
    </row>
    <row r="12" spans="1:6" ht="15.75" thickBot="1" x14ac:dyDescent="0.3">
      <c r="A12" s="35" t="s">
        <v>58</v>
      </c>
      <c r="B12" s="35" t="s">
        <v>76</v>
      </c>
      <c r="C12" s="20">
        <v>816</v>
      </c>
      <c r="D12" s="30">
        <v>0.6740196078431373</v>
      </c>
      <c r="E12" s="30">
        <v>0.13235294117647059</v>
      </c>
      <c r="F12" s="30">
        <v>0.19362745098039216</v>
      </c>
    </row>
    <row r="13" spans="1:6" ht="15.75" thickBot="1" x14ac:dyDescent="0.3">
      <c r="A13" s="35" t="s">
        <v>58</v>
      </c>
      <c r="B13" s="35" t="s">
        <v>66</v>
      </c>
      <c r="C13" s="20">
        <v>2769</v>
      </c>
      <c r="D13" s="30">
        <v>0.60563380281690138</v>
      </c>
      <c r="E13" s="30">
        <v>4.9837486457204767E-2</v>
      </c>
      <c r="F13" s="30">
        <v>0.34452871072589381</v>
      </c>
    </row>
    <row r="14" spans="1:6" ht="15.75" thickBot="1" x14ac:dyDescent="0.3">
      <c r="A14" s="35" t="s">
        <v>58</v>
      </c>
      <c r="B14" s="35" t="s">
        <v>61</v>
      </c>
      <c r="C14" s="20">
        <v>11951</v>
      </c>
      <c r="D14" s="30">
        <v>0.68504727637854568</v>
      </c>
      <c r="E14" s="30">
        <v>6.5935904945192872E-2</v>
      </c>
      <c r="F14" s="30">
        <v>0.24901681867626141</v>
      </c>
    </row>
    <row r="15" spans="1:6" ht="15.75" thickBot="1" x14ac:dyDescent="0.3">
      <c r="A15" s="35" t="s">
        <v>58</v>
      </c>
      <c r="B15" s="35" t="s">
        <v>60</v>
      </c>
      <c r="C15" s="20">
        <v>13298</v>
      </c>
      <c r="D15" s="30">
        <v>0.73146337795157168</v>
      </c>
      <c r="E15" s="30">
        <v>8.3320800120318839E-2</v>
      </c>
      <c r="F15" s="30">
        <v>0.18521582192810948</v>
      </c>
    </row>
    <row r="16" spans="1:6" ht="15.75" thickBot="1" x14ac:dyDescent="0.3">
      <c r="A16" s="35" t="s">
        <v>58</v>
      </c>
      <c r="B16" s="35" t="s">
        <v>65</v>
      </c>
      <c r="C16" s="20">
        <v>4260</v>
      </c>
      <c r="D16" s="30">
        <v>0.66361502347417844</v>
      </c>
      <c r="E16" s="30">
        <v>0.12558685446009391</v>
      </c>
      <c r="F16" s="30">
        <v>0.21079812206572771</v>
      </c>
    </row>
    <row r="17" spans="1:6" ht="15.75" thickBot="1" x14ac:dyDescent="0.3">
      <c r="A17" s="35" t="s">
        <v>58</v>
      </c>
      <c r="B17" s="35" t="s">
        <v>78</v>
      </c>
      <c r="C17" s="20">
        <v>372</v>
      </c>
      <c r="D17" s="30">
        <v>0.68279569892473113</v>
      </c>
      <c r="E17" s="30">
        <v>0.15053763440860216</v>
      </c>
      <c r="F17" s="30">
        <v>0.16666666666666666</v>
      </c>
    </row>
    <row r="18" spans="1:6" ht="15.75" thickBot="1" x14ac:dyDescent="0.3">
      <c r="A18" s="35" t="s">
        <v>58</v>
      </c>
      <c r="B18" s="35" t="s">
        <v>75</v>
      </c>
      <c r="C18" s="20">
        <v>1036</v>
      </c>
      <c r="D18" s="30">
        <v>0.76640926640926643</v>
      </c>
      <c r="E18" s="30">
        <v>4.9227799227799227E-2</v>
      </c>
      <c r="F18" s="30">
        <v>0.18436293436293436</v>
      </c>
    </row>
    <row r="19" spans="1:6" ht="15.75" thickBot="1" x14ac:dyDescent="0.3">
      <c r="A19" s="35" t="s">
        <v>58</v>
      </c>
      <c r="B19" s="35" t="s">
        <v>74</v>
      </c>
      <c r="C19" s="20">
        <v>1359</v>
      </c>
      <c r="D19" s="30">
        <v>0.56070640176600439</v>
      </c>
      <c r="E19" s="30">
        <v>0.18763796909492272</v>
      </c>
      <c r="F19" s="30">
        <v>0.25165562913907286</v>
      </c>
    </row>
    <row r="20" spans="1:6" ht="15.75" thickBot="1" x14ac:dyDescent="0.3">
      <c r="A20" s="35" t="s">
        <v>58</v>
      </c>
      <c r="B20" s="35" t="s">
        <v>59</v>
      </c>
      <c r="C20" s="20">
        <v>12113</v>
      </c>
      <c r="D20" s="30">
        <v>0.8651036076942128</v>
      </c>
      <c r="E20" s="30">
        <v>2.9389911665153142E-2</v>
      </c>
      <c r="F20" s="30">
        <v>0.10550648064063403</v>
      </c>
    </row>
    <row r="21" spans="1:6" ht="15.75" thickBot="1" x14ac:dyDescent="0.3">
      <c r="A21" s="35" t="s">
        <v>58</v>
      </c>
      <c r="B21" s="35" t="s">
        <v>64</v>
      </c>
      <c r="C21" s="20">
        <v>2610</v>
      </c>
      <c r="D21" s="30">
        <v>0.9264367816091954</v>
      </c>
      <c r="E21" s="30">
        <v>1.1494252873563218E-2</v>
      </c>
      <c r="F21" s="30">
        <v>6.2068965517241378E-2</v>
      </c>
    </row>
    <row r="22" spans="1:6" ht="15.75" thickBot="1" x14ac:dyDescent="0.3">
      <c r="A22" s="35" t="s">
        <v>58</v>
      </c>
      <c r="B22" s="35" t="s">
        <v>77</v>
      </c>
      <c r="C22" s="20">
        <v>559</v>
      </c>
      <c r="D22" s="30">
        <v>0.77996422182468694</v>
      </c>
      <c r="E22" s="30">
        <v>0.10554561717352415</v>
      </c>
      <c r="F22" s="30">
        <v>0.11449016100178891</v>
      </c>
    </row>
    <row r="23" spans="1:6" ht="15.75" thickBot="1" x14ac:dyDescent="0.3">
      <c r="A23" s="35" t="s">
        <v>58</v>
      </c>
      <c r="B23" s="35" t="s">
        <v>70</v>
      </c>
      <c r="C23" s="20">
        <v>1772</v>
      </c>
      <c r="D23" s="30">
        <v>0.6946952595936795</v>
      </c>
      <c r="E23" s="30">
        <v>0.12415349887133183</v>
      </c>
      <c r="F23" s="30">
        <v>0.18115124153498871</v>
      </c>
    </row>
    <row r="24" spans="1:6" ht="15.75" thickBot="1" x14ac:dyDescent="0.3">
      <c r="A24" s="35" t="s">
        <v>58</v>
      </c>
      <c r="B24" s="35" t="s">
        <v>72</v>
      </c>
      <c r="C24" s="20">
        <v>1747</v>
      </c>
      <c r="D24" s="30">
        <v>0.50829994275901547</v>
      </c>
      <c r="E24" s="30">
        <v>0.1551230681167716</v>
      </c>
      <c r="F24" s="30">
        <v>0.33657698912421291</v>
      </c>
    </row>
    <row r="25" spans="1:6" ht="15.75" thickBot="1" x14ac:dyDescent="0.3">
      <c r="A25" s="35" t="s">
        <v>58</v>
      </c>
      <c r="B25" s="35" t="s">
        <v>67</v>
      </c>
      <c r="C25" s="20">
        <v>3662</v>
      </c>
      <c r="D25" s="30">
        <v>0.52730748225013657</v>
      </c>
      <c r="E25" s="30">
        <v>0.15974877116329875</v>
      </c>
      <c r="F25" s="30">
        <v>0.31294374658656471</v>
      </c>
    </row>
    <row r="26" spans="1:6" ht="15.75" thickBot="1" x14ac:dyDescent="0.3">
      <c r="A26" s="35" t="s">
        <v>58</v>
      </c>
      <c r="B26" s="35" t="s">
        <v>79</v>
      </c>
      <c r="C26" s="20">
        <v>15</v>
      </c>
      <c r="D26" s="30">
        <v>0.66666666666666663</v>
      </c>
      <c r="E26" s="30">
        <v>0.13333333333333333</v>
      </c>
      <c r="F26" s="30">
        <v>0.2</v>
      </c>
    </row>
    <row r="27" spans="1:6" ht="15.75" thickBot="1" x14ac:dyDescent="0.3">
      <c r="A27" s="35" t="s">
        <v>49</v>
      </c>
      <c r="B27" s="35" t="s">
        <v>52</v>
      </c>
      <c r="C27" s="20">
        <v>122</v>
      </c>
      <c r="D27" s="30">
        <v>0.39344262295081966</v>
      </c>
      <c r="E27" s="30">
        <v>7.3770491803278687E-2</v>
      </c>
      <c r="F27" s="30">
        <v>0.53278688524590168</v>
      </c>
    </row>
    <row r="28" spans="1:6" ht="15.75" thickBot="1" x14ac:dyDescent="0.3">
      <c r="A28" s="35" t="s">
        <v>49</v>
      </c>
      <c r="B28" s="35" t="s">
        <v>50</v>
      </c>
      <c r="C28" s="20">
        <v>32639</v>
      </c>
      <c r="D28" s="30">
        <v>0.78292839854162199</v>
      </c>
      <c r="E28" s="30">
        <v>4.1239008548056004E-2</v>
      </c>
      <c r="F28" s="30">
        <v>0.17583259291032199</v>
      </c>
    </row>
    <row r="29" spans="1:6" ht="15.75" thickBot="1" x14ac:dyDescent="0.3">
      <c r="A29" s="35" t="s">
        <v>49</v>
      </c>
      <c r="B29" s="35" t="s">
        <v>51</v>
      </c>
      <c r="C29" s="20">
        <v>1101</v>
      </c>
      <c r="D29" s="30">
        <v>0.67484105358764757</v>
      </c>
      <c r="E29" s="30">
        <v>0.18437783832879201</v>
      </c>
      <c r="F29" s="30">
        <v>0.1407811080835604</v>
      </c>
    </row>
    <row r="30" spans="1:6" ht="15.75" thickBot="1" x14ac:dyDescent="0.3">
      <c r="A30" s="35" t="s">
        <v>53</v>
      </c>
      <c r="B30" s="35" t="s">
        <v>55</v>
      </c>
      <c r="C30" s="20">
        <v>8386</v>
      </c>
      <c r="D30" s="30">
        <v>0.40245647507751015</v>
      </c>
      <c r="E30" s="30">
        <v>7.5602194133078934E-2</v>
      </c>
      <c r="F30" s="30">
        <v>0.52194133078941096</v>
      </c>
    </row>
    <row r="31" spans="1:6" ht="15.75" thickBot="1" x14ac:dyDescent="0.3">
      <c r="A31" s="35" t="s">
        <v>53</v>
      </c>
      <c r="B31" s="35" t="s">
        <v>57</v>
      </c>
      <c r="C31" s="20">
        <v>3452</v>
      </c>
      <c r="D31" s="30">
        <v>0.50782155272305907</v>
      </c>
      <c r="E31" s="30">
        <v>0.11384704519119351</v>
      </c>
      <c r="F31" s="30">
        <v>0.37833140208574739</v>
      </c>
    </row>
    <row r="32" spans="1:6" ht="15.75" thickBot="1" x14ac:dyDescent="0.3">
      <c r="A32" s="35" t="s">
        <v>53</v>
      </c>
      <c r="B32" s="35" t="s">
        <v>54</v>
      </c>
      <c r="C32" s="20">
        <v>9424</v>
      </c>
      <c r="D32" s="30">
        <v>0.52472410865874364</v>
      </c>
      <c r="E32" s="30">
        <v>7.3005093378607805E-2</v>
      </c>
      <c r="F32" s="30">
        <v>0.40227079796264853</v>
      </c>
    </row>
    <row r="33" spans="1:6" ht="15.75" thickBot="1" x14ac:dyDescent="0.3">
      <c r="A33" s="35" t="s">
        <v>53</v>
      </c>
      <c r="B33" s="35" t="s">
        <v>56</v>
      </c>
      <c r="C33" s="20">
        <v>2623</v>
      </c>
      <c r="D33" s="30">
        <v>0.73236751810903544</v>
      </c>
      <c r="E33" s="30">
        <v>4.9561570720548988E-2</v>
      </c>
      <c r="F33" s="30">
        <v>0.21807091117041555</v>
      </c>
    </row>
    <row r="34" spans="1:6" ht="15.75" thickBot="1" x14ac:dyDescent="0.3">
      <c r="A34" s="35" t="s">
        <v>98</v>
      </c>
      <c r="B34" s="35" t="s">
        <v>99</v>
      </c>
      <c r="C34" s="20">
        <v>37684</v>
      </c>
      <c r="D34" s="30">
        <v>0.9374270247319817</v>
      </c>
      <c r="E34" s="30">
        <v>1.4037787920602908E-2</v>
      </c>
      <c r="F34" s="30">
        <v>4.8535187347415347E-2</v>
      </c>
    </row>
    <row r="35" spans="1:6" ht="15.75" thickBot="1" x14ac:dyDescent="0.3">
      <c r="A35" s="35" t="s">
        <v>80</v>
      </c>
      <c r="B35" s="35" t="s">
        <v>88</v>
      </c>
      <c r="C35" s="20">
        <v>1727</v>
      </c>
      <c r="D35" s="30">
        <v>0.4956572090330052</v>
      </c>
      <c r="E35" s="30">
        <v>0.10538506079907353</v>
      </c>
      <c r="F35" s="30">
        <v>0.39895773016792124</v>
      </c>
    </row>
    <row r="36" spans="1:6" ht="15.75" thickBot="1" x14ac:dyDescent="0.3">
      <c r="A36" s="35" t="s">
        <v>80</v>
      </c>
      <c r="B36" s="35" t="s">
        <v>95</v>
      </c>
      <c r="C36" s="20">
        <v>349</v>
      </c>
      <c r="D36" s="30">
        <v>0.30372492836676218</v>
      </c>
      <c r="E36" s="30">
        <v>6.3037249283667621E-2</v>
      </c>
      <c r="F36" s="30">
        <v>0.63323782234957016</v>
      </c>
    </row>
    <row r="37" spans="1:6" ht="15.75" thickBot="1" x14ac:dyDescent="0.3">
      <c r="A37" s="35" t="s">
        <v>80</v>
      </c>
      <c r="B37" s="35" t="s">
        <v>97</v>
      </c>
      <c r="C37" s="20">
        <v>275</v>
      </c>
      <c r="D37" s="30">
        <v>0.20363636363636364</v>
      </c>
      <c r="E37" s="30">
        <v>0.04</v>
      </c>
      <c r="F37" s="30">
        <v>0.75636363636363635</v>
      </c>
    </row>
    <row r="38" spans="1:6" ht="15.75" thickBot="1" x14ac:dyDescent="0.3">
      <c r="A38" s="35" t="s">
        <v>80</v>
      </c>
      <c r="B38" s="35" t="s">
        <v>84</v>
      </c>
      <c r="C38" s="20">
        <v>3394</v>
      </c>
      <c r="D38" s="30">
        <v>0.39982321744254568</v>
      </c>
      <c r="E38" s="30">
        <v>3.9776075427224514E-2</v>
      </c>
      <c r="F38" s="30">
        <v>0.56040070713022982</v>
      </c>
    </row>
    <row r="39" spans="1:6" ht="15.75" thickBot="1" x14ac:dyDescent="0.3">
      <c r="A39" s="35" t="s">
        <v>80</v>
      </c>
      <c r="B39" s="35" t="s">
        <v>83</v>
      </c>
      <c r="C39" s="20">
        <v>4001</v>
      </c>
      <c r="D39" s="30">
        <v>0.50762309422644336</v>
      </c>
      <c r="E39" s="30">
        <v>5.8235441139715072E-2</v>
      </c>
      <c r="F39" s="30">
        <v>0.43414146463384157</v>
      </c>
    </row>
    <row r="40" spans="1:6" ht="15.75" thickBot="1" x14ac:dyDescent="0.3">
      <c r="A40" s="35" t="s">
        <v>80</v>
      </c>
      <c r="B40" s="35" t="s">
        <v>91</v>
      </c>
      <c r="C40" s="20">
        <v>1098</v>
      </c>
      <c r="D40" s="30">
        <v>0.57650273224043713</v>
      </c>
      <c r="E40" s="30">
        <v>0.10109289617486339</v>
      </c>
      <c r="F40" s="30">
        <v>0.32240437158469948</v>
      </c>
    </row>
    <row r="41" spans="1:6" ht="15.75" thickBot="1" x14ac:dyDescent="0.3">
      <c r="A41" s="35" t="s">
        <v>80</v>
      </c>
      <c r="B41" s="35" t="s">
        <v>96</v>
      </c>
      <c r="C41" s="20">
        <v>259</v>
      </c>
      <c r="D41" s="30">
        <v>0.26254826254826252</v>
      </c>
      <c r="E41" s="30">
        <v>2.7027027027027029E-2</v>
      </c>
      <c r="F41" s="30">
        <v>0.71042471042471045</v>
      </c>
    </row>
    <row r="42" spans="1:6" ht="15.75" thickBot="1" x14ac:dyDescent="0.3">
      <c r="A42" s="35" t="s">
        <v>80</v>
      </c>
      <c r="B42" s="35" t="s">
        <v>92</v>
      </c>
      <c r="C42" s="20">
        <v>1402</v>
      </c>
      <c r="D42" s="30">
        <v>0.48002853067047074</v>
      </c>
      <c r="E42" s="30">
        <v>5.2068473609129813E-2</v>
      </c>
      <c r="F42" s="30">
        <v>0.46790299572039945</v>
      </c>
    </row>
    <row r="43" spans="1:6" ht="15.75" thickBot="1" x14ac:dyDescent="0.3">
      <c r="A43" s="35" t="s">
        <v>80</v>
      </c>
      <c r="B43" s="35" t="s">
        <v>90</v>
      </c>
      <c r="C43" s="20">
        <v>1422</v>
      </c>
      <c r="D43" s="30">
        <v>0.5175808720112518</v>
      </c>
      <c r="E43" s="30">
        <v>8.7201125175808719E-2</v>
      </c>
      <c r="F43" s="30">
        <v>0.39521800281293951</v>
      </c>
    </row>
    <row r="44" spans="1:6" ht="15.75" thickBot="1" x14ac:dyDescent="0.3">
      <c r="A44" s="35" t="s">
        <v>80</v>
      </c>
      <c r="B44" s="35" t="s">
        <v>94</v>
      </c>
      <c r="C44" s="20">
        <v>705</v>
      </c>
      <c r="D44" s="30">
        <v>0.57446808510638303</v>
      </c>
      <c r="E44" s="30">
        <v>9.50354609929078E-2</v>
      </c>
      <c r="F44" s="30">
        <v>0.3304964539007092</v>
      </c>
    </row>
    <row r="45" spans="1:6" ht="15.75" thickBot="1" x14ac:dyDescent="0.3">
      <c r="A45" s="35" t="s">
        <v>80</v>
      </c>
      <c r="B45" s="35" t="s">
        <v>82</v>
      </c>
      <c r="C45" s="20">
        <v>8758</v>
      </c>
      <c r="D45" s="30">
        <v>0.56850879196163506</v>
      </c>
      <c r="E45" s="30">
        <v>9.0431605389358308E-2</v>
      </c>
      <c r="F45" s="30">
        <v>0.34105960264900664</v>
      </c>
    </row>
    <row r="46" spans="1:6" ht="15.75" thickBot="1" x14ac:dyDescent="0.3">
      <c r="A46" s="35" t="s">
        <v>80</v>
      </c>
      <c r="B46" s="35" t="s">
        <v>85</v>
      </c>
      <c r="C46" s="20">
        <v>2975</v>
      </c>
      <c r="D46" s="30">
        <v>0.55495798319327727</v>
      </c>
      <c r="E46" s="30">
        <v>9.8823529411764699E-2</v>
      </c>
      <c r="F46" s="30">
        <v>0.34621848739495797</v>
      </c>
    </row>
    <row r="47" spans="1:6" ht="15.75" thickBot="1" x14ac:dyDescent="0.3">
      <c r="A47" s="35" t="s">
        <v>80</v>
      </c>
      <c r="B47" s="35" t="s">
        <v>81</v>
      </c>
      <c r="C47" s="20">
        <v>16009</v>
      </c>
      <c r="D47" s="30">
        <v>0.94859141732775309</v>
      </c>
      <c r="E47" s="30">
        <v>1.2492972702854645E-3</v>
      </c>
      <c r="F47" s="30">
        <v>5.01592854019614E-2</v>
      </c>
    </row>
    <row r="48" spans="1:6" ht="15.75" thickBot="1" x14ac:dyDescent="0.3">
      <c r="A48" s="35" t="s">
        <v>80</v>
      </c>
      <c r="B48" s="35" t="s">
        <v>87</v>
      </c>
      <c r="C48" s="20">
        <v>1076</v>
      </c>
      <c r="D48" s="30">
        <v>0.82063197026022305</v>
      </c>
      <c r="E48" s="30">
        <v>3.3457249070631967E-2</v>
      </c>
      <c r="F48" s="30">
        <v>0.14591078066914498</v>
      </c>
    </row>
    <row r="49" spans="1:6" ht="15.75" thickBot="1" x14ac:dyDescent="0.3">
      <c r="A49" s="35" t="s">
        <v>80</v>
      </c>
      <c r="B49" s="35" t="s">
        <v>93</v>
      </c>
      <c r="C49" s="20">
        <v>1320</v>
      </c>
      <c r="D49" s="30">
        <v>0.34393939393939393</v>
      </c>
      <c r="E49" s="30">
        <v>5.7575757575757579E-2</v>
      </c>
      <c r="F49" s="30">
        <v>0.59848484848484851</v>
      </c>
    </row>
    <row r="50" spans="1:6" ht="15.75" thickBot="1" x14ac:dyDescent="0.3">
      <c r="A50" s="35" t="s">
        <v>80</v>
      </c>
      <c r="B50" s="35" t="s">
        <v>89</v>
      </c>
      <c r="C50" s="20">
        <v>965</v>
      </c>
      <c r="D50" s="30">
        <v>0.70777202072538858</v>
      </c>
      <c r="E50" s="30">
        <v>9.9481865284974089E-2</v>
      </c>
      <c r="F50" s="30">
        <v>0.19274611398963731</v>
      </c>
    </row>
    <row r="51" spans="1:6" ht="15.75" thickBot="1" x14ac:dyDescent="0.3">
      <c r="A51" s="35" t="s">
        <v>80</v>
      </c>
      <c r="B51" s="35" t="s">
        <v>86</v>
      </c>
      <c r="C51" s="20">
        <v>748</v>
      </c>
      <c r="D51" s="30">
        <v>0.71524064171122992</v>
      </c>
      <c r="E51" s="30">
        <v>1.7379679144385027E-2</v>
      </c>
      <c r="F51" s="30">
        <v>0.26737967914438504</v>
      </c>
    </row>
    <row r="52" spans="1:6" ht="15.75" thickBot="1" x14ac:dyDescent="0.3">
      <c r="A52" s="35"/>
      <c r="B52" s="35"/>
      <c r="C52" s="21"/>
      <c r="D52" s="30"/>
      <c r="E52" s="30"/>
      <c r="F52" s="30"/>
    </row>
    <row r="53" spans="1:6" ht="15.75" thickBot="1" x14ac:dyDescent="0.3">
      <c r="A53" s="35" t="s">
        <v>3</v>
      </c>
      <c r="B53" s="35" t="s">
        <v>3</v>
      </c>
      <c r="C53" s="20">
        <v>219037</v>
      </c>
      <c r="D53" s="30">
        <v>0.72684980163168778</v>
      </c>
      <c r="E53" s="30">
        <v>5.6570351127891633E-2</v>
      </c>
      <c r="F53" s="30">
        <v>0.21657984724042056</v>
      </c>
    </row>
    <row r="54" spans="1:6" ht="5.25" customHeight="1" x14ac:dyDescent="0.25"/>
    <row r="55" spans="1:6" x14ac:dyDescent="0.25">
      <c r="A55" s="36" t="s">
        <v>100</v>
      </c>
    </row>
    <row r="56" spans="1:6" ht="6.75" customHeight="1" x14ac:dyDescent="0.25"/>
    <row r="57" spans="1:6" ht="29.25" customHeight="1" x14ac:dyDescent="0.25">
      <c r="A57" s="71" t="s">
        <v>179</v>
      </c>
      <c r="B57" s="72"/>
      <c r="C57" s="72"/>
      <c r="D57" s="72"/>
    </row>
    <row r="58" spans="1:6" x14ac:dyDescent="0.25">
      <c r="A58" s="28" t="s">
        <v>22</v>
      </c>
    </row>
  </sheetData>
  <sortState ref="A6:L51">
    <sortCondition ref="A6:A51"/>
    <sortCondition ref="B6:B51"/>
  </sortState>
  <mergeCells count="1">
    <mergeCell ref="A57:D5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/>
  </sheetViews>
  <sheetFormatPr baseColWidth="10" defaultRowHeight="15" x14ac:dyDescent="0.25"/>
  <cols>
    <col min="1" max="16384" width="11.42578125" style="20"/>
  </cols>
  <sheetData>
    <row r="1" spans="1:15" x14ac:dyDescent="0.25">
      <c r="A1" s="12" t="s">
        <v>208</v>
      </c>
      <c r="B1" s="12"/>
    </row>
    <row r="2" spans="1:15" x14ac:dyDescent="0.25">
      <c r="A2" s="12"/>
      <c r="B2" s="12"/>
    </row>
    <row r="3" spans="1:15" x14ac:dyDescent="0.25">
      <c r="A3" s="27" t="s">
        <v>44</v>
      </c>
      <c r="B3" s="12"/>
      <c r="J3" s="12" t="s">
        <v>107</v>
      </c>
    </row>
    <row r="4" spans="1:15" x14ac:dyDescent="0.25">
      <c r="A4" s="27" t="s">
        <v>45</v>
      </c>
      <c r="B4" s="12"/>
      <c r="J4" s="27" t="s">
        <v>45</v>
      </c>
    </row>
    <row r="5" spans="1:15" x14ac:dyDescent="0.25">
      <c r="A5" s="12" t="s">
        <v>106</v>
      </c>
      <c r="B5" s="12"/>
      <c r="J5" s="12" t="s">
        <v>106</v>
      </c>
    </row>
    <row r="6" spans="1:15" x14ac:dyDescent="0.25">
      <c r="A6" s="12"/>
      <c r="B6" s="12"/>
    </row>
    <row r="7" spans="1:15" ht="15.75" thickBot="1" x14ac:dyDescent="0.3"/>
    <row r="8" spans="1:15" ht="39" thickBot="1" x14ac:dyDescent="0.3">
      <c r="A8" s="8"/>
      <c r="B8" s="3" t="s">
        <v>42</v>
      </c>
      <c r="C8" s="75" t="s">
        <v>23</v>
      </c>
      <c r="D8" s="75"/>
      <c r="E8" s="75"/>
      <c r="F8" s="75"/>
      <c r="J8" s="8"/>
      <c r="K8" s="3" t="s">
        <v>42</v>
      </c>
      <c r="L8" s="75" t="s">
        <v>23</v>
      </c>
      <c r="M8" s="75"/>
      <c r="N8" s="75"/>
      <c r="O8" s="75"/>
    </row>
    <row r="9" spans="1:15" ht="15.75" thickBot="1" x14ac:dyDescent="0.3">
      <c r="A9" s="23" t="s">
        <v>13</v>
      </c>
      <c r="B9" s="31"/>
      <c r="C9" s="3" t="s">
        <v>24</v>
      </c>
      <c r="D9" s="3" t="s">
        <v>25</v>
      </c>
      <c r="E9" s="3" t="s">
        <v>26</v>
      </c>
      <c r="F9" s="3" t="s">
        <v>27</v>
      </c>
      <c r="J9" s="23" t="s">
        <v>13</v>
      </c>
      <c r="K9" s="31"/>
      <c r="L9" s="3" t="s">
        <v>24</v>
      </c>
      <c r="M9" s="3" t="s">
        <v>25</v>
      </c>
      <c r="N9" s="3" t="s">
        <v>26</v>
      </c>
      <c r="O9" s="3" t="s">
        <v>27</v>
      </c>
    </row>
    <row r="10" spans="1:15" ht="15.75" thickBot="1" x14ac:dyDescent="0.3">
      <c r="A10" s="4" t="s">
        <v>0</v>
      </c>
      <c r="B10" s="40">
        <v>0.41911574592777728</v>
      </c>
      <c r="C10" s="18">
        <v>0.27192266380236307</v>
      </c>
      <c r="D10" s="18">
        <v>0.49458436643612164</v>
      </c>
      <c r="E10" s="18">
        <v>0.68175454969668692</v>
      </c>
      <c r="F10" s="18">
        <v>0.83936324167872645</v>
      </c>
      <c r="J10" s="4" t="s">
        <v>0</v>
      </c>
      <c r="K10" s="40">
        <v>0.60717055933810227</v>
      </c>
      <c r="L10" s="18">
        <v>0.45817400644468315</v>
      </c>
      <c r="M10" s="18">
        <v>0.70370612031841318</v>
      </c>
      <c r="N10" s="18">
        <v>0.84694353709752679</v>
      </c>
      <c r="O10" s="18">
        <v>0.93053545586107089</v>
      </c>
    </row>
    <row r="11" spans="1:15" ht="15.75" thickBot="1" x14ac:dyDescent="0.3">
      <c r="A11" s="4" t="s">
        <v>14</v>
      </c>
      <c r="B11" s="40">
        <v>0.49563019449918599</v>
      </c>
      <c r="C11" s="18">
        <v>0.34447651114317779</v>
      </c>
      <c r="D11" s="18">
        <v>0.6083655255095245</v>
      </c>
      <c r="E11" s="18">
        <v>0.78454415954415957</v>
      </c>
      <c r="F11" s="18">
        <v>0.90777576853526221</v>
      </c>
      <c r="J11" s="4" t="s">
        <v>14</v>
      </c>
      <c r="K11" s="40">
        <v>0.6888441436038043</v>
      </c>
      <c r="L11" s="18">
        <v>0.55812089145422483</v>
      </c>
      <c r="M11" s="18">
        <v>0.80178500066604508</v>
      </c>
      <c r="N11" s="18">
        <v>0.91239316239316237</v>
      </c>
      <c r="O11" s="18">
        <v>0.96925858951175403</v>
      </c>
    </row>
    <row r="12" spans="1:15" ht="15.75" thickBot="1" x14ac:dyDescent="0.3">
      <c r="A12" s="4" t="s">
        <v>15</v>
      </c>
      <c r="B12" s="40">
        <v>0.3498697036965544</v>
      </c>
      <c r="C12" s="18">
        <v>0.19141604010025062</v>
      </c>
      <c r="D12" s="18">
        <v>0.3920929573473147</v>
      </c>
      <c r="E12" s="18">
        <v>0.61237980769230771</v>
      </c>
      <c r="F12" s="18">
        <v>0.80420499342969776</v>
      </c>
      <c r="J12" s="4" t="s">
        <v>15</v>
      </c>
      <c r="K12" s="40">
        <v>0.54126049609111093</v>
      </c>
      <c r="L12" s="18">
        <v>0.3553675856307435</v>
      </c>
      <c r="M12" s="18">
        <v>0.62661187473430635</v>
      </c>
      <c r="N12" s="18">
        <v>0.80949519230769229</v>
      </c>
      <c r="O12" s="18">
        <v>0.91590013140604465</v>
      </c>
    </row>
    <row r="13" spans="1:15" ht="15.75" thickBot="1" x14ac:dyDescent="0.3">
      <c r="A13" s="4" t="s">
        <v>16</v>
      </c>
      <c r="B13" s="40">
        <v>0.26959114139693358</v>
      </c>
      <c r="C13" s="18">
        <v>0.16244897959183674</v>
      </c>
      <c r="D13" s="18">
        <v>0.32283464566929132</v>
      </c>
      <c r="E13" s="18">
        <v>0.48464163822525597</v>
      </c>
      <c r="F13" s="18">
        <v>0.67647058823529416</v>
      </c>
      <c r="J13" s="4" t="s">
        <v>16</v>
      </c>
      <c r="K13" s="40">
        <v>0.37691652470187392</v>
      </c>
      <c r="L13" s="18">
        <v>0.24408163265306124</v>
      </c>
      <c r="M13" s="18">
        <v>0.45144356955380577</v>
      </c>
      <c r="N13" s="18">
        <v>0.6450511945392492</v>
      </c>
      <c r="O13" s="18">
        <v>0.77941176470588236</v>
      </c>
    </row>
    <row r="14" spans="1:15" ht="15.75" thickBot="1" x14ac:dyDescent="0.3">
      <c r="A14" s="4" t="s">
        <v>1</v>
      </c>
      <c r="B14" s="40">
        <v>0.41536757466360352</v>
      </c>
      <c r="C14" s="18">
        <v>0.20552052103794066</v>
      </c>
      <c r="D14" s="18">
        <v>0.46432639536087811</v>
      </c>
      <c r="E14" s="18">
        <v>0.696071512585274</v>
      </c>
      <c r="F14" s="18">
        <v>0.87295597484276732</v>
      </c>
      <c r="J14" s="4" t="s">
        <v>1</v>
      </c>
      <c r="K14" s="40">
        <v>0.5697817525434854</v>
      </c>
      <c r="L14" s="18">
        <v>0.33422929804610774</v>
      </c>
      <c r="M14" s="18">
        <v>0.64885575230402814</v>
      </c>
      <c r="N14" s="18">
        <v>0.85368148670900967</v>
      </c>
      <c r="O14" s="18">
        <v>0.95723270440251573</v>
      </c>
    </row>
    <row r="15" spans="1:15" ht="15.75" thickBot="1" x14ac:dyDescent="0.3">
      <c r="A15" s="4" t="s">
        <v>2</v>
      </c>
      <c r="B15" s="40">
        <v>0.17423771001866833</v>
      </c>
      <c r="C15" s="18">
        <v>4.8148148148148148E-2</v>
      </c>
      <c r="D15" s="18">
        <v>0.14964925954793454</v>
      </c>
      <c r="E15" s="18">
        <v>0.33008356545961004</v>
      </c>
      <c r="F15" s="18">
        <v>0.59398496240601506</v>
      </c>
      <c r="J15" s="4" t="s">
        <v>2</v>
      </c>
      <c r="K15" s="40">
        <v>0.22308649657747356</v>
      </c>
      <c r="L15" s="18">
        <v>6.851851851851852E-2</v>
      </c>
      <c r="M15" s="18">
        <v>0.1940763834762276</v>
      </c>
      <c r="N15" s="18">
        <v>0.41504178272980502</v>
      </c>
      <c r="O15" s="18">
        <v>0.72180451127819545</v>
      </c>
    </row>
    <row r="16" spans="1:15" ht="15.75" thickBot="1" x14ac:dyDescent="0.3">
      <c r="A16" s="5"/>
      <c r="B16" s="33"/>
      <c r="C16" s="14"/>
      <c r="D16" s="14"/>
      <c r="E16" s="15"/>
      <c r="F16" s="14"/>
      <c r="J16" s="5"/>
      <c r="K16" s="33"/>
      <c r="L16" s="14"/>
      <c r="M16" s="14"/>
      <c r="N16" s="15"/>
      <c r="O16" s="14"/>
    </row>
    <row r="17" spans="1:15" ht="15.75" thickBot="1" x14ac:dyDescent="0.3">
      <c r="A17" s="6" t="s">
        <v>17</v>
      </c>
      <c r="B17" s="41">
        <v>0.40724575011486175</v>
      </c>
      <c r="C17" s="18">
        <v>0.24594451628071001</v>
      </c>
      <c r="D17" s="18">
        <v>0.46661082768598189</v>
      </c>
      <c r="E17" s="18">
        <v>0.66494121775750137</v>
      </c>
      <c r="F17" s="18">
        <v>0.83679653679653676</v>
      </c>
      <c r="J17" s="6" t="s">
        <v>17</v>
      </c>
      <c r="K17" s="41">
        <v>0.57817356287667898</v>
      </c>
      <c r="L17" s="18">
        <v>0.41057364523333723</v>
      </c>
      <c r="M17" s="18">
        <v>0.65864615853194242</v>
      </c>
      <c r="N17" s="18">
        <v>0.82224951745920338</v>
      </c>
      <c r="O17" s="18">
        <v>0.9277056277056277</v>
      </c>
    </row>
    <row r="18" spans="1:15" ht="47.25" customHeight="1" x14ac:dyDescent="0.25">
      <c r="A18" s="73" t="s">
        <v>179</v>
      </c>
      <c r="B18" s="74"/>
      <c r="C18" s="74"/>
      <c r="D18" s="74"/>
      <c r="E18" s="74"/>
      <c r="F18" s="74"/>
      <c r="J18" s="73" t="s">
        <v>179</v>
      </c>
      <c r="K18" s="74"/>
      <c r="L18" s="74"/>
      <c r="M18" s="74"/>
      <c r="N18" s="74"/>
      <c r="O18" s="74"/>
    </row>
    <row r="19" spans="1:15" x14ac:dyDescent="0.25">
      <c r="A19" s="28" t="s">
        <v>22</v>
      </c>
      <c r="B19" s="34"/>
      <c r="J19" s="28" t="s">
        <v>22</v>
      </c>
      <c r="K19" s="34"/>
    </row>
  </sheetData>
  <mergeCells count="4">
    <mergeCell ref="C8:F8"/>
    <mergeCell ref="L8:O8"/>
    <mergeCell ref="A18:F18"/>
    <mergeCell ref="J18:O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/>
  </sheetViews>
  <sheetFormatPr baseColWidth="10" defaultRowHeight="15" x14ac:dyDescent="0.25"/>
  <cols>
    <col min="1" max="16384" width="11.42578125" style="20"/>
  </cols>
  <sheetData>
    <row r="1" spans="1:15" x14ac:dyDescent="0.25">
      <c r="A1" s="12" t="s">
        <v>209</v>
      </c>
      <c r="B1" s="12"/>
    </row>
    <row r="2" spans="1:15" x14ac:dyDescent="0.25">
      <c r="A2" s="12"/>
      <c r="B2" s="12"/>
    </row>
    <row r="3" spans="1:15" x14ac:dyDescent="0.25">
      <c r="A3" s="27" t="s">
        <v>44</v>
      </c>
      <c r="B3" s="12"/>
      <c r="J3" s="12" t="s">
        <v>103</v>
      </c>
    </row>
    <row r="4" spans="1:15" x14ac:dyDescent="0.25">
      <c r="A4" s="27" t="s">
        <v>45</v>
      </c>
      <c r="B4" s="12"/>
      <c r="J4" s="27" t="s">
        <v>45</v>
      </c>
    </row>
    <row r="5" spans="1:15" x14ac:dyDescent="0.25">
      <c r="A5" s="12" t="s">
        <v>101</v>
      </c>
      <c r="B5" s="12"/>
      <c r="J5" s="12" t="s">
        <v>101</v>
      </c>
    </row>
    <row r="6" spans="1:15" x14ac:dyDescent="0.25">
      <c r="A6" s="12"/>
      <c r="B6" s="12"/>
    </row>
    <row r="7" spans="1:15" ht="15.75" thickBot="1" x14ac:dyDescent="0.3"/>
    <row r="8" spans="1:15" ht="39" thickBot="1" x14ac:dyDescent="0.3">
      <c r="A8" s="8"/>
      <c r="B8" s="3" t="s">
        <v>42</v>
      </c>
      <c r="C8" s="75" t="s">
        <v>23</v>
      </c>
      <c r="D8" s="75"/>
      <c r="E8" s="75"/>
      <c r="F8" s="75"/>
      <c r="J8" s="8"/>
      <c r="K8" s="3" t="s">
        <v>42</v>
      </c>
      <c r="L8" s="75" t="s">
        <v>23</v>
      </c>
      <c r="M8" s="75"/>
      <c r="N8" s="75"/>
      <c r="O8" s="75"/>
    </row>
    <row r="9" spans="1:15" ht="15.75" thickBot="1" x14ac:dyDescent="0.3">
      <c r="A9" s="23" t="s">
        <v>13</v>
      </c>
      <c r="B9" s="31"/>
      <c r="C9" s="3" t="s">
        <v>24</v>
      </c>
      <c r="D9" s="3" t="s">
        <v>25</v>
      </c>
      <c r="E9" s="3" t="s">
        <v>26</v>
      </c>
      <c r="F9" s="3" t="s">
        <v>27</v>
      </c>
      <c r="J9" s="23" t="s">
        <v>13</v>
      </c>
      <c r="K9" s="31"/>
      <c r="L9" s="3" t="s">
        <v>24</v>
      </c>
      <c r="M9" s="3" t="s">
        <v>25</v>
      </c>
      <c r="N9" s="3" t="s">
        <v>26</v>
      </c>
      <c r="O9" s="3" t="s">
        <v>27</v>
      </c>
    </row>
    <row r="10" spans="1:15" ht="15.75" thickBot="1" x14ac:dyDescent="0.3">
      <c r="A10" s="4" t="s">
        <v>0</v>
      </c>
      <c r="B10" s="40">
        <v>0.42361484669176974</v>
      </c>
      <c r="C10" s="18">
        <v>0.34562089769939669</v>
      </c>
      <c r="D10" s="18">
        <v>0.55292348185749196</v>
      </c>
      <c r="E10" s="18">
        <v>0.67162249515190686</v>
      </c>
      <c r="F10" s="18">
        <v>0.71587743732590525</v>
      </c>
      <c r="J10" s="4" t="s">
        <v>0</v>
      </c>
      <c r="K10" s="40">
        <v>0.60628474090012552</v>
      </c>
      <c r="L10" s="18">
        <v>0.54226612742823044</v>
      </c>
      <c r="M10" s="18">
        <v>0.71536003008084226</v>
      </c>
      <c r="N10" s="18">
        <v>0.79573367808661921</v>
      </c>
      <c r="O10" s="18">
        <v>0.86350974930362112</v>
      </c>
    </row>
    <row r="11" spans="1:15" ht="15.75" thickBot="1" x14ac:dyDescent="0.3">
      <c r="A11" s="4" t="s">
        <v>14</v>
      </c>
      <c r="B11" s="40">
        <v>0.46411894814450727</v>
      </c>
      <c r="C11" s="18">
        <v>0.39491012635700301</v>
      </c>
      <c r="D11" s="18">
        <v>0.59637561779242176</v>
      </c>
      <c r="E11" s="18">
        <v>0.66424682395644286</v>
      </c>
      <c r="F11" s="18">
        <v>0.72108843537414968</v>
      </c>
      <c r="J11" s="4" t="s">
        <v>14</v>
      </c>
      <c r="K11" s="40">
        <v>0.64118948144507248</v>
      </c>
      <c r="L11" s="18">
        <v>0.5901405944118171</v>
      </c>
      <c r="M11" s="18">
        <v>0.73531026908292152</v>
      </c>
      <c r="N11" s="18">
        <v>0.78402903811252267</v>
      </c>
      <c r="O11" s="18">
        <v>0.891156462585034</v>
      </c>
    </row>
    <row r="12" spans="1:15" ht="15.75" thickBot="1" x14ac:dyDescent="0.3">
      <c r="A12" s="4" t="s">
        <v>15</v>
      </c>
      <c r="B12" s="40">
        <v>0.40934306569343065</v>
      </c>
      <c r="C12" s="18">
        <v>0.32450331125827814</v>
      </c>
      <c r="D12" s="18">
        <v>0.53963782696177065</v>
      </c>
      <c r="E12" s="18">
        <v>0.71305595408895261</v>
      </c>
      <c r="F12" s="18">
        <v>0.77551020408163263</v>
      </c>
      <c r="J12" s="4" t="s">
        <v>15</v>
      </c>
      <c r="K12" s="40">
        <v>0.60447688564476887</v>
      </c>
      <c r="L12" s="18">
        <v>0.53325655053268073</v>
      </c>
      <c r="M12" s="18">
        <v>0.72595573440643868</v>
      </c>
      <c r="N12" s="18">
        <v>0.82352941176470584</v>
      </c>
      <c r="O12" s="18">
        <v>0.87755102040816324</v>
      </c>
    </row>
    <row r="13" spans="1:15" ht="15.75" thickBot="1" x14ac:dyDescent="0.3">
      <c r="A13" s="4" t="s">
        <v>16</v>
      </c>
      <c r="B13" s="40">
        <v>0.3766367137355584</v>
      </c>
      <c r="C13" s="18">
        <v>0.29388403494837173</v>
      </c>
      <c r="D13" s="18">
        <v>0.50740375123395853</v>
      </c>
      <c r="E13" s="18">
        <v>0.58862876254180607</v>
      </c>
      <c r="F13" s="18">
        <v>0.56923076923076921</v>
      </c>
      <c r="J13" s="4" t="s">
        <v>16</v>
      </c>
      <c r="K13" s="40">
        <v>0.53812580231065466</v>
      </c>
      <c r="L13" s="18">
        <v>0.460285941223193</v>
      </c>
      <c r="M13" s="18">
        <v>0.65350444225074034</v>
      </c>
      <c r="N13" s="18">
        <v>0.75250836120401343</v>
      </c>
      <c r="O13" s="18">
        <v>0.76923076923076927</v>
      </c>
    </row>
    <row r="14" spans="1:15" ht="15.75" thickBot="1" x14ac:dyDescent="0.3">
      <c r="A14" s="4" t="s">
        <v>1</v>
      </c>
      <c r="B14" s="40">
        <v>0.44763581931848201</v>
      </c>
      <c r="C14" s="18">
        <v>0.33461839648213965</v>
      </c>
      <c r="D14" s="18">
        <v>0.57065858177530737</v>
      </c>
      <c r="E14" s="18">
        <v>0.71165029075596553</v>
      </c>
      <c r="F14" s="18">
        <v>0.75923566878980897</v>
      </c>
      <c r="J14" s="4" t="s">
        <v>1</v>
      </c>
      <c r="K14" s="40">
        <v>0.70229814211499519</v>
      </c>
      <c r="L14" s="18">
        <v>0.60442142039636171</v>
      </c>
      <c r="M14" s="18">
        <v>0.81999887709842234</v>
      </c>
      <c r="N14" s="18">
        <v>0.89853619410467211</v>
      </c>
      <c r="O14" s="18">
        <v>0.92484076433121021</v>
      </c>
    </row>
    <row r="15" spans="1:15" ht="15.75" thickBot="1" x14ac:dyDescent="0.3">
      <c r="A15" s="4" t="s">
        <v>2</v>
      </c>
      <c r="B15" s="40">
        <v>0.34591109602986087</v>
      </c>
      <c r="C15" s="18">
        <v>0.21586342253652763</v>
      </c>
      <c r="D15" s="18">
        <v>0.38889850157455791</v>
      </c>
      <c r="E15" s="18">
        <v>0.56686097862568452</v>
      </c>
      <c r="F15" s="18">
        <v>0.66322770817980836</v>
      </c>
      <c r="J15" s="4" t="s">
        <v>2</v>
      </c>
      <c r="K15" s="40">
        <v>0.56982694265354594</v>
      </c>
      <c r="L15" s="18">
        <v>0.41172622200068537</v>
      </c>
      <c r="M15" s="18">
        <v>0.63895906149427273</v>
      </c>
      <c r="N15" s="18">
        <v>0.8080727786610139</v>
      </c>
      <c r="O15" s="18">
        <v>0.84966838614591012</v>
      </c>
    </row>
    <row r="16" spans="1:15" ht="15.75" thickBot="1" x14ac:dyDescent="0.3">
      <c r="A16" s="5"/>
      <c r="B16" s="33"/>
      <c r="C16" s="14"/>
      <c r="D16" s="14"/>
      <c r="E16" s="15"/>
      <c r="F16" s="14"/>
      <c r="J16" s="5"/>
      <c r="K16" s="33"/>
      <c r="L16" s="14"/>
      <c r="M16" s="14"/>
      <c r="N16" s="15"/>
      <c r="O16" s="14"/>
    </row>
    <row r="17" spans="1:15" ht="15.75" thickBot="1" x14ac:dyDescent="0.3">
      <c r="A17" s="6" t="s">
        <v>17</v>
      </c>
      <c r="B17" s="44">
        <v>0.39506964809384165</v>
      </c>
      <c r="C17" s="43">
        <v>0.28926154458598724</v>
      </c>
      <c r="D17" s="43">
        <v>0.46789167163203721</v>
      </c>
      <c r="E17" s="43">
        <v>0.61637544802867383</v>
      </c>
      <c r="F17" s="43">
        <v>0.70091963214714115</v>
      </c>
      <c r="J17" s="6" t="s">
        <v>17</v>
      </c>
      <c r="K17" s="41">
        <v>0.62439123376623373</v>
      </c>
      <c r="L17" s="18">
        <v>0.51581160429936301</v>
      </c>
      <c r="M17" s="18">
        <v>0.70874738116747071</v>
      </c>
      <c r="N17" s="18">
        <v>0.83226926523297495</v>
      </c>
      <c r="O17" s="18">
        <v>0.87524990003998404</v>
      </c>
    </row>
    <row r="18" spans="1:15" ht="47.25" customHeight="1" x14ac:dyDescent="0.25">
      <c r="A18" s="73" t="s">
        <v>179</v>
      </c>
      <c r="B18" s="74"/>
      <c r="C18" s="74"/>
      <c r="D18" s="74"/>
      <c r="E18" s="74"/>
      <c r="F18" s="74"/>
      <c r="J18" s="73" t="s">
        <v>179</v>
      </c>
      <c r="K18" s="74"/>
      <c r="L18" s="74"/>
      <c r="M18" s="74"/>
      <c r="N18" s="74"/>
      <c r="O18" s="74"/>
    </row>
    <row r="19" spans="1:15" x14ac:dyDescent="0.25">
      <c r="A19" s="28" t="s">
        <v>22</v>
      </c>
      <c r="B19" s="34"/>
      <c r="J19" s="28" t="s">
        <v>22</v>
      </c>
      <c r="K19" s="34"/>
    </row>
  </sheetData>
  <mergeCells count="4">
    <mergeCell ref="C8:F8"/>
    <mergeCell ref="L8:O8"/>
    <mergeCell ref="A18:F18"/>
    <mergeCell ref="J18:O1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/>
  </sheetViews>
  <sheetFormatPr baseColWidth="10" defaultRowHeight="15" x14ac:dyDescent="0.25"/>
  <cols>
    <col min="1" max="16384" width="11.42578125" style="20"/>
  </cols>
  <sheetData>
    <row r="1" spans="1:15" x14ac:dyDescent="0.25">
      <c r="A1" s="12" t="s">
        <v>210</v>
      </c>
      <c r="B1" s="12"/>
    </row>
    <row r="2" spans="1:15" x14ac:dyDescent="0.25">
      <c r="A2" s="12"/>
      <c r="B2" s="12"/>
    </row>
    <row r="3" spans="1:15" x14ac:dyDescent="0.25">
      <c r="A3" s="27" t="s">
        <v>44</v>
      </c>
      <c r="B3" s="12"/>
      <c r="J3" s="12" t="s">
        <v>105</v>
      </c>
    </row>
    <row r="4" spans="1:15" x14ac:dyDescent="0.25">
      <c r="A4" s="27" t="s">
        <v>45</v>
      </c>
      <c r="B4" s="12"/>
      <c r="J4" s="27" t="s">
        <v>45</v>
      </c>
    </row>
    <row r="5" spans="1:15" x14ac:dyDescent="0.25">
      <c r="A5" s="12" t="s">
        <v>104</v>
      </c>
      <c r="B5" s="12"/>
      <c r="J5" s="12" t="s">
        <v>104</v>
      </c>
    </row>
    <row r="6" spans="1:15" x14ac:dyDescent="0.25">
      <c r="A6" s="12"/>
      <c r="B6" s="12"/>
    </row>
    <row r="7" spans="1:15" ht="15.75" thickBot="1" x14ac:dyDescent="0.3"/>
    <row r="8" spans="1:15" ht="39" thickBot="1" x14ac:dyDescent="0.3">
      <c r="A8" s="8"/>
      <c r="B8" s="3" t="s">
        <v>42</v>
      </c>
      <c r="C8" s="75" t="s">
        <v>23</v>
      </c>
      <c r="D8" s="75"/>
      <c r="E8" s="75"/>
      <c r="F8" s="75"/>
      <c r="J8" s="8"/>
      <c r="K8" s="3" t="s">
        <v>42</v>
      </c>
      <c r="L8" s="75" t="s">
        <v>23</v>
      </c>
      <c r="M8" s="75"/>
      <c r="N8" s="75"/>
      <c r="O8" s="75"/>
    </row>
    <row r="9" spans="1:15" ht="15.75" thickBot="1" x14ac:dyDescent="0.3">
      <c r="A9" s="23" t="s">
        <v>13</v>
      </c>
      <c r="B9" s="31"/>
      <c r="C9" s="3" t="s">
        <v>24</v>
      </c>
      <c r="D9" s="3" t="s">
        <v>25</v>
      </c>
      <c r="E9" s="3" t="s">
        <v>26</v>
      </c>
      <c r="F9" s="3" t="s">
        <v>27</v>
      </c>
      <c r="J9" s="23" t="s">
        <v>13</v>
      </c>
      <c r="K9" s="31"/>
      <c r="L9" s="3" t="s">
        <v>24</v>
      </c>
      <c r="M9" s="3" t="s">
        <v>25</v>
      </c>
      <c r="N9" s="3" t="s">
        <v>26</v>
      </c>
      <c r="O9" s="3" t="s">
        <v>27</v>
      </c>
    </row>
    <row r="10" spans="1:15" ht="15.75" thickBot="1" x14ac:dyDescent="0.3">
      <c r="A10" s="4" t="s">
        <v>0</v>
      </c>
      <c r="B10" s="40">
        <v>0.34844843354531341</v>
      </c>
      <c r="C10" s="18">
        <v>0.17156105100463678</v>
      </c>
      <c r="D10" s="18">
        <v>0.26118275822005343</v>
      </c>
      <c r="E10" s="18">
        <v>0.3320592118979776</v>
      </c>
      <c r="F10" s="18">
        <v>0.43155072247877252</v>
      </c>
      <c r="J10" s="4" t="s">
        <v>0</v>
      </c>
      <c r="K10" s="40">
        <v>0.78465235978475867</v>
      </c>
      <c r="L10" s="18">
        <v>0.371973209685729</v>
      </c>
      <c r="M10" s="18">
        <v>0.62774485883583131</v>
      </c>
      <c r="N10" s="18">
        <v>0.79025644589617072</v>
      </c>
      <c r="O10" s="18">
        <v>0.92725557376235168</v>
      </c>
    </row>
    <row r="11" spans="1:15" ht="15.75" thickBot="1" x14ac:dyDescent="0.3">
      <c r="A11" s="4" t="s">
        <v>14</v>
      </c>
      <c r="B11" s="40">
        <v>0.32278614141049911</v>
      </c>
      <c r="C11" s="18">
        <v>0.15176784523015344</v>
      </c>
      <c r="D11" s="18">
        <v>0.24165726261486378</v>
      </c>
      <c r="E11" s="18">
        <v>0.30644358131660193</v>
      </c>
      <c r="F11" s="18">
        <v>0.4068533162356629</v>
      </c>
      <c r="J11" s="4" t="s">
        <v>14</v>
      </c>
      <c r="K11" s="40">
        <v>0.79022807175696386</v>
      </c>
      <c r="L11" s="18">
        <v>0.36657771847898601</v>
      </c>
      <c r="M11" s="18">
        <v>0.63646622601966796</v>
      </c>
      <c r="N11" s="18">
        <v>0.80250971018822825</v>
      </c>
      <c r="O11" s="18">
        <v>0.93987319227755217</v>
      </c>
    </row>
    <row r="12" spans="1:15" ht="15.75" thickBot="1" x14ac:dyDescent="0.3">
      <c r="A12" s="4" t="s">
        <v>15</v>
      </c>
      <c r="B12" s="40">
        <v>0.34884959522795056</v>
      </c>
      <c r="C12" s="18">
        <v>0.19206349206349208</v>
      </c>
      <c r="D12" s="18">
        <v>0.25712623618382779</v>
      </c>
      <c r="E12" s="18">
        <v>0.32079343365253077</v>
      </c>
      <c r="F12" s="18">
        <v>0.43110571081409477</v>
      </c>
      <c r="J12" s="4" t="s">
        <v>15</v>
      </c>
      <c r="K12" s="40">
        <v>0.72741798040051131</v>
      </c>
      <c r="L12" s="18">
        <v>0.34761904761904761</v>
      </c>
      <c r="M12" s="18">
        <v>0.55381035485747532</v>
      </c>
      <c r="N12" s="18">
        <v>0.71203830369357046</v>
      </c>
      <c r="O12" s="18">
        <v>0.86901579586877276</v>
      </c>
    </row>
    <row r="13" spans="1:15" ht="15.75" thickBot="1" x14ac:dyDescent="0.3">
      <c r="A13" s="4" t="s">
        <v>16</v>
      </c>
      <c r="B13" s="40">
        <v>0.54390804597701148</v>
      </c>
      <c r="C13" s="18">
        <v>0.3543307086614173</v>
      </c>
      <c r="D13" s="18">
        <v>0.44817518248175181</v>
      </c>
      <c r="E13" s="18">
        <v>0.535814606741573</v>
      </c>
      <c r="F13" s="18">
        <v>0.60694514343230999</v>
      </c>
      <c r="J13" s="4" t="s">
        <v>16</v>
      </c>
      <c r="K13" s="40">
        <v>0.8655172413793103</v>
      </c>
      <c r="L13" s="18">
        <v>0.49606299212598426</v>
      </c>
      <c r="M13" s="18">
        <v>0.73430656934306571</v>
      </c>
      <c r="N13" s="18">
        <v>0.8644662921348315</v>
      </c>
      <c r="O13" s="18">
        <v>0.9587317564167086</v>
      </c>
    </row>
    <row r="14" spans="1:15" ht="15.75" thickBot="1" x14ac:dyDescent="0.3">
      <c r="A14" s="4" t="s">
        <v>1</v>
      </c>
      <c r="B14" s="40">
        <v>0.67341520079654826</v>
      </c>
      <c r="C14" s="18">
        <v>0.34269662921348315</v>
      </c>
      <c r="D14" s="18">
        <v>0.63450834879406304</v>
      </c>
      <c r="E14" s="18">
        <v>0.80181086519114686</v>
      </c>
      <c r="F14" s="18">
        <v>0.89680589680589684</v>
      </c>
      <c r="J14" s="4" t="s">
        <v>1</v>
      </c>
      <c r="K14" s="40">
        <v>0.79621639561898438</v>
      </c>
      <c r="L14" s="18">
        <v>0.44756554307116103</v>
      </c>
      <c r="M14" s="18">
        <v>0.78293135435992578</v>
      </c>
      <c r="N14" s="18">
        <v>0.92152917505030185</v>
      </c>
      <c r="O14" s="18">
        <v>0.98280098280098283</v>
      </c>
    </row>
    <row r="15" spans="1:15" ht="15.75" thickBot="1" x14ac:dyDescent="0.3">
      <c r="A15" s="4" t="s">
        <v>2</v>
      </c>
      <c r="B15" s="32" t="s">
        <v>164</v>
      </c>
      <c r="C15" s="32" t="s">
        <v>164</v>
      </c>
      <c r="D15" s="32" t="s">
        <v>164</v>
      </c>
      <c r="E15" s="32" t="s">
        <v>164</v>
      </c>
      <c r="F15" s="32" t="s">
        <v>164</v>
      </c>
      <c r="J15" s="4" t="s">
        <v>2</v>
      </c>
      <c r="K15" s="32" t="s">
        <v>164</v>
      </c>
      <c r="L15" s="32" t="s">
        <v>164</v>
      </c>
      <c r="M15" s="32" t="s">
        <v>164</v>
      </c>
      <c r="N15" s="32" t="s">
        <v>164</v>
      </c>
      <c r="O15" s="32" t="s">
        <v>164</v>
      </c>
    </row>
    <row r="16" spans="1:15" ht="15.75" thickBot="1" x14ac:dyDescent="0.3">
      <c r="A16" s="5"/>
      <c r="B16" s="33"/>
      <c r="C16" s="14"/>
      <c r="D16" s="14"/>
      <c r="E16" s="15"/>
      <c r="F16" s="14"/>
      <c r="J16" s="5"/>
      <c r="K16" s="33"/>
      <c r="L16" s="14"/>
      <c r="M16" s="14"/>
      <c r="N16" s="15"/>
      <c r="O16" s="14"/>
    </row>
    <row r="17" spans="1:15" ht="15.75" thickBot="1" x14ac:dyDescent="0.3">
      <c r="A17" s="6" t="s">
        <v>17</v>
      </c>
      <c r="B17" s="41">
        <v>0.36868233746037443</v>
      </c>
      <c r="C17" s="18">
        <v>0.19248931864178098</v>
      </c>
      <c r="D17" s="18">
        <v>0.30460242449147318</v>
      </c>
      <c r="E17" s="18">
        <v>0.36369529983792542</v>
      </c>
      <c r="F17" s="18">
        <v>0.44090311906963164</v>
      </c>
      <c r="J17" s="6" t="s">
        <v>17</v>
      </c>
      <c r="K17" s="41">
        <v>0.78501505273441397</v>
      </c>
      <c r="L17" s="18">
        <v>0.3802563525972566</v>
      </c>
      <c r="M17" s="18">
        <v>0.64536675570166424</v>
      </c>
      <c r="N17" s="18">
        <v>0.79883306320907621</v>
      </c>
      <c r="O17" s="18">
        <v>0.92837331516714516</v>
      </c>
    </row>
    <row r="18" spans="1:15" ht="47.25" customHeight="1" x14ac:dyDescent="0.25">
      <c r="A18" s="73" t="s">
        <v>179</v>
      </c>
      <c r="B18" s="74"/>
      <c r="C18" s="74"/>
      <c r="D18" s="74"/>
      <c r="E18" s="74"/>
      <c r="F18" s="74"/>
      <c r="J18" s="73" t="s">
        <v>179</v>
      </c>
      <c r="K18" s="74"/>
      <c r="L18" s="74"/>
      <c r="M18" s="74"/>
      <c r="N18" s="74"/>
      <c r="O18" s="74"/>
    </row>
    <row r="19" spans="1:15" x14ac:dyDescent="0.25">
      <c r="A19" s="28" t="s">
        <v>22</v>
      </c>
      <c r="B19" s="34"/>
      <c r="J19" s="28" t="s">
        <v>22</v>
      </c>
      <c r="K19" s="34"/>
    </row>
  </sheetData>
  <mergeCells count="4">
    <mergeCell ref="C8:F8"/>
    <mergeCell ref="L8:O8"/>
    <mergeCell ref="A18:F18"/>
    <mergeCell ref="J18:O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/>
  </sheetViews>
  <sheetFormatPr baseColWidth="10" defaultRowHeight="15" x14ac:dyDescent="0.25"/>
  <cols>
    <col min="1" max="1" width="42.7109375" customWidth="1"/>
    <col min="2" max="5" width="13.140625" customWidth="1"/>
  </cols>
  <sheetData>
    <row r="1" spans="1:5" x14ac:dyDescent="0.25">
      <c r="A1" s="27" t="s">
        <v>178</v>
      </c>
    </row>
    <row r="2" spans="1:5" ht="8.25" customHeight="1" thickBot="1" x14ac:dyDescent="0.3"/>
    <row r="3" spans="1:5" ht="15.75" thickBot="1" x14ac:dyDescent="0.3">
      <c r="A3" s="2"/>
      <c r="B3" s="10" t="s">
        <v>0</v>
      </c>
      <c r="C3" s="10" t="s">
        <v>1</v>
      </c>
      <c r="D3" s="10" t="s">
        <v>2</v>
      </c>
      <c r="E3" s="10" t="s">
        <v>3</v>
      </c>
    </row>
    <row r="4" spans="1:5" ht="15.75" thickBot="1" x14ac:dyDescent="0.3">
      <c r="A4" s="11" t="s">
        <v>175</v>
      </c>
      <c r="B4" s="18">
        <v>0.95123338439945326</v>
      </c>
      <c r="C4" s="18">
        <v>0.83179473021241346</v>
      </c>
      <c r="D4" s="18">
        <v>0.62407515629996357</v>
      </c>
      <c r="E4" s="18">
        <v>0.86968914441629308</v>
      </c>
    </row>
    <row r="5" spans="1:5" s="20" customFormat="1" ht="15.75" thickBot="1" x14ac:dyDescent="0.3">
      <c r="A5" s="26" t="s">
        <v>172</v>
      </c>
      <c r="B5" s="18">
        <v>4.3956615203026052E-2</v>
      </c>
      <c r="C5" s="18">
        <v>4.5830241747623075E-2</v>
      </c>
      <c r="D5" s="18">
        <v>2.6209877496113174E-2</v>
      </c>
      <c r="E5" s="18">
        <v>4.1347465631230977E-2</v>
      </c>
    </row>
    <row r="6" spans="1:5" ht="15.75" thickBot="1" x14ac:dyDescent="0.3">
      <c r="A6" s="11" t="s">
        <v>171</v>
      </c>
      <c r="B6" s="18">
        <v>2.6205787289734486E-3</v>
      </c>
      <c r="C6" s="18">
        <v>4.8401290701085363E-2</v>
      </c>
      <c r="D6" s="18">
        <v>8.2874816685227864E-2</v>
      </c>
      <c r="E6" s="18">
        <v>2.6203843905071737E-2</v>
      </c>
    </row>
    <row r="7" spans="1:5" ht="15.75" thickBot="1" x14ac:dyDescent="0.3">
      <c r="A7" s="11" t="s">
        <v>170</v>
      </c>
      <c r="B7" s="18">
        <v>2.1894216685472453E-3</v>
      </c>
      <c r="C7" s="18">
        <v>7.3973737338878062E-2</v>
      </c>
      <c r="D7" s="18">
        <v>0.26684014951869534</v>
      </c>
      <c r="E7" s="18">
        <v>6.2759546047404163E-2</v>
      </c>
    </row>
    <row r="8" spans="1:5" ht="15.75" thickBot="1" x14ac:dyDescent="0.3">
      <c r="A8" s="11" t="s">
        <v>37</v>
      </c>
      <c r="B8" s="13">
        <v>327027</v>
      </c>
      <c r="C8" s="19">
        <v>115906</v>
      </c>
      <c r="D8" s="19">
        <v>90691</v>
      </c>
      <c r="E8" s="19">
        <v>533624</v>
      </c>
    </row>
    <row r="9" spans="1:5" ht="14.25" customHeight="1" x14ac:dyDescent="0.25">
      <c r="A9" t="s">
        <v>173</v>
      </c>
      <c r="B9" s="49"/>
      <c r="C9" s="49"/>
      <c r="D9" s="49"/>
      <c r="E9" s="49"/>
    </row>
    <row r="10" spans="1:5" s="20" customFormat="1" ht="7.5" customHeight="1" thickBot="1" x14ac:dyDescent="0.3">
      <c r="B10" s="50"/>
      <c r="C10" s="50"/>
      <c r="D10" s="50"/>
      <c r="E10" s="50"/>
    </row>
    <row r="11" spans="1:5" ht="33.75" x14ac:dyDescent="0.25">
      <c r="A11" s="48" t="s">
        <v>179</v>
      </c>
    </row>
    <row r="12" spans="1:5" x14ac:dyDescent="0.25">
      <c r="A12" s="55" t="s">
        <v>196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/>
  </sheetViews>
  <sheetFormatPr baseColWidth="10" defaultRowHeight="15" x14ac:dyDescent="0.25"/>
  <cols>
    <col min="1" max="1" width="22.42578125" customWidth="1"/>
    <col min="9" max="9" width="16.42578125" customWidth="1"/>
    <col min="11" max="11" width="11.42578125" customWidth="1"/>
  </cols>
  <sheetData>
    <row r="1" spans="1:10" x14ac:dyDescent="0.25">
      <c r="A1" s="27" t="s">
        <v>181</v>
      </c>
    </row>
    <row r="2" spans="1:10" ht="5.25" customHeight="1" thickBot="1" x14ac:dyDescent="0.3">
      <c r="A2" s="7"/>
    </row>
    <row r="3" spans="1:10" ht="26.25" thickBot="1" x14ac:dyDescent="0.3">
      <c r="A3" s="2" t="s">
        <v>13</v>
      </c>
      <c r="B3" s="9" t="s">
        <v>34</v>
      </c>
      <c r="C3" s="10" t="s">
        <v>28</v>
      </c>
      <c r="D3" s="10" t="s">
        <v>29</v>
      </c>
      <c r="E3" s="10" t="s">
        <v>30</v>
      </c>
      <c r="F3" s="10" t="s">
        <v>31</v>
      </c>
      <c r="G3" s="10" t="s">
        <v>32</v>
      </c>
      <c r="H3" s="10" t="s">
        <v>33</v>
      </c>
      <c r="I3" s="10" t="s">
        <v>174</v>
      </c>
      <c r="J3" s="10" t="s">
        <v>3</v>
      </c>
    </row>
    <row r="4" spans="1:10" ht="15.75" thickBot="1" x14ac:dyDescent="0.3">
      <c r="A4" s="10" t="s">
        <v>0</v>
      </c>
      <c r="B4" s="13">
        <v>327027</v>
      </c>
      <c r="C4" s="18">
        <v>0.63999914380158218</v>
      </c>
      <c r="D4" s="18">
        <v>0.12135389432676813</v>
      </c>
      <c r="E4" s="18">
        <v>6.9667030550994255E-2</v>
      </c>
      <c r="F4" s="18">
        <v>4.6207193901420987E-2</v>
      </c>
      <c r="G4" s="18">
        <v>3.0254382665651461E-2</v>
      </c>
      <c r="H4" s="18">
        <v>8.7653313029199417E-2</v>
      </c>
      <c r="I4" s="18">
        <v>4.8650417243836135E-3</v>
      </c>
      <c r="J4" s="17">
        <v>100</v>
      </c>
    </row>
    <row r="5" spans="1:10" ht="15.75" thickBot="1" x14ac:dyDescent="0.3">
      <c r="A5" s="10" t="s">
        <v>1</v>
      </c>
      <c r="B5" s="13">
        <v>115906</v>
      </c>
      <c r="C5" s="18">
        <v>0.50735941193725953</v>
      </c>
      <c r="D5" s="18">
        <v>0.13265059617276068</v>
      </c>
      <c r="E5" s="18">
        <v>7.2964298655807294E-2</v>
      </c>
      <c r="F5" s="18">
        <v>4.7253809121184411E-2</v>
      </c>
      <c r="G5" s="18">
        <v>3.2258899453005023E-2</v>
      </c>
      <c r="H5" s="18">
        <v>8.4706572567425323E-2</v>
      </c>
      <c r="I5" s="18">
        <v>0.12280641209255776</v>
      </c>
      <c r="J5" s="17">
        <v>100</v>
      </c>
    </row>
    <row r="6" spans="1:10" ht="15.75" thickBot="1" x14ac:dyDescent="0.3">
      <c r="A6" s="10" t="s">
        <v>2</v>
      </c>
      <c r="B6" s="13">
        <v>90691</v>
      </c>
      <c r="C6" s="18">
        <v>0.38275021777243606</v>
      </c>
      <c r="D6" s="18">
        <v>0.10745277921734241</v>
      </c>
      <c r="E6" s="18">
        <v>5.8252748343275519E-2</v>
      </c>
      <c r="F6" s="18">
        <v>3.3774023883296027E-2</v>
      </c>
      <c r="G6" s="18">
        <v>2.1259000341820027E-2</v>
      </c>
      <c r="H6" s="18">
        <v>4.5836962873934572E-2</v>
      </c>
      <c r="I6" s="18">
        <v>0.35067426756789538</v>
      </c>
      <c r="J6" s="17">
        <v>100</v>
      </c>
    </row>
    <row r="7" spans="1:10" ht="15.75" thickBot="1" x14ac:dyDescent="0.3">
      <c r="A7" s="10" t="s">
        <v>3</v>
      </c>
      <c r="B7" s="13">
        <v>533624</v>
      </c>
      <c r="C7" s="18">
        <v>0.5674688544743115</v>
      </c>
      <c r="D7" s="18">
        <v>0.12144506244096967</v>
      </c>
      <c r="E7" s="18">
        <v>6.8443323388753127E-2</v>
      </c>
      <c r="F7" s="18">
        <v>4.4321469798959567E-2</v>
      </c>
      <c r="G7" s="18">
        <v>2.9160982264665757E-2</v>
      </c>
      <c r="H7" s="18">
        <v>7.9906450984213603E-2</v>
      </c>
      <c r="I7" s="18">
        <v>8.9253856648126767E-2</v>
      </c>
      <c r="J7" s="17">
        <v>100</v>
      </c>
    </row>
    <row r="8" spans="1:10" ht="12.75" customHeight="1" x14ac:dyDescent="0.25">
      <c r="A8" s="71" t="s">
        <v>180</v>
      </c>
      <c r="B8" s="72"/>
      <c r="C8" s="72"/>
      <c r="D8" s="72"/>
      <c r="E8" s="72"/>
      <c r="F8" s="72"/>
      <c r="G8" s="72"/>
      <c r="H8" s="72"/>
      <c r="I8" s="72"/>
      <c r="J8" s="72"/>
    </row>
    <row r="9" spans="1:10" x14ac:dyDescent="0.25">
      <c r="A9" s="28" t="s">
        <v>196</v>
      </c>
    </row>
  </sheetData>
  <mergeCells count="1">
    <mergeCell ref="A8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workbookViewId="0"/>
  </sheetViews>
  <sheetFormatPr baseColWidth="10" defaultRowHeight="15" x14ac:dyDescent="0.25"/>
  <sheetData>
    <row r="1" spans="1:5" x14ac:dyDescent="0.25">
      <c r="A1" s="12" t="s">
        <v>183</v>
      </c>
    </row>
    <row r="2" spans="1:5" s="20" customFormat="1" ht="6" customHeight="1" x14ac:dyDescent="0.25">
      <c r="A2" s="12"/>
    </row>
    <row r="3" spans="1:5" ht="15.75" thickBot="1" x14ac:dyDescent="0.3">
      <c r="A3" s="8"/>
      <c r="B3" s="75" t="s">
        <v>23</v>
      </c>
      <c r="C3" s="75"/>
      <c r="D3" s="75"/>
      <c r="E3" s="75"/>
    </row>
    <row r="4" spans="1:5" ht="15.75" thickBot="1" x14ac:dyDescent="0.3">
      <c r="A4" s="2" t="s">
        <v>13</v>
      </c>
      <c r="B4" s="3" t="s">
        <v>24</v>
      </c>
      <c r="C4" s="3" t="s">
        <v>25</v>
      </c>
      <c r="D4" s="3" t="s">
        <v>26</v>
      </c>
      <c r="E4" s="3" t="s">
        <v>27</v>
      </c>
    </row>
    <row r="5" spans="1:5" ht="15.75" thickBot="1" x14ac:dyDescent="0.3">
      <c r="A5" s="4" t="s">
        <v>0</v>
      </c>
      <c r="B5" s="18">
        <v>0.61513973806025557</v>
      </c>
      <c r="C5" s="18">
        <v>0.66654780874274322</v>
      </c>
      <c r="D5" s="18">
        <v>0.65545955421988478</v>
      </c>
      <c r="E5" s="18">
        <v>0.6352292637066792</v>
      </c>
    </row>
    <row r="6" spans="1:5" ht="15.75" thickBot="1" x14ac:dyDescent="0.3">
      <c r="A6" s="4" t="s">
        <v>14</v>
      </c>
      <c r="B6" s="18">
        <v>0.61087353920480514</v>
      </c>
      <c r="C6" s="18">
        <v>0.65414635212838057</v>
      </c>
      <c r="D6" s="18">
        <v>0.63146586891487622</v>
      </c>
      <c r="E6" s="18">
        <v>0.62488667271078879</v>
      </c>
    </row>
    <row r="7" spans="1:5" ht="15.75" thickBot="1" x14ac:dyDescent="0.3">
      <c r="A7" s="4" t="s">
        <v>15</v>
      </c>
      <c r="B7" s="18">
        <v>0.57231229159480279</v>
      </c>
      <c r="C7" s="18">
        <v>0.64616833748233871</v>
      </c>
      <c r="D7" s="18">
        <v>0.66348487299789682</v>
      </c>
      <c r="E7" s="18">
        <v>0.62858704564088552</v>
      </c>
    </row>
    <row r="8" spans="1:5" ht="15.75" thickBot="1" x14ac:dyDescent="0.3">
      <c r="A8" s="4" t="s">
        <v>16</v>
      </c>
      <c r="B8" s="18">
        <v>0.71237580696854541</v>
      </c>
      <c r="C8" s="18">
        <v>0.74870430032217394</v>
      </c>
      <c r="D8" s="18">
        <v>0.74099125364431484</v>
      </c>
      <c r="E8" s="18">
        <v>0.71463266545233761</v>
      </c>
    </row>
    <row r="9" spans="1:5" ht="15.75" thickBot="1" x14ac:dyDescent="0.3">
      <c r="A9" s="4" t="s">
        <v>1</v>
      </c>
      <c r="B9" s="18">
        <v>0.40458686669211236</v>
      </c>
      <c r="C9" s="18">
        <v>0.57009612146021715</v>
      </c>
      <c r="D9" s="18">
        <v>0.70992852593588562</v>
      </c>
      <c r="E9" s="18">
        <v>0.8187735525865022</v>
      </c>
    </row>
    <row r="10" spans="1:5" ht="15.75" thickBot="1" x14ac:dyDescent="0.3">
      <c r="A10" s="4" t="s">
        <v>2</v>
      </c>
      <c r="B10" s="18">
        <v>0.28559991994396078</v>
      </c>
      <c r="C10" s="18">
        <v>0.41207073004321126</v>
      </c>
      <c r="D10" s="18">
        <v>0.55658332128920363</v>
      </c>
      <c r="E10" s="18">
        <v>0.64457478005865099</v>
      </c>
    </row>
    <row r="11" spans="1:5" ht="15.75" thickBot="1" x14ac:dyDescent="0.3">
      <c r="A11" s="5"/>
      <c r="B11" s="14"/>
      <c r="C11" s="14"/>
      <c r="D11" s="15"/>
      <c r="E11" s="14"/>
    </row>
    <row r="12" spans="1:5" ht="15.75" thickBot="1" x14ac:dyDescent="0.3">
      <c r="A12" s="6" t="s">
        <v>17</v>
      </c>
      <c r="B12" s="18">
        <v>0.50113082773062934</v>
      </c>
      <c r="C12" s="18">
        <v>0.58903715844321047</v>
      </c>
      <c r="D12" s="18">
        <v>0.64894346647506451</v>
      </c>
      <c r="E12" s="18">
        <v>0.6459572978648932</v>
      </c>
    </row>
    <row r="13" spans="1:5" s="20" customFormat="1" ht="7.5" customHeight="1" thickBot="1" x14ac:dyDescent="0.3">
      <c r="A13" s="58"/>
      <c r="B13" s="59"/>
      <c r="C13" s="59"/>
      <c r="D13" s="59"/>
      <c r="E13" s="59"/>
    </row>
    <row r="14" spans="1:5" ht="27" customHeight="1" x14ac:dyDescent="0.25">
      <c r="A14" s="73" t="s">
        <v>182</v>
      </c>
      <c r="B14" s="74"/>
      <c r="C14" s="74"/>
      <c r="D14" s="74"/>
      <c r="E14" s="74"/>
    </row>
    <row r="15" spans="1:5" x14ac:dyDescent="0.25">
      <c r="A15" s="57" t="s">
        <v>196</v>
      </c>
    </row>
  </sheetData>
  <mergeCells count="2">
    <mergeCell ref="A14:E14"/>
    <mergeCell ref="B3:E3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/>
  </sheetViews>
  <sheetFormatPr baseColWidth="10" defaultRowHeight="15" x14ac:dyDescent="0.25"/>
  <cols>
    <col min="1" max="1" width="26.85546875" customWidth="1"/>
  </cols>
  <sheetData>
    <row r="1" spans="1:13" x14ac:dyDescent="0.25">
      <c r="A1" s="12" t="s">
        <v>186</v>
      </c>
      <c r="B1" s="12"/>
      <c r="C1" s="12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6" customHeight="1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51.75" thickBot="1" x14ac:dyDescent="0.3">
      <c r="A3" s="51" t="s">
        <v>187</v>
      </c>
      <c r="B3" s="45" t="s">
        <v>176</v>
      </c>
      <c r="C3" s="52" t="s">
        <v>177</v>
      </c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5.75" thickBot="1" x14ac:dyDescent="0.3">
      <c r="A4" s="12" t="s">
        <v>5</v>
      </c>
      <c r="B4" s="60">
        <v>0.39506964809384165</v>
      </c>
      <c r="C4" s="60">
        <v>0.62439123376623373</v>
      </c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ht="15.75" thickBot="1" x14ac:dyDescent="0.3">
      <c r="A5" s="12" t="s">
        <v>6</v>
      </c>
      <c r="B5" s="60">
        <v>0.36868233746037443</v>
      </c>
      <c r="C5" s="60">
        <v>0.78501505273441397</v>
      </c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ht="15.75" thickBot="1" x14ac:dyDescent="0.3">
      <c r="A6" s="12" t="s">
        <v>7</v>
      </c>
      <c r="B6" s="60">
        <v>0.40724575011486175</v>
      </c>
      <c r="C6" s="60">
        <v>0.57817356287667898</v>
      </c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15.75" thickBot="1" x14ac:dyDescent="0.3">
      <c r="A7" s="12" t="s">
        <v>184</v>
      </c>
      <c r="B7" s="60">
        <v>0.86052567255458501</v>
      </c>
      <c r="C7" s="60">
        <v>0.91742780607281993</v>
      </c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s="20" customFormat="1" ht="6" customHeight="1" x14ac:dyDescent="0.25">
      <c r="A8" s="12"/>
      <c r="B8" s="53"/>
      <c r="C8" s="53"/>
    </row>
    <row r="9" spans="1:13" s="20" customFormat="1" ht="14.25" customHeight="1" x14ac:dyDescent="0.25">
      <c r="A9" s="36" t="s">
        <v>188</v>
      </c>
      <c r="B9" s="53"/>
      <c r="C9" s="53"/>
    </row>
    <row r="10" spans="1:13" s="20" customFormat="1" ht="7.5" customHeight="1" thickBot="1" x14ac:dyDescent="0.3">
      <c r="A10" s="12"/>
      <c r="B10" s="53"/>
      <c r="C10" s="53"/>
    </row>
    <row r="11" spans="1:13" ht="23.25" customHeight="1" x14ac:dyDescent="0.25">
      <c r="A11" s="76" t="s">
        <v>185</v>
      </c>
      <c r="B11" s="77"/>
      <c r="C11" s="77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3" ht="18.75" customHeight="1" x14ac:dyDescent="0.25">
      <c r="A12" s="56" t="s">
        <v>196</v>
      </c>
      <c r="B12" s="34"/>
      <c r="C12" s="34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3" x14ac:dyDescent="0.2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13" x14ac:dyDescent="0.2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</sheetData>
  <mergeCells count="1">
    <mergeCell ref="A11:C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workbookViewId="0"/>
  </sheetViews>
  <sheetFormatPr baseColWidth="10" defaultRowHeight="15" x14ac:dyDescent="0.25"/>
  <cols>
    <col min="1" max="1" width="19.7109375" customWidth="1"/>
    <col min="2" max="2" width="21.42578125" bestFit="1" customWidth="1"/>
  </cols>
  <sheetData>
    <row r="1" spans="1:9" x14ac:dyDescent="0.25">
      <c r="A1" s="27" t="s">
        <v>189</v>
      </c>
    </row>
    <row r="2" spans="1:9" ht="6" customHeight="1" thickBot="1" x14ac:dyDescent="0.3">
      <c r="A2" s="7"/>
    </row>
    <row r="3" spans="1:9" ht="23.25" thickBot="1" x14ac:dyDescent="0.3">
      <c r="A3" s="2" t="s">
        <v>13</v>
      </c>
      <c r="B3" s="2"/>
      <c r="C3" s="10" t="s">
        <v>34</v>
      </c>
      <c r="D3" s="10" t="s">
        <v>4</v>
      </c>
      <c r="E3" s="10" t="s">
        <v>7</v>
      </c>
      <c r="F3" s="10" t="s">
        <v>5</v>
      </c>
      <c r="G3" s="10" t="s">
        <v>6</v>
      </c>
      <c r="H3" s="10" t="s">
        <v>9</v>
      </c>
      <c r="I3" s="10" t="s">
        <v>3</v>
      </c>
    </row>
    <row r="4" spans="1:9" ht="15.75" thickBot="1" x14ac:dyDescent="0.3">
      <c r="A4" s="10" t="s">
        <v>0</v>
      </c>
      <c r="B4" s="11" t="s">
        <v>10</v>
      </c>
      <c r="C4" s="13">
        <v>325454</v>
      </c>
      <c r="D4" s="18">
        <v>0.63634492124847142</v>
      </c>
      <c r="E4" s="18">
        <v>0.10293927866918212</v>
      </c>
      <c r="F4" s="18">
        <v>5.5937244587560761E-2</v>
      </c>
      <c r="G4" s="18">
        <v>0.12414043152027629</v>
      </c>
      <c r="H4" s="18">
        <v>8.0638123974509451E-2</v>
      </c>
      <c r="I4" s="17">
        <v>100</v>
      </c>
    </row>
    <row r="5" spans="1:9" ht="15.75" thickBot="1" x14ac:dyDescent="0.3">
      <c r="A5" s="10"/>
      <c r="B5" s="11" t="s">
        <v>19</v>
      </c>
      <c r="C5" s="13">
        <v>173922</v>
      </c>
      <c r="D5" s="18">
        <v>0.56088936419774382</v>
      </c>
      <c r="E5" s="18">
        <v>0.11784593093455686</v>
      </c>
      <c r="F5" s="18">
        <v>4.1639355573187979E-2</v>
      </c>
      <c r="G5" s="18">
        <v>0.16657467140442267</v>
      </c>
      <c r="H5" s="18">
        <v>0.11305067789008866</v>
      </c>
      <c r="I5" s="17">
        <v>100</v>
      </c>
    </row>
    <row r="6" spans="1:9" ht="15.75" thickBot="1" x14ac:dyDescent="0.3">
      <c r="A6" s="10"/>
      <c r="B6" s="11" t="s">
        <v>21</v>
      </c>
      <c r="C6" s="13">
        <v>102034</v>
      </c>
      <c r="D6" s="18">
        <v>0.67369700295979773</v>
      </c>
      <c r="E6" s="18">
        <v>0.11800968304682753</v>
      </c>
      <c r="F6" s="18">
        <v>8.4168022423897912E-2</v>
      </c>
      <c r="G6" s="18">
        <v>7.3201089832800825E-2</v>
      </c>
      <c r="H6" s="18">
        <v>5.0924201736676007E-2</v>
      </c>
      <c r="I6" s="17">
        <v>100</v>
      </c>
    </row>
    <row r="7" spans="1:9" ht="15.75" thickBot="1" x14ac:dyDescent="0.3">
      <c r="A7" s="10"/>
      <c r="B7" s="11" t="s">
        <v>20</v>
      </c>
      <c r="C7" s="13">
        <v>49498</v>
      </c>
      <c r="D7" s="18">
        <v>0.82447775667703749</v>
      </c>
      <c r="E7" s="18">
        <v>1.9495737201503091E-2</v>
      </c>
      <c r="F7" s="18">
        <v>4.7981736635823669E-2</v>
      </c>
      <c r="G7" s="18">
        <v>8.0043638126793007E-2</v>
      </c>
      <c r="H7" s="18">
        <v>2.800113135884278E-2</v>
      </c>
      <c r="I7" s="17">
        <v>100</v>
      </c>
    </row>
    <row r="8" spans="1:9" ht="15.75" thickBot="1" x14ac:dyDescent="0.3">
      <c r="A8" s="10" t="s">
        <v>1</v>
      </c>
      <c r="B8" s="11" t="s">
        <v>12</v>
      </c>
      <c r="C8" s="13">
        <v>101722</v>
      </c>
      <c r="D8" s="18">
        <v>0.3089498830144905</v>
      </c>
      <c r="E8" s="18">
        <v>0.15215980810444152</v>
      </c>
      <c r="F8" s="18">
        <v>0.45825878374392953</v>
      </c>
      <c r="G8" s="18">
        <v>2.6287332140539903E-2</v>
      </c>
      <c r="H8" s="18">
        <v>5.4344192996598574E-2</v>
      </c>
      <c r="I8" s="17">
        <v>100</v>
      </c>
    </row>
    <row r="9" spans="1:9" ht="15.75" thickBot="1" x14ac:dyDescent="0.3">
      <c r="A9" s="10" t="s">
        <v>2</v>
      </c>
      <c r="B9" s="11" t="s">
        <v>11</v>
      </c>
      <c r="C9" s="13">
        <v>58975</v>
      </c>
      <c r="D9" s="18">
        <v>0.21636286562102586</v>
      </c>
      <c r="E9" s="18">
        <v>1.3904196693514202E-2</v>
      </c>
      <c r="F9" s="18">
        <v>0.73758372191606614</v>
      </c>
      <c r="G9" s="18">
        <v>1.7295464179737177E-3</v>
      </c>
      <c r="H9" s="18">
        <v>3.0419669351420094E-2</v>
      </c>
      <c r="I9" s="17">
        <v>100</v>
      </c>
    </row>
    <row r="10" spans="1:9" ht="15.75" thickBot="1" x14ac:dyDescent="0.3">
      <c r="A10" s="10" t="s">
        <v>3</v>
      </c>
      <c r="B10" s="11" t="s">
        <v>3</v>
      </c>
      <c r="C10" s="13">
        <v>486151</v>
      </c>
      <c r="D10" s="18">
        <v>0.51689289953121564</v>
      </c>
      <c r="E10" s="18">
        <v>0.10243730857285083</v>
      </c>
      <c r="F10" s="18">
        <v>0.22280937404222145</v>
      </c>
      <c r="G10" s="18">
        <v>8.8816026296356487E-2</v>
      </c>
      <c r="H10" s="18">
        <v>6.904439155735563E-2</v>
      </c>
      <c r="I10" s="17">
        <v>100</v>
      </c>
    </row>
    <row r="11" spans="1:9" ht="29.25" customHeight="1" x14ac:dyDescent="0.25">
      <c r="A11" s="71" t="s">
        <v>190</v>
      </c>
      <c r="B11" s="72"/>
      <c r="C11" s="72"/>
      <c r="D11" s="72"/>
      <c r="E11" s="72"/>
      <c r="F11" s="72"/>
      <c r="G11" s="72"/>
      <c r="H11" s="72"/>
      <c r="I11" s="72"/>
    </row>
    <row r="12" spans="1:9" x14ac:dyDescent="0.25">
      <c r="A12" s="57" t="s">
        <v>196</v>
      </c>
    </row>
  </sheetData>
  <mergeCells count="1">
    <mergeCell ref="A11:I11"/>
  </mergeCells>
  <pageMargins left="0.7" right="0.7" top="0.75" bottom="0.75" header="0.3" footer="0.3"/>
  <pageSetup paperSize="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F19" sqref="F19"/>
    </sheetView>
  </sheetViews>
  <sheetFormatPr baseColWidth="10" defaultRowHeight="15" x14ac:dyDescent="0.25"/>
  <cols>
    <col min="1" max="1" width="21.7109375" customWidth="1"/>
    <col min="2" max="3" width="23.85546875" customWidth="1"/>
    <col min="4" max="4" width="21.28515625" customWidth="1"/>
  </cols>
  <sheetData>
    <row r="1" spans="1:5" x14ac:dyDescent="0.25">
      <c r="A1" s="27" t="s">
        <v>191</v>
      </c>
    </row>
    <row r="2" spans="1:5" s="20" customFormat="1" ht="8.25" customHeight="1" thickBot="1" x14ac:dyDescent="0.3">
      <c r="A2" s="27"/>
    </row>
    <row r="3" spans="1:5" ht="15.75" thickBot="1" x14ac:dyDescent="0.3">
      <c r="B3" s="25" t="s">
        <v>35</v>
      </c>
      <c r="C3" s="25" t="s">
        <v>36</v>
      </c>
      <c r="D3" s="25" t="s">
        <v>219</v>
      </c>
    </row>
    <row r="4" spans="1:5" ht="15.75" thickBot="1" x14ac:dyDescent="0.3">
      <c r="A4" s="10" t="s">
        <v>4</v>
      </c>
      <c r="B4" s="1">
        <v>200564</v>
      </c>
      <c r="C4" s="1">
        <v>21127</v>
      </c>
      <c r="D4" s="1">
        <v>219028</v>
      </c>
    </row>
    <row r="5" spans="1:5" ht="15.75" thickBot="1" x14ac:dyDescent="0.3">
      <c r="A5" s="10" t="s">
        <v>7</v>
      </c>
      <c r="B5" s="1">
        <v>45605</v>
      </c>
      <c r="C5" s="1">
        <v>810</v>
      </c>
      <c r="D5" s="1">
        <v>46282</v>
      </c>
    </row>
    <row r="6" spans="1:5" ht="15.75" thickBot="1" x14ac:dyDescent="0.3">
      <c r="A6" s="10" t="s">
        <v>5</v>
      </c>
      <c r="B6" s="1">
        <v>89899</v>
      </c>
      <c r="C6" s="1">
        <v>4659</v>
      </c>
      <c r="D6" s="1">
        <v>93992</v>
      </c>
    </row>
    <row r="7" spans="1:5" ht="15.75" thickBot="1" x14ac:dyDescent="0.3">
      <c r="A7" s="10" t="s">
        <v>6</v>
      </c>
      <c r="B7" s="1">
        <v>39572</v>
      </c>
      <c r="C7" s="1">
        <v>490</v>
      </c>
      <c r="D7" s="1">
        <v>39867</v>
      </c>
    </row>
    <row r="8" spans="1:5" ht="15.75" thickBot="1" x14ac:dyDescent="0.3">
      <c r="A8" s="10" t="s">
        <v>9</v>
      </c>
      <c r="B8" s="1">
        <v>29056</v>
      </c>
      <c r="C8" s="1">
        <v>438</v>
      </c>
      <c r="D8" s="1">
        <v>29392</v>
      </c>
    </row>
    <row r="9" spans="1:5" ht="15.75" thickBot="1" x14ac:dyDescent="0.3">
      <c r="A9" s="10" t="s">
        <v>3</v>
      </c>
      <c r="B9" s="1">
        <v>404696</v>
      </c>
      <c r="C9" s="1">
        <v>27524</v>
      </c>
      <c r="D9" s="1">
        <v>428561</v>
      </c>
    </row>
    <row r="10" spans="1:5" s="20" customFormat="1" ht="8.25" customHeight="1" thickBot="1" x14ac:dyDescent="0.3">
      <c r="A10" s="61"/>
      <c r="B10" s="21"/>
      <c r="C10" s="21"/>
      <c r="D10" s="21"/>
    </row>
    <row r="11" spans="1:5" ht="12" customHeight="1" x14ac:dyDescent="0.25">
      <c r="A11" s="73" t="s">
        <v>192</v>
      </c>
      <c r="B11" s="74"/>
      <c r="C11" s="74"/>
      <c r="D11" s="74"/>
      <c r="E11" s="74"/>
    </row>
    <row r="12" spans="1:5" x14ac:dyDescent="0.25">
      <c r="A12" s="55" t="s">
        <v>196</v>
      </c>
    </row>
  </sheetData>
  <mergeCells count="1">
    <mergeCell ref="A11:E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A27" sqref="A27"/>
    </sheetView>
  </sheetViews>
  <sheetFormatPr baseColWidth="10" defaultRowHeight="15" x14ac:dyDescent="0.25"/>
  <cols>
    <col min="1" max="1" width="14.28515625" customWidth="1"/>
  </cols>
  <sheetData>
    <row r="1" spans="1:19" x14ac:dyDescent="0.25">
      <c r="A1" s="27" t="s">
        <v>193</v>
      </c>
      <c r="R1" s="20"/>
      <c r="S1" s="20"/>
    </row>
    <row r="2" spans="1:19" ht="6" customHeight="1" thickBot="1" x14ac:dyDescent="0.3">
      <c r="A2" s="7"/>
      <c r="R2" s="20"/>
      <c r="S2" s="20"/>
    </row>
    <row r="3" spans="1:19" ht="23.25" thickBot="1" x14ac:dyDescent="0.3">
      <c r="A3" s="2" t="s">
        <v>13</v>
      </c>
      <c r="B3" s="10" t="s">
        <v>28</v>
      </c>
      <c r="C3" s="10" t="s">
        <v>29</v>
      </c>
      <c r="D3" s="10" t="s">
        <v>30</v>
      </c>
      <c r="E3" s="10" t="s">
        <v>31</v>
      </c>
      <c r="F3" s="10" t="s">
        <v>32</v>
      </c>
      <c r="G3" s="10" t="s">
        <v>33</v>
      </c>
      <c r="H3" s="10" t="s">
        <v>3</v>
      </c>
      <c r="R3" s="20"/>
      <c r="S3" s="20"/>
    </row>
    <row r="4" spans="1:19" ht="15.75" thickBot="1" x14ac:dyDescent="0.3">
      <c r="A4" s="10" t="s">
        <v>0</v>
      </c>
      <c r="B4" s="18">
        <v>0.70622230507794015</v>
      </c>
      <c r="C4" s="18">
        <v>0.48474405735127657</v>
      </c>
      <c r="D4" s="18">
        <v>0.50832019618146784</v>
      </c>
      <c r="E4" s="18">
        <v>0.53224209623127183</v>
      </c>
      <c r="F4" s="18">
        <v>0.51603469140782576</v>
      </c>
      <c r="G4" s="18">
        <v>0.53940321346595255</v>
      </c>
      <c r="H4" s="18">
        <v>0.63668303589252206</v>
      </c>
      <c r="R4" s="20"/>
      <c r="S4" s="20"/>
    </row>
    <row r="5" spans="1:19" ht="15.75" thickBot="1" x14ac:dyDescent="0.3">
      <c r="A5" s="10" t="s">
        <v>1</v>
      </c>
      <c r="B5" s="18">
        <v>0.2950011934394926</v>
      </c>
      <c r="C5" s="18">
        <v>0.22289858826576869</v>
      </c>
      <c r="D5" s="18">
        <v>0.27327221438645982</v>
      </c>
      <c r="E5" s="18">
        <v>0.34524025385312784</v>
      </c>
      <c r="F5" s="18">
        <v>0.3836528221512247</v>
      </c>
      <c r="G5" s="18">
        <v>0.51330836959821879</v>
      </c>
      <c r="H5" s="18">
        <v>0.30943629859664296</v>
      </c>
      <c r="R5" s="20"/>
      <c r="S5" s="20"/>
    </row>
    <row r="6" spans="1:19" ht="15.75" thickBot="1" x14ac:dyDescent="0.3">
      <c r="A6" s="10" t="s">
        <v>2</v>
      </c>
      <c r="B6" s="18">
        <v>0.21893025694808599</v>
      </c>
      <c r="C6" s="18">
        <v>0.13698490412076703</v>
      </c>
      <c r="D6" s="18">
        <v>0.1859635954212798</v>
      </c>
      <c r="E6" s="18">
        <v>0.23434473854099419</v>
      </c>
      <c r="F6" s="18">
        <v>0.26358974358974357</v>
      </c>
      <c r="G6" s="18">
        <v>0.40176442536957557</v>
      </c>
      <c r="H6" s="18">
        <v>0.21761128430520774</v>
      </c>
      <c r="R6" s="20"/>
      <c r="S6" s="20"/>
    </row>
    <row r="7" spans="1:19" ht="15.75" thickBot="1" x14ac:dyDescent="0.3">
      <c r="A7" s="10" t="s">
        <v>3</v>
      </c>
      <c r="B7" s="18">
        <v>0.57104894780908</v>
      </c>
      <c r="C7" s="18">
        <v>0.37008661405209153</v>
      </c>
      <c r="D7" s="18">
        <v>0.40694789081885857</v>
      </c>
      <c r="E7" s="18">
        <v>0.45000841609156705</v>
      </c>
      <c r="F7" s="18">
        <v>0.45269491742414542</v>
      </c>
      <c r="G7" s="18">
        <v>0.51990473744425503</v>
      </c>
      <c r="H7" s="18">
        <v>0.51756544351819089</v>
      </c>
      <c r="R7" s="20"/>
      <c r="S7" s="20"/>
    </row>
    <row r="8" spans="1:19" s="20" customFormat="1" ht="6" customHeight="1" x14ac:dyDescent="0.25">
      <c r="A8" s="62"/>
      <c r="B8" s="59"/>
      <c r="C8" s="59"/>
      <c r="D8" s="59"/>
      <c r="E8" s="59"/>
      <c r="F8" s="59"/>
      <c r="G8" s="59"/>
      <c r="H8" s="59"/>
    </row>
    <row r="9" spans="1:19" ht="18.75" customHeight="1" x14ac:dyDescent="0.25">
      <c r="A9" s="71" t="s">
        <v>192</v>
      </c>
      <c r="B9" s="72"/>
      <c r="C9" s="72"/>
      <c r="D9" s="72"/>
      <c r="E9" s="72"/>
      <c r="F9" s="72"/>
      <c r="G9" s="72"/>
      <c r="H9" s="72"/>
      <c r="R9" s="20"/>
      <c r="S9" s="20"/>
    </row>
    <row r="10" spans="1:19" x14ac:dyDescent="0.25">
      <c r="A10" s="55" t="s">
        <v>196</v>
      </c>
      <c r="R10" s="20"/>
      <c r="S10" s="20"/>
    </row>
    <row r="11" spans="1:19" x14ac:dyDescent="0.25">
      <c r="R11" s="20"/>
      <c r="S11" s="20"/>
    </row>
    <row r="12" spans="1:19" ht="15" customHeight="1" x14ac:dyDescent="0.25">
      <c r="R12" s="20"/>
      <c r="S12" s="20"/>
    </row>
    <row r="13" spans="1:19" x14ac:dyDescent="0.25">
      <c r="R13" s="20"/>
      <c r="S13" s="20"/>
    </row>
    <row r="27" spans="1:6" x14ac:dyDescent="0.25">
      <c r="A27" s="27" t="s">
        <v>194</v>
      </c>
      <c r="B27" s="20"/>
      <c r="C27" s="20"/>
      <c r="D27" s="20"/>
      <c r="E27" s="20"/>
      <c r="F27" s="20"/>
    </row>
    <row r="28" spans="1:6" ht="15.75" thickBot="1" x14ac:dyDescent="0.3">
      <c r="A28" s="20"/>
      <c r="B28" s="20"/>
      <c r="C28" s="20"/>
      <c r="D28" s="20"/>
      <c r="E28" s="20"/>
      <c r="F28" s="20"/>
    </row>
    <row r="29" spans="1:6" ht="15.75" thickBot="1" x14ac:dyDescent="0.3">
      <c r="A29" s="8"/>
      <c r="B29" s="78" t="s">
        <v>23</v>
      </c>
      <c r="C29" s="79"/>
      <c r="D29" s="79"/>
      <c r="E29" s="80"/>
      <c r="F29" s="81" t="s">
        <v>42</v>
      </c>
    </row>
    <row r="30" spans="1:6" ht="22.5" customHeight="1" thickBot="1" x14ac:dyDescent="0.3">
      <c r="A30" s="23" t="s">
        <v>13</v>
      </c>
      <c r="B30" s="42" t="s">
        <v>24</v>
      </c>
      <c r="C30" s="42" t="s">
        <v>25</v>
      </c>
      <c r="D30" s="42" t="s">
        <v>26</v>
      </c>
      <c r="E30" s="42" t="s">
        <v>27</v>
      </c>
      <c r="F30" s="82"/>
    </row>
    <row r="31" spans="1:6" ht="15.75" thickBot="1" x14ac:dyDescent="0.3">
      <c r="A31" s="4" t="s">
        <v>0</v>
      </c>
      <c r="B31" s="46">
        <v>0.75226213762066063</v>
      </c>
      <c r="C31" s="46">
        <v>0.64624572233778432</v>
      </c>
      <c r="D31" s="46">
        <v>0.55523474767762993</v>
      </c>
      <c r="E31" s="46">
        <v>0.41825306751750574</v>
      </c>
      <c r="F31" s="46">
        <v>0.63668303589252206</v>
      </c>
    </row>
    <row r="32" spans="1:6" ht="15.75" thickBot="1" x14ac:dyDescent="0.3">
      <c r="A32" s="4" t="s">
        <v>1</v>
      </c>
      <c r="B32" s="18">
        <v>0.40588830433023065</v>
      </c>
      <c r="C32" s="18">
        <v>0.24227178713175695</v>
      </c>
      <c r="D32" s="18">
        <v>0.16957697084825016</v>
      </c>
      <c r="E32" s="18">
        <v>0.15290839428770464</v>
      </c>
      <c r="F32" s="18">
        <v>0.30943629859664296</v>
      </c>
    </row>
    <row r="33" spans="1:8" ht="15.75" thickBot="1" x14ac:dyDescent="0.3">
      <c r="A33" s="4" t="s">
        <v>2</v>
      </c>
      <c r="B33" s="18">
        <v>0.33283533311545827</v>
      </c>
      <c r="C33" s="18">
        <v>0.17759921285667432</v>
      </c>
      <c r="D33" s="18">
        <v>0.10496801892578639</v>
      </c>
      <c r="E33" s="18">
        <v>7.7860528097494927E-2</v>
      </c>
      <c r="F33" s="18">
        <v>0.21761128430520774</v>
      </c>
    </row>
    <row r="34" spans="1:8" ht="15.75" thickBot="1" x14ac:dyDescent="0.3">
      <c r="A34" s="5"/>
      <c r="B34" s="15"/>
      <c r="C34" s="15"/>
      <c r="D34" s="15"/>
      <c r="E34" s="15"/>
      <c r="F34" s="47"/>
    </row>
    <row r="35" spans="1:8" ht="15.75" thickBot="1" x14ac:dyDescent="0.3">
      <c r="A35" s="6" t="s">
        <v>17</v>
      </c>
      <c r="B35" s="18">
        <v>0.61950102998397805</v>
      </c>
      <c r="C35" s="18">
        <v>0.47320640693103727</v>
      </c>
      <c r="D35" s="18">
        <v>0.43795875174494531</v>
      </c>
      <c r="E35" s="18">
        <v>0.39348051795404237</v>
      </c>
      <c r="F35" s="18">
        <v>0.51756544351819089</v>
      </c>
    </row>
    <row r="36" spans="1:8" s="20" customFormat="1" ht="8.25" customHeight="1" x14ac:dyDescent="0.25">
      <c r="A36" s="58"/>
      <c r="B36" s="59"/>
      <c r="C36" s="59"/>
      <c r="D36" s="59"/>
      <c r="E36" s="59"/>
      <c r="F36" s="59"/>
    </row>
    <row r="37" spans="1:8" ht="16.5" customHeight="1" x14ac:dyDescent="0.25">
      <c r="A37" s="71" t="s">
        <v>192</v>
      </c>
      <c r="B37" s="72"/>
      <c r="C37" s="72"/>
      <c r="D37" s="72"/>
      <c r="E37" s="72"/>
      <c r="F37" s="72"/>
      <c r="G37" s="72"/>
      <c r="H37" s="72"/>
    </row>
    <row r="38" spans="1:8" ht="12" customHeight="1" x14ac:dyDescent="0.25">
      <c r="A38" s="55" t="s">
        <v>196</v>
      </c>
      <c r="B38" s="20"/>
      <c r="C38" s="20"/>
      <c r="D38" s="20"/>
      <c r="E38" s="20"/>
      <c r="F38" s="20"/>
      <c r="G38" s="20"/>
      <c r="H38" s="20"/>
    </row>
  </sheetData>
  <mergeCells count="4">
    <mergeCell ref="A9:H9"/>
    <mergeCell ref="B29:E29"/>
    <mergeCell ref="F29:F30"/>
    <mergeCell ref="A37:H3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/>
  </sheetViews>
  <sheetFormatPr baseColWidth="10" defaultRowHeight="15" x14ac:dyDescent="0.25"/>
  <cols>
    <col min="1" max="1" width="19.7109375" customWidth="1"/>
    <col min="2" max="2" width="21.42578125" bestFit="1" customWidth="1"/>
  </cols>
  <sheetData>
    <row r="1" spans="1:9" x14ac:dyDescent="0.25">
      <c r="A1" s="27" t="s">
        <v>195</v>
      </c>
    </row>
    <row r="2" spans="1:9" ht="15.75" thickBot="1" x14ac:dyDescent="0.3">
      <c r="A2" s="7"/>
    </row>
    <row r="3" spans="1:9" ht="23.25" thickBot="1" x14ac:dyDescent="0.3">
      <c r="A3" s="2" t="s">
        <v>13</v>
      </c>
      <c r="B3" s="2"/>
      <c r="C3" s="10" t="s">
        <v>38</v>
      </c>
      <c r="D3" s="10" t="s">
        <v>4</v>
      </c>
      <c r="E3" s="10" t="s">
        <v>7</v>
      </c>
      <c r="F3" s="10" t="s">
        <v>5</v>
      </c>
      <c r="G3" s="10" t="s">
        <v>6</v>
      </c>
      <c r="H3" s="10" t="s">
        <v>9</v>
      </c>
      <c r="I3" s="10" t="s">
        <v>3</v>
      </c>
    </row>
    <row r="4" spans="1:9" ht="15.75" thickBot="1" x14ac:dyDescent="0.3">
      <c r="A4" s="10" t="s">
        <v>0</v>
      </c>
      <c r="B4" s="11" t="s">
        <v>10</v>
      </c>
      <c r="C4" s="13">
        <v>283928</v>
      </c>
      <c r="D4" s="18">
        <v>0.62265785692147302</v>
      </c>
      <c r="E4" s="18">
        <v>0.10893606829900539</v>
      </c>
      <c r="F4" s="18">
        <v>5.5665520836268349E-2</v>
      </c>
      <c r="G4" s="18">
        <v>0.13103321968949874</v>
      </c>
      <c r="H4" s="18">
        <v>8.1707334253754468E-2</v>
      </c>
      <c r="I4" s="17">
        <v>100</v>
      </c>
    </row>
    <row r="5" spans="1:9" ht="15.75" thickBot="1" x14ac:dyDescent="0.3">
      <c r="A5" s="10"/>
      <c r="B5" s="11" t="s">
        <v>19</v>
      </c>
      <c r="C5" s="13">
        <v>155885</v>
      </c>
      <c r="D5" s="18">
        <v>0.54819257786188536</v>
      </c>
      <c r="E5" s="18">
        <v>0.1227250858004298</v>
      </c>
      <c r="F5" s="18">
        <v>4.0735157327517077E-2</v>
      </c>
      <c r="G5" s="18">
        <v>0.17484684222343394</v>
      </c>
      <c r="H5" s="18">
        <v>0.11350033678673381</v>
      </c>
      <c r="I5" s="17">
        <v>100</v>
      </c>
    </row>
    <row r="6" spans="1:9" ht="15.75" thickBot="1" x14ac:dyDescent="0.3">
      <c r="A6" s="10"/>
      <c r="B6" s="11" t="s">
        <v>21</v>
      </c>
      <c r="C6" s="13">
        <v>84595</v>
      </c>
      <c r="D6" s="18">
        <v>0.65929428453218275</v>
      </c>
      <c r="E6" s="18">
        <v>0.12879011761924464</v>
      </c>
      <c r="F6" s="18">
        <v>8.7073704119628823E-2</v>
      </c>
      <c r="G6" s="18">
        <v>7.3881435072994855E-2</v>
      </c>
      <c r="H6" s="18">
        <v>5.0960458655948934E-2</v>
      </c>
      <c r="I6" s="17">
        <v>100</v>
      </c>
    </row>
    <row r="7" spans="1:9" ht="15.75" thickBot="1" x14ac:dyDescent="0.3">
      <c r="A7" s="10"/>
      <c r="B7" s="11" t="s">
        <v>20</v>
      </c>
      <c r="C7" s="13">
        <v>43448</v>
      </c>
      <c r="D7" s="18">
        <v>0.81849567298839998</v>
      </c>
      <c r="E7" s="18">
        <v>2.0806481310992452E-2</v>
      </c>
      <c r="F7" s="18">
        <v>4.8080464002946049E-2</v>
      </c>
      <c r="G7" s="18">
        <v>8.511323881421469E-2</v>
      </c>
      <c r="H7" s="18">
        <v>2.750414288344688E-2</v>
      </c>
      <c r="I7" s="17">
        <v>100</v>
      </c>
    </row>
    <row r="8" spans="1:9" ht="15.75" thickBot="1" x14ac:dyDescent="0.3">
      <c r="A8" s="10" t="s">
        <v>1</v>
      </c>
      <c r="B8" s="11" t="s">
        <v>12</v>
      </c>
      <c r="C8" s="13">
        <v>91161</v>
      </c>
      <c r="D8" s="18">
        <v>0.30969383837386599</v>
      </c>
      <c r="E8" s="18">
        <v>0.16003554151446342</v>
      </c>
      <c r="F8" s="18">
        <v>0.45019251653667686</v>
      </c>
      <c r="G8" s="18">
        <v>2.8180910696460108E-2</v>
      </c>
      <c r="H8" s="18">
        <v>5.1897192878533581E-2</v>
      </c>
      <c r="I8" s="17">
        <v>100</v>
      </c>
    </row>
    <row r="9" spans="1:9" ht="15.75" thickBot="1" x14ac:dyDescent="0.3">
      <c r="A9" s="10" t="s">
        <v>2</v>
      </c>
      <c r="B9" s="11" t="s">
        <v>11</v>
      </c>
      <c r="C9" s="13">
        <v>53472</v>
      </c>
      <c r="D9" s="18">
        <v>0.26193147815679235</v>
      </c>
      <c r="E9" s="18">
        <v>1.4269150209455416E-2</v>
      </c>
      <c r="F9" s="18">
        <v>0.69470002992220226</v>
      </c>
      <c r="G9" s="18">
        <v>1.7579293836026333E-3</v>
      </c>
      <c r="H9" s="18">
        <v>2.7341412327947338E-2</v>
      </c>
      <c r="I9" s="17">
        <v>100</v>
      </c>
    </row>
    <row r="10" spans="1:9" ht="15.75" thickBot="1" x14ac:dyDescent="0.3">
      <c r="A10" s="10" t="s">
        <v>3</v>
      </c>
      <c r="B10" s="11" t="s">
        <v>3</v>
      </c>
      <c r="C10" s="13">
        <v>428561</v>
      </c>
      <c r="D10" s="18">
        <v>0.51107776955905926</v>
      </c>
      <c r="E10" s="18">
        <v>0.10799396118638886</v>
      </c>
      <c r="F10" s="18">
        <v>0.21932000345341737</v>
      </c>
      <c r="G10" s="18">
        <v>9.3025263614747958E-2</v>
      </c>
      <c r="H10" s="18">
        <v>6.8583002186386535E-2</v>
      </c>
      <c r="I10" s="17">
        <v>100</v>
      </c>
    </row>
    <row r="11" spans="1:9" s="20" customFormat="1" ht="8.25" customHeight="1" x14ac:dyDescent="0.25">
      <c r="A11" s="62"/>
      <c r="B11" s="65"/>
      <c r="C11" s="63"/>
      <c r="D11" s="59"/>
      <c r="E11" s="59"/>
      <c r="F11" s="59"/>
      <c r="G11" s="59"/>
      <c r="H11" s="59"/>
      <c r="I11" s="64"/>
    </row>
    <row r="12" spans="1:9" ht="15" customHeight="1" x14ac:dyDescent="0.25">
      <c r="A12" s="71" t="s">
        <v>192</v>
      </c>
      <c r="B12" s="72"/>
      <c r="C12" s="72"/>
      <c r="D12" s="72"/>
      <c r="E12" s="72"/>
      <c r="F12" s="72"/>
      <c r="G12" s="72"/>
      <c r="H12" s="72"/>
      <c r="I12" s="72"/>
    </row>
    <row r="13" spans="1:9" ht="12" customHeight="1" x14ac:dyDescent="0.25">
      <c r="A13" s="16" t="s">
        <v>22</v>
      </c>
    </row>
  </sheetData>
  <mergeCells count="1">
    <mergeCell ref="A12:I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Sommaire</vt:lpstr>
      <vt:lpstr>Graphique 1</vt:lpstr>
      <vt:lpstr>Graphique 2</vt:lpstr>
      <vt:lpstr>Tableau 1</vt:lpstr>
      <vt:lpstr>Tableau 2</vt:lpstr>
      <vt:lpstr>Graphique 3</vt:lpstr>
      <vt:lpstr>Tableau 3</vt:lpstr>
      <vt:lpstr>Annexe 1</vt:lpstr>
      <vt:lpstr>Annexe 2</vt:lpstr>
      <vt:lpstr>Annexe 3</vt:lpstr>
      <vt:lpstr>Annexe 4</vt:lpstr>
      <vt:lpstr>Annexe 5</vt:lpstr>
      <vt:lpstr>Annexe 6</vt:lpstr>
      <vt:lpstr>Annexe 6bis</vt:lpstr>
      <vt:lpstr>Annexe 7</vt:lpstr>
      <vt:lpstr>Annexe 8</vt:lpstr>
      <vt:lpstr>Annexe 9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Christophe JAGGERS</cp:lastModifiedBy>
  <cp:lastPrinted>2016-06-23T14:14:11Z</cp:lastPrinted>
  <dcterms:created xsi:type="dcterms:W3CDTF">2016-06-03T12:00:27Z</dcterms:created>
  <dcterms:modified xsi:type="dcterms:W3CDTF">2016-11-29T13:36:23Z</dcterms:modified>
</cp:coreProperties>
</file>