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495" windowWidth="12345" windowHeight="13125" tabRatio="766" firstSheet="1" activeTab="6"/>
  </bookViews>
  <sheets>
    <sheet name="Sommaire" sheetId="25" r:id="rId1"/>
    <sheet name="Graphique 1" sheetId="11" r:id="rId2"/>
    <sheet name="Graphique 2" sheetId="10" r:id="rId3"/>
    <sheet name="Tableau 1" sheetId="5" r:id="rId4"/>
    <sheet name="Tableau 2" sheetId="24" r:id="rId5"/>
    <sheet name="Graphique 3" sheetId="6" r:id="rId6"/>
    <sheet name="Tableau 3" sheetId="13" r:id="rId7"/>
    <sheet name="Annexe 1" sheetId="12" r:id="rId8"/>
    <sheet name="Annexe 2" sheetId="14" r:id="rId9"/>
    <sheet name="Annexe 3" sheetId="15" r:id="rId10"/>
    <sheet name="Annexe 4" sheetId="16" r:id="rId11"/>
    <sheet name="Annexe 5" sheetId="18" r:id="rId12"/>
    <sheet name="Annexe 6" sheetId="19" r:id="rId13"/>
    <sheet name="Annexe 6bis" sheetId="23" r:id="rId14"/>
    <sheet name="Annexe 7" sheetId="22" r:id="rId15"/>
    <sheet name="Annexe 8" sheetId="20" r:id="rId16"/>
    <sheet name="Annexe 9" sheetId="21" r:id="rId17"/>
  </sheets>
  <externalReferences>
    <externalReference r:id="rId18"/>
  </externalReferences>
  <calcPr calcId="145621"/>
</workbook>
</file>

<file path=xl/calcChain.xml><?xml version="1.0" encoding="utf-8"?>
<calcChain xmlns="http://schemas.openxmlformats.org/spreadsheetml/2006/main">
  <c r="N10" i="16" l="1"/>
  <c r="M10" i="16"/>
  <c r="M6" i="16"/>
  <c r="N6" i="16"/>
  <c r="M7" i="16"/>
  <c r="N7" i="16"/>
  <c r="M8" i="16"/>
  <c r="N8" i="16"/>
  <c r="N5" i="16"/>
  <c r="M5" i="16"/>
  <c r="M11" i="16"/>
  <c r="N11" i="16"/>
  <c r="M12" i="16"/>
  <c r="N12" i="16"/>
  <c r="M14" i="16"/>
  <c r="N14" i="16"/>
  <c r="M15" i="16"/>
  <c r="N15" i="16"/>
  <c r="M16" i="16"/>
  <c r="N16" i="16"/>
  <c r="M17" i="16"/>
  <c r="N17" i="16"/>
  <c r="M18" i="16"/>
  <c r="N18" i="16"/>
  <c r="M19" i="16"/>
  <c r="N19" i="16"/>
  <c r="M20" i="16"/>
  <c r="N20" i="16"/>
  <c r="M22" i="16"/>
  <c r="N22" i="16"/>
  <c r="M24" i="16"/>
  <c r="N24" i="16"/>
  <c r="M25" i="16"/>
  <c r="N25" i="16"/>
  <c r="M27" i="16"/>
  <c r="N27" i="16"/>
  <c r="M28" i="16"/>
  <c r="N28" i="16"/>
  <c r="M29" i="16"/>
  <c r="N29" i="16"/>
  <c r="M30" i="16"/>
  <c r="N30" i="16"/>
  <c r="M31" i="16"/>
  <c r="N31" i="16"/>
  <c r="M32" i="16"/>
  <c r="N32" i="16"/>
  <c r="M33" i="16"/>
  <c r="N33" i="16"/>
  <c r="M34" i="16"/>
  <c r="N34" i="16"/>
  <c r="M35" i="16"/>
  <c r="N35" i="16"/>
  <c r="M36" i="16"/>
  <c r="N36" i="16"/>
  <c r="M37" i="16"/>
  <c r="N37" i="16"/>
  <c r="M38" i="16"/>
  <c r="N38" i="16"/>
  <c r="M39" i="16"/>
  <c r="N39" i="16"/>
  <c r="M40" i="16"/>
  <c r="N40" i="16"/>
  <c r="M41" i="16"/>
  <c r="N41" i="16"/>
  <c r="M42" i="16"/>
  <c r="N42" i="16"/>
  <c r="M43" i="16"/>
  <c r="N43" i="16"/>
  <c r="M44" i="16"/>
  <c r="N44" i="16"/>
  <c r="M45" i="16"/>
  <c r="N45" i="16"/>
  <c r="M46" i="16"/>
  <c r="N46" i="16"/>
  <c r="M47" i="16"/>
  <c r="N47" i="16"/>
  <c r="M48" i="16"/>
  <c r="N48" i="16"/>
  <c r="M49" i="16"/>
  <c r="N49" i="16"/>
  <c r="M50" i="16"/>
  <c r="N50" i="16"/>
  <c r="M51" i="16"/>
  <c r="N51" i="16"/>
  <c r="M52" i="16"/>
  <c r="N52" i="16"/>
  <c r="M53" i="16"/>
  <c r="N53" i="16"/>
  <c r="M54" i="16"/>
  <c r="N54" i="16"/>
  <c r="M55" i="16"/>
  <c r="N55" i="16"/>
  <c r="M56" i="16"/>
  <c r="N56" i="16"/>
  <c r="M57" i="16"/>
  <c r="N57" i="16"/>
  <c r="M58" i="16"/>
  <c r="N58" i="16"/>
  <c r="M60" i="16"/>
  <c r="N60" i="16"/>
</calcChain>
</file>

<file path=xl/sharedStrings.xml><?xml version="1.0" encoding="utf-8"?>
<sst xmlns="http://schemas.openxmlformats.org/spreadsheetml/2006/main" count="674" uniqueCount="227">
  <si>
    <t>Général</t>
  </si>
  <si>
    <t>Technologique</t>
  </si>
  <si>
    <t>Professionnel</t>
  </si>
  <si>
    <t>Ensemble</t>
  </si>
  <si>
    <t>Licences</t>
  </si>
  <si>
    <t>STS</t>
  </si>
  <si>
    <t>CPGE</t>
  </si>
  <si>
    <t>IUT</t>
  </si>
  <si>
    <t>Autres formations</t>
  </si>
  <si>
    <t>Total général</t>
  </si>
  <si>
    <t>Total professionnel</t>
  </si>
  <si>
    <t>Total technologique</t>
  </si>
  <si>
    <t>Série de bac</t>
  </si>
  <si>
    <t xml:space="preserve">   S</t>
  </si>
  <si>
    <t xml:space="preserve">   ES</t>
  </si>
  <si>
    <t xml:space="preserve">   L</t>
  </si>
  <si>
    <t>Total</t>
  </si>
  <si>
    <t>Nombre de premiers vœux</t>
  </si>
  <si>
    <t>Scientifique (S)</t>
  </si>
  <si>
    <t>Littéraire (L)</t>
  </si>
  <si>
    <t>Economique et social (ES)</t>
  </si>
  <si>
    <t>Mention au bac</t>
  </si>
  <si>
    <t>Passable</t>
  </si>
  <si>
    <t>Assez bien</t>
  </si>
  <si>
    <t>Bien</t>
  </si>
  <si>
    <t>Très Bien</t>
  </si>
  <si>
    <t>Vœu 1</t>
  </si>
  <si>
    <t>Vœu 2</t>
  </si>
  <si>
    <t>Vœu 3</t>
  </si>
  <si>
    <t>Vœu 4</t>
  </si>
  <si>
    <t>Vœu 5</t>
  </si>
  <si>
    <t>Vœu 6 et suivants</t>
  </si>
  <si>
    <t>Nombre de candidats</t>
  </si>
  <si>
    <t>Procédure normale</t>
  </si>
  <si>
    <t>Procédure complémentaire</t>
  </si>
  <si>
    <t>Ensemble des candidats</t>
  </si>
  <si>
    <t>Nombre de oui définitif</t>
  </si>
  <si>
    <t>Nombre de candidats bacheliers</t>
  </si>
  <si>
    <t>Nombre de candidats au départ (=NF APB de juin 2016)</t>
  </si>
  <si>
    <t>Pourcentage de candidats bacheliers</t>
  </si>
  <si>
    <t>Toutes mentions confondues</t>
  </si>
  <si>
    <t>Vœu 1 : Licence</t>
  </si>
  <si>
    <t xml:space="preserve">Part de candidats de terminale ayant obtenu une proposition correspondant à leur premier vœu 
</t>
  </si>
  <si>
    <t>à l’issue de la procédure normale</t>
  </si>
  <si>
    <t>Groupes disciplinaires</t>
  </si>
  <si>
    <t>Mention*</t>
  </si>
  <si>
    <t>Ensemble des premiers vœux 
de la mention</t>
  </si>
  <si>
    <t>Droit - Sciences Politiques</t>
  </si>
  <si>
    <t>Droit</t>
  </si>
  <si>
    <t>Science politique</t>
  </si>
  <si>
    <t>Administration publique</t>
  </si>
  <si>
    <t>Economie, AES</t>
  </si>
  <si>
    <t>Economie et gestion</t>
  </si>
  <si>
    <t>Administration économique et sociale</t>
  </si>
  <si>
    <t>Gestion</t>
  </si>
  <si>
    <t>Economie</t>
  </si>
  <si>
    <t>Arts, Lettres, Langues, SHS</t>
  </si>
  <si>
    <t>Psychologie</t>
  </si>
  <si>
    <t>Langues, littératures et civilisations étrangères et régionales</t>
  </si>
  <si>
    <t>Langues étrangères appliquées</t>
  </si>
  <si>
    <t>Histoire</t>
  </si>
  <si>
    <t>Arts du spectacle</t>
  </si>
  <si>
    <t>Sciences de l’éducation</t>
  </si>
  <si>
    <t>Lettres</t>
  </si>
  <si>
    <t>Information-communication</t>
  </si>
  <si>
    <t>Sociologie</t>
  </si>
  <si>
    <t>Arts</t>
  </si>
  <si>
    <t>Histoire de l’art et archéologie</t>
  </si>
  <si>
    <t>Sciences du langage</t>
  </si>
  <si>
    <t>Géographie et aménagement</t>
  </si>
  <si>
    <t>Sciences sociales</t>
  </si>
  <si>
    <t>Arts plastiques</t>
  </si>
  <si>
    <t>Philosophie</t>
  </si>
  <si>
    <t>Musicologie</t>
  </si>
  <si>
    <t>Humanités</t>
  </si>
  <si>
    <t>Sciences de l’homme, anthropologie, ethnologie</t>
  </si>
  <si>
    <t>Lettres, langues</t>
  </si>
  <si>
    <t>Théologie</t>
  </si>
  <si>
    <t>Sciences, STAPS</t>
  </si>
  <si>
    <t>Sciences et techniques des activités physiques et sportives</t>
  </si>
  <si>
    <t>Sciences de la vie</t>
  </si>
  <si>
    <t>Mathématiques</t>
  </si>
  <si>
    <t>Informatique</t>
  </si>
  <si>
    <t>Sciences de la vie et de la Terre</t>
  </si>
  <si>
    <t>Sciences sanitaires et sociales</t>
  </si>
  <si>
    <t>Sciences et technologies</t>
  </si>
  <si>
    <t>Chimie</t>
  </si>
  <si>
    <t>Sciences pour la santé</t>
  </si>
  <si>
    <t>Physique, chimie</t>
  </si>
  <si>
    <t>Mathématiques et informatique appliquées aux sciences humaines et sociales</t>
  </si>
  <si>
    <t>Physique</t>
  </si>
  <si>
    <t>Sciences pour l’ingénieur</t>
  </si>
  <si>
    <t>Sciences de la Terre</t>
  </si>
  <si>
    <t>Electronique, énergie électrique, automatique</t>
  </si>
  <si>
    <t>Mécanique</t>
  </si>
  <si>
    <t>Génie civil</t>
  </si>
  <si>
    <t>PACES</t>
  </si>
  <si>
    <t>Première année commune aux études de santé (PACES)</t>
  </si>
  <si>
    <t>*Arrêté du 22 janvier 2014 fixant la nomenclature des mentions du diplôme national de licence (excepté PACES) Ddéclaré par les établissements d'accueil, traitement Sies</t>
  </si>
  <si>
    <t>Vœu 1 : STS</t>
  </si>
  <si>
    <t>Part de candidats de terminale ayant obtenu une proposition en licence</t>
  </si>
  <si>
    <t>Part de candidats de terminale ayant obtenu une proposition en STS</t>
  </si>
  <si>
    <t>Vœu 1 : CPGE</t>
  </si>
  <si>
    <t>Part de candidats de terminale ayant obtenu une proposition en CPGE</t>
  </si>
  <si>
    <t>Vœu 1 : IUT</t>
  </si>
  <si>
    <t>Part de candidats de terminale ayant obtenu une proposition en IUT</t>
  </si>
  <si>
    <t>Proportion (%)
 de candidats ayant obtenu une proposition dans cette mention</t>
  </si>
  <si>
    <t>Proportion (%)
 de candidats ayant obtenu une proposition correspondant à ce vœu</t>
  </si>
  <si>
    <t>Total Général</t>
  </si>
  <si>
    <t>Professionnel non agricole</t>
  </si>
  <si>
    <t>Professionnel agricole</t>
  </si>
  <si>
    <t>Total Professionnel</t>
  </si>
  <si>
    <t>Hôtellerie</t>
  </si>
  <si>
    <t>Sciences Technologiques du Design et des Arts Appliquées</t>
  </si>
  <si>
    <t>Sciences et Technologies du Management et de la Gestion</t>
  </si>
  <si>
    <t>Techniques de la Musique et de la Danse</t>
  </si>
  <si>
    <t>Total Technologique</t>
  </si>
  <si>
    <t>Sexe</t>
  </si>
  <si>
    <t>Femmes</t>
  </si>
  <si>
    <t>Hommes</t>
  </si>
  <si>
    <t>Académie du bac</t>
  </si>
  <si>
    <t>Aix-Marseille</t>
  </si>
  <si>
    <t>Amiens</t>
  </si>
  <si>
    <t>Besancon</t>
  </si>
  <si>
    <t>Bordeaux</t>
  </si>
  <si>
    <t>Caen</t>
  </si>
  <si>
    <t>Clermont-Ferrand</t>
  </si>
  <si>
    <t>Corse</t>
  </si>
  <si>
    <t>Créteil</t>
  </si>
  <si>
    <t>Dijon</t>
  </si>
  <si>
    <t>Grenoble</t>
  </si>
  <si>
    <t>Lille</t>
  </si>
  <si>
    <t>Limoges</t>
  </si>
  <si>
    <t>Lyon</t>
  </si>
  <si>
    <t>Montpellier</t>
  </si>
  <si>
    <t>Nancy-Metz</t>
  </si>
  <si>
    <t>Nantes</t>
  </si>
  <si>
    <t>Nice</t>
  </si>
  <si>
    <t>Orléans-Tours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</si>
  <si>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</si>
  <si>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</si>
  <si>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</si>
  <si>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</si>
  <si>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</si>
  <si>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</si>
  <si>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</si>
  <si>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</si>
  <si>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Guadeloupe</t>
  </si>
  <si>
    <t>Guyane</t>
  </si>
  <si>
    <t>Martinique</t>
  </si>
  <si>
    <t>Mayotte</t>
  </si>
  <si>
    <t>La Réunion</t>
  </si>
  <si>
    <t>TOM-COM et Nouvelle-Calédonie</t>
  </si>
  <si>
    <t>Nombre de candidats ayant accepté une proposition</t>
  </si>
  <si>
    <t>En pourcentage des candidats ayant eu une proposition</t>
  </si>
  <si>
    <t>En pourcentage des candidats bacheliers</t>
  </si>
  <si>
    <t>Sciences et Technologies de lIndustrie et du Développement Durable</t>
  </si>
  <si>
    <t>Sciences et Technologies de lagronomie et du vivant</t>
  </si>
  <si>
    <t>Sciences et technologie de laboratoire</t>
  </si>
  <si>
    <t>Sciences et technologies de la santé et du social</t>
  </si>
  <si>
    <t>Candidats bacheliers</t>
  </si>
  <si>
    <t>NC</t>
  </si>
  <si>
    <t>Ensemble des propositions
de la mention</t>
  </si>
  <si>
    <t>Proportion (%)
 de candidats ayant demandé une licence de la mention en premier vœu</t>
  </si>
  <si>
    <t>Proportion (%)
 de candidats ayant demandé une licence d'une autre mention en premier vœu</t>
  </si>
  <si>
    <t xml:space="preserve">Proportion (%)
 de candidats ayant demandé en premier vœu une autre filière de formation que la licence </t>
  </si>
  <si>
    <t xml:space="preserve"> </t>
  </si>
  <si>
    <t>Pas de proposition, ni lors de la PN, ni lors de la PC*</t>
  </si>
  <si>
    <t>Proposition lors de la PC, mais pas lors de la PN</t>
  </si>
  <si>
    <t>Proposition lors de la PN et de la PC</t>
  </si>
  <si>
    <t>* y compris les candidats effectifs admis au bac mais ayant démissionnés  d'APB non revenu lors de la PC</t>
  </si>
  <si>
    <t>Sans proposition ou démission</t>
  </si>
  <si>
    <t>Proposition lors de la PN seule</t>
  </si>
  <si>
    <t>Obtention du vœu 1</t>
  </si>
  <si>
    <t>Obtention d'un vœu dans la même filière que le vœu 1</t>
  </si>
  <si>
    <t>Graphique 1 - Proposition obtenue par phase d’admission selon le type de baccalauréat</t>
  </si>
  <si>
    <t>Graphique 2 - Répartition des propositions selon l’ordre du vœu validé correspondant et le type de baccalauréat (procédure normale)</t>
  </si>
  <si>
    <t>Tableau 1 - Part de nouveaux bacheliers ayant obtenu une proposition sur leur premier vœu (procédure normale)</t>
  </si>
  <si>
    <t>Licence/mention (*)</t>
  </si>
  <si>
    <t>Tableau 2 - Candidats ayant obtenu une proposition sur le premier vœu ou sur la filière de formation du premier vœu (procédure normale)</t>
  </si>
  <si>
    <t>Filière de formation du premier vœu</t>
  </si>
  <si>
    <t>(*) Pour la licence, est précisé en 2è colonne  la part des candidats qui obtiennent une proposition dans la même mention que le vœu 1.</t>
  </si>
  <si>
    <t>Graphique 3 - Répartition des propositions par filière de formation et par série de baccalauréat (procédure normale)</t>
  </si>
  <si>
    <t>Tableau 3 - Répartition des propositions d’admission acceptées par oui définitif par phases d'admission et par filière de formation</t>
  </si>
  <si>
    <t>Annexe 1.1 - Part des licences parmi l'ensemble des filières de formation obtenues selon le rang du vœu et le type de baccalauréat (procédure normale)</t>
  </si>
  <si>
    <t>Annexe 1.2 - Part des licences parmi l'ensemble des filières de formation obtenues selon le type de baccalauréat et la mention obtenue (procédure normale)</t>
  </si>
  <si>
    <t>Annexe 2 - Répartition des propositions d’admission acceptées (oui définitif) à l’issue de la procédure normale et complémentaire par filière de formation et par série d'inscription au bac</t>
  </si>
  <si>
    <t xml:space="preserve">   dont mention "Passable"</t>
  </si>
  <si>
    <t xml:space="preserve">   dont mention assez bien</t>
  </si>
  <si>
    <t xml:space="preserve">   dont mention bien</t>
  </si>
  <si>
    <t xml:space="preserve">   dont mention très bien</t>
  </si>
  <si>
    <t>Annexe 3 - Premiers vœux - Choix de filières des candidats, 
par série d'inscription et par mention au bac (%)</t>
  </si>
  <si>
    <t>Sommaire</t>
  </si>
  <si>
    <t>Annexe 3 - Premiers vœux - Choix de filières des candidats, par série d'inscription et par mention au bac (%)</t>
  </si>
  <si>
    <t>Annexe 4 - Propositions sur premier vœu et acceptation par série d'inscription au bac, sexe du candidat et académie de bac (%)</t>
  </si>
  <si>
    <t>Annexe 5 - Part de candidats de terminale ayant obtenu une proposition correspondant à leur premier vœu ou à la filière  à l’issue de la procédure normale</t>
  </si>
  <si>
    <t>Annexe 6 - Part de candidats de terminale ayant obtenu une proposition correspondant à leur premier vœu ou à la mention exprimée dans leur premier voeu  à l’issue de la procédure normale</t>
  </si>
  <si>
    <t>Annexe 6bis - Part de candidats de terminale ayant obtenu une proposition de licence à l’issue de la procédure normale ou complémentaire selon la filière de formation et mention exprimée dans leur premier voeu</t>
  </si>
  <si>
    <t>Annexe 7 - Part de candidats de terminale ayant obtenu une proposition correspondant à leur premier vœu ou à la filière  de leur premier vœu à l’issue de la procédure normale</t>
  </si>
  <si>
    <t>Annexe 8 - Part de candidats de terminale ayant obtenu une proposition correspondant à leur premier vœu ou à la filière  de leur premier vœu à l’issue de la procédure normale</t>
  </si>
  <si>
    <t>Annexe 9 - Part de candidats de terminale ayant obtenu une proposition correspondant à leur premier vœu ou à la filière  de leur premier vœu à l’issue de la procédure normale</t>
  </si>
  <si>
    <t>Nombre de candidats avec une proposition à l'issue de la PN*</t>
  </si>
  <si>
    <t>Pourcentage de candidats avec une proposition à l'issue de la PN*</t>
  </si>
  <si>
    <t>Nombre de candidats avec une proposition à l'issue de la PC**</t>
  </si>
  <si>
    <t>Pourcentage de candidats avec une proposition à l'issue de la PC**</t>
  </si>
  <si>
    <t>Nombre de candidats ayant eu une proposition à l'issue de la PN* ou de la PC**</t>
  </si>
  <si>
    <t>Pourcentage de candidats ayant eu une proposition à l'issue de la PN* ou de la PC**</t>
  </si>
  <si>
    <t>* PN: Procédure normale</t>
  </si>
  <si>
    <t>** PC: Procédure complémentaire</t>
  </si>
  <si>
    <t>PN ou PC</t>
  </si>
  <si>
    <t>Annexe 5 - Part de candidats de terminale ayant obtenu une proposition correspondant à leur premier vœu ou à la filière  à l’issue de la procédure normale (Licence)</t>
  </si>
  <si>
    <t>Annexe 6 - Part de candidats de terminale ayant obtenu une proposition correspondant à leur premier vœu ou à la mention exprimée dans leur premier voeu  à l’issue de la procédure normale (Licence)</t>
  </si>
  <si>
    <t>Annexe 6bis - Part de candidats de terminale ayant obtenu une proposition de licence à l’issue de la procédure normale ou complémentaire selon la filière de formation et mention exprimée dans leur premier vœu (Licence)</t>
  </si>
  <si>
    <t>Annexe 7 - Part de candidats de terminale ayant obtenu une proposition correspondant à leur premier vœu ou à la filière  de leur premier vœu à l’issue de la procédure normale (IUT)</t>
  </si>
  <si>
    <t>Annexe 8 - Part de candidats de terminale ayant obtenu une proposition correspondant à leur premier vœu ou à la filière  de leur premier vœu à l’issue de la procédure normale (STS)</t>
  </si>
  <si>
    <t>Annexe 9 - Part de candidats de terminale ayant obtenu une proposition correspondant à leur premier vœu ou à la filière  de leur premier vœu à l’issue de la procédure normale (CPGE)</t>
  </si>
  <si>
    <t>Pas de proposition, ni lors de la PN, ni lors de la PC et démission*</t>
  </si>
  <si>
    <t>Champ : candidats effectifs en terminale ou en classe de mise à niveau en France (y c. DOM) en 2016-2017 admis au baccalauréat.</t>
  </si>
  <si>
    <t>APB, campagne 2017 - traitements SIES</t>
  </si>
  <si>
    <t xml:space="preserve"> Champ : candidats effectifs  en terminale ou en classe de mise à niveau en France (y c. DOM) en 2016-2017 admis au baccalauréat.</t>
  </si>
  <si>
    <t>Champ :  candidats effectifs en terminale ou en classe de mise à niveau en France (y c. DOM) en 2016-2017 admis au baccalauréat</t>
  </si>
  <si>
    <t xml:space="preserve">Champ : candidats effectifs en terminale ou en classe de mise à niveau en France (y c. DOM) en 2016-2017 admis au baccalauréat. </t>
  </si>
  <si>
    <t>Champ :Champ : candidats effectifs en terminale ou en classe de mise à niveau en France (y c. DOM) en 2016-2017 admis au baccalauréat ; PACES et STAPS sont classées dans la filière « licence »</t>
  </si>
  <si>
    <t>Champ : candidats effectifs en terminale ou en classe de mise à niveau en France (y c. DOM) en 2016-2017 admis au baccalauréat</t>
  </si>
  <si>
    <t>Source : APB, campagne 2017 - traitements SIES</t>
  </si>
  <si>
    <t>Source : APB, campagne 2017- traitements SIES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</si>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</sst>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43" formatCode="_-* #,##0.00\ _€_-;\-* #,##0.00\ _€_-;_-* &quot;-&quot;??\ _€_-;_-@_-"/>
    <numFmt numFmtId="164" formatCode="0.0"/>
    <numFmt numFmtId="165" formatCode="0.0%"/>
    <numFmt numFmtId="166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color rgb="FFFFFFFF"/>
      <name val="Arial Narrow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5"/>
      <color rgb="FFFFFFFF"/>
      <name val="Arial"/>
      <family val="2"/>
    </font>
    <font>
      <i/>
      <sz val="8"/>
      <color rgb="FF000000"/>
      <name val="Arial"/>
      <family val="2"/>
    </font>
    <font>
      <b/>
      <sz val="8.5"/>
      <color theme="0"/>
      <name val="Arial Narrow"/>
      <family val="2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sz val="7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AFBFE"/>
        <bgColor indexed="64"/>
      </patternFill>
    </fill>
  </fills>
  <borders count="2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/>
      <bottom style="medium">
        <color theme="3"/>
      </bottom>
      <diagonal/>
    </border>
    <border>
      <left/>
      <right style="medium">
        <color rgb="FFFFFFFF"/>
      </right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rgb="FFFFFFFF"/>
      </right>
      <top style="medium">
        <color theme="3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3"/>
      </right>
      <top style="medium">
        <color theme="0"/>
      </top>
      <bottom style="medium">
        <color theme="0"/>
      </bottom>
      <diagonal/>
    </border>
    <border>
      <left style="medium">
        <color theme="3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6" fillId="0" borderId="0" xfId="0" quotePrefix="1" applyFont="1"/>
    <xf numFmtId="3" fontId="5" fillId="0" borderId="4" xfId="0" applyNumberFormat="1" applyFont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165" fontId="5" fillId="2" borderId="4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vertical="center"/>
    </xf>
    <xf numFmtId="166" fontId="5" fillId="0" borderId="4" xfId="0" applyNumberFormat="1" applyFont="1" applyBorder="1" applyAlignment="1">
      <alignment horizontal="right" vertical="center" wrapText="1"/>
    </xf>
    <xf numFmtId="165" fontId="5" fillId="0" borderId="4" xfId="1" applyNumberFormat="1" applyFont="1" applyBorder="1" applyAlignment="1">
      <alignment horizontal="right" vertical="center" wrapText="1"/>
    </xf>
    <xf numFmtId="3" fontId="5" fillId="0" borderId="4" xfId="1" applyNumberFormat="1" applyFont="1" applyBorder="1" applyAlignment="1">
      <alignment horizontal="right" vertical="center" wrapText="1"/>
    </xf>
    <xf numFmtId="0" fontId="0" fillId="0" borderId="0" xfId="0"/>
    <xf numFmtId="3" fontId="0" fillId="0" borderId="0" xfId="0" applyNumberFormat="1"/>
    <xf numFmtId="16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6" fillId="0" borderId="0" xfId="0" quotePrefix="1" applyFont="1" applyAlignment="1"/>
    <xf numFmtId="0" fontId="8" fillId="0" borderId="5" xfId="0" applyFont="1" applyFill="1" applyBorder="1" applyAlignment="1">
      <alignment vertical="center"/>
    </xf>
    <xf numFmtId="165" fontId="0" fillId="0" borderId="0" xfId="1" applyNumberFormat="1" applyFont="1"/>
    <xf numFmtId="0" fontId="2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10" fillId="0" borderId="0" xfId="0" applyFont="1"/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65" fontId="3" fillId="0" borderId="4" xfId="1" applyNumberFormat="1" applyFont="1" applyBorder="1" applyAlignment="1">
      <alignment vertical="center"/>
    </xf>
    <xf numFmtId="165" fontId="4" fillId="0" borderId="4" xfId="1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5" fillId="0" borderId="4" xfId="1" applyFont="1" applyBorder="1" applyAlignment="1">
      <alignment horizontal="right" vertical="center" wrapText="1"/>
    </xf>
    <xf numFmtId="9" fontId="4" fillId="0" borderId="4" xfId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11" fillId="3" borderId="0" xfId="1" applyNumberFormat="1" applyFont="1" applyFill="1"/>
    <xf numFmtId="165" fontId="3" fillId="2" borderId="4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/>
    </xf>
    <xf numFmtId="165" fontId="0" fillId="0" borderId="0" xfId="1" applyNumberFormat="1" applyFont="1" applyFill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right" vertical="center" wrapText="1"/>
    </xf>
    <xf numFmtId="165" fontId="4" fillId="0" borderId="4" xfId="1" applyNumberFormat="1" applyFont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5" fontId="0" fillId="0" borderId="0" xfId="0" applyNumberFormat="1"/>
    <xf numFmtId="10" fontId="0" fillId="0" borderId="0" xfId="0" applyNumberFormat="1"/>
    <xf numFmtId="0" fontId="13" fillId="0" borderId="0" xfId="2" quotePrefix="1"/>
    <xf numFmtId="0" fontId="14" fillId="0" borderId="0" xfId="0" applyFont="1"/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14" xfId="0" quotePrefix="1" applyFont="1" applyBorder="1"/>
    <xf numFmtId="165" fontId="4" fillId="0" borderId="15" xfId="1" applyNumberFormat="1" applyFont="1" applyBorder="1" applyAlignment="1">
      <alignment horizontal="right" vertical="center"/>
    </xf>
    <xf numFmtId="0" fontId="6" fillId="0" borderId="16" xfId="0" quotePrefix="1" applyFont="1" applyBorder="1"/>
    <xf numFmtId="165" fontId="4" fillId="0" borderId="17" xfId="1" applyNumberFormat="1" applyFont="1" applyBorder="1" applyAlignment="1">
      <alignment horizontal="right" vertical="center"/>
    </xf>
    <xf numFmtId="165" fontId="5" fillId="0" borderId="4" xfId="0" applyNumberFormat="1" applyFont="1" applyBorder="1" applyAlignment="1">
      <alignment horizontal="right" vertical="center" wrapText="1"/>
    </xf>
    <xf numFmtId="41" fontId="0" fillId="0" borderId="18" xfId="3" applyNumberFormat="1" applyFont="1" applyBorder="1"/>
    <xf numFmtId="41" fontId="0" fillId="0" borderId="19" xfId="3" applyNumberFormat="1" applyFont="1" applyBorder="1"/>
    <xf numFmtId="41" fontId="0" fillId="0" borderId="20" xfId="3" applyNumberFormat="1" applyFont="1" applyBorder="1"/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right" vertical="center"/>
    </xf>
    <xf numFmtId="0" fontId="0" fillId="0" borderId="0" xfId="0"/>
    <xf numFmtId="3" fontId="5" fillId="0" borderId="9" xfId="0" applyNumberFormat="1" applyFont="1" applyBorder="1" applyAlignment="1">
      <alignment horizontal="right" vertical="center" wrapText="1"/>
    </xf>
    <xf numFmtId="0" fontId="7" fillId="2" borderId="21" xfId="0" applyFont="1" applyFill="1" applyBorder="1" applyAlignment="1">
      <alignment horizontal="center" vertical="center" wrapText="1"/>
    </xf>
    <xf numFmtId="165" fontId="0" fillId="0" borderId="18" xfId="0" applyNumberFormat="1" applyBorder="1"/>
    <xf numFmtId="9" fontId="5" fillId="0" borderId="18" xfId="0" applyNumberFormat="1" applyFont="1" applyBorder="1" applyAlignment="1">
      <alignment horizontal="right" vertical="center" wrapText="1"/>
    </xf>
    <xf numFmtId="165" fontId="5" fillId="0" borderId="18" xfId="1" applyNumberFormat="1" applyFont="1" applyBorder="1" applyAlignment="1">
      <alignment horizontal="right" vertical="center" wrapText="1"/>
    </xf>
    <xf numFmtId="166" fontId="5" fillId="0" borderId="18" xfId="0" applyNumberFormat="1" applyFont="1" applyBorder="1" applyAlignment="1">
      <alignment horizontal="right" vertical="center" wrapText="1"/>
    </xf>
    <xf numFmtId="165" fontId="0" fillId="0" borderId="0" xfId="1" applyNumberFormat="1" applyFont="1" applyAlignment="1">
      <alignment horizontal="center"/>
    </xf>
  </cellXfs>
  <cellStyles count="4">
    <cellStyle name="Lien hypertexte" xfId="2" builtinId="8"/>
    <cellStyle name="Milliers" xfId="3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2'!$A$4</c:f>
              <c:strCache>
                <c:ptCount val="1"/>
                <c:pt idx="0">
                  <c:v>Général</c:v>
                </c:pt>
              </c:strCache>
            </c:strRef>
          </c:tx>
          <c:invertIfNegative val="0"/>
          <c:cat>
            <c:strRef>
              <c:f>'Graphique 2'!$C$3:$I$3</c:f>
              <c:strCache>
                <c:ptCount val="7"/>
                <c:pt idx="0">
                  <c:v>Vœu 1</c:v>
                </c:pt>
                <c:pt idx="1">
                  <c:v>Vœu 2</c:v>
                </c:pt>
                <c:pt idx="2">
                  <c:v>Vœu 3</c:v>
                </c:pt>
                <c:pt idx="3">
                  <c:v>Vœu 4</c:v>
                </c:pt>
                <c:pt idx="4">
                  <c:v>Vœu 5</c:v>
                </c:pt>
                <c:pt idx="5">
                  <c:v>Vœu 6 et suivants</c:v>
                </c:pt>
                <c:pt idx="6">
                  <c:v>Sans proposition ou démission</c:v>
                </c:pt>
              </c:strCache>
            </c:strRef>
          </c:cat>
          <c:val>
            <c:numRef>
              <c:f>'Graphique 2'!$C$4:$I$4</c:f>
              <c:numCache>
                <c:formatCode>0.0%</c:formatCode>
                <c:ptCount val="7"/>
                <c:pt idx="0">
                  <c:v>0.62745899791043425</c:v>
                </c:pt>
                <c:pt idx="1">
                  <c:v>0.11670299604636129</c:v>
                </c:pt>
                <c:pt idx="2">
                  <c:v>6.7037476886998085E-2</c:v>
                </c:pt>
                <c:pt idx="3">
                  <c:v>4.4605462936516287E-2</c:v>
                </c:pt>
                <c:pt idx="4">
                  <c:v>3.089550668210039E-2</c:v>
                </c:pt>
                <c:pt idx="5">
                  <c:v>9.6748395243607288E-2</c:v>
                </c:pt>
                <c:pt idx="6">
                  <c:v>1.6551164293982353E-2</c:v>
                </c:pt>
              </c:numCache>
            </c:numRef>
          </c:val>
        </c:ser>
        <c:ser>
          <c:idx val="1"/>
          <c:order val="1"/>
          <c:tx>
            <c:strRef>
              <c:f>'Graphique 2'!$A$5</c:f>
              <c:strCache>
                <c:ptCount val="1"/>
                <c:pt idx="0">
                  <c:v>Technologique</c:v>
                </c:pt>
              </c:strCache>
            </c:strRef>
          </c:tx>
          <c:invertIfNegative val="0"/>
          <c:cat>
            <c:strRef>
              <c:f>'Graphique 2'!$C$3:$I$3</c:f>
              <c:strCache>
                <c:ptCount val="7"/>
                <c:pt idx="0">
                  <c:v>Vœu 1</c:v>
                </c:pt>
                <c:pt idx="1">
                  <c:v>Vœu 2</c:v>
                </c:pt>
                <c:pt idx="2">
                  <c:v>Vœu 3</c:v>
                </c:pt>
                <c:pt idx="3">
                  <c:v>Vœu 4</c:v>
                </c:pt>
                <c:pt idx="4">
                  <c:v>Vœu 5</c:v>
                </c:pt>
                <c:pt idx="5">
                  <c:v>Vœu 6 et suivants</c:v>
                </c:pt>
                <c:pt idx="6">
                  <c:v>Sans proposition ou démission</c:v>
                </c:pt>
              </c:strCache>
            </c:strRef>
          </c:cat>
          <c:val>
            <c:numRef>
              <c:f>'Graphique 2'!$C$5:$I$5</c:f>
              <c:numCache>
                <c:formatCode>0.0%</c:formatCode>
                <c:ptCount val="7"/>
                <c:pt idx="0">
                  <c:v>0.5127763544123386</c:v>
                </c:pt>
                <c:pt idx="1">
                  <c:v>0.12347930841406926</c:v>
                </c:pt>
                <c:pt idx="2">
                  <c:v>6.9947571135280051E-2</c:v>
                </c:pt>
                <c:pt idx="3">
                  <c:v>4.5065069480971207E-2</c:v>
                </c:pt>
                <c:pt idx="4">
                  <c:v>3.1550638817720619E-2</c:v>
                </c:pt>
                <c:pt idx="5">
                  <c:v>8.4870285219810979E-2</c:v>
                </c:pt>
                <c:pt idx="6">
                  <c:v>0.1323107725198093</c:v>
                </c:pt>
              </c:numCache>
            </c:numRef>
          </c:val>
        </c:ser>
        <c:ser>
          <c:idx val="2"/>
          <c:order val="2"/>
          <c:tx>
            <c:strRef>
              <c:f>'Graphique 2'!$A$6</c:f>
              <c:strCache>
                <c:ptCount val="1"/>
                <c:pt idx="0">
                  <c:v>Professionnel</c:v>
                </c:pt>
              </c:strCache>
            </c:strRef>
          </c:tx>
          <c:invertIfNegative val="0"/>
          <c:cat>
            <c:strRef>
              <c:f>'Graphique 2'!$C$3:$I$3</c:f>
              <c:strCache>
                <c:ptCount val="7"/>
                <c:pt idx="0">
                  <c:v>Vœu 1</c:v>
                </c:pt>
                <c:pt idx="1">
                  <c:v>Vœu 2</c:v>
                </c:pt>
                <c:pt idx="2">
                  <c:v>Vœu 3</c:v>
                </c:pt>
                <c:pt idx="3">
                  <c:v>Vœu 4</c:v>
                </c:pt>
                <c:pt idx="4">
                  <c:v>Vœu 5</c:v>
                </c:pt>
                <c:pt idx="5">
                  <c:v>Vœu 6 et suivants</c:v>
                </c:pt>
                <c:pt idx="6">
                  <c:v>Sans proposition ou démission</c:v>
                </c:pt>
              </c:strCache>
            </c:strRef>
          </c:cat>
          <c:val>
            <c:numRef>
              <c:f>'Graphique 2'!$C$6:$I$6</c:f>
              <c:numCache>
                <c:formatCode>0.0%</c:formatCode>
                <c:ptCount val="7"/>
                <c:pt idx="0">
                  <c:v>0.43983727993007071</c:v>
                </c:pt>
                <c:pt idx="1">
                  <c:v>0.10396378021583944</c:v>
                </c:pt>
                <c:pt idx="2">
                  <c:v>5.1371129514865575E-2</c:v>
                </c:pt>
                <c:pt idx="3">
                  <c:v>3.0145798079185951E-2</c:v>
                </c:pt>
                <c:pt idx="4">
                  <c:v>1.9107280938666187E-2</c:v>
                </c:pt>
                <c:pt idx="5">
                  <c:v>4.7482433628814449E-2</c:v>
                </c:pt>
                <c:pt idx="6">
                  <c:v>0.30809229769255769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49856"/>
        <c:axId val="120542336"/>
      </c:barChart>
      <c:catAx>
        <c:axId val="1194498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fr-FR"/>
          </a:p>
        </c:txPr>
        <c:crossAx val="120542336"/>
        <c:crosses val="autoZero"/>
        <c:auto val="1"/>
        <c:lblAlgn val="ctr"/>
        <c:lblOffset val="100"/>
        <c:noMultiLvlLbl val="0"/>
      </c:catAx>
      <c:valAx>
        <c:axId val="12054233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944985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'Annexe 1'!$A$4</c:f>
              <c:strCache>
                <c:ptCount val="1"/>
                <c:pt idx="0">
                  <c:v>Général</c:v>
                </c:pt>
              </c:strCache>
            </c:strRef>
          </c:tx>
          <c:invertIfNegative val="0"/>
          <c:cat>
            <c:strRef>
              <c:f>'Annexe 1'!$B$3:$G$3</c:f>
              <c:strCache>
                <c:ptCount val="6"/>
                <c:pt idx="0">
                  <c:v>Vœu 1</c:v>
                </c:pt>
                <c:pt idx="1">
                  <c:v>Vœu 2</c:v>
                </c:pt>
                <c:pt idx="2">
                  <c:v>Vœu 3</c:v>
                </c:pt>
                <c:pt idx="3">
                  <c:v>Vœu 4</c:v>
                </c:pt>
                <c:pt idx="4">
                  <c:v>Vœu 5</c:v>
                </c:pt>
                <c:pt idx="5">
                  <c:v>Vœu 6 et suivants</c:v>
                </c:pt>
              </c:strCache>
            </c:strRef>
          </c:cat>
          <c:val>
            <c:numRef>
              <c:f>'Annexe 1'!$B$4:$G$4</c:f>
              <c:numCache>
                <c:formatCode>0.0%</c:formatCode>
                <c:ptCount val="6"/>
                <c:pt idx="0">
                  <c:v>0.70690861348564416</c:v>
                </c:pt>
                <c:pt idx="1">
                  <c:v>0.48472279472382523</c:v>
                </c:pt>
                <c:pt idx="2">
                  <c:v>0.52092209714311344</c:v>
                </c:pt>
                <c:pt idx="3">
                  <c:v>0.51853599352925317</c:v>
                </c:pt>
                <c:pt idx="4">
                  <c:v>0.52929155313351495</c:v>
                </c:pt>
                <c:pt idx="5">
                  <c:v>0.51654805929332792</c:v>
                </c:pt>
              </c:numCache>
            </c:numRef>
          </c:val>
        </c:ser>
        <c:ser>
          <c:idx val="1"/>
          <c:order val="1"/>
          <c:tx>
            <c:strRef>
              <c:f>'Annexe 1'!$A$5</c:f>
              <c:strCache>
                <c:ptCount val="1"/>
                <c:pt idx="0">
                  <c:v>Technologique</c:v>
                </c:pt>
              </c:strCache>
            </c:strRef>
          </c:tx>
          <c:invertIfNegative val="0"/>
          <c:cat>
            <c:strRef>
              <c:f>'Annexe 1'!$B$3:$G$3</c:f>
              <c:strCache>
                <c:ptCount val="6"/>
                <c:pt idx="0">
                  <c:v>Vœu 1</c:v>
                </c:pt>
                <c:pt idx="1">
                  <c:v>Vœu 2</c:v>
                </c:pt>
                <c:pt idx="2">
                  <c:v>Vœu 3</c:v>
                </c:pt>
                <c:pt idx="3">
                  <c:v>Vœu 4</c:v>
                </c:pt>
                <c:pt idx="4">
                  <c:v>Vœu 5</c:v>
                </c:pt>
                <c:pt idx="5">
                  <c:v>Vœu 6 et suivants</c:v>
                </c:pt>
              </c:strCache>
            </c:strRef>
          </c:cat>
          <c:val>
            <c:numRef>
              <c:f>'Annexe 1'!$B$5:$G$5</c:f>
              <c:numCache>
                <c:formatCode>0.0%</c:formatCode>
                <c:ptCount val="6"/>
                <c:pt idx="0">
                  <c:v>0.28526049335737802</c:v>
                </c:pt>
                <c:pt idx="1">
                  <c:v>0.22074888354517347</c:v>
                </c:pt>
                <c:pt idx="2">
                  <c:v>0.28392965433596118</c:v>
                </c:pt>
                <c:pt idx="3">
                  <c:v>0.33753765060240964</c:v>
                </c:pt>
                <c:pt idx="4">
                  <c:v>0.36434525410056467</c:v>
                </c:pt>
                <c:pt idx="5">
                  <c:v>0.48440623750499801</c:v>
                </c:pt>
              </c:numCache>
            </c:numRef>
          </c:val>
        </c:ser>
        <c:ser>
          <c:idx val="2"/>
          <c:order val="2"/>
          <c:tx>
            <c:strRef>
              <c:f>'Annexe 1'!$A$6</c:f>
              <c:strCache>
                <c:ptCount val="1"/>
                <c:pt idx="0">
                  <c:v>Professionnel</c:v>
                </c:pt>
              </c:strCache>
            </c:strRef>
          </c:tx>
          <c:invertIfNegative val="0"/>
          <c:cat>
            <c:strRef>
              <c:f>'Annexe 1'!$B$3:$G$3</c:f>
              <c:strCache>
                <c:ptCount val="6"/>
                <c:pt idx="0">
                  <c:v>Vœu 1</c:v>
                </c:pt>
                <c:pt idx="1">
                  <c:v>Vœu 2</c:v>
                </c:pt>
                <c:pt idx="2">
                  <c:v>Vœu 3</c:v>
                </c:pt>
                <c:pt idx="3">
                  <c:v>Vœu 4</c:v>
                </c:pt>
                <c:pt idx="4">
                  <c:v>Vœu 5</c:v>
                </c:pt>
                <c:pt idx="5">
                  <c:v>Vœu 6 et suivants</c:v>
                </c:pt>
              </c:strCache>
            </c:strRef>
          </c:cat>
          <c:val>
            <c:numRef>
              <c:f>'Annexe 1'!$B$6:$G$6</c:f>
              <c:numCache>
                <c:formatCode>0.0%</c:formatCode>
                <c:ptCount val="6"/>
                <c:pt idx="0">
                  <c:v>0.17669690175295558</c:v>
                </c:pt>
                <c:pt idx="1">
                  <c:v>0.14261075778807805</c:v>
                </c:pt>
                <c:pt idx="2">
                  <c:v>0.18193717277486912</c:v>
                </c:pt>
                <c:pt idx="3">
                  <c:v>0.22342007434944239</c:v>
                </c:pt>
                <c:pt idx="4">
                  <c:v>0.25454545454545452</c:v>
                </c:pt>
                <c:pt idx="5">
                  <c:v>0.39273070568798679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687232"/>
        <c:axId val="120983936"/>
      </c:barChart>
      <c:catAx>
        <c:axId val="120687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20983936"/>
        <c:crosses val="autoZero"/>
        <c:auto val="1"/>
        <c:lblAlgn val="ctr"/>
        <c:lblOffset val="100"/>
        <c:noMultiLvlLbl val="0"/>
      </c:catAx>
      <c:valAx>
        <c:axId val="12098393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20687232"/>
        <c:crosses val="autoZero"/>
        <c:crossBetween val="between"/>
      </c:valAx>
    </c:plotArea>
    <c:legend>
      <c:legendPos val="t"/>
      <c:layout/>
      <c:overlay val="0"/>
      <c:spPr>
        <a:ln>
          <a:noFill/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18</xdr:row>
      <xdr:rowOff>85725</xdr:rowOff>
    </xdr:from>
    <xdr:to>
      <xdr:col>5</xdr:col>
      <xdr:colOff>362505</xdr:colOff>
      <xdr:row>42</xdr:row>
      <xdr:rowOff>770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3724275"/>
          <a:ext cx="6401355" cy="4487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9</xdr:row>
      <xdr:rowOff>4761</xdr:rowOff>
    </xdr:from>
    <xdr:to>
      <xdr:col>7</xdr:col>
      <xdr:colOff>361950</xdr:colOff>
      <xdr:row>22</xdr:row>
      <xdr:rowOff>161924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13</xdr:row>
      <xdr:rowOff>171450</xdr:rowOff>
    </xdr:from>
    <xdr:to>
      <xdr:col>8</xdr:col>
      <xdr:colOff>482075</xdr:colOff>
      <xdr:row>31</xdr:row>
      <xdr:rowOff>4093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0" y="2886075"/>
          <a:ext cx="5663675" cy="32616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695324</xdr:colOff>
      <xdr:row>10</xdr:row>
      <xdr:rowOff>176212</xdr:rowOff>
    </xdr:from>
    <xdr:to>
      <xdr:col>6</xdr:col>
      <xdr:colOff>647699</xdr:colOff>
      <xdr:row>25</xdr:row>
      <xdr:rowOff>61912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eur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  <sheetName val="Annexe 6bis constrc"/>
      <sheetName val="Feuil18"/>
    </sheetNames>
    <sheetDataSet>
      <sheetData sheetId="0">
        <row r="28">
          <cell r="N28" t="str">
            <v>Générale</v>
          </cell>
          <cell r="O28" t="str">
            <v>Technologique</v>
          </cell>
          <cell r="P28" t="str">
            <v>Professionnelle</v>
          </cell>
          <cell r="Q28" t="str">
            <v>Ensemble</v>
          </cell>
        </row>
        <row r="29">
          <cell r="M29" t="str">
            <v>Proposition uniquement en PN</v>
          </cell>
          <cell r="N29">
            <v>0.9271568376903534</v>
          </cell>
          <cell r="O29">
            <v>0.80953390908936662</v>
          </cell>
          <cell r="P29">
            <v>0.65421985140026673</v>
          </cell>
          <cell r="Q29">
            <v>0.85634190086564688</v>
          </cell>
        </row>
        <row r="30">
          <cell r="M30" t="str">
            <v>Proposition uniquement en PC</v>
          </cell>
          <cell r="N30">
            <v>1.1629410261421206E-2</v>
          </cell>
          <cell r="O30">
            <v>5.6577362268184675E-2</v>
          </cell>
          <cell r="P30">
            <v>8.6459045420416214E-2</v>
          </cell>
          <cell r="Q30">
            <v>3.3818036286019211E-2</v>
          </cell>
        </row>
        <row r="31">
          <cell r="M31" t="str">
            <v>Proposition lors de la PN et de la PC</v>
          </cell>
          <cell r="N31">
            <v>5.7756197291081009E-2</v>
          </cell>
          <cell r="O31">
            <v>5.960601998744422E-2</v>
          </cell>
          <cell r="P31">
            <v>3.8763686080261789E-2</v>
          </cell>
          <cell r="Q31">
            <v>5.5020084785959919E-2</v>
          </cell>
        </row>
        <row r="32">
          <cell r="M32" t="str">
            <v>Aucune propopostion et démission</v>
          </cell>
          <cell r="N32">
            <v>2.047473730100269E-3</v>
          </cell>
          <cell r="O32">
            <v>1.2649099886319289E-2</v>
          </cell>
          <cell r="P32">
            <v>2.811740051326303E-2</v>
          </cell>
          <cell r="Q32">
            <v>8.6731441954227446E-3</v>
          </cell>
        </row>
        <row r="33">
          <cell r="M33" t="str">
            <v>Aucune propopostion</v>
          </cell>
          <cell r="N33">
            <v>1.4100810270440912E-3</v>
          </cell>
          <cell r="O33">
            <v>6.1633608768685205E-2</v>
          </cell>
          <cell r="P33">
            <v>0.19244001658579224</v>
          </cell>
          <cell r="Q33">
            <v>4.6146833866951266E-2</v>
          </cell>
        </row>
      </sheetData>
      <sheetData sheetId="1">
        <row r="11">
          <cell r="Q11">
            <v>0.57135102387908721</v>
          </cell>
          <cell r="R11">
            <v>0.11607174286397128</v>
          </cell>
          <cell r="S11">
            <v>6.5084361411810038E-2</v>
          </cell>
          <cell r="T11">
            <v>4.2315024612745271E-2</v>
          </cell>
          <cell r="U11">
            <v>2.9086947741685673E-2</v>
          </cell>
          <cell r="V11">
            <v>8.6006584395686245E-2</v>
          </cell>
          <cell r="W11">
            <v>9.0084315095014272E-2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B28" sqref="B28"/>
    </sheetView>
  </sheetViews>
  <sheetFormatPr baseColWidth="10" defaultRowHeight="17.25" customHeight="1" x14ac:dyDescent="0.25"/>
  <cols>
    <col min="1" max="1" width="13.7109375" customWidth="1"/>
  </cols>
  <sheetData>
    <row r="1" spans="1:1" ht="17.25" customHeight="1" x14ac:dyDescent="0.3">
      <c r="A1" s="66" t="s">
        <v>192</v>
      </c>
    </row>
    <row r="3" spans="1:1" ht="17.25" customHeight="1" x14ac:dyDescent="0.25">
      <c r="A3" s="65" t="s">
        <v>175</v>
      </c>
    </row>
    <row r="4" spans="1:1" ht="17.25" customHeight="1" x14ac:dyDescent="0.25">
      <c r="A4" s="65" t="s">
        <v>176</v>
      </c>
    </row>
    <row r="5" spans="1:1" ht="17.25" customHeight="1" x14ac:dyDescent="0.25">
      <c r="A5" s="65" t="s">
        <v>177</v>
      </c>
    </row>
    <row r="6" spans="1:1" ht="17.25" customHeight="1" x14ac:dyDescent="0.25">
      <c r="A6" s="65" t="s">
        <v>179</v>
      </c>
    </row>
    <row r="7" spans="1:1" ht="17.25" customHeight="1" x14ac:dyDescent="0.25">
      <c r="A7" s="65" t="s">
        <v>182</v>
      </c>
    </row>
    <row r="8" spans="1:1" ht="17.25" customHeight="1" x14ac:dyDescent="0.25">
      <c r="A8" s="65" t="s">
        <v>183</v>
      </c>
    </row>
    <row r="9" spans="1:1" ht="17.25" customHeight="1" x14ac:dyDescent="0.25">
      <c r="A9" s="65" t="s">
        <v>184</v>
      </c>
    </row>
    <row r="10" spans="1:1" ht="17.25" customHeight="1" x14ac:dyDescent="0.25">
      <c r="A10" s="65" t="s">
        <v>185</v>
      </c>
    </row>
    <row r="11" spans="1:1" ht="17.25" customHeight="1" x14ac:dyDescent="0.25">
      <c r="A11" s="65" t="s">
        <v>186</v>
      </c>
    </row>
    <row r="12" spans="1:1" ht="17.25" customHeight="1" x14ac:dyDescent="0.25">
      <c r="A12" s="65" t="s">
        <v>193</v>
      </c>
    </row>
    <row r="13" spans="1:1" ht="17.25" customHeight="1" x14ac:dyDescent="0.25">
      <c r="A13" s="65" t="s">
        <v>194</v>
      </c>
    </row>
    <row r="14" spans="1:1" ht="17.25" customHeight="1" x14ac:dyDescent="0.25">
      <c r="A14" s="65" t="s">
        <v>210</v>
      </c>
    </row>
    <row r="15" spans="1:1" ht="17.25" customHeight="1" x14ac:dyDescent="0.25">
      <c r="A15" s="65" t="s">
        <v>211</v>
      </c>
    </row>
    <row r="16" spans="1:1" ht="17.25" customHeight="1" x14ac:dyDescent="0.25">
      <c r="A16" s="65" t="s">
        <v>212</v>
      </c>
    </row>
    <row r="17" spans="1:1" ht="17.25" customHeight="1" x14ac:dyDescent="0.25">
      <c r="A17" s="65" t="s">
        <v>213</v>
      </c>
    </row>
    <row r="18" spans="1:1" ht="17.25" customHeight="1" x14ac:dyDescent="0.25">
      <c r="A18" s="65" t="s">
        <v>214</v>
      </c>
    </row>
    <row r="19" spans="1:1" ht="17.25" customHeight="1" x14ac:dyDescent="0.25">
      <c r="A19" s="65" t="s">
        <v>215</v>
      </c>
    </row>
  </sheetData>
  <hyperlinks>
    <hyperlink ref="A3" location="'Graphique 1'!A1" display="'Graphique 1 - Proposition obtenue par phase d’admission selon le type de baccalauréat"/>
    <hyperlink ref="A4" location="'Graphique 2'!A1" display="'Graphique 2 - Répartition des propositions selon l’ordre du vœu validé correspondant et le type de baccalauréat (procédure normale)"/>
    <hyperlink ref="A5" location="'Tableau 1'!A1" display="'Tableau 1 - Part de nouveaux bacheliers ayant obtenu une proposition sur leur premier vœu (procédure normale)"/>
    <hyperlink ref="A6" location="'Tableau 2'!A1" display="'Tableau 2 - Candidats ayant obtenu une proposition sur le premier vœu ou sur la filière de formation du premier vœu (procédure normale)"/>
    <hyperlink ref="A7" location="'Graphique 3'!A1" display="'Graphique 3 - Répartition des propositions par filière de formation et par série de baccalauréat (procédure normale)"/>
    <hyperlink ref="A8" location="'Tableau 3'!A1" display="'Tableau 3 - Répartition des propositions d’admission acceptées par oui définitif par phases d'admission et par filière de formation"/>
    <hyperlink ref="A9" location="'Annexe 1'!A1" display="'Annexe 1.1 - Part des licences parmi l'ensemble des filières de formation obtenues selon le rang du vœu et le type de baccalauréat (procédure normale)"/>
    <hyperlink ref="A10" location="'Annexe 1'!A27" display="Annexe 1.2 - Part des licences parmi l'ensemble des filières de formation obtenues selon le type de baccalauréat et la mention obtenue (procédure normale)"/>
    <hyperlink ref="A11" location="'Annexe 2'!A1" display="'Annexe 2 - Répartition des propositions d’admission acceptées (oui définitif) à l’issue de la procédure normale et complémentaire par filière de formation et par série d'inscription au bac"/>
    <hyperlink ref="A12" location="'Annexe 3'!A1" display="Annexe 3 - Premiers vœux - Choix de filières des candidats, par série d'inscription et par mention au bac (%)"/>
    <hyperlink ref="A13" location="'Annexe 4'!A1" display="Annexe 4 - Propositions sur premier vœu et acceptation par série d'inscription au bac, sexe du candidat et académie de bac (%)"/>
    <hyperlink ref="A14" location="'Annexe 5'!A1" display="Annexe 5 - Part de candidats de terminale ayant obtenu une proposition correspondant à leur premier vœu ou à la filière  à l’issue de la procédure normale (Licence)"/>
    <hyperlink ref="A15" location="'Annexe 6'!A1" display="Annexe 6 - Part de candidats de terminale ayant obtenu une proposition correspondant à leur premier vœu ou à la mention exprimée dans leur premier voeu  à l’issue de la procédure normale (Licence)"/>
    <hyperlink ref="A16" location="'Annexe 6bis'!A1" display="Annexe 6bis - Part de candidats de terminale ayant obtenu une proposition de licence à l’issue de la procédure normale ou complémentaire selon la filière de formation et mention exprimée dans leur premier vœu (Licence)"/>
    <hyperlink ref="A17" location="'Annexe 7'!A1" display="Annexe 7 - Part de candidats de terminale ayant obtenu une proposition correspondant à leur premier vœu ou à la filière  de leur premier vœu à l’issue de la procédure normale (IUT)"/>
    <hyperlink ref="A18" location="'Annexe 8'!A1" display="Annexe 8 - Part de candidats de terminale ayant obtenu une proposition correspondant à leur premier vœu ou à la filière  de leur premier vœu à l’issue de la procédure normale (STS)"/>
    <hyperlink ref="A19" location="'Annexe 9'!A1" display="Annexe 9 - Part de candidats de terminale ayant obtenu une proposition correspondant à leur premier vœu ou à la filière  de leur premier vœu à l’issue de la procédure normale (CPGE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>
      <selection activeCell="A42" sqref="A42"/>
    </sheetView>
  </sheetViews>
  <sheetFormatPr baseColWidth="10" defaultRowHeight="15" x14ac:dyDescent="0.25"/>
  <cols>
    <col min="1" max="1" width="23.42578125" customWidth="1"/>
    <col min="2" max="2" width="21.7109375" customWidth="1"/>
  </cols>
  <sheetData>
    <row r="1" spans="1:19" x14ac:dyDescent="0.25">
      <c r="A1" s="26" t="s">
        <v>191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5.75" thickBot="1" x14ac:dyDescent="0.3">
      <c r="A2" s="23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34.5" thickBot="1" x14ac:dyDescent="0.3">
      <c r="A3" s="22" t="s">
        <v>12</v>
      </c>
      <c r="B3" s="22"/>
      <c r="C3" s="24" t="s">
        <v>17</v>
      </c>
      <c r="D3" s="24" t="s">
        <v>4</v>
      </c>
      <c r="E3" s="24" t="s">
        <v>7</v>
      </c>
      <c r="F3" s="24" t="s">
        <v>5</v>
      </c>
      <c r="G3" s="24" t="s">
        <v>6</v>
      </c>
      <c r="H3" s="24" t="s">
        <v>8</v>
      </c>
      <c r="I3" s="24" t="s">
        <v>3</v>
      </c>
      <c r="J3" s="19"/>
      <c r="K3" s="19"/>
      <c r="L3" s="19"/>
      <c r="M3" s="19"/>
      <c r="N3" s="62"/>
      <c r="O3" s="19"/>
      <c r="P3" s="19"/>
      <c r="Q3" s="19"/>
      <c r="R3" s="19"/>
    </row>
    <row r="4" spans="1:19" ht="15.75" thickBot="1" x14ac:dyDescent="0.3">
      <c r="A4" s="24" t="s">
        <v>0</v>
      </c>
      <c r="B4" s="25" t="s">
        <v>18</v>
      </c>
      <c r="C4" s="20">
        <v>175275</v>
      </c>
      <c r="D4" s="28">
        <v>0.46414491513336187</v>
      </c>
      <c r="E4" s="28">
        <v>0.13671088289830266</v>
      </c>
      <c r="F4" s="28">
        <v>4.5962059620596206E-2</v>
      </c>
      <c r="G4" s="28">
        <v>0.18338040222507487</v>
      </c>
      <c r="H4" s="28">
        <v>0.16979603480245328</v>
      </c>
      <c r="I4" s="28">
        <v>1</v>
      </c>
      <c r="J4" s="28"/>
      <c r="K4" s="19"/>
      <c r="L4" s="19"/>
      <c r="M4" s="19"/>
      <c r="N4" s="63"/>
      <c r="O4" s="63"/>
      <c r="P4" s="63"/>
      <c r="Q4" s="63"/>
      <c r="R4" s="63"/>
      <c r="S4" s="63"/>
    </row>
    <row r="5" spans="1:19" ht="23.25" thickBot="1" x14ac:dyDescent="0.3">
      <c r="A5" s="24"/>
      <c r="B5" s="25" t="s">
        <v>187</v>
      </c>
      <c r="C5" s="20">
        <v>61737</v>
      </c>
      <c r="D5" s="28">
        <v>0.53497902392406493</v>
      </c>
      <c r="E5" s="28">
        <v>0.20315208059996437</v>
      </c>
      <c r="F5" s="28">
        <v>9.0043247971232809E-2</v>
      </c>
      <c r="G5" s="28">
        <v>4.5450864149537556E-2</v>
      </c>
      <c r="H5" s="28">
        <v>0.12637478335520028</v>
      </c>
      <c r="I5" s="28">
        <v>1</v>
      </c>
      <c r="J5" s="28"/>
      <c r="K5" s="19"/>
      <c r="L5" s="19"/>
      <c r="M5" s="19"/>
      <c r="N5" s="63"/>
      <c r="O5" s="63"/>
      <c r="P5" s="63"/>
      <c r="Q5" s="63"/>
      <c r="R5" s="63"/>
      <c r="S5" s="63"/>
    </row>
    <row r="6" spans="1:19" ht="23.25" thickBot="1" x14ac:dyDescent="0.3">
      <c r="A6" s="24"/>
      <c r="B6" s="25" t="s">
        <v>188</v>
      </c>
      <c r="C6" s="20">
        <v>43785</v>
      </c>
      <c r="D6" s="28">
        <v>0.48068973392714398</v>
      </c>
      <c r="E6" s="28">
        <v>0.17190818773552585</v>
      </c>
      <c r="F6" s="28">
        <v>3.8506337786913328E-2</v>
      </c>
      <c r="G6" s="28">
        <v>0.12792052072627613</v>
      </c>
      <c r="H6" s="28">
        <v>0.18095238095238095</v>
      </c>
      <c r="I6" s="28">
        <v>1</v>
      </c>
      <c r="J6" s="28"/>
      <c r="K6" s="19"/>
      <c r="L6" s="19"/>
      <c r="M6" s="19"/>
      <c r="N6" s="63"/>
      <c r="O6" s="63"/>
      <c r="P6" s="63"/>
      <c r="Q6" s="63"/>
      <c r="R6" s="63"/>
      <c r="S6" s="63"/>
    </row>
    <row r="7" spans="1:19" ht="15.75" thickBot="1" x14ac:dyDescent="0.3">
      <c r="A7" s="24"/>
      <c r="B7" s="25" t="s">
        <v>189</v>
      </c>
      <c r="C7" s="20">
        <v>36617</v>
      </c>
      <c r="D7" s="28">
        <v>0.42767020782696563</v>
      </c>
      <c r="E7" s="28">
        <v>8.6189474834093449E-2</v>
      </c>
      <c r="F7" s="28">
        <v>1.7177813583854493E-2</v>
      </c>
      <c r="G7" s="28">
        <v>0.24999317257011772</v>
      </c>
      <c r="H7" s="28">
        <v>0.21896933118496872</v>
      </c>
      <c r="I7" s="28">
        <v>1</v>
      </c>
      <c r="J7" s="28"/>
      <c r="K7" s="19"/>
      <c r="L7" s="19"/>
      <c r="M7" s="19"/>
      <c r="N7" s="63"/>
      <c r="O7" s="63"/>
      <c r="P7" s="63"/>
      <c r="Q7" s="63"/>
      <c r="R7" s="63"/>
      <c r="S7" s="63"/>
    </row>
    <row r="8" spans="1:19" ht="15.75" thickBot="1" x14ac:dyDescent="0.3">
      <c r="A8" s="24"/>
      <c r="B8" s="25" t="s">
        <v>190</v>
      </c>
      <c r="C8" s="20">
        <v>33136</v>
      </c>
      <c r="D8" s="28">
        <v>0.35061564461612749</v>
      </c>
      <c r="E8" s="28">
        <v>2.2241670690487686E-2</v>
      </c>
      <c r="F8" s="28">
        <v>5.4925156929019796E-3</v>
      </c>
      <c r="G8" s="28">
        <v>0.44003500724287786</v>
      </c>
      <c r="H8" s="28">
        <v>0.18161516175760503</v>
      </c>
      <c r="I8" s="28">
        <v>1</v>
      </c>
      <c r="J8" s="28"/>
      <c r="K8" s="19"/>
      <c r="L8" s="19"/>
      <c r="M8" s="19"/>
      <c r="N8" s="63"/>
      <c r="O8" s="63"/>
      <c r="P8" s="63"/>
      <c r="Q8" s="63"/>
      <c r="R8" s="63"/>
      <c r="S8" s="63"/>
    </row>
    <row r="9" spans="1:19" ht="15.75" thickBot="1" x14ac:dyDescent="0.3">
      <c r="A9" s="24"/>
      <c r="B9" s="25" t="s">
        <v>20</v>
      </c>
      <c r="C9" s="20">
        <v>106308</v>
      </c>
      <c r="D9" s="28">
        <v>0.5401098694359785</v>
      </c>
      <c r="E9" s="28">
        <v>0.20489521014410958</v>
      </c>
      <c r="F9" s="28">
        <v>9.971027580238552E-2</v>
      </c>
      <c r="G9" s="28">
        <v>8.6757346577868086E-2</v>
      </c>
      <c r="H9" s="28">
        <v>6.8527298039658346E-2</v>
      </c>
      <c r="I9" s="28">
        <v>1</v>
      </c>
      <c r="J9" s="28"/>
      <c r="K9" s="19"/>
      <c r="L9" s="19"/>
      <c r="M9" s="19"/>
      <c r="N9" s="63"/>
      <c r="O9" s="63"/>
      <c r="P9" s="63"/>
      <c r="Q9" s="63"/>
      <c r="R9" s="63"/>
      <c r="S9" s="63"/>
    </row>
    <row r="10" spans="1:19" ht="23.25" thickBot="1" x14ac:dyDescent="0.3">
      <c r="A10" s="24"/>
      <c r="B10" s="25" t="s">
        <v>187</v>
      </c>
      <c r="C10" s="20">
        <v>50743</v>
      </c>
      <c r="D10" s="28">
        <v>0.53816289931616179</v>
      </c>
      <c r="E10" s="28">
        <v>0.22704609502788561</v>
      </c>
      <c r="F10" s="28">
        <v>0.15198155410598507</v>
      </c>
      <c r="G10" s="28">
        <v>1.5548942711309934E-2</v>
      </c>
      <c r="H10" s="28">
        <v>6.7260508838657543E-2</v>
      </c>
      <c r="I10" s="28">
        <v>1</v>
      </c>
      <c r="J10" s="28"/>
      <c r="K10" s="19"/>
      <c r="L10" s="19"/>
      <c r="M10" s="19"/>
      <c r="N10" s="63"/>
      <c r="O10" s="63"/>
      <c r="P10" s="63"/>
      <c r="Q10" s="63"/>
      <c r="R10" s="63"/>
      <c r="S10" s="63"/>
    </row>
    <row r="11" spans="1:19" ht="23.25" thickBot="1" x14ac:dyDescent="0.3">
      <c r="A11" s="24"/>
      <c r="B11" s="25" t="s">
        <v>188</v>
      </c>
      <c r="C11" s="20">
        <v>28568</v>
      </c>
      <c r="D11" s="28">
        <v>0.55779193503220381</v>
      </c>
      <c r="E11" s="28">
        <v>0.23554326519182303</v>
      </c>
      <c r="F11" s="28">
        <v>7.5714085690282831E-2</v>
      </c>
      <c r="G11" s="28">
        <v>6.2097451694203304E-2</v>
      </c>
      <c r="H11" s="28">
        <v>6.885326239148698E-2</v>
      </c>
      <c r="I11" s="28">
        <v>1</v>
      </c>
      <c r="J11" s="28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5.75" thickBot="1" x14ac:dyDescent="0.3">
      <c r="A12" s="24"/>
      <c r="B12" s="25" t="s">
        <v>189</v>
      </c>
      <c r="C12" s="20">
        <v>17019</v>
      </c>
      <c r="D12" s="28">
        <v>0.55814090134555494</v>
      </c>
      <c r="E12" s="28">
        <v>0.16969269639814324</v>
      </c>
      <c r="F12" s="28">
        <v>3.5489746753628301E-2</v>
      </c>
      <c r="G12" s="28">
        <v>0.16963393853927963</v>
      </c>
      <c r="H12" s="28">
        <v>6.7042716963393853E-2</v>
      </c>
      <c r="I12" s="28">
        <v>1</v>
      </c>
      <c r="J12" s="28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15.75" thickBot="1" x14ac:dyDescent="0.3">
      <c r="A13" s="24"/>
      <c r="B13" s="25" t="s">
        <v>190</v>
      </c>
      <c r="C13" s="20">
        <v>9978</v>
      </c>
      <c r="D13" s="28">
        <v>0.46863098817398274</v>
      </c>
      <c r="E13" s="28">
        <v>6.4541992383243138E-2</v>
      </c>
      <c r="F13" s="28">
        <v>1.2126678693124875E-2</v>
      </c>
      <c r="G13" s="28">
        <v>0.37813189015834836</v>
      </c>
      <c r="H13" s="28">
        <v>7.6568450591300866E-2</v>
      </c>
      <c r="I13" s="28">
        <v>1</v>
      </c>
      <c r="J13" s="28"/>
      <c r="K13" s="19"/>
      <c r="L13" s="19"/>
      <c r="M13" s="19"/>
      <c r="N13" s="19"/>
      <c r="O13" s="19"/>
      <c r="P13" s="19"/>
      <c r="Q13" s="19"/>
      <c r="R13" s="19"/>
      <c r="S13" s="19"/>
    </row>
    <row r="14" spans="1:19" ht="15.75" thickBot="1" x14ac:dyDescent="0.3">
      <c r="A14" s="24"/>
      <c r="B14" s="25" t="s">
        <v>19</v>
      </c>
      <c r="C14" s="20">
        <v>51022</v>
      </c>
      <c r="D14" s="28">
        <v>0.73440868644898283</v>
      </c>
      <c r="E14" s="28">
        <v>4.4275018619419071E-2</v>
      </c>
      <c r="F14" s="28">
        <v>7.7927168672337427E-2</v>
      </c>
      <c r="G14" s="28">
        <v>8.1200266551683581E-2</v>
      </c>
      <c r="H14" s="28">
        <v>6.2169260319078046E-2</v>
      </c>
      <c r="I14" s="28">
        <v>1</v>
      </c>
      <c r="J14" s="28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23.25" thickBot="1" x14ac:dyDescent="0.3">
      <c r="A15" s="24"/>
      <c r="B15" s="25" t="s">
        <v>187</v>
      </c>
      <c r="C15" s="20">
        <v>22917</v>
      </c>
      <c r="D15" s="28">
        <v>0.75991621940044507</v>
      </c>
      <c r="E15" s="28">
        <v>5.4195575337086008E-2</v>
      </c>
      <c r="F15" s="28">
        <v>0.11572195313522712</v>
      </c>
      <c r="G15" s="28">
        <v>1.1388925251996335E-2</v>
      </c>
      <c r="H15" s="28">
        <v>5.87336911463106E-2</v>
      </c>
      <c r="I15" s="28">
        <v>1</v>
      </c>
      <c r="J15" s="28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23.25" thickBot="1" x14ac:dyDescent="0.3">
      <c r="A16" s="24"/>
      <c r="B16" s="25" t="s">
        <v>188</v>
      </c>
      <c r="C16" s="20">
        <v>14257</v>
      </c>
      <c r="D16" s="28">
        <v>0.7793364662972575</v>
      </c>
      <c r="E16" s="28">
        <v>4.3978396577120014E-2</v>
      </c>
      <c r="F16" s="28">
        <v>6.6984639124640533E-2</v>
      </c>
      <c r="G16" s="28">
        <v>4.7345163779196182E-2</v>
      </c>
      <c r="H16" s="28">
        <v>6.2355334221785789E-2</v>
      </c>
      <c r="I16" s="28">
        <v>1</v>
      </c>
      <c r="J16" s="28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5.75" thickBot="1" x14ac:dyDescent="0.3">
      <c r="A17" s="24"/>
      <c r="B17" s="25" t="s">
        <v>189</v>
      </c>
      <c r="C17" s="20">
        <v>8747</v>
      </c>
      <c r="D17" s="28">
        <v>0.71887504287184179</v>
      </c>
      <c r="E17" s="28">
        <v>3.5555047444838228E-2</v>
      </c>
      <c r="F17" s="28">
        <v>3.4297473419458102E-2</v>
      </c>
      <c r="G17" s="28">
        <v>0.14450668800731681</v>
      </c>
      <c r="H17" s="28">
        <v>6.6765748256545104E-2</v>
      </c>
      <c r="I17" s="28">
        <v>1</v>
      </c>
      <c r="J17" s="28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5.75" thickBot="1" x14ac:dyDescent="0.3">
      <c r="A18" s="24"/>
      <c r="B18" s="25" t="s">
        <v>190</v>
      </c>
      <c r="C18" s="20">
        <v>5101</v>
      </c>
      <c r="D18" s="28">
        <v>0.52087825916486963</v>
      </c>
      <c r="E18" s="28">
        <v>1.5487159380513624E-2</v>
      </c>
      <c r="F18" s="28">
        <v>1.3526759458929621E-2</v>
      </c>
      <c r="G18" s="28">
        <v>0.38090570476377184</v>
      </c>
      <c r="H18" s="28">
        <v>6.9202117231915314E-2</v>
      </c>
      <c r="I18" s="28">
        <v>1</v>
      </c>
      <c r="J18" s="28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5.75" thickBot="1" x14ac:dyDescent="0.3">
      <c r="A19" s="24"/>
      <c r="B19" s="25" t="s">
        <v>9</v>
      </c>
      <c r="C19" s="20">
        <v>332605</v>
      </c>
      <c r="D19" s="28">
        <v>0.52988379609446645</v>
      </c>
      <c r="E19" s="28">
        <v>0.14432434870191369</v>
      </c>
      <c r="F19" s="28">
        <v>6.8044677620601013E-2</v>
      </c>
      <c r="G19" s="28">
        <v>0.13682295816358744</v>
      </c>
      <c r="H19" s="28">
        <v>0.12091820628072338</v>
      </c>
      <c r="I19" s="28">
        <v>1</v>
      </c>
      <c r="J19" s="28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23.25" thickBot="1" x14ac:dyDescent="0.3">
      <c r="A20" s="24"/>
      <c r="B20" s="25" t="s">
        <v>187</v>
      </c>
      <c r="C20" s="20">
        <v>135397</v>
      </c>
      <c r="D20" s="28">
        <v>0.574244628758392</v>
      </c>
      <c r="E20" s="28">
        <v>0.18689483518837197</v>
      </c>
      <c r="F20" s="28">
        <v>0.1176023102432107</v>
      </c>
      <c r="G20" s="28">
        <v>2.8479212981085252E-2</v>
      </c>
      <c r="H20" s="28">
        <v>9.2771627140926308E-2</v>
      </c>
      <c r="I20" s="28">
        <v>1</v>
      </c>
      <c r="J20" s="28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23.25" thickBot="1" x14ac:dyDescent="0.3">
      <c r="A21" s="24"/>
      <c r="B21" s="25" t="s">
        <v>188</v>
      </c>
      <c r="C21" s="20">
        <v>86610</v>
      </c>
      <c r="D21" s="28">
        <v>0.55528229996536194</v>
      </c>
      <c r="E21" s="28">
        <v>0.17183927952892275</v>
      </c>
      <c r="F21" s="28">
        <v>5.5467036139013971E-2</v>
      </c>
      <c r="G21" s="28">
        <v>9.2945387368664131E-2</v>
      </c>
      <c r="H21" s="28">
        <v>0.12445445098718393</v>
      </c>
      <c r="I21" s="28">
        <v>1</v>
      </c>
      <c r="J21" s="28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5.75" thickBot="1" x14ac:dyDescent="0.3">
      <c r="A22" s="24"/>
      <c r="B22" s="25" t="s">
        <v>189</v>
      </c>
      <c r="C22" s="20">
        <v>62383</v>
      </c>
      <c r="D22" s="28">
        <v>0.50409566708879017</v>
      </c>
      <c r="E22" s="28">
        <v>0.10187070195405799</v>
      </c>
      <c r="F22" s="28">
        <v>2.4574002532741293E-2</v>
      </c>
      <c r="G22" s="28">
        <v>0.21327925877242199</v>
      </c>
      <c r="H22" s="28">
        <v>0.15618036965198853</v>
      </c>
      <c r="I22" s="28">
        <v>1</v>
      </c>
      <c r="J22" s="28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5.75" thickBot="1" x14ac:dyDescent="0.3">
      <c r="A23" s="24"/>
      <c r="B23" s="25" t="s">
        <v>190</v>
      </c>
      <c r="C23" s="20">
        <v>48215</v>
      </c>
      <c r="D23" s="28">
        <v>0.39305195478585503</v>
      </c>
      <c r="E23" s="28">
        <v>3.0281032873587056E-2</v>
      </c>
      <c r="F23" s="28">
        <v>7.7154412527221817E-3</v>
      </c>
      <c r="G23" s="28">
        <v>0.42096857824328526</v>
      </c>
      <c r="H23" s="28">
        <v>0.14798299284455046</v>
      </c>
      <c r="I23" s="28">
        <v>1</v>
      </c>
      <c r="J23" s="28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5.75" thickBot="1" x14ac:dyDescent="0.3">
      <c r="A24" s="24" t="s">
        <v>1</v>
      </c>
      <c r="B24" s="25" t="s">
        <v>11</v>
      </c>
      <c r="C24" s="20">
        <v>117878</v>
      </c>
      <c r="D24" s="28">
        <v>0.18279068189144709</v>
      </c>
      <c r="E24" s="28">
        <v>0.20607746992653422</v>
      </c>
      <c r="F24" s="28">
        <v>0.48909041551434534</v>
      </c>
      <c r="G24" s="28">
        <v>2.6620743480547684E-2</v>
      </c>
      <c r="H24" s="28">
        <v>9.5352822409609933E-2</v>
      </c>
      <c r="I24" s="28">
        <v>1</v>
      </c>
      <c r="J24" s="28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23.25" thickBot="1" x14ac:dyDescent="0.3">
      <c r="A25" s="24"/>
      <c r="B25" s="25" t="s">
        <v>187</v>
      </c>
      <c r="C25" s="20">
        <v>59504</v>
      </c>
      <c r="D25" s="28">
        <v>0.20615420812046248</v>
      </c>
      <c r="E25" s="28">
        <v>0.14933449852110783</v>
      </c>
      <c r="F25" s="28">
        <v>0.55591220758268356</v>
      </c>
      <c r="G25" s="28">
        <v>9.3102984673299281E-3</v>
      </c>
      <c r="H25" s="28">
        <v>7.9154342565205704E-2</v>
      </c>
      <c r="I25" s="28">
        <v>1</v>
      </c>
      <c r="J25" s="28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23.25" thickBot="1" x14ac:dyDescent="0.3">
      <c r="A26" s="24"/>
      <c r="B26" s="25" t="s">
        <v>188</v>
      </c>
      <c r="C26" s="20">
        <v>39257</v>
      </c>
      <c r="D26" s="28">
        <v>0.16501515653259291</v>
      </c>
      <c r="E26" s="28">
        <v>0.24301398476704791</v>
      </c>
      <c r="F26" s="28">
        <v>0.4679420230786866</v>
      </c>
      <c r="G26" s="28">
        <v>2.6772295386809995E-2</v>
      </c>
      <c r="H26" s="28">
        <v>9.7256540234862576E-2</v>
      </c>
      <c r="I26" s="28">
        <v>1</v>
      </c>
      <c r="J26" s="28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5.75" thickBot="1" x14ac:dyDescent="0.3">
      <c r="A27" s="24"/>
      <c r="B27" s="25" t="s">
        <v>189</v>
      </c>
      <c r="C27" s="20">
        <v>15855</v>
      </c>
      <c r="D27" s="28">
        <v>0.14714601072216965</v>
      </c>
      <c r="E27" s="28">
        <v>0.31327656890570799</v>
      </c>
      <c r="F27" s="28">
        <v>0.34071270892462946</v>
      </c>
      <c r="G27" s="28">
        <v>6.6792809839167452E-2</v>
      </c>
      <c r="H27" s="28">
        <v>0.13207190160832544</v>
      </c>
      <c r="I27" s="28">
        <v>1</v>
      </c>
      <c r="J27" s="28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5.75" thickBot="1" x14ac:dyDescent="0.3">
      <c r="A28" s="24"/>
      <c r="B28" s="25" t="s">
        <v>190</v>
      </c>
      <c r="C28" s="20">
        <v>3262</v>
      </c>
      <c r="D28" s="28">
        <v>0.14377682403433475</v>
      </c>
      <c r="E28" s="28">
        <v>0.27559779276517476</v>
      </c>
      <c r="F28" s="28">
        <v>0.24586143470263641</v>
      </c>
      <c r="G28" s="28">
        <v>0.14530962599632127</v>
      </c>
      <c r="H28" s="28">
        <v>0.1894543225015328</v>
      </c>
      <c r="I28" s="28">
        <v>1</v>
      </c>
      <c r="J28" s="28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5.75" thickBot="1" x14ac:dyDescent="0.3">
      <c r="A29" s="24" t="s">
        <v>2</v>
      </c>
      <c r="B29" s="25" t="s">
        <v>10</v>
      </c>
      <c r="C29" s="20">
        <v>89242</v>
      </c>
      <c r="D29" s="28">
        <v>9.5885345465139729E-2</v>
      </c>
      <c r="E29" s="28">
        <v>3.3919006745702696E-2</v>
      </c>
      <c r="F29" s="28">
        <v>0.81105309159364425</v>
      </c>
      <c r="G29" s="28">
        <v>1.6247954998767397E-3</v>
      </c>
      <c r="H29" s="28">
        <v>5.731606194392775E-2</v>
      </c>
      <c r="I29" s="28">
        <v>1</v>
      </c>
      <c r="J29" s="28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23.25" thickBot="1" x14ac:dyDescent="0.3">
      <c r="A30" s="24"/>
      <c r="B30" s="25" t="s">
        <v>187</v>
      </c>
      <c r="C30" s="20">
        <v>40126</v>
      </c>
      <c r="D30" s="28">
        <v>0.11705627274086627</v>
      </c>
      <c r="E30" s="28">
        <v>2.5793749688481284E-2</v>
      </c>
      <c r="F30" s="28">
        <v>0.80105168718536612</v>
      </c>
      <c r="G30" s="28">
        <v>7.7256641579026065E-4</v>
      </c>
      <c r="H30" s="28">
        <v>5.4976823007526293E-2</v>
      </c>
      <c r="I30" s="28">
        <v>1</v>
      </c>
      <c r="J30" s="28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23.25" thickBot="1" x14ac:dyDescent="0.3">
      <c r="A31" s="24"/>
      <c r="B31" s="25" t="s">
        <v>188</v>
      </c>
      <c r="C31" s="20">
        <v>34198</v>
      </c>
      <c r="D31" s="28">
        <v>8.2548687057722669E-2</v>
      </c>
      <c r="E31" s="28">
        <v>3.4797356570559684E-2</v>
      </c>
      <c r="F31" s="28">
        <v>0.82209485934849991</v>
      </c>
      <c r="G31" s="28">
        <v>1.432832329375987E-3</v>
      </c>
      <c r="H31" s="28">
        <v>5.9038540265512605E-2</v>
      </c>
      <c r="I31" s="28">
        <v>1</v>
      </c>
      <c r="J31" s="28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5.75" thickBot="1" x14ac:dyDescent="0.3">
      <c r="A32" s="24"/>
      <c r="B32" s="25" t="s">
        <v>189</v>
      </c>
      <c r="C32" s="20">
        <v>13156</v>
      </c>
      <c r="D32" s="28">
        <v>6.9397993311036785E-2</v>
      </c>
      <c r="E32" s="28">
        <v>4.9939191243539072E-2</v>
      </c>
      <c r="F32" s="28">
        <v>0.81681362116144729</v>
      </c>
      <c r="G32" s="28">
        <v>3.8005472788081485E-3</v>
      </c>
      <c r="H32" s="28">
        <v>5.9972636059592584E-2</v>
      </c>
      <c r="I32" s="28">
        <v>1</v>
      </c>
      <c r="J32" s="28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5.75" thickBot="1" x14ac:dyDescent="0.3">
      <c r="A33" s="24"/>
      <c r="B33" s="25" t="s">
        <v>190</v>
      </c>
      <c r="C33" s="20">
        <v>1762</v>
      </c>
      <c r="D33" s="28">
        <v>7.0374574347332575E-2</v>
      </c>
      <c r="E33" s="28">
        <v>8.2292849035187285E-2</v>
      </c>
      <c r="F33" s="28">
        <v>0.7814982973893303</v>
      </c>
      <c r="G33" s="28">
        <v>8.5130533484676502E-3</v>
      </c>
      <c r="H33" s="28">
        <v>5.7321225879682178E-2</v>
      </c>
      <c r="I33" s="28">
        <v>1</v>
      </c>
      <c r="J33" s="28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5.75" thickBot="1" x14ac:dyDescent="0.3">
      <c r="A34" s="24" t="s">
        <v>3</v>
      </c>
      <c r="B34" s="25" t="s">
        <v>3</v>
      </c>
      <c r="C34" s="20">
        <v>539774</v>
      </c>
      <c r="D34" s="28">
        <v>0.38231000381641206</v>
      </c>
      <c r="E34" s="28">
        <v>0.13954543938759556</v>
      </c>
      <c r="F34" s="28">
        <v>0.28284800675838406</v>
      </c>
      <c r="G34" s="28">
        <v>9.0391534234698229E-2</v>
      </c>
      <c r="H34" s="28">
        <v>0.10485314224101198</v>
      </c>
      <c r="I34" s="28">
        <v>1</v>
      </c>
      <c r="J34" s="28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23.25" thickBot="1" x14ac:dyDescent="0.3">
      <c r="A35" s="24"/>
      <c r="B35" s="25" t="s">
        <v>187</v>
      </c>
      <c r="C35" s="20">
        <v>235052</v>
      </c>
      <c r="D35" s="28">
        <v>0.40299167843711181</v>
      </c>
      <c r="E35" s="28">
        <v>0.14986896516515494</v>
      </c>
      <c r="F35" s="28">
        <v>0.34524700917243845</v>
      </c>
      <c r="G35" s="28">
        <v>1.8893691608665317E-2</v>
      </c>
      <c r="H35" s="28">
        <v>8.2900804928271191E-2</v>
      </c>
      <c r="I35" s="28">
        <v>1</v>
      </c>
      <c r="J35" s="28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23.25" thickBot="1" x14ac:dyDescent="0.3">
      <c r="A36" s="24"/>
      <c r="B36" s="25" t="s">
        <v>188</v>
      </c>
      <c r="C36" s="20">
        <v>160078</v>
      </c>
      <c r="D36" s="28">
        <v>0.35854395981958798</v>
      </c>
      <c r="E36" s="28">
        <v>0.16000324841639701</v>
      </c>
      <c r="F36" s="28">
        <v>0.32041254888241982</v>
      </c>
      <c r="G36" s="28">
        <v>5.7159634678094429E-2</v>
      </c>
      <c r="H36" s="28">
        <v>0.10385562038506228</v>
      </c>
      <c r="I36" s="28">
        <v>1</v>
      </c>
      <c r="J36" s="28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5.75" thickBot="1" x14ac:dyDescent="0.3">
      <c r="A37" s="24"/>
      <c r="B37" s="25" t="s">
        <v>189</v>
      </c>
      <c r="C37" s="20">
        <v>91404</v>
      </c>
      <c r="D37" s="28">
        <v>0.37960045512231411</v>
      </c>
      <c r="E37" s="28">
        <v>0.13105553367467507</v>
      </c>
      <c r="F37" s="28">
        <v>0.19343792394205944</v>
      </c>
      <c r="G37" s="28">
        <v>0.15769550566714804</v>
      </c>
      <c r="H37" s="28">
        <v>0.13819964115356001</v>
      </c>
      <c r="I37" s="28">
        <v>1</v>
      </c>
      <c r="J37" s="28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5.75" thickBot="1" x14ac:dyDescent="0.3">
      <c r="A38" s="24"/>
      <c r="B38" s="25" t="s">
        <v>190</v>
      </c>
      <c r="C38" s="20">
        <v>53240</v>
      </c>
      <c r="D38" s="28">
        <v>0.36711119459053343</v>
      </c>
      <c r="E38" s="28">
        <v>4.7032306536438771E-2</v>
      </c>
      <c r="F38" s="28">
        <v>4.7915101427498122E-2</v>
      </c>
      <c r="G38" s="28">
        <v>0.39042073628850488</v>
      </c>
      <c r="H38" s="28">
        <v>0.14752066115702481</v>
      </c>
      <c r="I38" s="28">
        <v>1</v>
      </c>
      <c r="J38" s="28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7.5" customHeight="1" x14ac:dyDescent="0.25">
      <c r="K39" s="19"/>
      <c r="L39" s="19"/>
      <c r="M39" s="19"/>
      <c r="N39" s="19"/>
      <c r="O39" s="19"/>
      <c r="P39" s="19"/>
      <c r="Q39" s="19"/>
      <c r="R39" s="19"/>
      <c r="S39" s="19"/>
    </row>
    <row r="40" spans="1:19" s="19" customFormat="1" x14ac:dyDescent="0.25">
      <c r="A40" s="68" t="s">
        <v>217</v>
      </c>
      <c r="B40" s="69"/>
      <c r="C40" s="69"/>
      <c r="D40" s="69"/>
      <c r="E40" s="69"/>
      <c r="F40" s="69"/>
      <c r="G40" s="69"/>
      <c r="H40" s="69"/>
      <c r="I40" s="69"/>
      <c r="J40" s="69"/>
    </row>
    <row r="41" spans="1:19" x14ac:dyDescent="0.25">
      <c r="A41" s="27" t="s">
        <v>224</v>
      </c>
      <c r="B41" s="19"/>
      <c r="C41" s="19"/>
      <c r="D41" s="19"/>
      <c r="E41" s="19"/>
      <c r="F41" s="64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</sheetData>
  <mergeCells count="1">
    <mergeCell ref="A40:J4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opLeftCell="A13" workbookViewId="0">
      <selection activeCell="P13" sqref="P13:Y63"/>
    </sheetView>
  </sheetViews>
  <sheetFormatPr baseColWidth="10" defaultRowHeight="15" x14ac:dyDescent="0.25"/>
  <cols>
    <col min="1" max="1" width="13.28515625" customWidth="1"/>
    <col min="2" max="2" width="47" style="19" customWidth="1"/>
    <col min="4" max="7" width="11.42578125" style="19"/>
    <col min="10" max="10" width="11.42578125" style="19"/>
    <col min="17" max="26" width="12.42578125" customWidth="1"/>
  </cols>
  <sheetData>
    <row r="1" spans="1:26" s="19" customFormat="1" x14ac:dyDescent="0.25">
      <c r="A1" s="26" t="s">
        <v>194</v>
      </c>
      <c r="B1" s="26"/>
    </row>
    <row r="2" spans="1:26" s="19" customFormat="1" ht="15.75" thickBot="1" x14ac:dyDescent="0.3">
      <c r="A2" s="23"/>
      <c r="B2" s="26"/>
    </row>
    <row r="3" spans="1:26" ht="15.75" thickBot="1" x14ac:dyDescent="0.3">
      <c r="C3" s="23"/>
      <c r="F3" s="80" t="s">
        <v>160</v>
      </c>
      <c r="G3" s="81"/>
      <c r="H3" s="81"/>
      <c r="I3" s="81"/>
      <c r="J3" s="81"/>
      <c r="K3" s="81"/>
      <c r="L3" s="81"/>
      <c r="M3" s="81"/>
      <c r="N3" s="82"/>
    </row>
    <row r="4" spans="1:26" ht="79.5" thickBot="1" x14ac:dyDescent="0.3">
      <c r="A4" s="22" t="s">
        <v>12</v>
      </c>
      <c r="B4" s="22"/>
      <c r="C4" s="8" t="s">
        <v>38</v>
      </c>
      <c r="D4" s="8" t="s">
        <v>37</v>
      </c>
      <c r="E4" s="2" t="s">
        <v>39</v>
      </c>
      <c r="F4" s="2" t="s">
        <v>201</v>
      </c>
      <c r="G4" s="2" t="s">
        <v>202</v>
      </c>
      <c r="H4" s="2" t="s">
        <v>203</v>
      </c>
      <c r="I4" s="2" t="s">
        <v>204</v>
      </c>
      <c r="J4" s="24" t="s">
        <v>205</v>
      </c>
      <c r="K4" s="24" t="s">
        <v>206</v>
      </c>
      <c r="L4" s="24" t="s">
        <v>153</v>
      </c>
      <c r="M4" s="34" t="s">
        <v>154</v>
      </c>
      <c r="N4" s="34" t="s">
        <v>155</v>
      </c>
    </row>
    <row r="5" spans="1:26" s="19" customFormat="1" ht="15.75" thickBot="1" x14ac:dyDescent="0.3">
      <c r="A5" s="24" t="s">
        <v>0</v>
      </c>
      <c r="B5" s="32" t="s">
        <v>18</v>
      </c>
      <c r="C5" s="19">
        <v>190366</v>
      </c>
      <c r="D5" s="19">
        <v>175275</v>
      </c>
      <c r="E5" s="28">
        <v>0.92072639021674041</v>
      </c>
      <c r="F5" s="19">
        <v>186661</v>
      </c>
      <c r="G5" s="28">
        <v>0.98053749093850795</v>
      </c>
      <c r="H5" s="19">
        <v>10549</v>
      </c>
      <c r="I5" s="28">
        <v>5.5414307176701719E-2</v>
      </c>
      <c r="J5" s="19">
        <v>188570</v>
      </c>
      <c r="K5" s="28">
        <v>0.99056554216614312</v>
      </c>
      <c r="L5">
        <v>148674</v>
      </c>
      <c r="M5" s="28">
        <f>L5/C5</f>
        <v>0.78099030289022198</v>
      </c>
      <c r="N5" s="28">
        <f>L5/D5</f>
        <v>0.84823277706461275</v>
      </c>
      <c r="Q5" s="94"/>
      <c r="R5" s="94"/>
      <c r="T5" s="94"/>
      <c r="U5" s="94"/>
      <c r="V5" s="94"/>
      <c r="W5" s="94"/>
      <c r="X5" s="94"/>
      <c r="Y5" s="94"/>
      <c r="Z5" s="94"/>
    </row>
    <row r="6" spans="1:26" s="19" customFormat="1" ht="15.75" thickBot="1" x14ac:dyDescent="0.3">
      <c r="A6" s="24"/>
      <c r="B6" s="32" t="s">
        <v>20</v>
      </c>
      <c r="C6" s="19">
        <v>119121</v>
      </c>
      <c r="D6" s="19">
        <v>106308</v>
      </c>
      <c r="E6" s="28">
        <v>0.89243710177046864</v>
      </c>
      <c r="F6" s="19">
        <v>115704</v>
      </c>
      <c r="G6" s="28">
        <v>0.97131488150703904</v>
      </c>
      <c r="H6" s="19">
        <v>9624</v>
      </c>
      <c r="I6" s="28">
        <v>8.0791799934520361E-2</v>
      </c>
      <c r="J6" s="19">
        <v>117480</v>
      </c>
      <c r="K6" s="28">
        <v>0.98622409147001788</v>
      </c>
      <c r="L6">
        <v>81182</v>
      </c>
      <c r="M6" s="28">
        <f t="shared" ref="M6:M8" si="0">L6/C6</f>
        <v>0.6815087180262086</v>
      </c>
      <c r="N6" s="28">
        <f t="shared" ref="N6:N8" si="1">L6/D6</f>
        <v>0.76364901982917566</v>
      </c>
      <c r="Q6" s="94"/>
      <c r="R6" s="94"/>
      <c r="T6" s="94"/>
      <c r="U6" s="94"/>
      <c r="V6" s="94"/>
      <c r="W6" s="94"/>
      <c r="X6" s="94"/>
      <c r="Y6" s="94"/>
      <c r="Z6" s="94"/>
    </row>
    <row r="7" spans="1:26" s="19" customFormat="1" ht="15.75" thickBot="1" x14ac:dyDescent="0.3">
      <c r="A7" s="24"/>
      <c r="B7" s="32" t="s">
        <v>19</v>
      </c>
      <c r="C7" s="19">
        <v>56258</v>
      </c>
      <c r="D7" s="19">
        <v>51022</v>
      </c>
      <c r="E7" s="28">
        <v>0.9069287923495325</v>
      </c>
      <c r="F7" s="19">
        <v>55448</v>
      </c>
      <c r="G7" s="28">
        <v>0.98560204770877036</v>
      </c>
      <c r="H7" s="19">
        <v>4035</v>
      </c>
      <c r="I7" s="28">
        <v>7.172313271001457E-2</v>
      </c>
      <c r="J7" s="19">
        <v>55902</v>
      </c>
      <c r="K7" s="28">
        <v>0.99367201109175585</v>
      </c>
      <c r="L7">
        <v>42336</v>
      </c>
      <c r="M7" s="28">
        <f t="shared" si="0"/>
        <v>0.75253297308827194</v>
      </c>
      <c r="N7" s="28">
        <f t="shared" si="1"/>
        <v>0.82975971149700134</v>
      </c>
      <c r="Q7" s="94"/>
      <c r="R7" s="94"/>
      <c r="T7" s="94"/>
      <c r="U7" s="94"/>
      <c r="V7" s="94"/>
      <c r="W7" s="94"/>
      <c r="X7" s="94"/>
      <c r="Y7" s="94"/>
      <c r="Z7" s="94"/>
    </row>
    <row r="8" spans="1:26" s="19" customFormat="1" ht="15.75" thickBot="1" x14ac:dyDescent="0.3">
      <c r="A8" s="24"/>
      <c r="B8" s="32" t="s">
        <v>108</v>
      </c>
      <c r="C8" s="19">
        <v>365745</v>
      </c>
      <c r="D8" s="19">
        <v>332605</v>
      </c>
      <c r="E8" s="28">
        <v>0.90939042228875311</v>
      </c>
      <c r="F8" s="19">
        <v>357813</v>
      </c>
      <c r="G8" s="28">
        <v>0.97831275888939018</v>
      </c>
      <c r="H8" s="19">
        <v>24208</v>
      </c>
      <c r="I8" s="28">
        <v>6.6188191226127499E-2</v>
      </c>
      <c r="J8" s="19">
        <v>361952</v>
      </c>
      <c r="K8" s="28">
        <v>0.98962938659448518</v>
      </c>
      <c r="L8">
        <v>272192</v>
      </c>
      <c r="M8" s="28">
        <f t="shared" si="0"/>
        <v>0.74421249777850684</v>
      </c>
      <c r="N8" s="28">
        <f t="shared" si="1"/>
        <v>0.81836412561446759</v>
      </c>
      <c r="Q8" s="94"/>
      <c r="R8" s="94"/>
      <c r="T8" s="94"/>
      <c r="U8" s="94"/>
      <c r="V8" s="94"/>
      <c r="W8" s="94"/>
      <c r="X8" s="94"/>
      <c r="Y8" s="94"/>
      <c r="Z8" s="94"/>
    </row>
    <row r="9" spans="1:26" s="19" customFormat="1" ht="15.75" thickBot="1" x14ac:dyDescent="0.3">
      <c r="A9" s="24"/>
      <c r="B9" s="35"/>
      <c r="E9" s="28"/>
      <c r="G9" s="28"/>
      <c r="I9" s="28"/>
      <c r="K9" s="28"/>
      <c r="M9" s="28"/>
      <c r="N9" s="28"/>
      <c r="Q9" s="94"/>
      <c r="R9" s="94"/>
      <c r="T9" s="94"/>
      <c r="U9" s="94"/>
      <c r="V9" s="94"/>
      <c r="W9" s="94"/>
      <c r="X9" s="94"/>
      <c r="Y9" s="94"/>
      <c r="Z9" s="94"/>
    </row>
    <row r="10" spans="1:26" s="19" customFormat="1" ht="15.75" thickBot="1" x14ac:dyDescent="0.3">
      <c r="A10" s="24" t="s">
        <v>2</v>
      </c>
      <c r="B10" s="32" t="s">
        <v>109</v>
      </c>
      <c r="C10" s="19">
        <v>91334</v>
      </c>
      <c r="D10" s="19">
        <v>81498</v>
      </c>
      <c r="E10" s="28">
        <v>0.89230735542076334</v>
      </c>
      <c r="F10" s="19">
        <v>60443</v>
      </c>
      <c r="G10" s="28">
        <v>0.6617798410230582</v>
      </c>
      <c r="H10" s="19">
        <v>11159</v>
      </c>
      <c r="I10" s="28">
        <v>0.12217794030700506</v>
      </c>
      <c r="J10" s="19">
        <v>68247</v>
      </c>
      <c r="K10" s="28">
        <v>0.74722447281406701</v>
      </c>
      <c r="L10" s="19">
        <v>43930</v>
      </c>
      <c r="M10" s="28">
        <f>L10/C10</f>
        <v>0.48098189064313401</v>
      </c>
      <c r="N10" s="28">
        <f>L10/D10</f>
        <v>0.5390316326781025</v>
      </c>
      <c r="Q10" s="94"/>
      <c r="R10" s="94"/>
      <c r="T10" s="94"/>
      <c r="U10" s="94"/>
      <c r="V10" s="94"/>
      <c r="W10" s="94"/>
      <c r="X10" s="94"/>
      <c r="Y10" s="94"/>
      <c r="Z10" s="94"/>
    </row>
    <row r="11" spans="1:26" ht="15.75" thickBot="1" x14ac:dyDescent="0.3">
      <c r="A11" s="24"/>
      <c r="B11" s="32" t="s">
        <v>110</v>
      </c>
      <c r="C11">
        <v>8468</v>
      </c>
      <c r="D11" s="19">
        <v>7744</v>
      </c>
      <c r="E11" s="28">
        <v>0.91450165328294752</v>
      </c>
      <c r="F11" s="19">
        <v>6151</v>
      </c>
      <c r="G11" s="28">
        <v>0.72638167217760985</v>
      </c>
      <c r="H11" s="19">
        <v>664</v>
      </c>
      <c r="I11" s="28">
        <v>7.8412848370335381E-2</v>
      </c>
      <c r="J11" s="19">
        <v>6610</v>
      </c>
      <c r="K11" s="28">
        <v>0.78058573452999525</v>
      </c>
      <c r="L11" s="19">
        <v>4022</v>
      </c>
      <c r="M11" s="28">
        <f t="shared" ref="M11:M60" si="2">L11/C11</f>
        <v>0.4749645725082664</v>
      </c>
      <c r="N11" s="28">
        <f t="shared" ref="N11:N60" si="3">L11/D11</f>
        <v>0.51936983471074383</v>
      </c>
      <c r="Q11" s="94"/>
      <c r="R11" s="94"/>
      <c r="T11" s="94"/>
      <c r="U11" s="94"/>
      <c r="V11" s="94"/>
      <c r="W11" s="94"/>
      <c r="X11" s="94"/>
      <c r="Y11" s="94"/>
      <c r="Z11" s="94"/>
    </row>
    <row r="12" spans="1:26" s="19" customFormat="1" ht="15.75" thickBot="1" x14ac:dyDescent="0.3">
      <c r="A12" s="24"/>
      <c r="B12" s="32" t="s">
        <v>111</v>
      </c>
      <c r="C12" s="19">
        <v>99802</v>
      </c>
      <c r="D12" s="19">
        <v>89242</v>
      </c>
      <c r="E12" s="28">
        <v>0.89419049718442511</v>
      </c>
      <c r="F12" s="19">
        <v>66594</v>
      </c>
      <c r="G12" s="28">
        <v>0.66726117713071886</v>
      </c>
      <c r="H12" s="19">
        <v>11823</v>
      </c>
      <c r="I12" s="28">
        <v>0.11846455982846035</v>
      </c>
      <c r="J12" s="19">
        <v>74857</v>
      </c>
      <c r="K12" s="28">
        <v>0.75005510911604978</v>
      </c>
      <c r="L12" s="19">
        <v>47972</v>
      </c>
      <c r="M12" s="28">
        <f t="shared" si="2"/>
        <v>0.48067173002545038</v>
      </c>
      <c r="N12" s="28">
        <f t="shared" si="3"/>
        <v>0.53754958427646171</v>
      </c>
      <c r="Q12" s="94"/>
      <c r="R12" s="94"/>
      <c r="T12" s="94"/>
      <c r="U12" s="94"/>
      <c r="V12" s="94"/>
      <c r="W12" s="94"/>
      <c r="X12" s="94"/>
      <c r="Y12" s="94"/>
      <c r="Z12" s="94"/>
    </row>
    <row r="13" spans="1:26" s="19" customFormat="1" ht="15.75" thickBot="1" x14ac:dyDescent="0.3">
      <c r="A13" s="24"/>
      <c r="B13" s="32"/>
      <c r="E13" s="28"/>
      <c r="G13" s="28"/>
      <c r="I13" s="28"/>
      <c r="K13" s="28"/>
      <c r="M13" s="28"/>
      <c r="N13" s="28"/>
      <c r="Q13" s="94"/>
      <c r="R13" s="94"/>
      <c r="T13" s="94"/>
      <c r="U13" s="94"/>
      <c r="V13" s="94"/>
      <c r="W13" s="94"/>
      <c r="X13" s="94"/>
      <c r="Y13" s="94"/>
      <c r="Z13" s="94"/>
    </row>
    <row r="14" spans="1:26" s="19" customFormat="1" ht="15.75" thickBot="1" x14ac:dyDescent="0.3">
      <c r="A14" s="24" t="s">
        <v>1</v>
      </c>
      <c r="B14" s="32" t="s">
        <v>112</v>
      </c>
      <c r="C14" s="19">
        <v>2083</v>
      </c>
      <c r="D14" s="19">
        <v>1990</v>
      </c>
      <c r="E14" s="28">
        <v>0.95535285645703316</v>
      </c>
      <c r="F14" s="19">
        <v>1862</v>
      </c>
      <c r="G14" s="28">
        <v>0.89390302448391745</v>
      </c>
      <c r="H14" s="19">
        <v>89</v>
      </c>
      <c r="I14" s="28">
        <v>4.2726836293807011E-2</v>
      </c>
      <c r="J14" s="19">
        <v>1907</v>
      </c>
      <c r="K14" s="28">
        <v>0.91550648103696597</v>
      </c>
      <c r="L14" s="19">
        <v>1428</v>
      </c>
      <c r="M14" s="28">
        <f t="shared" si="2"/>
        <v>0.68554968795007198</v>
      </c>
      <c r="N14" s="28">
        <f t="shared" si="3"/>
        <v>0.71758793969849244</v>
      </c>
      <c r="Q14" s="94"/>
      <c r="R14" s="94"/>
      <c r="T14" s="94"/>
      <c r="U14" s="94"/>
      <c r="V14" s="94"/>
      <c r="W14" s="94"/>
      <c r="X14" s="94"/>
      <c r="Y14" s="94"/>
      <c r="Z14" s="94"/>
    </row>
    <row r="15" spans="1:26" ht="15.75" thickBot="1" x14ac:dyDescent="0.3">
      <c r="A15" s="24"/>
      <c r="B15" s="32" t="s">
        <v>113</v>
      </c>
      <c r="C15" s="19">
        <v>2886</v>
      </c>
      <c r="D15" s="19">
        <v>2805</v>
      </c>
      <c r="E15" s="28">
        <v>0.9719334719334719</v>
      </c>
      <c r="F15" s="19">
        <v>2538</v>
      </c>
      <c r="G15" s="28">
        <v>0.87941787941787941</v>
      </c>
      <c r="H15" s="19">
        <v>257</v>
      </c>
      <c r="I15" s="28">
        <v>8.9050589050589046E-2</v>
      </c>
      <c r="J15" s="19">
        <v>2644</v>
      </c>
      <c r="K15" s="28">
        <v>0.91614691614691612</v>
      </c>
      <c r="L15" s="19">
        <v>1900</v>
      </c>
      <c r="M15" s="28">
        <f t="shared" si="2"/>
        <v>0.65835065835065831</v>
      </c>
      <c r="N15" s="28">
        <f t="shared" si="3"/>
        <v>0.67736185383244207</v>
      </c>
      <c r="Q15" s="94"/>
      <c r="R15" s="94"/>
      <c r="T15" s="94"/>
      <c r="U15" s="94"/>
      <c r="V15" s="94"/>
      <c r="W15" s="94"/>
      <c r="X15" s="94"/>
      <c r="Y15" s="94"/>
      <c r="Z15" s="94"/>
    </row>
    <row r="16" spans="1:26" s="19" customFormat="1" ht="15.75" thickBot="1" x14ac:dyDescent="0.3">
      <c r="A16" s="24"/>
      <c r="B16" s="32" t="s">
        <v>156</v>
      </c>
      <c r="C16" s="19">
        <v>30486</v>
      </c>
      <c r="D16" s="19">
        <v>28124</v>
      </c>
      <c r="E16" s="28">
        <v>0.92252181329134686</v>
      </c>
      <c r="F16" s="19">
        <v>26333</v>
      </c>
      <c r="G16" s="28">
        <v>0.86377353539329527</v>
      </c>
      <c r="H16" s="19">
        <v>2885</v>
      </c>
      <c r="I16" s="28">
        <v>9.4633602309256715E-2</v>
      </c>
      <c r="J16" s="19">
        <v>27874</v>
      </c>
      <c r="K16" s="28">
        <v>0.91432132782260711</v>
      </c>
      <c r="L16" s="19">
        <v>21455</v>
      </c>
      <c r="M16" s="28">
        <f t="shared" si="2"/>
        <v>0.70376566292724529</v>
      </c>
      <c r="N16" s="28">
        <f t="shared" si="3"/>
        <v>0.76287156876688944</v>
      </c>
      <c r="Q16" s="94"/>
      <c r="R16" s="94"/>
      <c r="T16" s="94"/>
      <c r="U16" s="94"/>
      <c r="V16" s="94"/>
      <c r="W16" s="94"/>
      <c r="X16" s="94"/>
      <c r="Y16" s="94"/>
      <c r="Z16" s="94"/>
    </row>
    <row r="17" spans="1:26" s="19" customFormat="1" ht="15.75" thickBot="1" x14ac:dyDescent="0.3">
      <c r="A17" s="24"/>
      <c r="B17" s="32" t="s">
        <v>157</v>
      </c>
      <c r="C17" s="19">
        <v>4683</v>
      </c>
      <c r="D17" s="19">
        <v>4226</v>
      </c>
      <c r="E17" s="28">
        <v>0.90241298313047191</v>
      </c>
      <c r="F17" s="19">
        <v>4232</v>
      </c>
      <c r="G17" s="28">
        <v>0.90369421311125342</v>
      </c>
      <c r="H17" s="19">
        <v>244</v>
      </c>
      <c r="I17" s="28">
        <v>5.2103352551783048E-2</v>
      </c>
      <c r="J17" s="19">
        <v>4341</v>
      </c>
      <c r="K17" s="28">
        <v>0.92696989109545158</v>
      </c>
      <c r="L17" s="19">
        <v>3107</v>
      </c>
      <c r="M17" s="28">
        <f t="shared" si="2"/>
        <v>0.66346359171471281</v>
      </c>
      <c r="N17" s="28">
        <f t="shared" si="3"/>
        <v>0.73521060104117364</v>
      </c>
      <c r="Q17" s="94"/>
      <c r="R17" s="94"/>
      <c r="T17" s="94"/>
      <c r="U17" s="94"/>
      <c r="V17" s="94"/>
      <c r="W17" s="94"/>
      <c r="X17" s="94"/>
      <c r="Y17" s="94"/>
      <c r="Z17" s="94"/>
    </row>
    <row r="18" spans="1:26" s="19" customFormat="1" ht="15.75" thickBot="1" x14ac:dyDescent="0.3">
      <c r="A18" s="24"/>
      <c r="B18" s="32" t="s">
        <v>114</v>
      </c>
      <c r="C18" s="19">
        <v>60671</v>
      </c>
      <c r="D18" s="19">
        <v>54891</v>
      </c>
      <c r="E18" s="28">
        <v>0.90473207957673352</v>
      </c>
      <c r="F18" s="19">
        <v>50709</v>
      </c>
      <c r="G18" s="28">
        <v>0.83580293715284071</v>
      </c>
      <c r="H18" s="19">
        <v>7832</v>
      </c>
      <c r="I18" s="28">
        <v>0.12908968040744342</v>
      </c>
      <c r="J18" s="19">
        <v>54495</v>
      </c>
      <c r="K18" s="28">
        <v>0.89820507326399768</v>
      </c>
      <c r="L18" s="19">
        <v>39265</v>
      </c>
      <c r="M18" s="28">
        <f t="shared" si="2"/>
        <v>0.64717904765044254</v>
      </c>
      <c r="N18" s="28">
        <f t="shared" si="3"/>
        <v>0.7153267384452825</v>
      </c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s="19" customFormat="1" ht="15.75" thickBot="1" x14ac:dyDescent="0.3">
      <c r="A19" s="24"/>
      <c r="B19" s="32" t="s">
        <v>158</v>
      </c>
      <c r="C19" s="19">
        <v>8054</v>
      </c>
      <c r="D19" s="19">
        <v>7407</v>
      </c>
      <c r="E19" s="28">
        <v>0.91966724608889994</v>
      </c>
      <c r="F19" s="19">
        <v>7188</v>
      </c>
      <c r="G19" s="28">
        <v>0.89247578842811026</v>
      </c>
      <c r="H19" s="19">
        <v>820</v>
      </c>
      <c r="I19" s="28">
        <v>0.10181276384405265</v>
      </c>
      <c r="J19" s="19">
        <v>7577</v>
      </c>
      <c r="K19" s="28">
        <v>0.94077477030047185</v>
      </c>
      <c r="L19" s="19">
        <v>5840</v>
      </c>
      <c r="M19" s="28">
        <f t="shared" si="2"/>
        <v>0.72510553762105789</v>
      </c>
      <c r="N19" s="28">
        <f t="shared" si="3"/>
        <v>0.78844336438504115</v>
      </c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26" s="19" customFormat="1" ht="15.75" thickBot="1" x14ac:dyDescent="0.3">
      <c r="A20" s="24"/>
      <c r="B20" s="32" t="s">
        <v>159</v>
      </c>
      <c r="C20" s="19">
        <v>19768</v>
      </c>
      <c r="D20" s="19">
        <v>18429</v>
      </c>
      <c r="E20" s="28">
        <v>0.93226426547956298</v>
      </c>
      <c r="F20" s="19">
        <v>16359</v>
      </c>
      <c r="G20" s="28">
        <v>0.8275495750708215</v>
      </c>
      <c r="H20" s="19">
        <v>2404</v>
      </c>
      <c r="I20" s="28">
        <v>0.12161068393363011</v>
      </c>
      <c r="J20" s="19">
        <v>17653</v>
      </c>
      <c r="K20" s="28">
        <v>0.89300890327802507</v>
      </c>
      <c r="L20" s="19">
        <v>10699</v>
      </c>
      <c r="M20" s="28">
        <f t="shared" si="2"/>
        <v>0.54122824767300692</v>
      </c>
      <c r="N20" s="28">
        <f t="shared" si="3"/>
        <v>0.58055239025449024</v>
      </c>
      <c r="Q20" s="94"/>
      <c r="R20" s="94"/>
      <c r="S20" s="94"/>
      <c r="T20" s="94"/>
      <c r="U20" s="94"/>
      <c r="V20" s="94"/>
      <c r="W20" s="94"/>
      <c r="X20" s="94"/>
      <c r="Y20" s="94"/>
      <c r="Z20" s="94"/>
    </row>
    <row r="21" spans="1:26" s="19" customFormat="1" ht="15.75" thickBot="1" x14ac:dyDescent="0.3">
      <c r="A21" s="24"/>
      <c r="B21" s="32" t="s">
        <v>115</v>
      </c>
      <c r="C21" s="19">
        <v>218</v>
      </c>
      <c r="D21" s="36" t="s">
        <v>226</v>
      </c>
      <c r="E21" s="36" t="s">
        <v>226</v>
      </c>
      <c r="F21" s="36" t="s">
        <v>226</v>
      </c>
      <c r="G21" s="36" t="s">
        <v>226</v>
      </c>
      <c r="H21" s="36" t="s">
        <v>226</v>
      </c>
      <c r="I21" s="36" t="s">
        <v>226</v>
      </c>
      <c r="J21" s="36" t="s">
        <v>226</v>
      </c>
      <c r="K21" s="36" t="s">
        <v>226</v>
      </c>
      <c r="L21" s="36" t="s">
        <v>226</v>
      </c>
      <c r="M21" s="101" t="s">
        <v>226</v>
      </c>
      <c r="N21" s="28" t="s">
        <v>226</v>
      </c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26" s="19" customFormat="1" ht="15.75" thickBot="1" x14ac:dyDescent="0.3">
      <c r="A22" s="24"/>
      <c r="B22" s="32" t="s">
        <v>116</v>
      </c>
      <c r="C22" s="19">
        <v>128849</v>
      </c>
      <c r="D22" s="19">
        <v>117878</v>
      </c>
      <c r="E22" s="28">
        <v>0.91485382113947333</v>
      </c>
      <c r="F22" s="19">
        <v>109428</v>
      </c>
      <c r="G22" s="28">
        <v>0.84927318023422771</v>
      </c>
      <c r="H22" s="19">
        <v>14535</v>
      </c>
      <c r="I22" s="28">
        <v>0.1128064633796149</v>
      </c>
      <c r="J22" s="19">
        <v>116699</v>
      </c>
      <c r="K22" s="28">
        <v>0.90570357550310832</v>
      </c>
      <c r="L22" s="19">
        <v>83699</v>
      </c>
      <c r="M22" s="28">
        <f t="shared" si="2"/>
        <v>0.64958982995599501</v>
      </c>
      <c r="N22" s="28">
        <f t="shared" si="3"/>
        <v>0.71004767641120481</v>
      </c>
      <c r="Q22" s="94"/>
      <c r="S22" s="94"/>
      <c r="T22" s="94"/>
      <c r="U22" s="94"/>
      <c r="V22" s="94"/>
      <c r="W22" s="94"/>
      <c r="X22" s="94"/>
      <c r="Y22" s="94"/>
      <c r="Z22" s="94"/>
    </row>
    <row r="23" spans="1:26" ht="15.75" thickBot="1" x14ac:dyDescent="0.3">
      <c r="A23" s="32"/>
      <c r="B23" s="32"/>
      <c r="E23" s="28"/>
      <c r="G23" s="28"/>
      <c r="H23" s="19"/>
      <c r="I23" s="28"/>
      <c r="K23" s="28"/>
      <c r="L23" s="19"/>
      <c r="M23" s="28"/>
      <c r="N23" s="28"/>
      <c r="Q23" s="94"/>
      <c r="S23" s="94"/>
      <c r="T23" s="94"/>
      <c r="U23" s="94"/>
      <c r="V23" s="94"/>
      <c r="W23" s="94"/>
      <c r="X23" s="94"/>
      <c r="Y23" s="94"/>
      <c r="Z23" s="94"/>
    </row>
    <row r="24" spans="1:26" ht="15.75" thickBot="1" x14ac:dyDescent="0.3">
      <c r="A24" s="32" t="s">
        <v>117</v>
      </c>
      <c r="B24" s="32" t="s">
        <v>118</v>
      </c>
      <c r="C24">
        <v>312524</v>
      </c>
      <c r="D24" s="19">
        <v>287424</v>
      </c>
      <c r="E24" s="28">
        <v>0.91968616810228976</v>
      </c>
      <c r="F24" s="19">
        <v>285953</v>
      </c>
      <c r="G24" s="28">
        <v>0.91497932958748773</v>
      </c>
      <c r="H24" s="19">
        <v>26084</v>
      </c>
      <c r="I24" s="28">
        <v>8.346239008844121E-2</v>
      </c>
      <c r="J24" s="19">
        <v>295108</v>
      </c>
      <c r="K24" s="28">
        <v>0.94427307982746922</v>
      </c>
      <c r="L24" s="19">
        <v>215424</v>
      </c>
      <c r="M24" s="28">
        <f t="shared" si="2"/>
        <v>0.68930386146343958</v>
      </c>
      <c r="N24" s="28">
        <f t="shared" si="3"/>
        <v>0.74949899799599196</v>
      </c>
      <c r="Q24" s="94"/>
      <c r="S24" s="94"/>
      <c r="T24" s="94"/>
      <c r="U24" s="94"/>
      <c r="V24" s="94"/>
      <c r="W24" s="94"/>
      <c r="X24" s="94"/>
      <c r="Y24" s="94"/>
      <c r="Z24" s="94"/>
    </row>
    <row r="25" spans="1:26" ht="15.75" thickBot="1" x14ac:dyDescent="0.3">
      <c r="A25" s="32"/>
      <c r="B25" s="32" t="s">
        <v>119</v>
      </c>
      <c r="C25">
        <v>281872</v>
      </c>
      <c r="D25" s="19">
        <v>252350</v>
      </c>
      <c r="E25" s="28">
        <v>0.89526451722767786</v>
      </c>
      <c r="F25" s="19">
        <v>248353</v>
      </c>
      <c r="G25" s="28">
        <v>0.88108432196174147</v>
      </c>
      <c r="H25" s="19">
        <v>24527</v>
      </c>
      <c r="I25" s="28">
        <v>8.7014673326900147E-2</v>
      </c>
      <c r="J25" s="19">
        <v>258902</v>
      </c>
      <c r="K25" s="28">
        <v>0.91850911051824946</v>
      </c>
      <c r="L25" s="19">
        <v>188439</v>
      </c>
      <c r="M25" s="28">
        <f t="shared" si="2"/>
        <v>0.66852684906624282</v>
      </c>
      <c r="N25" s="28">
        <f t="shared" si="3"/>
        <v>0.74673667525262533</v>
      </c>
      <c r="Q25" s="94"/>
      <c r="S25" s="94"/>
      <c r="T25" s="94"/>
      <c r="U25" s="94"/>
      <c r="V25" s="94"/>
      <c r="W25" s="94"/>
      <c r="X25" s="94"/>
      <c r="Y25" s="94"/>
      <c r="Z25" s="94"/>
    </row>
    <row r="26" spans="1:26" ht="15.75" thickBot="1" x14ac:dyDescent="0.3">
      <c r="A26" s="32"/>
      <c r="B26" s="32"/>
      <c r="E26" s="28"/>
      <c r="G26" s="28"/>
      <c r="H26" s="19"/>
      <c r="I26" s="28"/>
      <c r="K26" s="28"/>
      <c r="L26" s="19"/>
      <c r="M26" s="28"/>
      <c r="N26" s="28"/>
      <c r="Q26" s="94"/>
      <c r="S26" s="94"/>
      <c r="T26" s="94"/>
      <c r="U26" s="94"/>
      <c r="V26" s="94"/>
      <c r="W26" s="94"/>
      <c r="X26" s="94"/>
      <c r="Y26" s="94"/>
      <c r="Z26" s="94"/>
    </row>
    <row r="27" spans="1:26" ht="15.75" customHeight="1" thickBot="1" x14ac:dyDescent="0.3">
      <c r="A27" s="32" t="s">
        <v>120</v>
      </c>
      <c r="B27" s="32" t="s">
        <v>121</v>
      </c>
      <c r="C27">
        <v>25195</v>
      </c>
      <c r="D27" s="19">
        <v>22703</v>
      </c>
      <c r="E27" s="28">
        <v>0.90109148640603298</v>
      </c>
      <c r="F27" s="19">
        <v>23353</v>
      </c>
      <c r="G27" s="28">
        <v>0.92689025600317521</v>
      </c>
      <c r="H27" s="19">
        <v>2285</v>
      </c>
      <c r="I27" s="28">
        <v>9.069259773764636E-2</v>
      </c>
      <c r="J27" s="19">
        <v>23925</v>
      </c>
      <c r="K27" s="28">
        <v>0.94959317324866044</v>
      </c>
      <c r="L27" s="19">
        <v>17262</v>
      </c>
      <c r="M27" s="28">
        <f t="shared" si="2"/>
        <v>0.68513593967056952</v>
      </c>
      <c r="N27" s="28">
        <f t="shared" si="3"/>
        <v>0.76034004316610138</v>
      </c>
      <c r="Q27" s="94"/>
      <c r="Z27" s="94"/>
    </row>
    <row r="28" spans="1:26" ht="15.75" thickBot="1" x14ac:dyDescent="0.3">
      <c r="A28" s="32"/>
      <c r="B28" s="32" t="s">
        <v>122</v>
      </c>
      <c r="C28" s="19">
        <v>17167</v>
      </c>
      <c r="D28" s="19">
        <v>15376</v>
      </c>
      <c r="E28" s="28">
        <v>0.89567192870041357</v>
      </c>
      <c r="F28" s="19">
        <v>15476</v>
      </c>
      <c r="G28" s="28">
        <v>0.90149705830954741</v>
      </c>
      <c r="H28" s="19">
        <v>1402</v>
      </c>
      <c r="I28" s="28">
        <v>8.1668317120055928E-2</v>
      </c>
      <c r="J28" s="19">
        <v>16012</v>
      </c>
      <c r="K28" s="28">
        <v>0.9327197530145046</v>
      </c>
      <c r="L28" s="19">
        <v>11468</v>
      </c>
      <c r="M28" s="28">
        <f t="shared" si="2"/>
        <v>0.66802586357546456</v>
      </c>
      <c r="N28" s="28">
        <f t="shared" si="3"/>
        <v>0.74583766909469307</v>
      </c>
      <c r="Q28" s="94"/>
      <c r="S28" s="94"/>
      <c r="T28" s="94"/>
      <c r="U28" s="94"/>
      <c r="V28" s="94"/>
      <c r="W28" s="94"/>
      <c r="X28" s="94"/>
      <c r="Y28" s="94"/>
      <c r="Z28" s="94"/>
    </row>
    <row r="29" spans="1:26" ht="15.75" thickBot="1" x14ac:dyDescent="0.3">
      <c r="A29" s="32"/>
      <c r="B29" s="32" t="s">
        <v>123</v>
      </c>
      <c r="C29" s="19">
        <v>10078</v>
      </c>
      <c r="D29" s="19">
        <v>9219</v>
      </c>
      <c r="E29" s="28">
        <v>0.91476483429251831</v>
      </c>
      <c r="F29" s="19">
        <v>9235</v>
      </c>
      <c r="G29" s="28">
        <v>0.91635245088311168</v>
      </c>
      <c r="H29" s="19">
        <v>844</v>
      </c>
      <c r="I29" s="28">
        <v>8.3746775153800357E-2</v>
      </c>
      <c r="J29" s="19">
        <v>9540</v>
      </c>
      <c r="K29" s="28">
        <v>0.94661639214129789</v>
      </c>
      <c r="L29" s="19">
        <v>7059</v>
      </c>
      <c r="M29" s="28">
        <f t="shared" si="2"/>
        <v>0.70043659456241314</v>
      </c>
      <c r="N29" s="28">
        <f t="shared" si="3"/>
        <v>0.76570126911812564</v>
      </c>
      <c r="Q29" s="94"/>
      <c r="R29" s="94"/>
      <c r="S29" s="94"/>
      <c r="T29" s="94"/>
      <c r="U29" s="94"/>
      <c r="V29" s="94"/>
      <c r="W29" s="94"/>
      <c r="X29" s="94"/>
      <c r="Y29" s="94"/>
      <c r="Z29" s="94"/>
    </row>
    <row r="30" spans="1:26" ht="15.75" thickBot="1" x14ac:dyDescent="0.3">
      <c r="A30" s="32"/>
      <c r="B30" s="32" t="s">
        <v>124</v>
      </c>
      <c r="C30" s="19">
        <v>27916</v>
      </c>
      <c r="D30" s="19">
        <v>25642</v>
      </c>
      <c r="E30" s="28">
        <v>0.91854133830061613</v>
      </c>
      <c r="F30" s="19">
        <v>25599</v>
      </c>
      <c r="G30" s="28">
        <v>0.91700100300902709</v>
      </c>
      <c r="H30" s="19">
        <v>1953</v>
      </c>
      <c r="I30" s="28">
        <v>6.9959879638916755E-2</v>
      </c>
      <c r="J30" s="19">
        <v>26196</v>
      </c>
      <c r="K30" s="28">
        <v>0.93838658833643784</v>
      </c>
      <c r="L30" s="19">
        <v>19122</v>
      </c>
      <c r="M30" s="28">
        <f t="shared" si="2"/>
        <v>0.68498352199455514</v>
      </c>
      <c r="N30" s="28">
        <f t="shared" si="3"/>
        <v>0.74572966227283366</v>
      </c>
      <c r="Q30" s="94"/>
      <c r="R30" s="94"/>
      <c r="S30" s="94"/>
      <c r="T30" s="94"/>
      <c r="U30" s="94"/>
      <c r="V30" s="94"/>
      <c r="W30" s="94"/>
      <c r="X30" s="94"/>
      <c r="Y30" s="94"/>
      <c r="Z30" s="94"/>
    </row>
    <row r="31" spans="1:26" ht="15.75" thickBot="1" x14ac:dyDescent="0.3">
      <c r="A31" s="32"/>
      <c r="B31" s="32" t="s">
        <v>125</v>
      </c>
      <c r="C31" s="19">
        <v>12581</v>
      </c>
      <c r="D31" s="19">
        <v>11433</v>
      </c>
      <c r="E31" s="28">
        <v>0.90875129163023605</v>
      </c>
      <c r="F31" s="19">
        <v>11492</v>
      </c>
      <c r="G31" s="28">
        <v>0.91344090294889113</v>
      </c>
      <c r="H31" s="19">
        <v>1074</v>
      </c>
      <c r="I31" s="28">
        <v>8.5366822987043955E-2</v>
      </c>
      <c r="J31" s="19">
        <v>11890</v>
      </c>
      <c r="K31" s="28">
        <v>0.94507590811541209</v>
      </c>
      <c r="L31" s="19">
        <v>8750</v>
      </c>
      <c r="M31" s="28">
        <f t="shared" si="2"/>
        <v>0.69549320403783488</v>
      </c>
      <c r="N31" s="28">
        <f t="shared" si="3"/>
        <v>0.76532843523134786</v>
      </c>
      <c r="Q31" s="94"/>
      <c r="R31" s="94"/>
      <c r="S31" s="94"/>
      <c r="T31" s="94"/>
      <c r="U31" s="94"/>
      <c r="V31" s="94"/>
      <c r="W31" s="94"/>
      <c r="X31" s="94"/>
      <c r="Y31" s="94"/>
      <c r="Z31" s="94"/>
    </row>
    <row r="32" spans="1:26" ht="15.75" thickBot="1" x14ac:dyDescent="0.3">
      <c r="A32" s="32"/>
      <c r="B32" s="32" t="s">
        <v>126</v>
      </c>
      <c r="C32" s="19">
        <v>10641</v>
      </c>
      <c r="D32" s="19">
        <v>9715</v>
      </c>
      <c r="E32" s="28">
        <v>0.91297810356169529</v>
      </c>
      <c r="F32" s="19">
        <v>9916</v>
      </c>
      <c r="G32" s="28">
        <v>0.93186730570435106</v>
      </c>
      <c r="H32" s="19">
        <v>641</v>
      </c>
      <c r="I32" s="28">
        <v>6.023869937035993E-2</v>
      </c>
      <c r="J32" s="19">
        <v>10097</v>
      </c>
      <c r="K32" s="28">
        <v>0.9488769852457476</v>
      </c>
      <c r="L32" s="19">
        <v>7698</v>
      </c>
      <c r="M32" s="28">
        <f t="shared" si="2"/>
        <v>0.72342824922469695</v>
      </c>
      <c r="N32" s="28">
        <f t="shared" si="3"/>
        <v>0.79238291302110142</v>
      </c>
      <c r="Q32" s="94"/>
      <c r="R32" s="94"/>
      <c r="S32" s="94"/>
      <c r="T32" s="94"/>
      <c r="U32" s="94"/>
      <c r="V32" s="94"/>
      <c r="W32" s="94"/>
      <c r="X32" s="94"/>
      <c r="Y32" s="94"/>
    </row>
    <row r="33" spans="1:26" ht="15.75" thickBot="1" x14ac:dyDescent="0.3">
      <c r="A33" s="32"/>
      <c r="B33" s="32" t="s">
        <v>127</v>
      </c>
      <c r="C33" s="19">
        <v>2069</v>
      </c>
      <c r="D33" s="19">
        <v>1934</v>
      </c>
      <c r="E33" s="28">
        <v>0.9347510874818753</v>
      </c>
      <c r="F33" s="19">
        <v>1947</v>
      </c>
      <c r="G33" s="28">
        <v>0.94103431609473176</v>
      </c>
      <c r="H33" s="19">
        <v>164</v>
      </c>
      <c r="I33" s="28">
        <v>7.9265345577573712E-2</v>
      </c>
      <c r="J33" s="19">
        <v>1977</v>
      </c>
      <c r="K33" s="28">
        <v>0.95553407443209282</v>
      </c>
      <c r="L33" s="19">
        <v>1478</v>
      </c>
      <c r="M33" s="28">
        <f t="shared" si="2"/>
        <v>0.71435476075398741</v>
      </c>
      <c r="N33" s="28">
        <f t="shared" si="3"/>
        <v>0.76421923474663911</v>
      </c>
      <c r="Q33" s="94"/>
      <c r="R33" s="94"/>
      <c r="S33" s="94"/>
      <c r="T33" s="94"/>
      <c r="U33" s="94"/>
      <c r="V33" s="94"/>
      <c r="W33" s="94"/>
      <c r="X33" s="94"/>
      <c r="Y33" s="94"/>
      <c r="Z33" s="94"/>
    </row>
    <row r="34" spans="1:26" ht="15.75" thickBot="1" x14ac:dyDescent="0.3">
      <c r="A34" s="32"/>
      <c r="B34" s="32" t="s">
        <v>128</v>
      </c>
      <c r="C34" s="19">
        <v>41268</v>
      </c>
      <c r="D34" s="19">
        <v>36399</v>
      </c>
      <c r="E34" s="28">
        <v>0.88201512067461474</v>
      </c>
      <c r="F34" s="19">
        <v>33420</v>
      </c>
      <c r="G34" s="28">
        <v>0.80982843849956387</v>
      </c>
      <c r="H34" s="19">
        <v>4690</v>
      </c>
      <c r="I34" s="28">
        <v>0.11364737811379277</v>
      </c>
      <c r="J34" s="19">
        <v>35945</v>
      </c>
      <c r="K34" s="28">
        <v>0.87101386061839681</v>
      </c>
      <c r="L34" s="19">
        <v>25963</v>
      </c>
      <c r="M34" s="28">
        <f t="shared" si="2"/>
        <v>0.62913153048366777</v>
      </c>
      <c r="N34" s="28">
        <f t="shared" si="3"/>
        <v>0.71328882661611581</v>
      </c>
      <c r="Q34" s="94"/>
      <c r="R34" s="94"/>
      <c r="S34" s="94"/>
      <c r="T34" s="94"/>
      <c r="U34" s="94"/>
      <c r="V34" s="94"/>
      <c r="W34" s="94"/>
      <c r="X34" s="94"/>
      <c r="Y34" s="94"/>
      <c r="Z34" s="94"/>
    </row>
    <row r="35" spans="1:26" ht="15.75" thickBot="1" x14ac:dyDescent="0.3">
      <c r="A35" s="32"/>
      <c r="B35" s="32" t="s">
        <v>129</v>
      </c>
      <c r="C35" s="19">
        <v>13733</v>
      </c>
      <c r="D35" s="19">
        <v>12547</v>
      </c>
      <c r="E35" s="28">
        <v>0.91363868055049879</v>
      </c>
      <c r="F35" s="19">
        <v>12522</v>
      </c>
      <c r="G35" s="28">
        <v>0.91181824801572853</v>
      </c>
      <c r="H35" s="19">
        <v>1097</v>
      </c>
      <c r="I35" s="28">
        <v>7.9880579625719067E-2</v>
      </c>
      <c r="J35" s="19">
        <v>12923</v>
      </c>
      <c r="K35" s="28">
        <v>0.94101798587344354</v>
      </c>
      <c r="L35" s="19">
        <v>9554</v>
      </c>
      <c r="M35" s="28">
        <f t="shared" si="2"/>
        <v>0.69569649748780316</v>
      </c>
      <c r="N35" s="28">
        <f t="shared" si="3"/>
        <v>0.76145692197338011</v>
      </c>
      <c r="Q35" s="94"/>
      <c r="R35" s="94"/>
      <c r="S35" s="94"/>
      <c r="T35" s="94"/>
      <c r="U35" s="94"/>
      <c r="V35" s="94"/>
      <c r="W35" s="94"/>
      <c r="X35" s="94"/>
      <c r="Y35" s="94"/>
      <c r="Z35" s="94"/>
    </row>
    <row r="36" spans="1:26" ht="15.75" thickBot="1" x14ac:dyDescent="0.3">
      <c r="A36" s="32"/>
      <c r="B36" s="32" t="s">
        <v>130</v>
      </c>
      <c r="C36" s="19">
        <v>28855</v>
      </c>
      <c r="D36" s="19">
        <v>26897</v>
      </c>
      <c r="E36" s="28">
        <v>0.93214347600069314</v>
      </c>
      <c r="F36" s="19">
        <v>25713</v>
      </c>
      <c r="G36" s="28">
        <v>0.8911107260440132</v>
      </c>
      <c r="H36" s="19">
        <v>2905</v>
      </c>
      <c r="I36" s="28">
        <v>0.10067579275688789</v>
      </c>
      <c r="J36" s="19">
        <v>27047</v>
      </c>
      <c r="K36" s="28">
        <v>0.93734188182290767</v>
      </c>
      <c r="L36" s="19">
        <v>19575</v>
      </c>
      <c r="M36" s="28">
        <f t="shared" si="2"/>
        <v>0.67839195979899503</v>
      </c>
      <c r="N36" s="28">
        <f t="shared" si="3"/>
        <v>0.72777633193292934</v>
      </c>
      <c r="Q36" s="94"/>
      <c r="R36" s="94"/>
      <c r="S36" s="94"/>
      <c r="T36" s="94"/>
      <c r="U36" s="94"/>
      <c r="V36" s="94"/>
      <c r="W36" s="94"/>
      <c r="X36" s="94"/>
      <c r="Y36" s="94"/>
      <c r="Z36" s="94"/>
    </row>
    <row r="37" spans="1:26" ht="15.75" thickBot="1" x14ac:dyDescent="0.3">
      <c r="A37" s="32"/>
      <c r="B37" s="32" t="s">
        <v>131</v>
      </c>
      <c r="C37" s="19">
        <v>37327</v>
      </c>
      <c r="D37" s="19">
        <v>33688</v>
      </c>
      <c r="E37" s="28">
        <v>0.90251024727409113</v>
      </c>
      <c r="F37" s="19">
        <v>34024</v>
      </c>
      <c r="G37" s="28">
        <v>0.91151177431885766</v>
      </c>
      <c r="H37" s="19">
        <v>3065</v>
      </c>
      <c r="I37" s="28">
        <v>8.2112144024432718E-2</v>
      </c>
      <c r="J37" s="19">
        <v>35076</v>
      </c>
      <c r="K37" s="28">
        <v>0.93969512685187662</v>
      </c>
      <c r="L37" s="19">
        <v>25938</v>
      </c>
      <c r="M37" s="28">
        <f t="shared" si="2"/>
        <v>0.69488573954510136</v>
      </c>
      <c r="N37" s="28">
        <f t="shared" si="3"/>
        <v>0.76994775587746378</v>
      </c>
      <c r="Q37" s="94"/>
      <c r="R37" s="94"/>
      <c r="S37" s="94"/>
      <c r="T37" s="94"/>
      <c r="U37" s="94"/>
      <c r="V37" s="94"/>
      <c r="W37" s="94"/>
      <c r="X37" s="94"/>
      <c r="Y37" s="94"/>
      <c r="Z37" s="94"/>
    </row>
    <row r="38" spans="1:26" ht="15.75" thickBot="1" x14ac:dyDescent="0.3">
      <c r="A38" s="32"/>
      <c r="B38" s="32" t="s">
        <v>132</v>
      </c>
      <c r="C38" s="19">
        <v>5677</v>
      </c>
      <c r="D38" s="19">
        <v>5088</v>
      </c>
      <c r="E38" s="28">
        <v>0.89624801831953493</v>
      </c>
      <c r="F38" s="19">
        <v>5293</v>
      </c>
      <c r="G38" s="28">
        <v>0.93235864012682756</v>
      </c>
      <c r="H38" s="19">
        <v>383</v>
      </c>
      <c r="I38" s="28">
        <v>6.7465210498502737E-2</v>
      </c>
      <c r="J38" s="19">
        <v>5410</v>
      </c>
      <c r="K38" s="28">
        <v>0.95296811696318473</v>
      </c>
      <c r="L38" s="19">
        <v>4079</v>
      </c>
      <c r="M38" s="28">
        <f t="shared" si="2"/>
        <v>0.71851329927778751</v>
      </c>
      <c r="N38" s="28">
        <f t="shared" si="3"/>
        <v>0.80169025157232709</v>
      </c>
      <c r="Q38" s="94"/>
      <c r="R38" s="94"/>
      <c r="S38" s="94"/>
      <c r="T38" s="94"/>
      <c r="U38" s="94"/>
      <c r="V38" s="94"/>
      <c r="W38" s="94"/>
      <c r="X38" s="94"/>
      <c r="Y38" s="94"/>
      <c r="Z38" s="94"/>
    </row>
    <row r="39" spans="1:26" ht="15.75" thickBot="1" x14ac:dyDescent="0.3">
      <c r="A39" s="32"/>
      <c r="B39" s="32" t="s">
        <v>133</v>
      </c>
      <c r="C39" s="19">
        <v>28346</v>
      </c>
      <c r="D39" s="19">
        <v>25658</v>
      </c>
      <c r="E39" s="28">
        <v>0.90517180554575605</v>
      </c>
      <c r="F39" s="19">
        <v>25344</v>
      </c>
      <c r="G39" s="28">
        <v>0.89409440485430047</v>
      </c>
      <c r="H39" s="19">
        <v>1812</v>
      </c>
      <c r="I39" s="28">
        <v>6.3924363225851974E-2</v>
      </c>
      <c r="J39" s="19">
        <v>26239</v>
      </c>
      <c r="K39" s="28">
        <v>0.92566852465956395</v>
      </c>
      <c r="L39" s="19">
        <v>18762</v>
      </c>
      <c r="M39" s="28">
        <f t="shared" si="2"/>
        <v>0.6618923304875467</v>
      </c>
      <c r="N39" s="28">
        <f t="shared" si="3"/>
        <v>0.73123392314287938</v>
      </c>
      <c r="Q39" s="94"/>
      <c r="R39" s="94"/>
      <c r="S39" s="94"/>
      <c r="T39" s="94"/>
      <c r="U39" s="94"/>
      <c r="V39" s="94"/>
      <c r="W39" s="94"/>
      <c r="X39" s="94"/>
      <c r="Y39" s="94"/>
      <c r="Z39" s="94"/>
    </row>
    <row r="40" spans="1:26" ht="15.75" thickBot="1" x14ac:dyDescent="0.3">
      <c r="A40" s="32"/>
      <c r="B40" s="32" t="s">
        <v>134</v>
      </c>
      <c r="C40" s="19">
        <v>23156</v>
      </c>
      <c r="D40" s="19">
        <v>20806</v>
      </c>
      <c r="E40" s="28">
        <v>0.89851442390741065</v>
      </c>
      <c r="F40" s="19">
        <v>21455</v>
      </c>
      <c r="G40" s="28">
        <v>0.92654171704957677</v>
      </c>
      <c r="H40" s="19">
        <v>1869</v>
      </c>
      <c r="I40" s="28">
        <v>8.0713422007255134E-2</v>
      </c>
      <c r="J40" s="19">
        <v>22011</v>
      </c>
      <c r="K40" s="28">
        <v>0.95055277249956815</v>
      </c>
      <c r="L40" s="19">
        <v>16112</v>
      </c>
      <c r="M40" s="28">
        <f t="shared" si="2"/>
        <v>0.69580238383140436</v>
      </c>
      <c r="N40" s="28">
        <f t="shared" si="3"/>
        <v>0.77439200230702687</v>
      </c>
      <c r="Q40" s="94"/>
      <c r="R40" s="94"/>
      <c r="S40" s="94"/>
      <c r="T40" s="94"/>
      <c r="U40" s="94"/>
      <c r="V40" s="94"/>
      <c r="W40" s="94"/>
      <c r="X40" s="94"/>
      <c r="Y40" s="94"/>
      <c r="Z40" s="94"/>
    </row>
    <row r="41" spans="1:26" ht="15.75" thickBot="1" x14ac:dyDescent="0.3">
      <c r="A41" s="32"/>
      <c r="B41" s="32" t="s">
        <v>135</v>
      </c>
      <c r="C41" s="19">
        <v>19354</v>
      </c>
      <c r="D41" s="19">
        <v>17613</v>
      </c>
      <c r="E41" s="28">
        <v>0.91004443525886125</v>
      </c>
      <c r="F41" s="19">
        <v>17890</v>
      </c>
      <c r="G41" s="28">
        <v>0.92435672212462539</v>
      </c>
      <c r="H41" s="19">
        <v>1723</v>
      </c>
      <c r="I41" s="28">
        <v>8.9025524439392378E-2</v>
      </c>
      <c r="J41" s="19">
        <v>18479</v>
      </c>
      <c r="K41" s="28">
        <v>0.95478970755399406</v>
      </c>
      <c r="L41" s="19">
        <v>13731</v>
      </c>
      <c r="M41" s="28">
        <f t="shared" si="2"/>
        <v>0.70946574351555236</v>
      </c>
      <c r="N41" s="28">
        <f t="shared" si="3"/>
        <v>0.77959461761199111</v>
      </c>
      <c r="Q41" s="94"/>
      <c r="R41" s="94"/>
      <c r="S41" s="94"/>
      <c r="T41" s="94"/>
      <c r="U41" s="94"/>
      <c r="V41" s="94"/>
      <c r="W41" s="94"/>
      <c r="X41" s="94"/>
      <c r="Y41" s="94"/>
      <c r="Z41" s="94"/>
    </row>
    <row r="42" spans="1:26" ht="15.75" thickBot="1" x14ac:dyDescent="0.3">
      <c r="A42" s="32"/>
      <c r="B42" s="32" t="s">
        <v>136</v>
      </c>
      <c r="C42" s="19">
        <v>32035</v>
      </c>
      <c r="D42" s="19">
        <v>29834</v>
      </c>
      <c r="E42" s="28">
        <v>0.93129389729982837</v>
      </c>
      <c r="F42" s="19">
        <v>29589</v>
      </c>
      <c r="G42" s="28">
        <v>0.92364601217418452</v>
      </c>
      <c r="H42" s="19">
        <v>1884</v>
      </c>
      <c r="I42" s="28">
        <v>5.8810675823318247E-2</v>
      </c>
      <c r="J42" s="19">
        <v>30286</v>
      </c>
      <c r="K42" s="28">
        <v>0.94540346496019978</v>
      </c>
      <c r="L42" s="19">
        <v>22313</v>
      </c>
      <c r="M42" s="28">
        <f t="shared" si="2"/>
        <v>0.69651943187139065</v>
      </c>
      <c r="N42" s="28">
        <f t="shared" si="3"/>
        <v>0.74790507474693302</v>
      </c>
      <c r="Q42" s="94"/>
      <c r="R42" s="94"/>
      <c r="S42" s="94"/>
      <c r="T42" s="94"/>
      <c r="U42" s="94"/>
      <c r="V42" s="94"/>
      <c r="W42" s="94"/>
      <c r="X42" s="94"/>
      <c r="Y42" s="94"/>
      <c r="Z42" s="94"/>
    </row>
    <row r="43" spans="1:26" ht="15.75" thickBot="1" x14ac:dyDescent="0.3">
      <c r="A43" s="32"/>
      <c r="B43" s="32" t="s">
        <v>137</v>
      </c>
      <c r="C43" s="19">
        <v>17176</v>
      </c>
      <c r="D43" s="19">
        <v>15547</v>
      </c>
      <c r="E43" s="28">
        <v>0.90515836050302745</v>
      </c>
      <c r="F43" s="19">
        <v>15870</v>
      </c>
      <c r="G43" s="28">
        <v>0.92396367023754078</v>
      </c>
      <c r="H43" s="19">
        <v>1533</v>
      </c>
      <c r="I43" s="28">
        <v>8.9252445272473224E-2</v>
      </c>
      <c r="J43" s="19">
        <v>16281</v>
      </c>
      <c r="K43" s="28">
        <v>0.94789240801117836</v>
      </c>
      <c r="L43" s="19">
        <v>11547</v>
      </c>
      <c r="M43" s="28">
        <f t="shared" si="2"/>
        <v>0.67227526781555658</v>
      </c>
      <c r="N43" s="28">
        <f t="shared" si="3"/>
        <v>0.74271563645719429</v>
      </c>
      <c r="Q43" s="94"/>
      <c r="R43" s="94"/>
      <c r="S43" s="94"/>
      <c r="T43" s="94"/>
      <c r="U43" s="94"/>
      <c r="V43" s="94"/>
      <c r="W43" s="94"/>
      <c r="X43" s="94"/>
      <c r="Y43" s="94"/>
      <c r="Z43" s="94"/>
    </row>
    <row r="44" spans="1:26" ht="15.75" thickBot="1" x14ac:dyDescent="0.3">
      <c r="A44" s="32"/>
      <c r="B44" s="32" t="s">
        <v>138</v>
      </c>
      <c r="C44" s="19">
        <v>21453</v>
      </c>
      <c r="D44" s="19">
        <v>19563</v>
      </c>
      <c r="E44" s="28">
        <v>0.91190043350580341</v>
      </c>
      <c r="F44" s="19">
        <v>19667</v>
      </c>
      <c r="G44" s="28">
        <v>0.91674824033934643</v>
      </c>
      <c r="H44" s="19">
        <v>1419</v>
      </c>
      <c r="I44" s="28">
        <v>6.6144595161515871E-2</v>
      </c>
      <c r="J44" s="19">
        <v>20173</v>
      </c>
      <c r="K44" s="28">
        <v>0.94033468512562346</v>
      </c>
      <c r="L44" s="19">
        <v>14718</v>
      </c>
      <c r="M44" s="28">
        <f t="shared" si="2"/>
        <v>0.68605789400083905</v>
      </c>
      <c r="N44" s="28">
        <f t="shared" si="3"/>
        <v>0.75233859837448247</v>
      </c>
      <c r="Q44" s="94"/>
      <c r="R44" s="94"/>
      <c r="S44" s="94"/>
      <c r="T44" s="94"/>
      <c r="U44" s="94"/>
      <c r="V44" s="94"/>
      <c r="W44" s="94"/>
      <c r="X44" s="94"/>
      <c r="Y44" s="94"/>
      <c r="Z44" s="94"/>
    </row>
    <row r="45" spans="1:26" ht="15.75" thickBot="1" x14ac:dyDescent="0.3">
      <c r="A45" s="32"/>
      <c r="B45" s="32" t="s">
        <v>139</v>
      </c>
      <c r="C45" s="19">
        <v>22126</v>
      </c>
      <c r="D45" s="19">
        <v>20223</v>
      </c>
      <c r="E45" s="28">
        <v>0.91399258790563143</v>
      </c>
      <c r="F45" s="19">
        <v>20130</v>
      </c>
      <c r="G45" s="28">
        <v>0.90978938805025766</v>
      </c>
      <c r="H45" s="19">
        <v>1399</v>
      </c>
      <c r="I45" s="28">
        <v>6.3228780620084968E-2</v>
      </c>
      <c r="J45" s="19">
        <v>20707</v>
      </c>
      <c r="K45" s="28">
        <v>0.93586730543252283</v>
      </c>
      <c r="L45" s="19">
        <v>14622</v>
      </c>
      <c r="M45" s="28">
        <f t="shared" si="2"/>
        <v>0.66085148693844342</v>
      </c>
      <c r="N45" s="28">
        <f t="shared" si="3"/>
        <v>0.72303812490728381</v>
      </c>
      <c r="Q45" s="94"/>
      <c r="R45" s="94"/>
      <c r="S45" s="94"/>
      <c r="T45" s="94"/>
      <c r="U45" s="94"/>
      <c r="V45" s="94"/>
      <c r="W45" s="94"/>
      <c r="X45" s="94"/>
      <c r="Y45" s="94"/>
      <c r="Z45" s="94"/>
    </row>
    <row r="46" spans="1:26" ht="15.75" thickBot="1" x14ac:dyDescent="0.3">
      <c r="A46" s="32"/>
      <c r="B46" s="32" t="s">
        <v>140</v>
      </c>
      <c r="C46" s="19">
        <v>14220</v>
      </c>
      <c r="D46" s="19">
        <v>12995</v>
      </c>
      <c r="E46" s="28">
        <v>0.91385372714486635</v>
      </c>
      <c r="F46" s="19">
        <v>13220</v>
      </c>
      <c r="G46" s="28">
        <v>0.92967651195499301</v>
      </c>
      <c r="H46" s="19">
        <v>969</v>
      </c>
      <c r="I46" s="28">
        <v>6.8143459915611812E-2</v>
      </c>
      <c r="J46" s="19">
        <v>13508</v>
      </c>
      <c r="K46" s="28">
        <v>0.94992967651195503</v>
      </c>
      <c r="L46" s="19">
        <v>9743</v>
      </c>
      <c r="M46" s="28">
        <f t="shared" si="2"/>
        <v>0.68516174402250352</v>
      </c>
      <c r="N46" s="28">
        <f t="shared" si="3"/>
        <v>0.7497499038091574</v>
      </c>
      <c r="Q46" s="94"/>
      <c r="R46" s="94"/>
      <c r="S46" s="94"/>
      <c r="T46" s="94"/>
      <c r="U46" s="94"/>
      <c r="V46" s="94"/>
      <c r="W46" s="94"/>
      <c r="X46" s="94"/>
      <c r="Y46" s="94"/>
      <c r="Z46" s="94"/>
    </row>
    <row r="47" spans="1:26" ht="15.75" thickBot="1" x14ac:dyDescent="0.3">
      <c r="A47" s="32"/>
      <c r="B47" s="32" t="s">
        <v>141</v>
      </c>
      <c r="C47" s="19">
        <v>11572</v>
      </c>
      <c r="D47" s="19">
        <v>10340</v>
      </c>
      <c r="E47" s="28">
        <v>0.89353612167300378</v>
      </c>
      <c r="F47" s="19">
        <v>10535</v>
      </c>
      <c r="G47" s="28">
        <v>0.91038714137573451</v>
      </c>
      <c r="H47" s="19">
        <v>1023</v>
      </c>
      <c r="I47" s="28">
        <v>8.8403041825095063E-2</v>
      </c>
      <c r="J47" s="19">
        <v>10906</v>
      </c>
      <c r="K47" s="28">
        <v>0.94244728655375043</v>
      </c>
      <c r="L47" s="19">
        <v>7852</v>
      </c>
      <c r="M47" s="28">
        <f t="shared" si="2"/>
        <v>0.67853439336329069</v>
      </c>
      <c r="N47" s="28">
        <f t="shared" si="3"/>
        <v>0.75938104448742749</v>
      </c>
      <c r="Q47" s="94"/>
      <c r="R47" s="94"/>
      <c r="S47" s="94"/>
      <c r="T47" s="94"/>
      <c r="U47" s="94"/>
      <c r="V47" s="94"/>
      <c r="W47" s="94"/>
      <c r="X47" s="94"/>
      <c r="Y47" s="94"/>
      <c r="Z47" s="94"/>
    </row>
    <row r="48" spans="1:26" ht="15.75" thickBot="1" x14ac:dyDescent="0.3">
      <c r="A48" s="32"/>
      <c r="B48" s="32" t="s">
        <v>142</v>
      </c>
      <c r="C48" s="19">
        <v>30541</v>
      </c>
      <c r="D48" s="19">
        <v>28756</v>
      </c>
      <c r="E48" s="28">
        <v>0.94155397662159068</v>
      </c>
      <c r="F48" s="19">
        <v>28805</v>
      </c>
      <c r="G48" s="28">
        <v>0.94315837726335094</v>
      </c>
      <c r="H48" s="19">
        <v>1756</v>
      </c>
      <c r="I48" s="28">
        <v>5.7496480141449202E-2</v>
      </c>
      <c r="J48" s="19">
        <v>29300</v>
      </c>
      <c r="K48" s="28">
        <v>0.95936609803215345</v>
      </c>
      <c r="L48" s="19">
        <v>22549</v>
      </c>
      <c r="M48" s="28">
        <f t="shared" si="2"/>
        <v>0.7383189810418781</v>
      </c>
      <c r="N48" s="28">
        <f t="shared" si="3"/>
        <v>0.78414939490888858</v>
      </c>
      <c r="Q48" s="94"/>
      <c r="R48" s="94"/>
      <c r="S48" s="94"/>
      <c r="T48" s="94"/>
      <c r="U48" s="94"/>
      <c r="V48" s="94"/>
      <c r="W48" s="94"/>
      <c r="X48" s="94"/>
      <c r="Y48" s="94"/>
      <c r="Z48" s="94"/>
    </row>
    <row r="49" spans="1:26" ht="15.75" thickBot="1" x14ac:dyDescent="0.3">
      <c r="A49" s="32"/>
      <c r="B49" s="32" t="s">
        <v>143</v>
      </c>
      <c r="C49" s="19">
        <v>16982</v>
      </c>
      <c r="D49" s="19">
        <v>15119</v>
      </c>
      <c r="E49" s="28">
        <v>0.89029560711341416</v>
      </c>
      <c r="F49" s="19">
        <v>15428</v>
      </c>
      <c r="G49" s="28">
        <v>0.90849134377576257</v>
      </c>
      <c r="H49" s="19">
        <v>1738</v>
      </c>
      <c r="I49" s="28">
        <v>0.1023436579908138</v>
      </c>
      <c r="J49" s="19">
        <v>16078</v>
      </c>
      <c r="K49" s="28">
        <v>0.94676716523377691</v>
      </c>
      <c r="L49" s="19">
        <v>11447</v>
      </c>
      <c r="M49" s="28">
        <f t="shared" si="2"/>
        <v>0.6740666588152161</v>
      </c>
      <c r="N49" s="28">
        <f t="shared" si="3"/>
        <v>0.75712679410013894</v>
      </c>
      <c r="Q49" s="94"/>
      <c r="R49" s="94"/>
      <c r="S49" s="94"/>
      <c r="T49" s="94"/>
      <c r="U49" s="94"/>
      <c r="V49" s="94"/>
      <c r="W49" s="94"/>
      <c r="X49" s="94"/>
      <c r="Y49" s="94"/>
      <c r="Z49" s="94"/>
    </row>
    <row r="50" spans="1:26" ht="15.75" thickBot="1" x14ac:dyDescent="0.3">
      <c r="A50" s="32"/>
      <c r="B50" s="32" t="s">
        <v>144</v>
      </c>
      <c r="C50" s="19">
        <v>15921</v>
      </c>
      <c r="D50" s="19">
        <v>14712</v>
      </c>
      <c r="E50" s="28">
        <v>0.92406255888449218</v>
      </c>
      <c r="F50" s="19">
        <v>14461</v>
      </c>
      <c r="G50" s="28">
        <v>0.90829721751146286</v>
      </c>
      <c r="H50" s="19">
        <v>1348</v>
      </c>
      <c r="I50" s="28">
        <v>8.4668048489416489E-2</v>
      </c>
      <c r="J50" s="19">
        <v>14951</v>
      </c>
      <c r="K50" s="28">
        <v>0.93907417875761567</v>
      </c>
      <c r="L50" s="19">
        <v>10959</v>
      </c>
      <c r="M50" s="28">
        <f t="shared" si="2"/>
        <v>0.68833615978895801</v>
      </c>
      <c r="N50" s="28">
        <f t="shared" si="3"/>
        <v>0.74490212071778139</v>
      </c>
      <c r="Q50" s="94"/>
      <c r="R50" s="94"/>
      <c r="S50" s="94"/>
      <c r="T50" s="94"/>
      <c r="U50" s="94"/>
      <c r="V50" s="94"/>
      <c r="W50" s="94"/>
      <c r="X50" s="94"/>
      <c r="Y50" s="94"/>
      <c r="Z50" s="94"/>
    </row>
    <row r="51" spans="1:26" ht="15.75" thickBot="1" x14ac:dyDescent="0.3">
      <c r="A51" s="32"/>
      <c r="B51" s="32" t="s">
        <v>145</v>
      </c>
      <c r="C51" s="19">
        <v>25211</v>
      </c>
      <c r="D51" s="19">
        <v>23160</v>
      </c>
      <c r="E51" s="28">
        <v>0.91864662250604889</v>
      </c>
      <c r="F51" s="19">
        <v>23433</v>
      </c>
      <c r="G51" s="28">
        <v>0.92947522906667723</v>
      </c>
      <c r="H51" s="19">
        <v>1900</v>
      </c>
      <c r="I51" s="28">
        <v>7.5363928443933206E-2</v>
      </c>
      <c r="J51" s="19">
        <v>23997</v>
      </c>
      <c r="K51" s="28">
        <v>0.95184641624687638</v>
      </c>
      <c r="L51" s="19">
        <v>17611</v>
      </c>
      <c r="M51" s="28">
        <f t="shared" si="2"/>
        <v>0.69854428622426723</v>
      </c>
      <c r="N51" s="28">
        <f t="shared" si="3"/>
        <v>0.76040587219343692</v>
      </c>
      <c r="Q51" s="94"/>
      <c r="R51" s="94"/>
      <c r="S51" s="94"/>
      <c r="T51" s="94"/>
      <c r="U51" s="94"/>
      <c r="V51" s="94"/>
      <c r="W51" s="94"/>
      <c r="X51" s="94"/>
      <c r="Y51" s="94"/>
      <c r="Z51" s="94"/>
    </row>
    <row r="52" spans="1:26" ht="15.75" thickBot="1" x14ac:dyDescent="0.3">
      <c r="A52" s="32"/>
      <c r="B52" s="32" t="s">
        <v>146</v>
      </c>
      <c r="C52" s="19">
        <v>56965</v>
      </c>
      <c r="D52" s="19">
        <v>51074</v>
      </c>
      <c r="E52" s="28">
        <v>0.89658562275081188</v>
      </c>
      <c r="F52" s="19">
        <v>47294</v>
      </c>
      <c r="G52" s="28">
        <v>0.83022908803651363</v>
      </c>
      <c r="H52" s="19">
        <v>5662</v>
      </c>
      <c r="I52" s="28">
        <v>9.9394364960940923E-2</v>
      </c>
      <c r="J52" s="19">
        <v>50444</v>
      </c>
      <c r="K52" s="28">
        <v>0.88552620029842888</v>
      </c>
      <c r="L52" s="19">
        <v>35324</v>
      </c>
      <c r="M52" s="28">
        <f t="shared" si="2"/>
        <v>0.62010006144123586</v>
      </c>
      <c r="N52" s="28">
        <f t="shared" si="3"/>
        <v>0.69162391823628455</v>
      </c>
      <c r="Q52" s="94"/>
      <c r="R52" s="94"/>
      <c r="S52" s="94"/>
      <c r="T52" s="94"/>
      <c r="U52" s="94"/>
      <c r="V52" s="94"/>
      <c r="W52" s="94"/>
      <c r="X52" s="94"/>
      <c r="Y52" s="94"/>
      <c r="Z52" s="94"/>
    </row>
    <row r="53" spans="1:26" ht="15.75" thickBot="1" x14ac:dyDescent="0.3">
      <c r="A53" s="32"/>
      <c r="B53" s="32" t="s">
        <v>147</v>
      </c>
      <c r="C53" s="19">
        <v>4701</v>
      </c>
      <c r="D53" s="19">
        <v>4432</v>
      </c>
      <c r="E53" s="28">
        <v>0.94277813231227403</v>
      </c>
      <c r="F53" s="19">
        <v>4151</v>
      </c>
      <c r="G53" s="28">
        <v>0.8830036162518613</v>
      </c>
      <c r="H53" s="19">
        <v>629</v>
      </c>
      <c r="I53" s="28">
        <v>0.13380131886832589</v>
      </c>
      <c r="J53" s="19">
        <v>4329</v>
      </c>
      <c r="K53" s="28">
        <v>0.92086790044671352</v>
      </c>
      <c r="L53" s="19">
        <v>3483</v>
      </c>
      <c r="M53" s="28">
        <f t="shared" si="2"/>
        <v>0.74090619017230375</v>
      </c>
      <c r="N53" s="28">
        <f t="shared" si="3"/>
        <v>0.78587545126353786</v>
      </c>
      <c r="Q53" s="94"/>
      <c r="R53" s="94"/>
      <c r="S53" s="94"/>
      <c r="T53" s="94"/>
      <c r="U53" s="94"/>
      <c r="V53" s="94"/>
      <c r="W53" s="94"/>
      <c r="X53" s="94"/>
      <c r="Y53" s="94"/>
      <c r="Z53" s="94"/>
    </row>
    <row r="54" spans="1:26" ht="15.75" thickBot="1" x14ac:dyDescent="0.3">
      <c r="A54" s="32"/>
      <c r="B54" s="32" t="s">
        <v>148</v>
      </c>
      <c r="C54" s="19">
        <v>2562</v>
      </c>
      <c r="D54" s="19">
        <v>2191</v>
      </c>
      <c r="E54" s="28">
        <v>0.85519125683060104</v>
      </c>
      <c r="F54" s="19">
        <v>2092</v>
      </c>
      <c r="G54" s="28">
        <v>0.81654957064793132</v>
      </c>
      <c r="H54" s="19">
        <v>465</v>
      </c>
      <c r="I54" s="28">
        <v>0.18149882903981265</v>
      </c>
      <c r="J54" s="19">
        <v>2273</v>
      </c>
      <c r="K54" s="28">
        <v>0.8871975019516003</v>
      </c>
      <c r="L54" s="19">
        <v>1680</v>
      </c>
      <c r="M54" s="28">
        <f t="shared" si="2"/>
        <v>0.65573770491803274</v>
      </c>
      <c r="N54" s="28">
        <f t="shared" si="3"/>
        <v>0.76677316293929709</v>
      </c>
      <c r="Q54" s="94"/>
      <c r="R54" s="94"/>
      <c r="S54" s="94"/>
      <c r="T54" s="94"/>
      <c r="U54" s="94"/>
      <c r="V54" s="94"/>
      <c r="W54" s="94"/>
      <c r="X54" s="94"/>
      <c r="Y54" s="94"/>
      <c r="Z54" s="94"/>
    </row>
    <row r="55" spans="1:26" ht="15.75" thickBot="1" x14ac:dyDescent="0.3">
      <c r="A55" s="32"/>
      <c r="B55" s="32" t="s">
        <v>149</v>
      </c>
      <c r="C55" s="19">
        <v>3936</v>
      </c>
      <c r="D55" s="19">
        <v>3529</v>
      </c>
      <c r="E55" s="28">
        <v>0.89659552845528456</v>
      </c>
      <c r="F55" s="19">
        <v>3478</v>
      </c>
      <c r="G55" s="28">
        <v>0.88363821138211385</v>
      </c>
      <c r="H55" s="19">
        <v>484</v>
      </c>
      <c r="I55" s="28">
        <v>0.12296747967479675</v>
      </c>
      <c r="J55" s="19">
        <v>3601</v>
      </c>
      <c r="K55" s="28">
        <v>0.91488821138211385</v>
      </c>
      <c r="L55" s="19">
        <v>2709</v>
      </c>
      <c r="M55" s="28">
        <f t="shared" si="2"/>
        <v>0.68826219512195119</v>
      </c>
      <c r="N55" s="28">
        <f t="shared" si="3"/>
        <v>0.76763955794842731</v>
      </c>
      <c r="Q55" s="94"/>
      <c r="R55" s="94"/>
      <c r="S55" s="94"/>
      <c r="T55" s="94"/>
      <c r="U55" s="94"/>
      <c r="V55" s="94"/>
      <c r="W55" s="94"/>
      <c r="X55" s="94"/>
      <c r="Y55" s="94"/>
      <c r="Z55" s="94"/>
    </row>
    <row r="56" spans="1:26" ht="15.75" thickBot="1" x14ac:dyDescent="0.3">
      <c r="A56" s="32"/>
      <c r="B56" s="32" t="s">
        <v>150</v>
      </c>
      <c r="C56" s="19">
        <v>3440</v>
      </c>
      <c r="D56" s="19">
        <v>2529</v>
      </c>
      <c r="E56" s="28">
        <v>0.73517441860465116</v>
      </c>
      <c r="F56" s="19">
        <v>2736</v>
      </c>
      <c r="G56" s="28">
        <v>0.79534883720930227</v>
      </c>
      <c r="H56" s="19">
        <v>942</v>
      </c>
      <c r="I56" s="28">
        <v>0.27383720930232558</v>
      </c>
      <c r="J56" s="19">
        <v>3131</v>
      </c>
      <c r="K56" s="28">
        <v>0.9101744186046512</v>
      </c>
      <c r="L56" s="19">
        <v>2156</v>
      </c>
      <c r="M56" s="28">
        <f t="shared" si="2"/>
        <v>0.62674418604651161</v>
      </c>
      <c r="N56" s="28">
        <f t="shared" si="3"/>
        <v>0.85251087386318702</v>
      </c>
      <c r="Q56" s="94"/>
      <c r="R56" s="94"/>
      <c r="S56" s="94"/>
      <c r="T56" s="94"/>
      <c r="U56" s="94"/>
      <c r="V56" s="94"/>
      <c r="W56" s="94"/>
      <c r="X56" s="94"/>
      <c r="Y56" s="94"/>
      <c r="Z56" s="94"/>
    </row>
    <row r="57" spans="1:26" ht="15.75" thickBot="1" x14ac:dyDescent="0.3">
      <c r="A57" s="32"/>
      <c r="B57" s="32" t="s">
        <v>151</v>
      </c>
      <c r="C57" s="19">
        <v>9455</v>
      </c>
      <c r="D57" s="19">
        <v>8597</v>
      </c>
      <c r="E57" s="28">
        <v>0.90925436277102067</v>
      </c>
      <c r="F57" s="19">
        <v>8410</v>
      </c>
      <c r="G57" s="28">
        <v>0.88947646747752507</v>
      </c>
      <c r="H57" s="19">
        <v>1347</v>
      </c>
      <c r="I57" s="28">
        <v>0.14246430460074036</v>
      </c>
      <c r="J57" s="19">
        <v>8857</v>
      </c>
      <c r="K57" s="28">
        <v>0.93675304071919618</v>
      </c>
      <c r="L57" s="19">
        <v>6978</v>
      </c>
      <c r="M57" s="28">
        <f t="shared" si="2"/>
        <v>0.73802221047065042</v>
      </c>
      <c r="N57" s="28">
        <f t="shared" si="3"/>
        <v>0.81167849249738278</v>
      </c>
      <c r="Q57" s="94"/>
      <c r="R57" s="94"/>
      <c r="S57" s="94"/>
      <c r="T57" s="94"/>
      <c r="U57" s="94"/>
      <c r="V57" s="94"/>
      <c r="W57" s="94"/>
      <c r="X57" s="94"/>
      <c r="Y57" s="94"/>
      <c r="Z57" s="94"/>
    </row>
    <row r="58" spans="1:26" ht="15.75" thickBot="1" x14ac:dyDescent="0.3">
      <c r="A58" s="32"/>
      <c r="B58" s="32" t="s">
        <v>152</v>
      </c>
      <c r="C58" s="19">
        <v>2737</v>
      </c>
      <c r="D58" s="19">
        <v>2455</v>
      </c>
      <c r="E58" s="28">
        <v>0.89696748264523196</v>
      </c>
      <c r="F58" s="19">
        <v>2328</v>
      </c>
      <c r="G58" s="28">
        <v>0.85056631348191447</v>
      </c>
      <c r="H58" s="19">
        <v>206</v>
      </c>
      <c r="I58" s="28">
        <v>7.5264888564121307E-2</v>
      </c>
      <c r="J58" s="19">
        <v>2421</v>
      </c>
      <c r="K58" s="28">
        <v>0.88454512239678484</v>
      </c>
      <c r="L58" s="19">
        <v>1621</v>
      </c>
      <c r="M58" s="28">
        <f t="shared" si="2"/>
        <v>0.59225429302155641</v>
      </c>
      <c r="N58" s="28">
        <f t="shared" si="3"/>
        <v>0.6602851323828921</v>
      </c>
      <c r="Q58" s="94"/>
      <c r="R58" s="94"/>
      <c r="S58" s="94"/>
      <c r="T58" s="94"/>
      <c r="U58" s="94"/>
      <c r="V58" s="94"/>
      <c r="W58" s="94"/>
      <c r="X58" s="94"/>
      <c r="Y58" s="94"/>
      <c r="Z58" s="94"/>
    </row>
    <row r="59" spans="1:26" ht="15.75" thickBot="1" x14ac:dyDescent="0.3">
      <c r="A59" s="32"/>
      <c r="B59" s="32"/>
      <c r="C59" s="19"/>
      <c r="E59" s="28"/>
      <c r="G59" s="28"/>
      <c r="H59" s="19"/>
      <c r="I59" s="28"/>
      <c r="K59" s="28"/>
      <c r="L59" s="19"/>
      <c r="M59" s="28"/>
      <c r="N59" s="28"/>
      <c r="Q59" s="94"/>
      <c r="R59" s="94"/>
      <c r="S59" s="94"/>
      <c r="T59" s="94"/>
      <c r="U59" s="94"/>
      <c r="V59" s="94"/>
      <c r="W59" s="94"/>
      <c r="X59" s="94"/>
      <c r="Y59" s="94"/>
      <c r="Z59" s="94"/>
    </row>
    <row r="60" spans="1:26" ht="15.75" thickBot="1" x14ac:dyDescent="0.3">
      <c r="A60" s="32" t="s">
        <v>3</v>
      </c>
      <c r="B60" s="32" t="s">
        <v>3</v>
      </c>
      <c r="C60">
        <v>594396</v>
      </c>
      <c r="D60" s="19">
        <v>539774</v>
      </c>
      <c r="E60" s="28">
        <v>0.90810503435420153</v>
      </c>
      <c r="F60" s="19">
        <v>534306</v>
      </c>
      <c r="G60" s="28">
        <v>0.89890577998506049</v>
      </c>
      <c r="H60" s="19">
        <v>50611</v>
      </c>
      <c r="I60" s="28">
        <v>8.5146939077651931E-2</v>
      </c>
      <c r="J60" s="19">
        <v>554010</v>
      </c>
      <c r="K60" s="28">
        <v>0.93205539741182641</v>
      </c>
      <c r="L60" s="19">
        <v>403863</v>
      </c>
      <c r="M60" s="28">
        <f t="shared" si="2"/>
        <v>0.67945107302202568</v>
      </c>
      <c r="N60" s="28">
        <f t="shared" si="3"/>
        <v>0.74820758317369862</v>
      </c>
      <c r="Q60" s="94"/>
      <c r="R60" s="94"/>
      <c r="S60" s="94"/>
      <c r="T60" s="94"/>
      <c r="U60" s="94"/>
      <c r="V60" s="94"/>
      <c r="W60" s="94"/>
      <c r="X60" s="94"/>
      <c r="Y60" s="94"/>
      <c r="Z60" s="94"/>
    </row>
    <row r="61" spans="1:26" x14ac:dyDescent="0.25">
      <c r="A61" t="s">
        <v>207</v>
      </c>
      <c r="C61" s="19"/>
      <c r="E61" s="28"/>
      <c r="G61" s="28"/>
      <c r="H61" s="19"/>
      <c r="I61" s="28"/>
      <c r="K61" s="28"/>
      <c r="L61" s="19"/>
      <c r="M61" s="28"/>
      <c r="N61" s="28"/>
      <c r="Y61" s="94"/>
      <c r="Z61" s="94"/>
    </row>
    <row r="62" spans="1:26" x14ac:dyDescent="0.25">
      <c r="A62" t="s">
        <v>208</v>
      </c>
      <c r="Y62" s="94"/>
      <c r="Z62" s="94"/>
    </row>
    <row r="63" spans="1:26" x14ac:dyDescent="0.25">
      <c r="A63" s="19" t="s">
        <v>217</v>
      </c>
      <c r="Y63" s="94"/>
      <c r="Z63" s="94"/>
    </row>
    <row r="64" spans="1:26" x14ac:dyDescent="0.25">
      <c r="A64" s="27" t="s">
        <v>224</v>
      </c>
      <c r="Y64" s="94"/>
      <c r="Z64" s="94"/>
    </row>
    <row r="65" spans="17:26" x14ac:dyDescent="0.25">
      <c r="Y65" s="94"/>
      <c r="Z65" s="94"/>
    </row>
    <row r="66" spans="17:26" x14ac:dyDescent="0.25">
      <c r="Q66" s="94"/>
      <c r="R66" s="94"/>
      <c r="S66" s="94"/>
      <c r="T66" s="94"/>
      <c r="U66" s="94"/>
      <c r="V66" s="94"/>
      <c r="W66" s="94"/>
      <c r="X66" s="94"/>
      <c r="Y66" s="94"/>
      <c r="Z66" s="94"/>
    </row>
    <row r="67" spans="17:26" x14ac:dyDescent="0.25">
      <c r="Q67" s="94"/>
      <c r="R67" s="94"/>
      <c r="S67" s="94"/>
      <c r="T67" s="94"/>
      <c r="U67" s="94"/>
      <c r="V67" s="94"/>
      <c r="W67" s="94"/>
      <c r="X67" s="94"/>
      <c r="Y67" s="94"/>
      <c r="Z67" s="94"/>
    </row>
    <row r="68" spans="17:26" x14ac:dyDescent="0.25">
      <c r="Q68" s="94"/>
      <c r="R68" s="94"/>
      <c r="S68" s="94"/>
      <c r="T68" s="94"/>
      <c r="U68" s="94"/>
      <c r="V68" s="94"/>
      <c r="W68" s="94"/>
      <c r="X68" s="94"/>
      <c r="Y68" s="94"/>
      <c r="Z68" s="94"/>
    </row>
    <row r="69" spans="17:26" x14ac:dyDescent="0.25">
      <c r="Q69" s="94"/>
      <c r="R69" s="94"/>
      <c r="S69" s="94"/>
      <c r="T69" s="94"/>
      <c r="U69" s="94"/>
      <c r="V69" s="94"/>
      <c r="W69" s="94"/>
      <c r="X69" s="94"/>
      <c r="Y69" s="94"/>
      <c r="Z69" s="94"/>
    </row>
  </sheetData>
  <mergeCells count="1">
    <mergeCell ref="F3:N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J18" sqref="J18:O19"/>
    </sheetView>
  </sheetViews>
  <sheetFormatPr baseColWidth="10" defaultRowHeight="15" x14ac:dyDescent="0.25"/>
  <cols>
    <col min="1" max="16384" width="11.42578125" style="19"/>
  </cols>
  <sheetData>
    <row r="1" spans="1:15" x14ac:dyDescent="0.25">
      <c r="A1" s="11" t="s">
        <v>195</v>
      </c>
      <c r="B1" s="11"/>
    </row>
    <row r="2" spans="1:15" x14ac:dyDescent="0.25">
      <c r="A2" s="11"/>
      <c r="B2" s="11"/>
    </row>
    <row r="3" spans="1:15" x14ac:dyDescent="0.25">
      <c r="A3" s="26" t="s">
        <v>42</v>
      </c>
      <c r="B3" s="11"/>
      <c r="J3" s="11" t="s">
        <v>100</v>
      </c>
    </row>
    <row r="4" spans="1:15" x14ac:dyDescent="0.25">
      <c r="A4" s="26" t="s">
        <v>43</v>
      </c>
      <c r="B4" s="11"/>
      <c r="J4" s="26" t="s">
        <v>43</v>
      </c>
    </row>
    <row r="5" spans="1:15" x14ac:dyDescent="0.25">
      <c r="A5" s="11" t="s">
        <v>41</v>
      </c>
      <c r="B5" s="11"/>
      <c r="J5" s="11" t="s">
        <v>41</v>
      </c>
    </row>
    <row r="6" spans="1:15" ht="11.25" customHeight="1" thickBot="1" x14ac:dyDescent="0.3"/>
    <row r="7" spans="1:15" ht="39" thickBot="1" x14ac:dyDescent="0.3">
      <c r="A7" s="7"/>
      <c r="B7" s="2" t="s">
        <v>40</v>
      </c>
      <c r="C7" s="72" t="s">
        <v>21</v>
      </c>
      <c r="D7" s="72"/>
      <c r="E7" s="72"/>
      <c r="F7" s="72"/>
      <c r="J7" s="7"/>
      <c r="K7" s="2" t="s">
        <v>40</v>
      </c>
      <c r="L7" s="72" t="s">
        <v>21</v>
      </c>
      <c r="M7" s="72"/>
      <c r="N7" s="72"/>
      <c r="O7" s="72"/>
    </row>
    <row r="8" spans="1:15" ht="15.75" thickBot="1" x14ac:dyDescent="0.3">
      <c r="A8" s="22" t="s">
        <v>12</v>
      </c>
      <c r="B8" s="29"/>
      <c r="C8" s="2" t="s">
        <v>22</v>
      </c>
      <c r="D8" s="2" t="s">
        <v>23</v>
      </c>
      <c r="E8" s="2" t="s">
        <v>24</v>
      </c>
      <c r="F8" s="2" t="s">
        <v>25</v>
      </c>
      <c r="J8" s="22" t="s">
        <v>12</v>
      </c>
      <c r="K8" s="29"/>
      <c r="L8" s="2" t="s">
        <v>22</v>
      </c>
      <c r="M8" s="2" t="s">
        <v>23</v>
      </c>
      <c r="N8" s="2" t="s">
        <v>24</v>
      </c>
      <c r="O8" s="2" t="s">
        <v>25</v>
      </c>
    </row>
    <row r="9" spans="1:15" ht="15.75" thickBot="1" x14ac:dyDescent="0.3">
      <c r="A9" s="3" t="s">
        <v>0</v>
      </c>
      <c r="B9" s="37">
        <v>0.83708196684104808</v>
      </c>
      <c r="C9" s="17">
        <v>0.83261951614770224</v>
      </c>
      <c r="D9" s="17">
        <v>0.83565175805210734</v>
      </c>
      <c r="E9" s="17">
        <v>0.83553280122110218</v>
      </c>
      <c r="F9" s="17">
        <v>0.86159041739222209</v>
      </c>
      <c r="J9" s="3" t="s">
        <v>0</v>
      </c>
      <c r="K9" s="37">
        <v>0.97392222058306188</v>
      </c>
      <c r="L9" s="17">
        <v>0.97614178595773693</v>
      </c>
      <c r="M9" s="17">
        <v>0.97315617657455344</v>
      </c>
      <c r="N9" s="17">
        <v>0.97188921041752785</v>
      </c>
      <c r="O9" s="17">
        <v>0.97013350218985805</v>
      </c>
    </row>
    <row r="10" spans="1:15" ht="15.75" thickBot="1" x14ac:dyDescent="0.3">
      <c r="A10" s="3" t="s">
        <v>13</v>
      </c>
      <c r="B10" s="37">
        <v>0.87648888178678108</v>
      </c>
      <c r="C10" s="17">
        <v>0.84994550078721087</v>
      </c>
      <c r="D10" s="17">
        <v>0.87651446762008833</v>
      </c>
      <c r="E10" s="17">
        <v>0.89278416347381861</v>
      </c>
      <c r="F10" s="17">
        <v>0.92993630573248409</v>
      </c>
      <c r="J10" s="3" t="s">
        <v>13</v>
      </c>
      <c r="K10" s="37">
        <v>0.9749609725517191</v>
      </c>
      <c r="L10" s="17">
        <v>0.97202373743490367</v>
      </c>
      <c r="M10" s="17">
        <v>0.97415308595049177</v>
      </c>
      <c r="N10" s="17">
        <v>0.97643678160919545</v>
      </c>
      <c r="O10" s="17">
        <v>0.98278533310380445</v>
      </c>
    </row>
    <row r="11" spans="1:15" ht="15.75" thickBot="1" x14ac:dyDescent="0.3">
      <c r="A11" s="3" t="s">
        <v>14</v>
      </c>
      <c r="B11" s="37">
        <v>0.78846354801630147</v>
      </c>
      <c r="C11" s="17">
        <v>0.81181338801816316</v>
      </c>
      <c r="D11" s="17">
        <v>0.7860684028867273</v>
      </c>
      <c r="E11" s="17">
        <v>0.75544794188861986</v>
      </c>
      <c r="F11" s="17">
        <v>0.72733105218135163</v>
      </c>
      <c r="J11" s="3" t="s">
        <v>14</v>
      </c>
      <c r="K11" s="37">
        <v>0.9640705005399004</v>
      </c>
      <c r="L11" s="17">
        <v>0.97253552072652705</v>
      </c>
      <c r="M11" s="17">
        <v>0.96077816128020077</v>
      </c>
      <c r="N11" s="17">
        <v>0.95757448152437097</v>
      </c>
      <c r="O11" s="17">
        <v>0.93905047048759627</v>
      </c>
    </row>
    <row r="12" spans="1:15" ht="15.75" thickBot="1" x14ac:dyDescent="0.3">
      <c r="A12" s="3" t="s">
        <v>15</v>
      </c>
      <c r="B12" s="37">
        <v>0.82602545968882601</v>
      </c>
      <c r="C12" s="17">
        <v>0.83238587424633936</v>
      </c>
      <c r="D12" s="17">
        <v>0.82935829358293578</v>
      </c>
      <c r="E12" s="17">
        <v>0.81393129770992367</v>
      </c>
      <c r="F12" s="17">
        <v>0.79902145276627778</v>
      </c>
      <c r="J12" s="3" t="s">
        <v>15</v>
      </c>
      <c r="K12" s="37">
        <v>0.98676309679485463</v>
      </c>
      <c r="L12" s="17">
        <v>0.98960666092449034</v>
      </c>
      <c r="M12" s="17">
        <v>0.98901989019890202</v>
      </c>
      <c r="N12" s="17">
        <v>0.98218829516539441</v>
      </c>
      <c r="O12" s="17">
        <v>0.96951449002634549</v>
      </c>
    </row>
    <row r="13" spans="1:15" ht="15.75" thickBot="1" x14ac:dyDescent="0.3">
      <c r="A13" s="3" t="s">
        <v>1</v>
      </c>
      <c r="B13" s="37">
        <v>0.80020420476168375</v>
      </c>
      <c r="C13" s="17">
        <v>0.79473383875438164</v>
      </c>
      <c r="D13" s="17">
        <v>0.81167026860142022</v>
      </c>
      <c r="E13" s="17">
        <v>0.79254179168452632</v>
      </c>
      <c r="F13" s="17">
        <v>0.82302771855010659</v>
      </c>
      <c r="J13" s="3" t="s">
        <v>1</v>
      </c>
      <c r="K13" s="37">
        <v>0.90722606395321859</v>
      </c>
      <c r="L13" s="17">
        <v>0.90429607891089914</v>
      </c>
      <c r="M13" s="17">
        <v>0.91200987959246682</v>
      </c>
      <c r="N13" s="17">
        <v>0.90484354907843978</v>
      </c>
      <c r="O13" s="17">
        <v>0.92963752665245203</v>
      </c>
    </row>
    <row r="14" spans="1:15" ht="15.75" thickBot="1" x14ac:dyDescent="0.3">
      <c r="A14" s="3" t="s">
        <v>2</v>
      </c>
      <c r="B14" s="37">
        <v>0.81044758677106465</v>
      </c>
      <c r="C14" s="17">
        <v>0.81498829039812648</v>
      </c>
      <c r="D14" s="17">
        <v>0.80835990081473608</v>
      </c>
      <c r="E14" s="17">
        <v>0.79627601314348306</v>
      </c>
      <c r="F14" s="17">
        <v>0.79032258064516125</v>
      </c>
      <c r="J14" s="3" t="s">
        <v>2</v>
      </c>
      <c r="K14" s="37">
        <v>0.89891317050368125</v>
      </c>
      <c r="L14" s="17">
        <v>0.89887162018309563</v>
      </c>
      <c r="M14" s="17">
        <v>0.89798087141339</v>
      </c>
      <c r="N14" s="17">
        <v>0.90251916757940853</v>
      </c>
      <c r="O14" s="17">
        <v>0.89516129032258063</v>
      </c>
    </row>
    <row r="15" spans="1:15" ht="15.75" thickBot="1" x14ac:dyDescent="0.3">
      <c r="A15" s="4"/>
      <c r="B15" s="30"/>
      <c r="C15" s="13"/>
      <c r="D15" s="13"/>
      <c r="E15" s="14"/>
      <c r="F15" s="13"/>
      <c r="J15" s="4"/>
      <c r="K15" s="30"/>
      <c r="L15" s="13"/>
      <c r="M15" s="13"/>
      <c r="N15" s="14"/>
      <c r="O15" s="13"/>
    </row>
    <row r="16" spans="1:15" ht="15.75" thickBot="1" x14ac:dyDescent="0.3">
      <c r="A16" s="5" t="s">
        <v>16</v>
      </c>
      <c r="B16" s="38">
        <v>0.83209036591216368</v>
      </c>
      <c r="C16" s="17">
        <v>0.82678096364173814</v>
      </c>
      <c r="D16" s="17">
        <v>0.83160554055231295</v>
      </c>
      <c r="E16" s="17">
        <v>0.83157045277689712</v>
      </c>
      <c r="F16" s="17">
        <v>0.86016884113584036</v>
      </c>
      <c r="J16" s="5" t="s">
        <v>16</v>
      </c>
      <c r="K16" s="38">
        <v>0.96383037492549462</v>
      </c>
      <c r="L16" s="17">
        <v>0.96298720493222412</v>
      </c>
      <c r="M16" s="17">
        <v>0.96255771408659296</v>
      </c>
      <c r="N16" s="17">
        <v>0.96550134017350209</v>
      </c>
      <c r="O16" s="17">
        <v>0.96868764389869533</v>
      </c>
    </row>
    <row r="17" spans="1:15" ht="6" customHeight="1" thickBot="1" x14ac:dyDescent="0.3">
      <c r="A17" s="55"/>
      <c r="B17" s="50"/>
      <c r="C17" s="56"/>
      <c r="D17" s="56"/>
      <c r="E17" s="56"/>
      <c r="F17" s="56"/>
      <c r="J17" s="55"/>
      <c r="K17" s="50"/>
      <c r="L17" s="56"/>
      <c r="M17" s="56"/>
      <c r="N17" s="56"/>
      <c r="O17" s="56"/>
    </row>
    <row r="18" spans="1:15" ht="24" customHeight="1" x14ac:dyDescent="0.25">
      <c r="A18" s="70" t="s">
        <v>217</v>
      </c>
      <c r="B18" s="71"/>
      <c r="C18" s="71"/>
      <c r="D18" s="71"/>
      <c r="E18" s="71"/>
      <c r="F18" s="71"/>
      <c r="J18" s="70" t="s">
        <v>217</v>
      </c>
      <c r="K18" s="71"/>
      <c r="L18" s="71"/>
      <c r="M18" s="71"/>
      <c r="N18" s="71"/>
      <c r="O18" s="71"/>
    </row>
    <row r="19" spans="1:15" x14ac:dyDescent="0.25">
      <c r="A19" s="27" t="s">
        <v>225</v>
      </c>
      <c r="B19" s="31"/>
      <c r="J19" s="27" t="s">
        <v>225</v>
      </c>
      <c r="K19" s="31"/>
    </row>
  </sheetData>
  <mergeCells count="4">
    <mergeCell ref="C7:F7"/>
    <mergeCell ref="A18:F18"/>
    <mergeCell ref="L7:O7"/>
    <mergeCell ref="J18:O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A59" sqref="A59"/>
    </sheetView>
  </sheetViews>
  <sheetFormatPr baseColWidth="10" defaultRowHeight="15" x14ac:dyDescent="0.25"/>
  <cols>
    <col min="1" max="1" width="21.5703125" style="19" customWidth="1"/>
    <col min="2" max="2" width="53" style="19" customWidth="1"/>
    <col min="3" max="3" width="20.5703125" style="19" bestFit="1" customWidth="1"/>
    <col min="4" max="5" width="14.85546875" style="19" customWidth="1"/>
    <col min="6" max="6" width="36.28515625" style="19" bestFit="1" customWidth="1"/>
    <col min="7" max="16384" width="11.42578125" style="19"/>
  </cols>
  <sheetData>
    <row r="1" spans="1:5" x14ac:dyDescent="0.25">
      <c r="A1" s="11" t="s">
        <v>196</v>
      </c>
    </row>
    <row r="2" spans="1:5" x14ac:dyDescent="0.25">
      <c r="A2" s="11"/>
    </row>
    <row r="3" spans="1:5" x14ac:dyDescent="0.25">
      <c r="A3" s="11" t="s">
        <v>41</v>
      </c>
    </row>
    <row r="4" spans="1:5" ht="15.75" thickBot="1" x14ac:dyDescent="0.3">
      <c r="A4" s="26"/>
    </row>
    <row r="5" spans="1:5" ht="77.25" thickBot="1" x14ac:dyDescent="0.3">
      <c r="A5" s="22" t="s">
        <v>44</v>
      </c>
      <c r="B5" s="22" t="s">
        <v>45</v>
      </c>
      <c r="C5" s="8" t="s">
        <v>46</v>
      </c>
      <c r="D5" s="8" t="s">
        <v>107</v>
      </c>
      <c r="E5" s="8" t="s">
        <v>106</v>
      </c>
    </row>
    <row r="6" spans="1:5" ht="15.75" thickBot="1" x14ac:dyDescent="0.3">
      <c r="A6" s="32" t="s">
        <v>56</v>
      </c>
      <c r="B6" s="32" t="s">
        <v>66</v>
      </c>
      <c r="C6" s="19">
        <v>1991</v>
      </c>
      <c r="D6" s="28">
        <v>0.75891511803114009</v>
      </c>
      <c r="E6" s="28">
        <v>0.78201908588648916</v>
      </c>
    </row>
    <row r="7" spans="1:5" ht="15.75" thickBot="1" x14ac:dyDescent="0.3">
      <c r="A7" s="32" t="s">
        <v>56</v>
      </c>
      <c r="B7" s="32" t="s">
        <v>61</v>
      </c>
      <c r="C7" s="19">
        <v>3926</v>
      </c>
      <c r="D7" s="28">
        <v>0.61818644931227718</v>
      </c>
      <c r="E7" s="28">
        <v>0.73790117167600611</v>
      </c>
    </row>
    <row r="8" spans="1:5" ht="15.75" thickBot="1" x14ac:dyDescent="0.3">
      <c r="A8" s="32" t="s">
        <v>56</v>
      </c>
      <c r="B8" s="32" t="s">
        <v>71</v>
      </c>
      <c r="C8" s="19">
        <v>1242</v>
      </c>
      <c r="D8" s="28">
        <v>0.88808373590982281</v>
      </c>
      <c r="E8" s="28">
        <v>0.90418679549114334</v>
      </c>
    </row>
    <row r="9" spans="1:5" ht="15.75" thickBot="1" x14ac:dyDescent="0.3">
      <c r="A9" s="32" t="s">
        <v>56</v>
      </c>
      <c r="B9" s="32" t="s">
        <v>69</v>
      </c>
      <c r="C9" s="19">
        <v>1727</v>
      </c>
      <c r="D9" s="28">
        <v>0.92182976259409377</v>
      </c>
      <c r="E9" s="28">
        <v>0.96236247828604515</v>
      </c>
    </row>
    <row r="10" spans="1:5" ht="15.75" thickBot="1" x14ac:dyDescent="0.3">
      <c r="A10" s="32" t="s">
        <v>56</v>
      </c>
      <c r="B10" s="32" t="s">
        <v>60</v>
      </c>
      <c r="C10" s="19">
        <v>7068</v>
      </c>
      <c r="D10" s="28">
        <v>0.83276740237691005</v>
      </c>
      <c r="E10" s="28">
        <v>0.9037917374080362</v>
      </c>
    </row>
    <row r="11" spans="1:5" ht="15.75" thickBot="1" x14ac:dyDescent="0.3">
      <c r="A11" s="32" t="s">
        <v>56</v>
      </c>
      <c r="B11" s="32" t="s">
        <v>67</v>
      </c>
      <c r="C11" s="19">
        <v>1725</v>
      </c>
      <c r="D11" s="28">
        <v>0.9628985507246377</v>
      </c>
      <c r="E11" s="28">
        <v>0.98898550724637679</v>
      </c>
    </row>
    <row r="12" spans="1:5" ht="15.75" thickBot="1" x14ac:dyDescent="0.3">
      <c r="A12" s="32" t="s">
        <v>56</v>
      </c>
      <c r="B12" s="32" t="s">
        <v>74</v>
      </c>
      <c r="C12" s="19">
        <v>899</v>
      </c>
      <c r="D12" s="28">
        <v>0.87986651835372631</v>
      </c>
      <c r="E12" s="28">
        <v>0.88876529477196886</v>
      </c>
    </row>
    <row r="13" spans="1:5" ht="15.75" thickBot="1" x14ac:dyDescent="0.3">
      <c r="A13" s="32" t="s">
        <v>56</v>
      </c>
      <c r="B13" s="32" t="s">
        <v>64</v>
      </c>
      <c r="C13" s="19">
        <v>2824</v>
      </c>
      <c r="D13" s="28">
        <v>0.59596317280453259</v>
      </c>
      <c r="E13" s="28">
        <v>0.67917847025495748</v>
      </c>
    </row>
    <row r="14" spans="1:5" ht="15.75" thickBot="1" x14ac:dyDescent="0.3">
      <c r="A14" s="32" t="s">
        <v>56</v>
      </c>
      <c r="B14" s="32" t="s">
        <v>59</v>
      </c>
      <c r="C14" s="19">
        <v>11229</v>
      </c>
      <c r="D14" s="28">
        <v>0.87550093507881377</v>
      </c>
      <c r="E14" s="28">
        <v>0.94434054679846824</v>
      </c>
    </row>
    <row r="15" spans="1:5" ht="15.75" thickBot="1" x14ac:dyDescent="0.3">
      <c r="A15" s="32" t="s">
        <v>56</v>
      </c>
      <c r="B15" s="32" t="s">
        <v>58</v>
      </c>
      <c r="C15" s="19">
        <v>11947</v>
      </c>
      <c r="D15" s="28">
        <v>0.92290951703356494</v>
      </c>
      <c r="E15" s="28">
        <v>0.97170837867247006</v>
      </c>
    </row>
    <row r="16" spans="1:5" ht="15.75" thickBot="1" x14ac:dyDescent="0.3">
      <c r="A16" s="32" t="s">
        <v>56</v>
      </c>
      <c r="B16" s="32" t="s">
        <v>63</v>
      </c>
      <c r="C16" s="19">
        <v>3615</v>
      </c>
      <c r="D16" s="28">
        <v>0.90677731673582296</v>
      </c>
      <c r="E16" s="28">
        <v>0.94550484094052556</v>
      </c>
    </row>
    <row r="17" spans="1:5" ht="15.75" thickBot="1" x14ac:dyDescent="0.3">
      <c r="A17" s="32" t="s">
        <v>56</v>
      </c>
      <c r="B17" s="32" t="s">
        <v>76</v>
      </c>
      <c r="C17" s="19">
        <v>257</v>
      </c>
      <c r="D17" s="28">
        <v>0.95719844357976658</v>
      </c>
      <c r="E17" s="28">
        <v>0.95719844357976658</v>
      </c>
    </row>
    <row r="18" spans="1:5" ht="15.75" thickBot="1" x14ac:dyDescent="0.3">
      <c r="A18" s="32" t="s">
        <v>56</v>
      </c>
      <c r="B18" s="32" t="s">
        <v>73</v>
      </c>
      <c r="C18" s="19">
        <v>1011</v>
      </c>
      <c r="D18" s="28">
        <v>0.86745796241345208</v>
      </c>
      <c r="E18" s="28">
        <v>0.9218595450049456</v>
      </c>
    </row>
    <row r="19" spans="1:5" ht="15.75" thickBot="1" x14ac:dyDescent="0.3">
      <c r="A19" s="32" t="s">
        <v>56</v>
      </c>
      <c r="B19" s="32" t="s">
        <v>72</v>
      </c>
      <c r="C19" s="19">
        <v>1242</v>
      </c>
      <c r="D19" s="28">
        <v>0.78904991948470204</v>
      </c>
      <c r="E19" s="28">
        <v>0.86151368760064417</v>
      </c>
    </row>
    <row r="20" spans="1:5" ht="15.75" thickBot="1" x14ac:dyDescent="0.3">
      <c r="A20" s="32" t="s">
        <v>56</v>
      </c>
      <c r="B20" s="32" t="s">
        <v>57</v>
      </c>
      <c r="C20" s="19">
        <v>14426</v>
      </c>
      <c r="D20" s="28">
        <v>0.77706918064605568</v>
      </c>
      <c r="E20" s="28">
        <v>0.8563011229724109</v>
      </c>
    </row>
    <row r="21" spans="1:5" ht="15.75" thickBot="1" x14ac:dyDescent="0.3">
      <c r="A21" s="32" t="s">
        <v>56</v>
      </c>
      <c r="B21" s="32" t="s">
        <v>62</v>
      </c>
      <c r="C21" s="19">
        <v>4455</v>
      </c>
      <c r="D21" s="28">
        <v>0.64668911335578005</v>
      </c>
      <c r="E21" s="28">
        <v>0.66374859708193046</v>
      </c>
    </row>
    <row r="22" spans="1:5" ht="15.75" thickBot="1" x14ac:dyDescent="0.3">
      <c r="A22" s="32" t="s">
        <v>56</v>
      </c>
      <c r="B22" s="32" t="s">
        <v>75</v>
      </c>
      <c r="C22" s="19">
        <v>549</v>
      </c>
      <c r="D22" s="28">
        <v>0.80145719489981782</v>
      </c>
      <c r="E22" s="28">
        <v>0.81967213114754101</v>
      </c>
    </row>
    <row r="23" spans="1:5" ht="15.75" thickBot="1" x14ac:dyDescent="0.3">
      <c r="A23" s="32" t="s">
        <v>56</v>
      </c>
      <c r="B23" s="32" t="s">
        <v>68</v>
      </c>
      <c r="C23" s="19">
        <v>1521</v>
      </c>
      <c r="D23" s="28">
        <v>0.91387245233399084</v>
      </c>
      <c r="E23" s="28">
        <v>0.92899408284023666</v>
      </c>
    </row>
    <row r="24" spans="1:5" ht="15.75" thickBot="1" x14ac:dyDescent="0.3">
      <c r="A24" s="32" t="s">
        <v>56</v>
      </c>
      <c r="B24" s="32" t="s">
        <v>70</v>
      </c>
      <c r="C24" s="19">
        <v>1247</v>
      </c>
      <c r="D24" s="28">
        <v>0.84282277465918198</v>
      </c>
      <c r="E24" s="28">
        <v>0.86688051323175619</v>
      </c>
    </row>
    <row r="25" spans="1:5" ht="15.75" thickBot="1" x14ac:dyDescent="0.3">
      <c r="A25" s="32" t="s">
        <v>56</v>
      </c>
      <c r="B25" s="32" t="s">
        <v>65</v>
      </c>
      <c r="C25" s="19">
        <v>2696</v>
      </c>
      <c r="D25" s="28">
        <v>0.88946587537091992</v>
      </c>
      <c r="E25" s="28">
        <v>0.92099406528189909</v>
      </c>
    </row>
    <row r="26" spans="1:5" ht="15.75" thickBot="1" x14ac:dyDescent="0.3">
      <c r="A26" s="32" t="s">
        <v>56</v>
      </c>
      <c r="B26" s="32" t="s">
        <v>77</v>
      </c>
      <c r="C26" s="19">
        <v>20</v>
      </c>
      <c r="D26" s="28">
        <v>1</v>
      </c>
      <c r="E26" s="28">
        <v>1</v>
      </c>
    </row>
    <row r="27" spans="1:5" ht="15.75" thickBot="1" x14ac:dyDescent="0.3">
      <c r="A27" s="32" t="s">
        <v>47</v>
      </c>
      <c r="B27" s="32" t="s">
        <v>50</v>
      </c>
      <c r="C27" s="19">
        <v>101</v>
      </c>
      <c r="D27" s="28">
        <v>1</v>
      </c>
      <c r="E27" s="28">
        <v>1</v>
      </c>
    </row>
    <row r="28" spans="1:5" ht="15.75" thickBot="1" x14ac:dyDescent="0.3">
      <c r="A28" s="32" t="s">
        <v>47</v>
      </c>
      <c r="B28" s="32" t="s">
        <v>48</v>
      </c>
      <c r="C28" s="19">
        <v>30328</v>
      </c>
      <c r="D28" s="28">
        <v>0.81330783434450016</v>
      </c>
      <c r="E28" s="28">
        <v>0.94430888947507252</v>
      </c>
    </row>
    <row r="29" spans="1:5" ht="15.75" thickBot="1" x14ac:dyDescent="0.3">
      <c r="A29" s="32" t="s">
        <v>47</v>
      </c>
      <c r="B29" s="32" t="s">
        <v>49</v>
      </c>
      <c r="C29" s="19">
        <v>1843</v>
      </c>
      <c r="D29" s="28">
        <v>0.49755832881172002</v>
      </c>
      <c r="E29" s="28">
        <v>0.60444926749864347</v>
      </c>
    </row>
    <row r="30" spans="1:5" ht="15.75" thickBot="1" x14ac:dyDescent="0.3">
      <c r="A30" s="32" t="s">
        <v>51</v>
      </c>
      <c r="B30" s="32" t="s">
        <v>53</v>
      </c>
      <c r="C30" s="19">
        <v>4894</v>
      </c>
      <c r="D30" s="28">
        <v>0.88230486309767064</v>
      </c>
      <c r="E30" s="28">
        <v>0.93645279934613812</v>
      </c>
    </row>
    <row r="31" spans="1:5" ht="15.75" thickBot="1" x14ac:dyDescent="0.3">
      <c r="A31" s="32" t="s">
        <v>51</v>
      </c>
      <c r="B31" s="32" t="s">
        <v>55</v>
      </c>
      <c r="C31" s="19">
        <v>2728</v>
      </c>
      <c r="D31" s="28">
        <v>0.75</v>
      </c>
      <c r="E31" s="28">
        <v>0.8046187683284457</v>
      </c>
    </row>
    <row r="32" spans="1:5" ht="15.75" thickBot="1" x14ac:dyDescent="0.3">
      <c r="A32" s="32" t="s">
        <v>51</v>
      </c>
      <c r="B32" s="32" t="s">
        <v>52</v>
      </c>
      <c r="C32" s="19">
        <v>7129</v>
      </c>
      <c r="D32" s="28">
        <v>0.77163697573292189</v>
      </c>
      <c r="E32" s="28">
        <v>0.84598120353485762</v>
      </c>
    </row>
    <row r="33" spans="1:5" ht="15.75" thickBot="1" x14ac:dyDescent="0.3">
      <c r="A33" s="32" t="s">
        <v>51</v>
      </c>
      <c r="B33" s="32" t="s">
        <v>54</v>
      </c>
      <c r="C33" s="19">
        <v>3086</v>
      </c>
      <c r="D33" s="28">
        <v>0.67433570965651324</v>
      </c>
      <c r="E33" s="28">
        <v>0.69701879455605964</v>
      </c>
    </row>
    <row r="34" spans="1:5" ht="15.75" thickBot="1" x14ac:dyDescent="0.3">
      <c r="A34" s="32" t="s">
        <v>96</v>
      </c>
      <c r="B34" s="32" t="s">
        <v>97</v>
      </c>
      <c r="C34" s="19">
        <v>37558</v>
      </c>
      <c r="D34" s="28">
        <v>0.98240055381010705</v>
      </c>
      <c r="E34" s="28">
        <v>0.99624580648596839</v>
      </c>
    </row>
    <row r="35" spans="1:5" ht="15.75" thickBot="1" x14ac:dyDescent="0.3">
      <c r="A35" s="32" t="s">
        <v>78</v>
      </c>
      <c r="B35" s="32" t="s">
        <v>86</v>
      </c>
      <c r="C35" s="19">
        <v>1213</v>
      </c>
      <c r="D35" s="28">
        <v>0.92910140148392417</v>
      </c>
      <c r="E35" s="28">
        <v>0.95218466611706509</v>
      </c>
    </row>
    <row r="36" spans="1:5" ht="15.75" thickBot="1" x14ac:dyDescent="0.3">
      <c r="A36" s="32" t="s">
        <v>78</v>
      </c>
      <c r="B36" s="32" t="s">
        <v>93</v>
      </c>
      <c r="C36" s="19">
        <v>135</v>
      </c>
      <c r="D36" s="28">
        <v>1</v>
      </c>
      <c r="E36" s="28">
        <v>1</v>
      </c>
    </row>
    <row r="37" spans="1:5" ht="15.75" thickBot="1" x14ac:dyDescent="0.3">
      <c r="A37" s="32" t="s">
        <v>78</v>
      </c>
      <c r="B37" s="32" t="s">
        <v>95</v>
      </c>
      <c r="C37" s="19">
        <v>80</v>
      </c>
      <c r="D37" s="28">
        <v>0.9375</v>
      </c>
      <c r="E37" s="28">
        <v>0.9375</v>
      </c>
    </row>
    <row r="38" spans="1:5" ht="15.75" thickBot="1" x14ac:dyDescent="0.3">
      <c r="A38" s="32" t="s">
        <v>78</v>
      </c>
      <c r="B38" s="32" t="s">
        <v>82</v>
      </c>
      <c r="C38" s="19">
        <v>1896</v>
      </c>
      <c r="D38" s="28">
        <v>0.92879746835443033</v>
      </c>
      <c r="E38" s="28">
        <v>0.96097046413502107</v>
      </c>
    </row>
    <row r="39" spans="1:5" ht="15.75" thickBot="1" x14ac:dyDescent="0.3">
      <c r="A39" s="32" t="s">
        <v>78</v>
      </c>
      <c r="B39" s="32" t="s">
        <v>81</v>
      </c>
      <c r="C39" s="19">
        <v>2569</v>
      </c>
      <c r="D39" s="28">
        <v>0.85169326586220317</v>
      </c>
      <c r="E39" s="28">
        <v>0.89918256130790186</v>
      </c>
    </row>
    <row r="40" spans="1:5" ht="15.75" thickBot="1" x14ac:dyDescent="0.3">
      <c r="A40" s="32" t="s">
        <v>78</v>
      </c>
      <c r="B40" s="32" t="s">
        <v>89</v>
      </c>
      <c r="C40" s="19">
        <v>1097</v>
      </c>
      <c r="D40" s="28">
        <v>0.71011850501367368</v>
      </c>
      <c r="E40" s="28">
        <v>0.74475843208751136</v>
      </c>
    </row>
    <row r="41" spans="1:5" ht="15.75" thickBot="1" x14ac:dyDescent="0.3">
      <c r="A41" s="32" t="s">
        <v>78</v>
      </c>
      <c r="B41" s="32" t="s">
        <v>94</v>
      </c>
      <c r="C41" s="19">
        <v>60</v>
      </c>
      <c r="D41" s="28">
        <v>0.98333333333333328</v>
      </c>
      <c r="E41" s="28">
        <v>0.98333333333333328</v>
      </c>
    </row>
    <row r="42" spans="1:5" ht="15.75" thickBot="1" x14ac:dyDescent="0.3">
      <c r="A42" s="32" t="s">
        <v>78</v>
      </c>
      <c r="B42" s="32" t="s">
        <v>90</v>
      </c>
      <c r="C42" s="19">
        <v>859</v>
      </c>
      <c r="D42" s="28">
        <v>0.88707799767171125</v>
      </c>
      <c r="E42" s="28">
        <v>0.9278230500582072</v>
      </c>
    </row>
    <row r="43" spans="1:5" ht="15.75" thickBot="1" x14ac:dyDescent="0.3">
      <c r="A43" s="32" t="s">
        <v>78</v>
      </c>
      <c r="B43" s="32" t="s">
        <v>88</v>
      </c>
      <c r="C43" s="19">
        <v>805</v>
      </c>
      <c r="D43" s="28">
        <v>0.91180124223602488</v>
      </c>
      <c r="E43" s="28">
        <v>0.92919254658385098</v>
      </c>
    </row>
    <row r="44" spans="1:5" ht="15.75" thickBot="1" x14ac:dyDescent="0.3">
      <c r="A44" s="32" t="s">
        <v>78</v>
      </c>
      <c r="B44" s="32" t="s">
        <v>92</v>
      </c>
      <c r="C44" s="19">
        <v>441</v>
      </c>
      <c r="D44" s="28">
        <v>0.94104308390022673</v>
      </c>
      <c r="E44" s="28">
        <v>0.94557823129251706</v>
      </c>
    </row>
    <row r="45" spans="1:5" ht="15.75" thickBot="1" x14ac:dyDescent="0.3">
      <c r="A45" s="32" t="s">
        <v>78</v>
      </c>
      <c r="B45" s="32" t="s">
        <v>80</v>
      </c>
      <c r="C45" s="19">
        <v>6299</v>
      </c>
      <c r="D45" s="28">
        <v>0.90950944594380057</v>
      </c>
      <c r="E45" s="28">
        <v>0.946499444356247</v>
      </c>
    </row>
    <row r="46" spans="1:5" ht="15.75" thickBot="1" x14ac:dyDescent="0.3">
      <c r="A46" s="32" t="s">
        <v>78</v>
      </c>
      <c r="B46" s="32" t="s">
        <v>83</v>
      </c>
      <c r="C46" s="19">
        <v>1852</v>
      </c>
      <c r="D46" s="28">
        <v>0.9211663066954644</v>
      </c>
      <c r="E46" s="28">
        <v>0.93412526997840173</v>
      </c>
    </row>
    <row r="47" spans="1:5" ht="15.75" thickBot="1" x14ac:dyDescent="0.3">
      <c r="A47" s="32" t="s">
        <v>78</v>
      </c>
      <c r="B47" s="32" t="s">
        <v>79</v>
      </c>
      <c r="C47" s="19">
        <v>22874</v>
      </c>
      <c r="D47" s="28">
        <v>0.65965725277607767</v>
      </c>
      <c r="E47" s="28">
        <v>0.68759290023607589</v>
      </c>
    </row>
    <row r="48" spans="1:5" ht="15.75" thickBot="1" x14ac:dyDescent="0.3">
      <c r="A48" s="32" t="s">
        <v>78</v>
      </c>
      <c r="B48" s="32" t="s">
        <v>85</v>
      </c>
      <c r="C48" s="19">
        <v>1514</v>
      </c>
      <c r="D48" s="28">
        <v>0.44980184940554824</v>
      </c>
      <c r="E48" s="28">
        <v>0.44980184940554824</v>
      </c>
    </row>
    <row r="49" spans="1:8" ht="15.75" thickBot="1" x14ac:dyDescent="0.3">
      <c r="A49" s="32" t="s">
        <v>78</v>
      </c>
      <c r="B49" s="32" t="s">
        <v>91</v>
      </c>
      <c r="C49" s="19">
        <v>612</v>
      </c>
      <c r="D49" s="28">
        <v>0.8316993464052288</v>
      </c>
      <c r="E49" s="28">
        <v>0.84967320261437906</v>
      </c>
    </row>
    <row r="50" spans="1:8" ht="15.75" thickBot="1" x14ac:dyDescent="0.3">
      <c r="A50" s="32" t="s">
        <v>78</v>
      </c>
      <c r="B50" s="32" t="s">
        <v>87</v>
      </c>
      <c r="C50" s="19">
        <v>917</v>
      </c>
      <c r="D50" s="28">
        <v>0.69138495092693564</v>
      </c>
      <c r="E50" s="28">
        <v>0.70883315158124316</v>
      </c>
    </row>
    <row r="51" spans="1:8" ht="15.75" thickBot="1" x14ac:dyDescent="0.3">
      <c r="A51" s="32" t="s">
        <v>78</v>
      </c>
      <c r="B51" s="32" t="s">
        <v>84</v>
      </c>
      <c r="C51" s="19">
        <v>1343</v>
      </c>
      <c r="D51" s="28">
        <v>0.45122859270290394</v>
      </c>
      <c r="E51" s="28">
        <v>0.52494415487714075</v>
      </c>
    </row>
    <row r="52" spans="1:8" ht="15.75" thickBot="1" x14ac:dyDescent="0.3">
      <c r="A52" s="32"/>
      <c r="B52" s="32"/>
      <c r="C52" s="20"/>
      <c r="D52" s="28"/>
      <c r="E52" s="28"/>
      <c r="G52" s="21"/>
      <c r="H52" s="21"/>
    </row>
    <row r="53" spans="1:8" ht="15.75" thickBot="1" x14ac:dyDescent="0.3">
      <c r="A53" s="32" t="s">
        <v>3</v>
      </c>
      <c r="B53" s="32" t="s">
        <v>3</v>
      </c>
      <c r="C53" s="19">
        <v>207850</v>
      </c>
      <c r="D53" s="28">
        <v>0.82654799133990864</v>
      </c>
      <c r="E53" s="51">
        <v>0.88153957180659126</v>
      </c>
    </row>
    <row r="54" spans="1:8" ht="5.25" customHeight="1" x14ac:dyDescent="0.25"/>
    <row r="55" spans="1:8" x14ac:dyDescent="0.25">
      <c r="A55" s="33" t="s">
        <v>98</v>
      </c>
    </row>
    <row r="56" spans="1:8" ht="6.75" customHeight="1" x14ac:dyDescent="0.25"/>
    <row r="57" spans="1:8" ht="29.25" customHeight="1" x14ac:dyDescent="0.25">
      <c r="A57" s="68" t="s">
        <v>217</v>
      </c>
      <c r="B57" s="69"/>
      <c r="C57" s="69"/>
      <c r="D57" s="69"/>
    </row>
    <row r="58" spans="1:8" x14ac:dyDescent="0.25">
      <c r="A58" s="27" t="s">
        <v>224</v>
      </c>
    </row>
  </sheetData>
  <sortState ref="A6:F51">
    <sortCondition ref="A6:A51"/>
    <sortCondition ref="B6:B51"/>
  </sortState>
  <mergeCells count="1">
    <mergeCell ref="A57:D5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>
      <selection activeCell="C61" sqref="C61"/>
    </sheetView>
  </sheetViews>
  <sheetFormatPr baseColWidth="10" defaultRowHeight="15" x14ac:dyDescent="0.25"/>
  <cols>
    <col min="1" max="1" width="21.5703125" style="19" customWidth="1"/>
    <col min="2" max="2" width="53" style="19" customWidth="1"/>
    <col min="3" max="3" width="20.5703125" style="19" bestFit="1" customWidth="1"/>
    <col min="4" max="6" width="14.85546875" style="19" customWidth="1"/>
    <col min="7" max="16384" width="11.42578125" style="19"/>
  </cols>
  <sheetData>
    <row r="1" spans="1:6" x14ac:dyDescent="0.25">
      <c r="A1" s="11" t="s">
        <v>197</v>
      </c>
    </row>
    <row r="2" spans="1:6" x14ac:dyDescent="0.25">
      <c r="A2" s="11"/>
    </row>
    <row r="3" spans="1:6" x14ac:dyDescent="0.25">
      <c r="A3" s="11" t="s">
        <v>41</v>
      </c>
      <c r="E3" s="19" t="s">
        <v>166</v>
      </c>
    </row>
    <row r="4" spans="1:6" ht="15.75" thickBot="1" x14ac:dyDescent="0.3">
      <c r="A4" s="26"/>
    </row>
    <row r="5" spans="1:6" ht="77.25" thickBot="1" x14ac:dyDescent="0.3">
      <c r="A5" s="22" t="s">
        <v>44</v>
      </c>
      <c r="B5" s="22" t="s">
        <v>45</v>
      </c>
      <c r="C5" s="8" t="s">
        <v>162</v>
      </c>
      <c r="D5" s="8" t="s">
        <v>163</v>
      </c>
      <c r="E5" s="8" t="s">
        <v>164</v>
      </c>
      <c r="F5" s="8" t="s">
        <v>165</v>
      </c>
    </row>
    <row r="6" spans="1:6" ht="15.75" thickBot="1" x14ac:dyDescent="0.3">
      <c r="A6" s="32" t="s">
        <v>56</v>
      </c>
      <c r="B6" s="32" t="s">
        <v>66</v>
      </c>
      <c r="C6" s="19">
        <v>1884</v>
      </c>
      <c r="D6" s="28">
        <v>0.63853503184713378</v>
      </c>
      <c r="E6" s="28">
        <v>8.9702760084925615E-2</v>
      </c>
      <c r="F6" s="28">
        <v>0.27176220806794055</v>
      </c>
    </row>
    <row r="7" spans="1:6" ht="15.75" thickBot="1" x14ac:dyDescent="0.3">
      <c r="A7" s="32" t="s">
        <v>56</v>
      </c>
      <c r="B7" s="32" t="s">
        <v>61</v>
      </c>
      <c r="C7" s="19">
        <v>2894</v>
      </c>
      <c r="D7" s="28">
        <v>0.65238424326192124</v>
      </c>
      <c r="E7" s="28">
        <v>0.1751900483759502</v>
      </c>
      <c r="F7" s="28">
        <v>0.17242570836212853</v>
      </c>
    </row>
    <row r="8" spans="1:6" ht="15.75" thickBot="1" x14ac:dyDescent="0.3">
      <c r="A8" s="32" t="s">
        <v>56</v>
      </c>
      <c r="B8" s="32" t="s">
        <v>71</v>
      </c>
      <c r="C8" s="19">
        <v>1228</v>
      </c>
      <c r="D8" s="28">
        <v>0.60667752442996747</v>
      </c>
      <c r="E8" s="28">
        <v>5.3745928338762239E-2</v>
      </c>
      <c r="F8" s="28">
        <v>0.33957654723127034</v>
      </c>
    </row>
    <row r="9" spans="1:6" ht="15.75" thickBot="1" x14ac:dyDescent="0.3">
      <c r="A9" s="32" t="s">
        <v>56</v>
      </c>
      <c r="B9" s="32" t="s">
        <v>69</v>
      </c>
      <c r="C9" s="19">
        <v>2194</v>
      </c>
      <c r="D9" s="28">
        <v>0.6052871467639015</v>
      </c>
      <c r="E9" s="28">
        <v>0.1203281677301733</v>
      </c>
      <c r="F9" s="28">
        <v>0.27438468550592526</v>
      </c>
    </row>
    <row r="10" spans="1:6" ht="15.75" thickBot="1" x14ac:dyDescent="0.3">
      <c r="A10" s="32" t="s">
        <v>56</v>
      </c>
      <c r="B10" s="32" t="s">
        <v>60</v>
      </c>
      <c r="C10" s="19">
        <v>7529</v>
      </c>
      <c r="D10" s="28">
        <v>0.68202948598751489</v>
      </c>
      <c r="E10" s="28">
        <v>0.15234426882720153</v>
      </c>
      <c r="F10" s="28">
        <v>0.16562624518528357</v>
      </c>
    </row>
    <row r="11" spans="1:6" ht="15.75" thickBot="1" x14ac:dyDescent="0.3">
      <c r="A11" s="32" t="s">
        <v>56</v>
      </c>
      <c r="B11" s="32" t="s">
        <v>67</v>
      </c>
      <c r="C11" s="19">
        <v>1986</v>
      </c>
      <c r="D11" s="28">
        <v>0.65357502517623367</v>
      </c>
      <c r="E11" s="28">
        <v>0.15508559919436049</v>
      </c>
      <c r="F11" s="28">
        <v>0.19133937562940584</v>
      </c>
    </row>
    <row r="12" spans="1:6" ht="15.75" thickBot="1" x14ac:dyDescent="0.3">
      <c r="A12" s="32" t="s">
        <v>56</v>
      </c>
      <c r="B12" s="32" t="s">
        <v>74</v>
      </c>
      <c r="C12" s="19">
        <v>902</v>
      </c>
      <c r="D12" s="28">
        <v>0.76607538802660757</v>
      </c>
      <c r="E12" s="28">
        <v>0.10864745011086474</v>
      </c>
      <c r="F12" s="28">
        <v>0.12527716186252771</v>
      </c>
    </row>
    <row r="13" spans="1:6" ht="15.75" thickBot="1" x14ac:dyDescent="0.3">
      <c r="A13" s="32" t="s">
        <v>56</v>
      </c>
      <c r="B13" s="32" t="s">
        <v>64</v>
      </c>
      <c r="C13" s="19">
        <v>2367</v>
      </c>
      <c r="D13" s="28">
        <v>0.60329531051964513</v>
      </c>
      <c r="E13" s="28">
        <v>0.12463033375580901</v>
      </c>
      <c r="F13" s="28">
        <v>0.27207435572454586</v>
      </c>
    </row>
    <row r="14" spans="1:6" ht="15.75" thickBot="1" x14ac:dyDescent="0.3">
      <c r="A14" s="32" t="s">
        <v>56</v>
      </c>
      <c r="B14" s="32" t="s">
        <v>59</v>
      </c>
      <c r="C14" s="19">
        <v>11604</v>
      </c>
      <c r="D14" s="28">
        <v>0.70579110651499488</v>
      </c>
      <c r="E14" s="28">
        <v>0.11056532230265415</v>
      </c>
      <c r="F14" s="28">
        <v>0.18364357118235092</v>
      </c>
    </row>
    <row r="15" spans="1:6" ht="15.75" thickBot="1" x14ac:dyDescent="0.3">
      <c r="A15" s="32" t="s">
        <v>56</v>
      </c>
      <c r="B15" s="32" t="s">
        <v>58</v>
      </c>
      <c r="C15" s="19">
        <v>12624</v>
      </c>
      <c r="D15" s="28">
        <v>0.76140684410646386</v>
      </c>
      <c r="E15" s="28">
        <v>0.11113751584283904</v>
      </c>
      <c r="F15" s="28">
        <v>0.12745564005069709</v>
      </c>
    </row>
    <row r="16" spans="1:6" ht="15.75" thickBot="1" x14ac:dyDescent="0.3">
      <c r="A16" s="32" t="s">
        <v>56</v>
      </c>
      <c r="B16" s="32" t="s">
        <v>63</v>
      </c>
      <c r="C16" s="19">
        <v>4023</v>
      </c>
      <c r="D16" s="28">
        <v>0.68953517275664922</v>
      </c>
      <c r="E16" s="28">
        <v>0.14441958737260752</v>
      </c>
      <c r="F16" s="28">
        <v>0.16604523987074324</v>
      </c>
    </row>
    <row r="17" spans="1:6" ht="15.75" thickBot="1" x14ac:dyDescent="0.3">
      <c r="A17" s="32" t="s">
        <v>56</v>
      </c>
      <c r="B17" s="32" t="s">
        <v>76</v>
      </c>
      <c r="C17" s="19">
        <v>268</v>
      </c>
      <c r="D17" s="28">
        <v>0.70149253731343286</v>
      </c>
      <c r="E17" s="28">
        <v>0.18656716417910446</v>
      </c>
      <c r="F17" s="28">
        <v>0.11194029850746269</v>
      </c>
    </row>
    <row r="18" spans="1:6" ht="15.75" thickBot="1" x14ac:dyDescent="0.3">
      <c r="A18" s="32" t="s">
        <v>56</v>
      </c>
      <c r="B18" s="32" t="s">
        <v>73</v>
      </c>
      <c r="C18" s="19">
        <v>956</v>
      </c>
      <c r="D18" s="28">
        <v>0.7604602510460251</v>
      </c>
      <c r="E18" s="28">
        <v>0.10983263598326354</v>
      </c>
      <c r="F18" s="28">
        <v>0.1297071129707113</v>
      </c>
    </row>
    <row r="19" spans="1:6" ht="15.75" thickBot="1" x14ac:dyDescent="0.3">
      <c r="A19" s="32" t="s">
        <v>56</v>
      </c>
      <c r="B19" s="32" t="s">
        <v>72</v>
      </c>
      <c r="C19" s="19">
        <v>1301</v>
      </c>
      <c r="D19" s="28">
        <v>0.58724058416602609</v>
      </c>
      <c r="E19" s="28">
        <v>0.23904688700999233</v>
      </c>
      <c r="F19" s="28">
        <v>0.17371252882398155</v>
      </c>
    </row>
    <row r="20" spans="1:6" ht="15.75" thickBot="1" x14ac:dyDescent="0.3">
      <c r="A20" s="32" t="s">
        <v>56</v>
      </c>
      <c r="B20" s="32" t="s">
        <v>57</v>
      </c>
      <c r="C20" s="19">
        <v>11885</v>
      </c>
      <c r="D20" s="28">
        <v>0.82717711400925531</v>
      </c>
      <c r="E20" s="28">
        <v>9.5919225915019002E-2</v>
      </c>
      <c r="F20" s="28">
        <v>7.6903660075725702E-2</v>
      </c>
    </row>
    <row r="21" spans="1:6" ht="15.75" thickBot="1" x14ac:dyDescent="0.3">
      <c r="A21" s="32" t="s">
        <v>56</v>
      </c>
      <c r="B21" s="32" t="s">
        <v>62</v>
      </c>
      <c r="C21" s="19">
        <v>2724</v>
      </c>
      <c r="D21" s="28">
        <v>0.9192364170337739</v>
      </c>
      <c r="E21" s="28">
        <v>3.2305433186490373E-2</v>
      </c>
      <c r="F21" s="28">
        <v>4.8458149779735685E-2</v>
      </c>
    </row>
    <row r="22" spans="1:6" ht="15.75" thickBot="1" x14ac:dyDescent="0.3">
      <c r="A22" s="32" t="s">
        <v>56</v>
      </c>
      <c r="B22" s="32" t="s">
        <v>75</v>
      </c>
      <c r="C22" s="19">
        <v>501</v>
      </c>
      <c r="D22" s="28">
        <v>0.67265469061876249</v>
      </c>
      <c r="E22" s="28">
        <v>0.15369261477045904</v>
      </c>
      <c r="F22" s="28">
        <v>0.17365269461077845</v>
      </c>
    </row>
    <row r="23" spans="1:6" ht="15.75" thickBot="1" x14ac:dyDescent="0.3">
      <c r="A23" s="32" t="s">
        <v>56</v>
      </c>
      <c r="B23" s="32" t="s">
        <v>68</v>
      </c>
      <c r="C23" s="19">
        <v>1637</v>
      </c>
      <c r="D23" s="28">
        <v>0.64935858277336589</v>
      </c>
      <c r="E23" s="28">
        <v>0.19914477703115452</v>
      </c>
      <c r="F23" s="28">
        <v>0.15149664019547954</v>
      </c>
    </row>
    <row r="24" spans="1:6" ht="15.75" thickBot="1" x14ac:dyDescent="0.3">
      <c r="A24" s="32" t="s">
        <v>56</v>
      </c>
      <c r="B24" s="32" t="s">
        <v>70</v>
      </c>
      <c r="C24" s="19">
        <v>1484</v>
      </c>
      <c r="D24" s="28">
        <v>0.54582210242587603</v>
      </c>
      <c r="E24" s="28">
        <v>0.20350404312668458</v>
      </c>
      <c r="F24" s="28">
        <v>0.25067385444743934</v>
      </c>
    </row>
    <row r="25" spans="1:6" ht="15.75" thickBot="1" x14ac:dyDescent="0.3">
      <c r="A25" s="32" t="s">
        <v>56</v>
      </c>
      <c r="B25" s="32" t="s">
        <v>65</v>
      </c>
      <c r="C25" s="19">
        <v>3246</v>
      </c>
      <c r="D25" s="28">
        <v>0.55514479359211333</v>
      </c>
      <c r="E25" s="28">
        <v>0.21503388786198396</v>
      </c>
      <c r="F25" s="28">
        <v>0.22982131854590265</v>
      </c>
    </row>
    <row r="26" spans="1:6" ht="15.75" thickBot="1" x14ac:dyDescent="0.3">
      <c r="A26" s="32" t="s">
        <v>56</v>
      </c>
      <c r="B26" s="32" t="s">
        <v>77</v>
      </c>
      <c r="C26" s="19">
        <v>16</v>
      </c>
      <c r="D26" s="28">
        <v>0.8125</v>
      </c>
      <c r="E26" s="28">
        <v>6.25E-2</v>
      </c>
      <c r="F26" s="28">
        <v>0.125</v>
      </c>
    </row>
    <row r="27" spans="1:6" ht="15.75" thickBot="1" x14ac:dyDescent="0.3">
      <c r="A27" s="32" t="s">
        <v>47</v>
      </c>
      <c r="B27" s="32" t="s">
        <v>50</v>
      </c>
      <c r="C27" s="19">
        <v>149</v>
      </c>
      <c r="D27" s="28">
        <v>0.49664429530201343</v>
      </c>
      <c r="E27" s="28">
        <v>4.6979865771812124E-2</v>
      </c>
      <c r="F27" s="28">
        <v>0.4563758389261745</v>
      </c>
    </row>
    <row r="28" spans="1:6" ht="15.75" thickBot="1" x14ac:dyDescent="0.3">
      <c r="A28" s="32" t="s">
        <v>47</v>
      </c>
      <c r="B28" s="32" t="s">
        <v>48</v>
      </c>
      <c r="C28" s="19">
        <v>30946</v>
      </c>
      <c r="D28" s="28">
        <v>0.72985200025851482</v>
      </c>
      <c r="E28" s="28">
        <v>0.13455697020616553</v>
      </c>
      <c r="F28" s="28">
        <v>0.1355910295353196</v>
      </c>
    </row>
    <row r="29" spans="1:6" ht="15.75" thickBot="1" x14ac:dyDescent="0.3">
      <c r="A29" s="32" t="s">
        <v>47</v>
      </c>
      <c r="B29" s="32" t="s">
        <v>49</v>
      </c>
      <c r="C29" s="19">
        <v>1258</v>
      </c>
      <c r="D29" s="28">
        <v>0.6343402225755167</v>
      </c>
      <c r="E29" s="28">
        <v>0.26311605723370435</v>
      </c>
      <c r="F29" s="28">
        <v>0.10254372019077901</v>
      </c>
    </row>
    <row r="30" spans="1:6" ht="15.75" thickBot="1" x14ac:dyDescent="0.3">
      <c r="A30" s="32" t="s">
        <v>51</v>
      </c>
      <c r="B30" s="32" t="s">
        <v>53</v>
      </c>
      <c r="C30" s="19">
        <v>7019</v>
      </c>
      <c r="D30" s="28">
        <v>0.47998290354751388</v>
      </c>
      <c r="E30" s="28">
        <v>9.6879897421285111E-2</v>
      </c>
      <c r="F30" s="28">
        <v>0.42313719903120101</v>
      </c>
    </row>
    <row r="31" spans="1:6" ht="15.75" thickBot="1" x14ac:dyDescent="0.3">
      <c r="A31" s="32" t="s">
        <v>51</v>
      </c>
      <c r="B31" s="32" t="s">
        <v>55</v>
      </c>
      <c r="C31" s="19">
        <v>3061</v>
      </c>
      <c r="D31" s="28">
        <v>0.51061744527932051</v>
      </c>
      <c r="E31" s="28">
        <v>0.15158444952629857</v>
      </c>
      <c r="F31" s="28">
        <v>0.33779810519438092</v>
      </c>
    </row>
    <row r="32" spans="1:6" ht="15.75" thickBot="1" x14ac:dyDescent="0.3">
      <c r="A32" s="32" t="s">
        <v>51</v>
      </c>
      <c r="B32" s="32" t="s">
        <v>52</v>
      </c>
      <c r="C32" s="19">
        <v>7993</v>
      </c>
      <c r="D32" s="28">
        <v>0.52295758788940327</v>
      </c>
      <c r="E32" s="28">
        <v>0.11097210058801443</v>
      </c>
      <c r="F32" s="28">
        <v>0.36607031152258224</v>
      </c>
    </row>
    <row r="33" spans="1:6" ht="15.75" thickBot="1" x14ac:dyDescent="0.3">
      <c r="A33" s="32" t="s">
        <v>51</v>
      </c>
      <c r="B33" s="32" t="s">
        <v>54</v>
      </c>
      <c r="C33" s="19">
        <v>2190</v>
      </c>
      <c r="D33" s="28">
        <v>0.79132420091324196</v>
      </c>
      <c r="E33" s="28">
        <v>5.1141552511415611E-2</v>
      </c>
      <c r="F33" s="28">
        <v>0.15753424657534246</v>
      </c>
    </row>
    <row r="34" spans="1:6" ht="15.75" thickBot="1" x14ac:dyDescent="0.3">
      <c r="A34" s="32" t="s">
        <v>96</v>
      </c>
      <c r="B34" s="32" t="s">
        <v>97</v>
      </c>
      <c r="C34" s="19">
        <v>37500</v>
      </c>
      <c r="D34" s="28">
        <v>0.93850666666666671</v>
      </c>
      <c r="E34" s="28">
        <v>2.1519999999999984E-2</v>
      </c>
      <c r="F34" s="28">
        <v>3.9973333333333333E-2</v>
      </c>
    </row>
    <row r="35" spans="1:6" ht="15.75" thickBot="1" x14ac:dyDescent="0.3">
      <c r="A35" s="32" t="s">
        <v>78</v>
      </c>
      <c r="B35" s="32" t="s">
        <v>86</v>
      </c>
      <c r="C35" s="19">
        <v>1759</v>
      </c>
      <c r="D35" s="28">
        <v>0.48266060261512223</v>
      </c>
      <c r="E35" s="28">
        <v>0.12450255827174539</v>
      </c>
      <c r="F35" s="28">
        <v>0.39283683911313244</v>
      </c>
    </row>
    <row r="36" spans="1:6" ht="15.75" thickBot="1" x14ac:dyDescent="0.3">
      <c r="A36" s="32" t="s">
        <v>78</v>
      </c>
      <c r="B36" s="32" t="s">
        <v>93</v>
      </c>
      <c r="C36" s="19">
        <v>202</v>
      </c>
      <c r="D36" s="28">
        <v>0.5</v>
      </c>
      <c r="E36" s="28">
        <v>1.980198019801982E-2</v>
      </c>
      <c r="F36" s="28">
        <v>0.48019801980198018</v>
      </c>
    </row>
    <row r="37" spans="1:6" ht="15.75" thickBot="1" x14ac:dyDescent="0.3">
      <c r="A37" s="32" t="s">
        <v>78</v>
      </c>
      <c r="B37" s="32" t="s">
        <v>95</v>
      </c>
      <c r="C37" s="19">
        <v>192</v>
      </c>
      <c r="D37" s="28">
        <v>0.28645833333333331</v>
      </c>
      <c r="E37" s="28">
        <v>6.25E-2</v>
      </c>
      <c r="F37" s="28">
        <v>0.65104166666666663</v>
      </c>
    </row>
    <row r="38" spans="1:6" ht="15.75" thickBot="1" x14ac:dyDescent="0.3">
      <c r="A38" s="32" t="s">
        <v>78</v>
      </c>
      <c r="B38" s="32" t="s">
        <v>82</v>
      </c>
      <c r="C38" s="19">
        <v>3140</v>
      </c>
      <c r="D38" s="28">
        <v>0.40764331210191085</v>
      </c>
      <c r="E38" s="28">
        <v>5.987261146496814E-2</v>
      </c>
      <c r="F38" s="28">
        <v>0.53248407643312101</v>
      </c>
    </row>
    <row r="39" spans="1:6" ht="15.75" thickBot="1" x14ac:dyDescent="0.3">
      <c r="A39" s="32" t="s">
        <v>78</v>
      </c>
      <c r="B39" s="32" t="s">
        <v>81</v>
      </c>
      <c r="C39" s="19">
        <v>3605</v>
      </c>
      <c r="D39" s="28">
        <v>0.50596393897364766</v>
      </c>
      <c r="E39" s="28">
        <v>0.10957004160887662</v>
      </c>
      <c r="F39" s="28">
        <v>0.38446601941747571</v>
      </c>
    </row>
    <row r="40" spans="1:6" ht="15.75" thickBot="1" x14ac:dyDescent="0.3">
      <c r="A40" s="32" t="s">
        <v>78</v>
      </c>
      <c r="B40" s="32" t="s">
        <v>89</v>
      </c>
      <c r="C40" s="19">
        <v>1014</v>
      </c>
      <c r="D40" s="28">
        <v>0.59171597633136097</v>
      </c>
      <c r="E40" s="28">
        <v>0.13412228796844183</v>
      </c>
      <c r="F40" s="28">
        <v>0.27416173570019725</v>
      </c>
    </row>
    <row r="41" spans="1:6" ht="15.75" thickBot="1" x14ac:dyDescent="0.3">
      <c r="A41" s="32" t="s">
        <v>78</v>
      </c>
      <c r="B41" s="32" t="s">
        <v>94</v>
      </c>
      <c r="C41" s="19">
        <v>157</v>
      </c>
      <c r="D41" s="28">
        <v>0.24203821656050956</v>
      </c>
      <c r="E41" s="28">
        <v>5.0955414012738842E-2</v>
      </c>
      <c r="F41" s="28">
        <v>0.70700636942675155</v>
      </c>
    </row>
    <row r="42" spans="1:6" ht="15.75" thickBot="1" x14ac:dyDescent="0.3">
      <c r="A42" s="32" t="s">
        <v>78</v>
      </c>
      <c r="B42" s="32" t="s">
        <v>90</v>
      </c>
      <c r="C42" s="19">
        <v>1244</v>
      </c>
      <c r="D42" s="28">
        <v>0.51527331189710612</v>
      </c>
      <c r="E42" s="28">
        <v>9.8874598070739506E-2</v>
      </c>
      <c r="F42" s="28">
        <v>0.38585209003215432</v>
      </c>
    </row>
    <row r="43" spans="1:6" ht="15.75" thickBot="1" x14ac:dyDescent="0.3">
      <c r="A43" s="32" t="s">
        <v>78</v>
      </c>
      <c r="B43" s="32" t="s">
        <v>88</v>
      </c>
      <c r="C43" s="19">
        <v>1247</v>
      </c>
      <c r="D43" s="28">
        <v>0.48757016840417</v>
      </c>
      <c r="E43" s="28">
        <v>0.11226944667201288</v>
      </c>
      <c r="F43" s="28">
        <v>0.40016038492381717</v>
      </c>
    </row>
    <row r="44" spans="1:6" ht="15.75" thickBot="1" x14ac:dyDescent="0.3">
      <c r="A44" s="32" t="s">
        <v>78</v>
      </c>
      <c r="B44" s="32" t="s">
        <v>92</v>
      </c>
      <c r="C44" s="19">
        <v>576</v>
      </c>
      <c r="D44" s="28">
        <v>0.57465277777777779</v>
      </c>
      <c r="E44" s="28">
        <v>0.10763888888888884</v>
      </c>
      <c r="F44" s="28">
        <v>0.31770833333333331</v>
      </c>
    </row>
    <row r="45" spans="1:6" ht="15.75" thickBot="1" x14ac:dyDescent="0.3">
      <c r="A45" s="32" t="s">
        <v>78</v>
      </c>
      <c r="B45" s="32" t="s">
        <v>80</v>
      </c>
      <c r="C45" s="19">
        <v>7844</v>
      </c>
      <c r="D45" s="28">
        <v>0.60887302396736354</v>
      </c>
      <c r="E45" s="28">
        <v>9.2044875063743037E-2</v>
      </c>
      <c r="F45" s="28">
        <v>0.29908210096889343</v>
      </c>
    </row>
    <row r="46" spans="1:6" ht="15.75" thickBot="1" x14ac:dyDescent="0.3">
      <c r="A46" s="32" t="s">
        <v>78</v>
      </c>
      <c r="B46" s="32" t="s">
        <v>83</v>
      </c>
      <c r="C46" s="19">
        <v>2322</v>
      </c>
      <c r="D46" s="28">
        <v>0.6287683031869078</v>
      </c>
      <c r="E46" s="28">
        <v>8.8285960378983619E-2</v>
      </c>
      <c r="F46" s="28">
        <v>0.28294573643410853</v>
      </c>
    </row>
    <row r="47" spans="1:6" ht="15.75" thickBot="1" x14ac:dyDescent="0.3">
      <c r="A47" s="32" t="s">
        <v>78</v>
      </c>
      <c r="B47" s="32" t="s">
        <v>79</v>
      </c>
      <c r="C47" s="19">
        <v>15198</v>
      </c>
      <c r="D47" s="28">
        <v>0.91104092643768919</v>
      </c>
      <c r="E47" s="28">
        <v>3.3886037636531086E-2</v>
      </c>
      <c r="F47" s="28">
        <v>5.5073035925779709E-2</v>
      </c>
    </row>
    <row r="48" spans="1:6" ht="15.75" thickBot="1" x14ac:dyDescent="0.3">
      <c r="A48" s="32" t="s">
        <v>78</v>
      </c>
      <c r="B48" s="32" t="s">
        <v>85</v>
      </c>
      <c r="C48" s="19">
        <v>722</v>
      </c>
      <c r="D48" s="28">
        <v>0.87257617728531855</v>
      </c>
      <c r="E48" s="28">
        <v>4.1551246537395725E-3</v>
      </c>
      <c r="F48" s="28">
        <v>0.12326869806094183</v>
      </c>
    </row>
    <row r="49" spans="1:6" ht="15.75" thickBot="1" x14ac:dyDescent="0.3">
      <c r="A49" s="32" t="s">
        <v>78</v>
      </c>
      <c r="B49" s="32" t="s">
        <v>91</v>
      </c>
      <c r="C49" s="19">
        <v>1007</v>
      </c>
      <c r="D49" s="28">
        <v>0.37934458788480635</v>
      </c>
      <c r="E49" s="28">
        <v>7.0506454816285924E-2</v>
      </c>
      <c r="F49" s="28">
        <v>0.55014895729890767</v>
      </c>
    </row>
    <row r="50" spans="1:6" ht="15.75" thickBot="1" x14ac:dyDescent="0.3">
      <c r="A50" s="32" t="s">
        <v>78</v>
      </c>
      <c r="B50" s="32" t="s">
        <v>87</v>
      </c>
      <c r="C50" s="19">
        <v>752</v>
      </c>
      <c r="D50" s="28">
        <v>0.70877659574468088</v>
      </c>
      <c r="E50" s="28">
        <v>8.2446808510638236E-2</v>
      </c>
      <c r="F50" s="28">
        <v>0.20877659574468085</v>
      </c>
    </row>
    <row r="51" spans="1:6" ht="15.75" thickBot="1" x14ac:dyDescent="0.3">
      <c r="A51" s="32" t="s">
        <v>78</v>
      </c>
      <c r="B51" s="32" t="s">
        <v>84</v>
      </c>
      <c r="C51" s="19">
        <v>678</v>
      </c>
      <c r="D51" s="28">
        <v>0.67404129793510326</v>
      </c>
      <c r="E51" s="28">
        <v>0.14896755162241893</v>
      </c>
      <c r="F51" s="28">
        <v>0.17699115044247787</v>
      </c>
    </row>
    <row r="52" spans="1:6" ht="15.75" thickBot="1" x14ac:dyDescent="0.3">
      <c r="A52" s="32"/>
      <c r="B52" s="32"/>
      <c r="C52" s="20"/>
      <c r="D52" s="28"/>
      <c r="E52" s="28"/>
      <c r="F52" s="28"/>
    </row>
    <row r="53" spans="1:6" ht="15.75" thickBot="1" x14ac:dyDescent="0.3">
      <c r="A53" s="32" t="s">
        <v>3</v>
      </c>
      <c r="B53" s="32" t="s">
        <v>3</v>
      </c>
      <c r="C53" s="19">
        <v>205028</v>
      </c>
      <c r="D53" s="28">
        <v>0.73277308465185242</v>
      </c>
      <c r="E53" s="28">
        <v>9.577716214370724E-2</v>
      </c>
      <c r="F53" s="28">
        <v>0.17144975320444036</v>
      </c>
    </row>
    <row r="54" spans="1:6" ht="5.25" customHeight="1" x14ac:dyDescent="0.25"/>
    <row r="55" spans="1:6" x14ac:dyDescent="0.25">
      <c r="A55" s="33" t="s">
        <v>98</v>
      </c>
    </row>
    <row r="56" spans="1:6" ht="6.75" customHeight="1" x14ac:dyDescent="0.25"/>
    <row r="57" spans="1:6" ht="29.25" customHeight="1" x14ac:dyDescent="0.25">
      <c r="A57" s="68" t="s">
        <v>217</v>
      </c>
      <c r="B57" s="69"/>
      <c r="C57" s="69"/>
      <c r="D57" s="69"/>
    </row>
    <row r="58" spans="1:6" x14ac:dyDescent="0.25">
      <c r="A58" s="27" t="s">
        <v>224</v>
      </c>
    </row>
  </sheetData>
  <sortState ref="A6:L51">
    <sortCondition ref="A6:A51"/>
    <sortCondition ref="B6:B51"/>
  </sortState>
  <mergeCells count="1">
    <mergeCell ref="A57:D5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H14" sqref="H14"/>
    </sheetView>
  </sheetViews>
  <sheetFormatPr baseColWidth="10" defaultRowHeight="15" x14ac:dyDescent="0.25"/>
  <cols>
    <col min="1" max="16384" width="11.42578125" style="19"/>
  </cols>
  <sheetData>
    <row r="1" spans="1:15" x14ac:dyDescent="0.25">
      <c r="A1" s="11" t="s">
        <v>198</v>
      </c>
      <c r="B1" s="11"/>
    </row>
    <row r="2" spans="1:15" x14ac:dyDescent="0.25">
      <c r="A2" s="11"/>
      <c r="B2" s="11"/>
    </row>
    <row r="3" spans="1:15" x14ac:dyDescent="0.25">
      <c r="A3" s="26" t="s">
        <v>42</v>
      </c>
      <c r="B3" s="11"/>
      <c r="J3" s="11" t="s">
        <v>105</v>
      </c>
    </row>
    <row r="4" spans="1:15" x14ac:dyDescent="0.25">
      <c r="A4" s="26" t="s">
        <v>43</v>
      </c>
      <c r="B4" s="11"/>
      <c r="J4" s="26" t="s">
        <v>43</v>
      </c>
    </row>
    <row r="5" spans="1:15" x14ac:dyDescent="0.25">
      <c r="A5" s="11" t="s">
        <v>104</v>
      </c>
      <c r="B5" s="11"/>
      <c r="J5" s="11" t="s">
        <v>104</v>
      </c>
    </row>
    <row r="6" spans="1:15" x14ac:dyDescent="0.25">
      <c r="A6" s="11"/>
      <c r="B6" s="11"/>
    </row>
    <row r="7" spans="1:15" ht="15.75" thickBot="1" x14ac:dyDescent="0.3"/>
    <row r="8" spans="1:15" ht="39" thickBot="1" x14ac:dyDescent="0.3">
      <c r="A8" s="7"/>
      <c r="B8" s="2" t="s">
        <v>40</v>
      </c>
      <c r="C8" s="72" t="s">
        <v>21</v>
      </c>
      <c r="D8" s="72"/>
      <c r="E8" s="72"/>
      <c r="F8" s="72"/>
      <c r="J8" s="7"/>
      <c r="K8" s="2" t="s">
        <v>40</v>
      </c>
      <c r="L8" s="72" t="s">
        <v>21</v>
      </c>
      <c r="M8" s="72"/>
      <c r="N8" s="72"/>
      <c r="O8" s="72"/>
    </row>
    <row r="9" spans="1:15" ht="15.75" thickBot="1" x14ac:dyDescent="0.3">
      <c r="A9" s="22" t="s">
        <v>12</v>
      </c>
      <c r="B9" s="29"/>
      <c r="C9" s="2" t="s">
        <v>22</v>
      </c>
      <c r="D9" s="2" t="s">
        <v>23</v>
      </c>
      <c r="E9" s="2" t="s">
        <v>24</v>
      </c>
      <c r="F9" s="2" t="s">
        <v>25</v>
      </c>
      <c r="J9" s="22" t="s">
        <v>12</v>
      </c>
      <c r="K9" s="29"/>
      <c r="L9" s="2" t="s">
        <v>22</v>
      </c>
      <c r="M9" s="2" t="s">
        <v>23</v>
      </c>
      <c r="N9" s="2" t="s">
        <v>24</v>
      </c>
      <c r="O9" s="2" t="s">
        <v>25</v>
      </c>
    </row>
    <row r="10" spans="1:15" ht="15.75" thickBot="1" x14ac:dyDescent="0.3">
      <c r="A10" s="3" t="s">
        <v>0</v>
      </c>
      <c r="B10" s="37">
        <v>0.41107847426202532</v>
      </c>
      <c r="C10" s="17">
        <v>0.25939537640782456</v>
      </c>
      <c r="D10" s="17">
        <v>0.49465833501310219</v>
      </c>
      <c r="E10" s="17">
        <v>0.7164437450826121</v>
      </c>
      <c r="F10" s="17">
        <v>0.85890410958904106</v>
      </c>
      <c r="J10" s="3" t="s">
        <v>0</v>
      </c>
      <c r="K10" s="37">
        <v>0.58844238901735313</v>
      </c>
      <c r="L10" s="17">
        <v>0.43086346571823753</v>
      </c>
      <c r="M10" s="17">
        <v>0.70442787072498825</v>
      </c>
      <c r="N10" s="17">
        <v>0.86546026750590088</v>
      </c>
      <c r="O10" s="17">
        <v>0.93150684931506844</v>
      </c>
    </row>
    <row r="11" spans="1:15" ht="15.75" thickBot="1" x14ac:dyDescent="0.3">
      <c r="A11" s="3" t="s">
        <v>13</v>
      </c>
      <c r="B11" s="37">
        <v>0.49194558050246223</v>
      </c>
      <c r="C11" s="17">
        <v>0.32905437729229786</v>
      </c>
      <c r="D11" s="17">
        <v>0.59279925601169126</v>
      </c>
      <c r="E11" s="17">
        <v>0.79847908745247154</v>
      </c>
      <c r="F11" s="17">
        <v>0.92130257801899595</v>
      </c>
      <c r="J11" s="3" t="s">
        <v>13</v>
      </c>
      <c r="K11" s="37">
        <v>0.67627910858859863</v>
      </c>
      <c r="L11" s="17">
        <v>0.53213203635783768</v>
      </c>
      <c r="M11" s="17">
        <v>0.788627607280457</v>
      </c>
      <c r="N11" s="17">
        <v>0.91318124207858054</v>
      </c>
      <c r="O11" s="17">
        <v>0.9674355495251018</v>
      </c>
    </row>
    <row r="12" spans="1:15" ht="15.75" thickBot="1" x14ac:dyDescent="0.3">
      <c r="A12" s="3" t="s">
        <v>14</v>
      </c>
      <c r="B12" s="37">
        <v>0.33523092461665593</v>
      </c>
      <c r="C12" s="17">
        <v>0.19425397100946099</v>
      </c>
      <c r="D12" s="17">
        <v>0.39946500222915737</v>
      </c>
      <c r="E12" s="17">
        <v>0.64335180055401664</v>
      </c>
      <c r="F12" s="17">
        <v>0.80434782608695654</v>
      </c>
      <c r="J12" s="3" t="s">
        <v>14</v>
      </c>
      <c r="K12" s="37">
        <v>0.51363511156000363</v>
      </c>
      <c r="L12" s="17">
        <v>0.34337297109625903</v>
      </c>
      <c r="M12" s="17">
        <v>0.63085153811859118</v>
      </c>
      <c r="N12" s="17">
        <v>0.83102493074792239</v>
      </c>
      <c r="O12" s="17">
        <v>0.91149068322981364</v>
      </c>
    </row>
    <row r="13" spans="1:15" ht="15.75" thickBot="1" x14ac:dyDescent="0.3">
      <c r="A13" s="3" t="s">
        <v>15</v>
      </c>
      <c r="B13" s="37">
        <v>0.28463922089420096</v>
      </c>
      <c r="C13" s="17">
        <v>0.16022544283413848</v>
      </c>
      <c r="D13" s="17">
        <v>0.33811802232854865</v>
      </c>
      <c r="E13" s="17">
        <v>0.56270096463022512</v>
      </c>
      <c r="F13" s="17">
        <v>0.72151898734177211</v>
      </c>
      <c r="J13" s="3" t="s">
        <v>15</v>
      </c>
      <c r="K13" s="37">
        <v>0.37804338202744575</v>
      </c>
      <c r="L13" s="17">
        <v>0.21980676328502416</v>
      </c>
      <c r="M13" s="17">
        <v>0.48325358851674644</v>
      </c>
      <c r="N13" s="17">
        <v>0.70096463022508038</v>
      </c>
      <c r="O13" s="17">
        <v>0.759493670886076</v>
      </c>
    </row>
    <row r="14" spans="1:15" ht="15.75" thickBot="1" x14ac:dyDescent="0.3">
      <c r="A14" s="3" t="s">
        <v>1</v>
      </c>
      <c r="B14" s="37">
        <v>0.43150008233163184</v>
      </c>
      <c r="C14" s="17">
        <v>0.19975241953634931</v>
      </c>
      <c r="D14" s="17">
        <v>0.45628930817610064</v>
      </c>
      <c r="E14" s="17">
        <v>0.71854237970605994</v>
      </c>
      <c r="F14" s="17">
        <v>0.87319243604004448</v>
      </c>
      <c r="J14" s="3" t="s">
        <v>1</v>
      </c>
      <c r="K14" s="37">
        <v>0.57072287172731762</v>
      </c>
      <c r="L14" s="17">
        <v>0.32185460274589239</v>
      </c>
      <c r="M14" s="17">
        <v>0.62148846960167714</v>
      </c>
      <c r="N14" s="17">
        <v>0.85262734044694988</v>
      </c>
      <c r="O14" s="17">
        <v>0.93437152391546163</v>
      </c>
    </row>
    <row r="15" spans="1:15" ht="15.75" thickBot="1" x14ac:dyDescent="0.3">
      <c r="A15" s="3" t="s">
        <v>2</v>
      </c>
      <c r="B15" s="37">
        <v>0.18004625041295011</v>
      </c>
      <c r="C15" s="17">
        <v>4.5410628019323669E-2</v>
      </c>
      <c r="D15" s="17">
        <v>0.16050420168067228</v>
      </c>
      <c r="E15" s="17">
        <v>0.34246575342465752</v>
      </c>
      <c r="F15" s="17">
        <v>0.56551724137931036</v>
      </c>
      <c r="J15" s="3" t="s">
        <v>2</v>
      </c>
      <c r="K15" s="37">
        <v>0.22266270234555666</v>
      </c>
      <c r="L15" s="17">
        <v>5.7004830917874394E-2</v>
      </c>
      <c r="M15" s="17">
        <v>0.20168067226890757</v>
      </c>
      <c r="N15" s="17">
        <v>0.41552511415525112</v>
      </c>
      <c r="O15" s="17">
        <v>0.70344827586206893</v>
      </c>
    </row>
    <row r="16" spans="1:15" ht="15.75" thickBot="1" x14ac:dyDescent="0.3">
      <c r="A16" s="4"/>
      <c r="B16" s="30"/>
      <c r="C16" s="13"/>
      <c r="D16" s="13"/>
      <c r="E16" s="14"/>
      <c r="F16" s="13"/>
      <c r="J16" s="4"/>
      <c r="K16" s="30"/>
      <c r="L16" s="13"/>
      <c r="M16" s="13"/>
      <c r="N16" s="14"/>
      <c r="O16" s="13"/>
    </row>
    <row r="17" spans="1:15" ht="15.75" thickBot="1" x14ac:dyDescent="0.3">
      <c r="A17" s="5" t="s">
        <v>16</v>
      </c>
      <c r="B17" s="38">
        <v>0.40837460005575987</v>
      </c>
      <c r="C17" s="17">
        <v>0.2380560365628637</v>
      </c>
      <c r="D17" s="17">
        <v>0.46484207238511693</v>
      </c>
      <c r="E17" s="17">
        <v>0.69680273812505222</v>
      </c>
      <c r="F17" s="17">
        <v>0.84704472843450485</v>
      </c>
      <c r="J17" s="5" t="s">
        <v>16</v>
      </c>
      <c r="K17" s="38">
        <v>0.56802039217768807</v>
      </c>
      <c r="L17" s="17">
        <v>0.3923694893121753</v>
      </c>
      <c r="M17" s="17">
        <v>0.6501776441650724</v>
      </c>
      <c r="N17" s="17">
        <v>0.83546205860255451</v>
      </c>
      <c r="O17" s="17">
        <v>0.91932907348242809</v>
      </c>
    </row>
    <row r="18" spans="1:15" ht="47.25" customHeight="1" x14ac:dyDescent="0.25">
      <c r="A18" s="70" t="s">
        <v>217</v>
      </c>
      <c r="B18" s="71"/>
      <c r="C18" s="71"/>
      <c r="D18" s="71"/>
      <c r="E18" s="71"/>
      <c r="F18" s="71"/>
      <c r="J18" s="70" t="s">
        <v>217</v>
      </c>
      <c r="K18" s="71"/>
      <c r="L18" s="71"/>
      <c r="M18" s="71"/>
      <c r="N18" s="71"/>
      <c r="O18" s="71"/>
    </row>
    <row r="19" spans="1:15" x14ac:dyDescent="0.25">
      <c r="A19" s="27" t="s">
        <v>225</v>
      </c>
      <c r="B19" s="31"/>
      <c r="J19" s="27" t="s">
        <v>225</v>
      </c>
      <c r="K19" s="31"/>
    </row>
  </sheetData>
  <mergeCells count="4">
    <mergeCell ref="C8:F8"/>
    <mergeCell ref="L8:O8"/>
    <mergeCell ref="A18:F18"/>
    <mergeCell ref="J18:O1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A18" sqref="A18:F19"/>
    </sheetView>
  </sheetViews>
  <sheetFormatPr baseColWidth="10" defaultRowHeight="15" x14ac:dyDescent="0.25"/>
  <cols>
    <col min="1" max="16384" width="11.42578125" style="19"/>
  </cols>
  <sheetData>
    <row r="1" spans="1:15" x14ac:dyDescent="0.25">
      <c r="A1" s="11" t="s">
        <v>199</v>
      </c>
      <c r="B1" s="11"/>
    </row>
    <row r="2" spans="1:15" x14ac:dyDescent="0.25">
      <c r="A2" s="11"/>
      <c r="B2" s="11"/>
    </row>
    <row r="3" spans="1:15" x14ac:dyDescent="0.25">
      <c r="A3" s="26" t="s">
        <v>42</v>
      </c>
      <c r="B3" s="11"/>
      <c r="J3" s="11" t="s">
        <v>101</v>
      </c>
    </row>
    <row r="4" spans="1:15" x14ac:dyDescent="0.25">
      <c r="A4" s="26" t="s">
        <v>43</v>
      </c>
      <c r="B4" s="11"/>
      <c r="J4" s="26" t="s">
        <v>43</v>
      </c>
    </row>
    <row r="5" spans="1:15" x14ac:dyDescent="0.25">
      <c r="A5" s="11" t="s">
        <v>99</v>
      </c>
      <c r="B5" s="11"/>
      <c r="J5" s="11" t="s">
        <v>99</v>
      </c>
    </row>
    <row r="6" spans="1:15" x14ac:dyDescent="0.25">
      <c r="A6" s="11"/>
      <c r="B6" s="11"/>
    </row>
    <row r="7" spans="1:15" ht="15.75" thickBot="1" x14ac:dyDescent="0.3"/>
    <row r="8" spans="1:15" ht="39" thickBot="1" x14ac:dyDescent="0.3">
      <c r="A8" s="7"/>
      <c r="B8" s="2" t="s">
        <v>40</v>
      </c>
      <c r="C8" s="72" t="s">
        <v>21</v>
      </c>
      <c r="D8" s="72"/>
      <c r="E8" s="72"/>
      <c r="F8" s="72"/>
      <c r="J8" s="7"/>
      <c r="K8" s="2" t="s">
        <v>40</v>
      </c>
      <c r="L8" s="72" t="s">
        <v>21</v>
      </c>
      <c r="M8" s="72"/>
      <c r="N8" s="72"/>
      <c r="O8" s="72"/>
    </row>
    <row r="9" spans="1:15" ht="15.75" thickBot="1" x14ac:dyDescent="0.3">
      <c r="A9" s="22" t="s">
        <v>12</v>
      </c>
      <c r="B9" s="29"/>
      <c r="C9" s="2" t="s">
        <v>22</v>
      </c>
      <c r="D9" s="2" t="s">
        <v>23</v>
      </c>
      <c r="E9" s="2" t="s">
        <v>24</v>
      </c>
      <c r="F9" s="2" t="s">
        <v>25</v>
      </c>
      <c r="J9" s="22" t="s">
        <v>12</v>
      </c>
      <c r="K9" s="29"/>
      <c r="L9" s="2" t="s">
        <v>22</v>
      </c>
      <c r="M9" s="2" t="s">
        <v>23</v>
      </c>
      <c r="N9" s="2" t="s">
        <v>24</v>
      </c>
      <c r="O9" s="2" t="s">
        <v>25</v>
      </c>
    </row>
    <row r="10" spans="1:15" ht="15.75" thickBot="1" x14ac:dyDescent="0.3">
      <c r="A10" s="3" t="s">
        <v>0</v>
      </c>
      <c r="B10" s="37">
        <v>0.440835984446801</v>
      </c>
      <c r="C10" s="17">
        <v>0.37241725805438675</v>
      </c>
      <c r="D10" s="17">
        <v>0.57056619483763527</v>
      </c>
      <c r="E10" s="17">
        <v>0.67579908675799083</v>
      </c>
      <c r="F10" s="17">
        <v>0.72580645161290325</v>
      </c>
      <c r="J10" s="3" t="s">
        <v>0</v>
      </c>
      <c r="K10" s="37">
        <v>0.62349770236832802</v>
      </c>
      <c r="L10" s="17">
        <v>0.57150034541229666</v>
      </c>
      <c r="M10" s="17">
        <v>0.72606161532056623</v>
      </c>
      <c r="N10" s="17">
        <v>0.78995433789954339</v>
      </c>
      <c r="O10" s="17">
        <v>0.83870967741935487</v>
      </c>
    </row>
    <row r="11" spans="1:15" ht="15.75" thickBot="1" x14ac:dyDescent="0.3">
      <c r="A11" s="3" t="s">
        <v>13</v>
      </c>
      <c r="B11" s="37">
        <v>0.48982125124131082</v>
      </c>
      <c r="C11" s="17">
        <v>0.42975355279726568</v>
      </c>
      <c r="D11" s="17">
        <v>0.60023724792408062</v>
      </c>
      <c r="E11" s="17">
        <v>0.6581875993640699</v>
      </c>
      <c r="F11" s="17">
        <v>0.71978021978021978</v>
      </c>
      <c r="J11" s="3" t="s">
        <v>13</v>
      </c>
      <c r="K11" s="37">
        <v>0.66348063555114201</v>
      </c>
      <c r="L11" s="17">
        <v>0.6234934340708761</v>
      </c>
      <c r="M11" s="17">
        <v>0.73784104389086591</v>
      </c>
      <c r="N11" s="17">
        <v>0.76629570747217801</v>
      </c>
      <c r="O11" s="17">
        <v>0.84065934065934067</v>
      </c>
    </row>
    <row r="12" spans="1:15" ht="15.75" thickBot="1" x14ac:dyDescent="0.3">
      <c r="A12" s="3" t="s">
        <v>14</v>
      </c>
      <c r="B12" s="37">
        <v>0.43037735849056602</v>
      </c>
      <c r="C12" s="17">
        <v>0.36021784232365145</v>
      </c>
      <c r="D12" s="17">
        <v>0.57651410078594545</v>
      </c>
      <c r="E12" s="17">
        <v>0.73344370860927155</v>
      </c>
      <c r="F12" s="17">
        <v>0.77685950413223137</v>
      </c>
      <c r="J12" s="3" t="s">
        <v>14</v>
      </c>
      <c r="K12" s="37">
        <v>0.63292452830188684</v>
      </c>
      <c r="L12" s="17">
        <v>0.57818983402489632</v>
      </c>
      <c r="M12" s="17">
        <v>0.75127138233934354</v>
      </c>
      <c r="N12" s="17">
        <v>0.85596026490066224</v>
      </c>
      <c r="O12" s="17">
        <v>0.8925619834710744</v>
      </c>
    </row>
    <row r="13" spans="1:15" ht="15.75" thickBot="1" x14ac:dyDescent="0.3">
      <c r="A13" s="3" t="s">
        <v>15</v>
      </c>
      <c r="B13" s="37">
        <v>0.36946680080482897</v>
      </c>
      <c r="C13" s="17">
        <v>0.2877073906485671</v>
      </c>
      <c r="D13" s="17">
        <v>0.50471204188481678</v>
      </c>
      <c r="E13" s="17">
        <v>0.59666666666666668</v>
      </c>
      <c r="F13" s="17">
        <v>0.65217391304347827</v>
      </c>
      <c r="J13" s="3" t="s">
        <v>15</v>
      </c>
      <c r="K13" s="37">
        <v>0.51735412474849096</v>
      </c>
      <c r="L13" s="17">
        <v>0.44306184012066363</v>
      </c>
      <c r="M13" s="17">
        <v>0.64816753926701576</v>
      </c>
      <c r="N13" s="17">
        <v>0.70666666666666667</v>
      </c>
      <c r="O13" s="17">
        <v>0.73913043478260865</v>
      </c>
    </row>
    <row r="14" spans="1:15" ht="15.75" thickBot="1" x14ac:dyDescent="0.3">
      <c r="A14" s="3" t="s">
        <v>1</v>
      </c>
      <c r="B14" s="37">
        <v>0.46289004908677778</v>
      </c>
      <c r="C14" s="17">
        <v>0.33441156020435925</v>
      </c>
      <c r="D14" s="17">
        <v>0.58933043004899288</v>
      </c>
      <c r="E14" s="17">
        <v>0.76675305442428732</v>
      </c>
      <c r="F14" s="17">
        <v>0.81920199501246882</v>
      </c>
      <c r="J14" s="3" t="s">
        <v>1</v>
      </c>
      <c r="K14" s="37">
        <v>0.7034499505663192</v>
      </c>
      <c r="L14" s="17">
        <v>0.59509054082650625</v>
      </c>
      <c r="M14" s="17">
        <v>0.82389765922700053</v>
      </c>
      <c r="N14" s="17">
        <v>0.92114031840059241</v>
      </c>
      <c r="O14" s="17">
        <v>0.94763092269326688</v>
      </c>
    </row>
    <row r="15" spans="1:15" ht="15.75" thickBot="1" x14ac:dyDescent="0.3">
      <c r="A15" s="3" t="s">
        <v>2</v>
      </c>
      <c r="B15" s="37">
        <v>0.41925946394031499</v>
      </c>
      <c r="C15" s="17">
        <v>0.25934106959524622</v>
      </c>
      <c r="D15" s="17">
        <v>0.47919186170591166</v>
      </c>
      <c r="E15" s="17">
        <v>0.68965196352131031</v>
      </c>
      <c r="F15" s="17">
        <v>0.81844589687726943</v>
      </c>
      <c r="J15" s="3" t="s">
        <v>2</v>
      </c>
      <c r="K15" s="37">
        <v>0.62459242884774802</v>
      </c>
      <c r="L15" s="17">
        <v>0.45291354260647732</v>
      </c>
      <c r="M15" s="17">
        <v>0.70587607597638191</v>
      </c>
      <c r="N15" s="17">
        <v>0.88581797878280288</v>
      </c>
      <c r="O15" s="17">
        <v>0.93391430646332607</v>
      </c>
    </row>
    <row r="16" spans="1:15" ht="15.75" thickBot="1" x14ac:dyDescent="0.3">
      <c r="A16" s="4"/>
      <c r="B16" s="30"/>
      <c r="C16" s="13"/>
      <c r="D16" s="13"/>
      <c r="E16" s="14"/>
      <c r="F16" s="13"/>
      <c r="J16" s="4"/>
      <c r="K16" s="30"/>
      <c r="L16" s="13"/>
      <c r="M16" s="13"/>
      <c r="N16" s="14"/>
      <c r="O16" s="13"/>
    </row>
    <row r="17" spans="1:15" ht="15.75" thickBot="1" x14ac:dyDescent="0.3">
      <c r="A17" s="5" t="s">
        <v>16</v>
      </c>
      <c r="B17" s="41">
        <v>0.43891559794071028</v>
      </c>
      <c r="C17" s="40">
        <v>0.31212184692733302</v>
      </c>
      <c r="D17" s="40">
        <v>0.52716850909516288</v>
      </c>
      <c r="E17" s="40">
        <v>0.7120072394095357</v>
      </c>
      <c r="F17" s="40">
        <v>0.80517444139553118</v>
      </c>
      <c r="J17" s="5" t="s">
        <v>16</v>
      </c>
      <c r="K17" s="38">
        <v>0.65418473348441775</v>
      </c>
      <c r="L17" s="17">
        <v>0.53412773718130402</v>
      </c>
      <c r="M17" s="17">
        <v>0.74999512585053907</v>
      </c>
      <c r="N17" s="17">
        <v>0.88829817318024995</v>
      </c>
      <c r="O17" s="17">
        <v>0.92434339474715799</v>
      </c>
    </row>
    <row r="18" spans="1:15" ht="47.25" customHeight="1" x14ac:dyDescent="0.25">
      <c r="A18" s="70" t="s">
        <v>217</v>
      </c>
      <c r="B18" s="71"/>
      <c r="C18" s="71"/>
      <c r="D18" s="71"/>
      <c r="E18" s="71"/>
      <c r="F18" s="71"/>
      <c r="J18" s="70" t="s">
        <v>217</v>
      </c>
      <c r="K18" s="71"/>
      <c r="L18" s="71"/>
      <c r="M18" s="71"/>
      <c r="N18" s="71"/>
      <c r="O18" s="71"/>
    </row>
    <row r="19" spans="1:15" x14ac:dyDescent="0.25">
      <c r="A19" s="27" t="s">
        <v>225</v>
      </c>
      <c r="B19" s="31"/>
      <c r="J19" s="27" t="s">
        <v>225</v>
      </c>
      <c r="K19" s="31"/>
    </row>
  </sheetData>
  <mergeCells count="4">
    <mergeCell ref="C8:F8"/>
    <mergeCell ref="L8:O8"/>
    <mergeCell ref="A18:F18"/>
    <mergeCell ref="J18:O1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G23" sqref="G23"/>
    </sheetView>
  </sheetViews>
  <sheetFormatPr baseColWidth="10" defaultRowHeight="15" x14ac:dyDescent="0.25"/>
  <cols>
    <col min="1" max="16384" width="11.42578125" style="19"/>
  </cols>
  <sheetData>
    <row r="1" spans="1:15" x14ac:dyDescent="0.25">
      <c r="A1" s="11" t="s">
        <v>200</v>
      </c>
      <c r="B1" s="11"/>
    </row>
    <row r="2" spans="1:15" x14ac:dyDescent="0.25">
      <c r="A2" s="11"/>
      <c r="B2" s="11"/>
    </row>
    <row r="3" spans="1:15" x14ac:dyDescent="0.25">
      <c r="A3" s="26" t="s">
        <v>42</v>
      </c>
      <c r="B3" s="11"/>
      <c r="J3" s="11" t="s">
        <v>103</v>
      </c>
    </row>
    <row r="4" spans="1:15" x14ac:dyDescent="0.25">
      <c r="A4" s="26" t="s">
        <v>43</v>
      </c>
      <c r="B4" s="11"/>
      <c r="J4" s="26" t="s">
        <v>43</v>
      </c>
    </row>
    <row r="5" spans="1:15" x14ac:dyDescent="0.25">
      <c r="A5" s="11" t="s">
        <v>102</v>
      </c>
      <c r="B5" s="11"/>
      <c r="J5" s="11" t="s">
        <v>102</v>
      </c>
    </row>
    <row r="6" spans="1:15" x14ac:dyDescent="0.25">
      <c r="A6" s="11"/>
      <c r="B6" s="11"/>
    </row>
    <row r="7" spans="1:15" ht="15.75" thickBot="1" x14ac:dyDescent="0.3"/>
    <row r="8" spans="1:15" ht="39" thickBot="1" x14ac:dyDescent="0.3">
      <c r="A8" s="7"/>
      <c r="B8" s="2" t="s">
        <v>40</v>
      </c>
      <c r="C8" s="72" t="s">
        <v>21</v>
      </c>
      <c r="D8" s="72"/>
      <c r="E8" s="72"/>
      <c r="F8" s="72"/>
      <c r="J8" s="7"/>
      <c r="K8" s="2" t="s">
        <v>40</v>
      </c>
      <c r="L8" s="72" t="s">
        <v>21</v>
      </c>
      <c r="M8" s="72"/>
      <c r="N8" s="72"/>
      <c r="O8" s="72"/>
    </row>
    <row r="9" spans="1:15" ht="15.75" thickBot="1" x14ac:dyDescent="0.3">
      <c r="A9" s="22" t="s">
        <v>12</v>
      </c>
      <c r="B9" s="29"/>
      <c r="C9" s="2" t="s">
        <v>22</v>
      </c>
      <c r="D9" s="2" t="s">
        <v>23</v>
      </c>
      <c r="E9" s="2" t="s">
        <v>24</v>
      </c>
      <c r="F9" s="2" t="s">
        <v>25</v>
      </c>
      <c r="J9" s="22" t="s">
        <v>12</v>
      </c>
      <c r="K9" s="29"/>
      <c r="L9" s="2" t="s">
        <v>22</v>
      </c>
      <c r="M9" s="2" t="s">
        <v>23</v>
      </c>
      <c r="N9" s="2" t="s">
        <v>24</v>
      </c>
      <c r="O9" s="2" t="s">
        <v>25</v>
      </c>
    </row>
    <row r="10" spans="1:15" ht="15.75" thickBot="1" x14ac:dyDescent="0.3">
      <c r="A10" s="3" t="s">
        <v>0</v>
      </c>
      <c r="B10" s="37">
        <v>0.34123670563417419</v>
      </c>
      <c r="C10" s="17">
        <v>0.14470954356846474</v>
      </c>
      <c r="D10" s="17">
        <v>0.24422360248447206</v>
      </c>
      <c r="E10" s="17">
        <v>0.31785043216835773</v>
      </c>
      <c r="F10" s="17">
        <v>0.43237916933536974</v>
      </c>
      <c r="J10" s="3" t="s">
        <v>0</v>
      </c>
      <c r="K10" s="37">
        <v>0.790762063812956</v>
      </c>
      <c r="L10" s="17">
        <v>0.36851659751037347</v>
      </c>
      <c r="M10" s="17">
        <v>0.61801242236024845</v>
      </c>
      <c r="N10" s="17">
        <v>0.79736940999624206</v>
      </c>
      <c r="O10" s="17">
        <v>0.93516283194560768</v>
      </c>
    </row>
    <row r="11" spans="1:15" ht="15.75" thickBot="1" x14ac:dyDescent="0.3">
      <c r="A11" s="3" t="s">
        <v>13</v>
      </c>
      <c r="B11" s="37">
        <v>0.31563063903926325</v>
      </c>
      <c r="C11" s="17">
        <v>0.13007840342124019</v>
      </c>
      <c r="D11" s="17">
        <v>0.22638814497411178</v>
      </c>
      <c r="E11" s="17">
        <v>0.29265894690845534</v>
      </c>
      <c r="F11" s="17">
        <v>0.4000411494410534</v>
      </c>
      <c r="J11" s="3" t="s">
        <v>13</v>
      </c>
      <c r="K11" s="37">
        <v>0.79767904921909027</v>
      </c>
      <c r="L11" s="17">
        <v>0.36029935851746259</v>
      </c>
      <c r="M11" s="17">
        <v>0.62542403142296021</v>
      </c>
      <c r="N11" s="17">
        <v>0.8080620493773214</v>
      </c>
      <c r="O11" s="17">
        <v>0.94149921130237979</v>
      </c>
    </row>
    <row r="12" spans="1:15" ht="15.75" thickBot="1" x14ac:dyDescent="0.3">
      <c r="A12" s="3" t="s">
        <v>14</v>
      </c>
      <c r="B12" s="37">
        <v>0.35292204271928873</v>
      </c>
      <c r="C12" s="17">
        <v>0.14955640050697086</v>
      </c>
      <c r="D12" s="17">
        <v>0.24746335963923338</v>
      </c>
      <c r="E12" s="17">
        <v>0.3207481815032906</v>
      </c>
      <c r="F12" s="17">
        <v>0.46965279618340844</v>
      </c>
      <c r="J12" s="3" t="s">
        <v>14</v>
      </c>
      <c r="K12" s="37">
        <v>0.73815461346633415</v>
      </c>
      <c r="L12" s="17">
        <v>0.36882129277566539</v>
      </c>
      <c r="M12" s="17">
        <v>0.56989853438556937</v>
      </c>
      <c r="N12" s="17">
        <v>0.74125389677866294</v>
      </c>
      <c r="O12" s="17">
        <v>0.89212827988338195</v>
      </c>
    </row>
    <row r="13" spans="1:15" ht="15.75" thickBot="1" x14ac:dyDescent="0.3">
      <c r="A13" s="3" t="s">
        <v>15</v>
      </c>
      <c r="B13" s="37">
        <v>0.51387883176442195</v>
      </c>
      <c r="C13" s="17">
        <v>0.28735632183908044</v>
      </c>
      <c r="D13" s="17">
        <v>0.38370370370370371</v>
      </c>
      <c r="E13" s="17">
        <v>0.49367088607594939</v>
      </c>
      <c r="F13" s="17">
        <v>0.60267627380339683</v>
      </c>
      <c r="J13" s="3" t="s">
        <v>15</v>
      </c>
      <c r="K13" s="37">
        <v>0.85421192372676802</v>
      </c>
      <c r="L13" s="17">
        <v>0.45593869731800768</v>
      </c>
      <c r="M13" s="17">
        <v>0.68296296296296299</v>
      </c>
      <c r="N13" s="17">
        <v>0.84810126582278478</v>
      </c>
      <c r="O13" s="17">
        <v>0.97117858980957283</v>
      </c>
    </row>
    <row r="14" spans="1:15" ht="15.75" thickBot="1" x14ac:dyDescent="0.3">
      <c r="A14" s="3" t="s">
        <v>1</v>
      </c>
      <c r="B14" s="93">
        <v>0.64850223072020396</v>
      </c>
      <c r="C14" s="17">
        <v>0.30505415162454874</v>
      </c>
      <c r="D14" s="17">
        <v>0.56803044719314943</v>
      </c>
      <c r="E14" s="17">
        <v>0.79131255901794151</v>
      </c>
      <c r="F14" s="17">
        <v>0.90928270042194093</v>
      </c>
      <c r="J14" s="3" t="s">
        <v>1</v>
      </c>
      <c r="K14" s="37">
        <v>0.76354365838113447</v>
      </c>
      <c r="L14" s="17">
        <v>0.41696750902527074</v>
      </c>
      <c r="M14" s="17">
        <v>0.71455756422454808</v>
      </c>
      <c r="N14" s="17">
        <v>0.898961284230406</v>
      </c>
      <c r="O14" s="17">
        <v>0.97468354430379744</v>
      </c>
    </row>
    <row r="15" spans="1:15" ht="15.75" thickBot="1" x14ac:dyDescent="0.3">
      <c r="A15" s="3" t="s">
        <v>2</v>
      </c>
      <c r="B15" s="92" t="s">
        <v>161</v>
      </c>
      <c r="C15" s="92" t="s">
        <v>161</v>
      </c>
      <c r="D15" s="92" t="s">
        <v>161</v>
      </c>
      <c r="E15" s="92" t="s">
        <v>161</v>
      </c>
      <c r="F15" s="92" t="s">
        <v>161</v>
      </c>
      <c r="J15" s="3" t="s">
        <v>2</v>
      </c>
      <c r="K15" s="91" t="s">
        <v>161</v>
      </c>
      <c r="L15" s="91" t="s">
        <v>161</v>
      </c>
      <c r="M15" s="91" t="s">
        <v>161</v>
      </c>
      <c r="N15" s="91" t="s">
        <v>161</v>
      </c>
      <c r="O15" s="91" t="s">
        <v>161</v>
      </c>
    </row>
    <row r="16" spans="1:15" ht="15.75" thickBot="1" x14ac:dyDescent="0.3">
      <c r="A16" s="4"/>
      <c r="B16" s="30"/>
      <c r="C16" s="13"/>
      <c r="D16" s="13"/>
      <c r="E16" s="14"/>
      <c r="F16" s="13"/>
      <c r="J16" s="4"/>
      <c r="K16" s="30"/>
      <c r="L16" s="13"/>
      <c r="M16" s="13"/>
      <c r="N16" s="14"/>
      <c r="O16" s="13"/>
    </row>
    <row r="17" spans="1:15" ht="15.75" thickBot="1" x14ac:dyDescent="0.3">
      <c r="A17" s="5" t="s">
        <v>16</v>
      </c>
      <c r="B17" s="38">
        <v>0.36199299051054495</v>
      </c>
      <c r="C17" s="17">
        <v>0.16550326503039856</v>
      </c>
      <c r="D17" s="17">
        <v>0.2837158469945355</v>
      </c>
      <c r="E17" s="17">
        <v>0.35444706535312892</v>
      </c>
      <c r="F17" s="17">
        <v>0.4436640046184932</v>
      </c>
      <c r="J17" s="5" t="s">
        <v>16</v>
      </c>
      <c r="K17" s="38">
        <v>0.78873152835563931</v>
      </c>
      <c r="L17" s="17">
        <v>0.37401486151767621</v>
      </c>
      <c r="M17" s="17">
        <v>0.62950819672131153</v>
      </c>
      <c r="N17" s="17">
        <v>0.80505064520604963</v>
      </c>
      <c r="O17" s="17">
        <v>0.93611084383719811</v>
      </c>
    </row>
    <row r="18" spans="1:15" ht="47.25" customHeight="1" x14ac:dyDescent="0.25">
      <c r="A18" s="70" t="s">
        <v>217</v>
      </c>
      <c r="B18" s="71"/>
      <c r="C18" s="71"/>
      <c r="D18" s="71"/>
      <c r="E18" s="71"/>
      <c r="F18" s="71"/>
      <c r="J18" s="70" t="s">
        <v>217</v>
      </c>
      <c r="K18" s="71"/>
      <c r="L18" s="71"/>
      <c r="M18" s="71"/>
      <c r="N18" s="71"/>
      <c r="O18" s="71"/>
    </row>
    <row r="19" spans="1:15" x14ac:dyDescent="0.25">
      <c r="A19" s="27" t="s">
        <v>225</v>
      </c>
      <c r="B19" s="31"/>
      <c r="J19" s="27" t="s">
        <v>225</v>
      </c>
      <c r="K19" s="31"/>
    </row>
  </sheetData>
  <mergeCells count="4">
    <mergeCell ref="C8:F8"/>
    <mergeCell ref="L8:O8"/>
    <mergeCell ref="A18:F18"/>
    <mergeCell ref="J18:O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12" sqref="A12:A13"/>
    </sheetView>
  </sheetViews>
  <sheetFormatPr baseColWidth="10" defaultRowHeight="15" x14ac:dyDescent="0.25"/>
  <cols>
    <col min="1" max="1" width="42.7109375" customWidth="1"/>
    <col min="2" max="5" width="13.140625" customWidth="1"/>
  </cols>
  <sheetData>
    <row r="1" spans="1:5" x14ac:dyDescent="0.25">
      <c r="A1" s="26" t="s">
        <v>175</v>
      </c>
    </row>
    <row r="2" spans="1:5" ht="8.25" customHeight="1" thickBot="1" x14ac:dyDescent="0.3"/>
    <row r="3" spans="1:5" ht="15.75" thickBot="1" x14ac:dyDescent="0.3">
      <c r="A3" s="1"/>
      <c r="B3" s="9" t="s">
        <v>0</v>
      </c>
      <c r="C3" s="9" t="s">
        <v>1</v>
      </c>
      <c r="D3" s="9" t="s">
        <v>2</v>
      </c>
      <c r="E3" s="9" t="s">
        <v>3</v>
      </c>
    </row>
    <row r="4" spans="1:5" ht="15.75" thickBot="1" x14ac:dyDescent="0.3">
      <c r="A4" s="10" t="s">
        <v>172</v>
      </c>
      <c r="B4" s="17">
        <v>0.9271568376903534</v>
      </c>
      <c r="C4" s="17">
        <v>0.80953390908936662</v>
      </c>
      <c r="D4" s="17">
        <v>0.65421985140026673</v>
      </c>
      <c r="E4" s="17">
        <v>0.85634190086564688</v>
      </c>
    </row>
    <row r="5" spans="1:5" s="19" customFormat="1" ht="15.75" thickBot="1" x14ac:dyDescent="0.3">
      <c r="A5" s="25" t="s">
        <v>169</v>
      </c>
      <c r="B5" s="17">
        <v>5.7756197291081009E-2</v>
      </c>
      <c r="C5" s="17">
        <v>5.960601998744422E-2</v>
      </c>
      <c r="D5" s="17">
        <v>3.8763686080261789E-2</v>
      </c>
      <c r="E5" s="17">
        <v>5.5020084785959919E-2</v>
      </c>
    </row>
    <row r="6" spans="1:5" ht="15.75" thickBot="1" x14ac:dyDescent="0.3">
      <c r="A6" s="10" t="s">
        <v>168</v>
      </c>
      <c r="B6" s="17">
        <v>1.1629410261421206E-2</v>
      </c>
      <c r="C6" s="17">
        <v>5.6577362268184675E-2</v>
      </c>
      <c r="D6" s="17">
        <v>8.6459045420416214E-2</v>
      </c>
      <c r="E6" s="17">
        <v>3.3818036286019211E-2</v>
      </c>
    </row>
    <row r="7" spans="1:5" ht="15.75" thickBot="1" x14ac:dyDescent="0.3">
      <c r="A7" s="10" t="s">
        <v>167</v>
      </c>
      <c r="B7" s="17">
        <v>1.4100810270440912E-3</v>
      </c>
      <c r="C7" s="17">
        <v>6.1633608768685205E-2</v>
      </c>
      <c r="D7" s="17">
        <v>0.19244001658579224</v>
      </c>
      <c r="E7" s="17">
        <v>4.6146833866951266E-2</v>
      </c>
    </row>
    <row r="8" spans="1:5" s="19" customFormat="1" ht="23.25" thickBot="1" x14ac:dyDescent="0.3">
      <c r="A8" s="25" t="s">
        <v>216</v>
      </c>
      <c r="B8" s="17">
        <v>2.047473730100269E-3</v>
      </c>
      <c r="C8" s="17">
        <v>1.2649099886319289E-2</v>
      </c>
      <c r="D8" s="17">
        <v>2.811740051326303E-2</v>
      </c>
      <c r="E8" s="17">
        <v>8.6731441954227446E-3</v>
      </c>
    </row>
    <row r="9" spans="1:5" ht="15.75" thickBot="1" x14ac:dyDescent="0.3">
      <c r="A9" s="10" t="s">
        <v>35</v>
      </c>
      <c r="B9" s="12">
        <v>332605</v>
      </c>
      <c r="C9" s="18">
        <v>117874</v>
      </c>
      <c r="D9" s="18">
        <v>89233</v>
      </c>
      <c r="E9" s="18">
        <v>539712</v>
      </c>
    </row>
    <row r="10" spans="1:5" ht="14.25" customHeight="1" x14ac:dyDescent="0.25">
      <c r="A10" t="s">
        <v>170</v>
      </c>
      <c r="B10" s="46"/>
      <c r="C10" s="46"/>
      <c r="D10" s="46"/>
      <c r="E10" s="46"/>
    </row>
    <row r="11" spans="1:5" s="19" customFormat="1" ht="7.5" customHeight="1" thickBot="1" x14ac:dyDescent="0.3">
      <c r="B11" s="47"/>
      <c r="C11" s="47"/>
      <c r="D11" s="47"/>
      <c r="E11" s="47"/>
    </row>
    <row r="12" spans="1:5" ht="33.75" x14ac:dyDescent="0.25">
      <c r="A12" s="45" t="s">
        <v>217</v>
      </c>
    </row>
    <row r="13" spans="1:5" x14ac:dyDescent="0.25">
      <c r="A13" s="52" t="s">
        <v>218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A8" sqref="A8:J8"/>
    </sheetView>
  </sheetViews>
  <sheetFormatPr baseColWidth="10" defaultRowHeight="15" x14ac:dyDescent="0.25"/>
  <cols>
    <col min="1" max="1" width="22.42578125" customWidth="1"/>
    <col min="9" max="9" width="16.42578125" customWidth="1"/>
    <col min="11" max="11" width="11.42578125" customWidth="1"/>
  </cols>
  <sheetData>
    <row r="1" spans="1:10" x14ac:dyDescent="0.25">
      <c r="A1" s="26" t="s">
        <v>176</v>
      </c>
    </row>
    <row r="2" spans="1:10" ht="5.25" customHeight="1" thickBot="1" x14ac:dyDescent="0.3">
      <c r="A2" s="6"/>
    </row>
    <row r="3" spans="1:10" ht="26.25" thickBot="1" x14ac:dyDescent="0.3">
      <c r="A3" s="1" t="s">
        <v>12</v>
      </c>
      <c r="B3" s="8" t="s">
        <v>32</v>
      </c>
      <c r="C3" s="9" t="s">
        <v>26</v>
      </c>
      <c r="D3" s="9" t="s">
        <v>27</v>
      </c>
      <c r="E3" s="9" t="s">
        <v>28</v>
      </c>
      <c r="F3" s="9" t="s">
        <v>29</v>
      </c>
      <c r="G3" s="9" t="s">
        <v>30</v>
      </c>
      <c r="H3" s="9" t="s">
        <v>31</v>
      </c>
      <c r="I3" s="9" t="s">
        <v>171</v>
      </c>
      <c r="J3" s="9" t="s">
        <v>3</v>
      </c>
    </row>
    <row r="4" spans="1:10" ht="15.75" thickBot="1" x14ac:dyDescent="0.3">
      <c r="A4" s="9" t="s">
        <v>0</v>
      </c>
      <c r="B4" s="12">
        <v>332605</v>
      </c>
      <c r="C4" s="17">
        <v>0.62745899791043425</v>
      </c>
      <c r="D4" s="17">
        <v>0.11670299604636129</v>
      </c>
      <c r="E4" s="17">
        <v>6.7037476886998085E-2</v>
      </c>
      <c r="F4" s="17">
        <v>4.4605462936516287E-2</v>
      </c>
      <c r="G4" s="17">
        <v>3.089550668210039E-2</v>
      </c>
      <c r="H4" s="17">
        <v>9.6748395243607288E-2</v>
      </c>
      <c r="I4" s="17">
        <v>1.6551164293982353E-2</v>
      </c>
      <c r="J4" s="16">
        <v>100</v>
      </c>
    </row>
    <row r="5" spans="1:10" ht="15.75" thickBot="1" x14ac:dyDescent="0.3">
      <c r="A5" s="9" t="s">
        <v>1</v>
      </c>
      <c r="B5" s="12">
        <v>117874</v>
      </c>
      <c r="C5" s="17">
        <v>0.5127763544123386</v>
      </c>
      <c r="D5" s="17">
        <v>0.12347930841406926</v>
      </c>
      <c r="E5" s="17">
        <v>6.9947571135280051E-2</v>
      </c>
      <c r="F5" s="17">
        <v>4.5065069480971207E-2</v>
      </c>
      <c r="G5" s="17">
        <v>3.1550638817720619E-2</v>
      </c>
      <c r="H5" s="17">
        <v>8.4870285219810979E-2</v>
      </c>
      <c r="I5" s="17">
        <v>0.1323107725198093</v>
      </c>
      <c r="J5" s="16">
        <v>100</v>
      </c>
    </row>
    <row r="6" spans="1:10" ht="15.75" thickBot="1" x14ac:dyDescent="0.3">
      <c r="A6" s="9" t="s">
        <v>2</v>
      </c>
      <c r="B6" s="12">
        <v>89233</v>
      </c>
      <c r="C6" s="17">
        <v>0.43983727993007071</v>
      </c>
      <c r="D6" s="17">
        <v>0.10396378021583944</v>
      </c>
      <c r="E6" s="17">
        <v>5.1371129514865575E-2</v>
      </c>
      <c r="F6" s="17">
        <v>3.0145798079185951E-2</v>
      </c>
      <c r="G6" s="17">
        <v>1.9107280938666187E-2</v>
      </c>
      <c r="H6" s="17">
        <v>4.7482433628814449E-2</v>
      </c>
      <c r="I6" s="17">
        <v>0.30809229769255769</v>
      </c>
      <c r="J6" s="16">
        <v>100</v>
      </c>
    </row>
    <row r="7" spans="1:10" ht="15.75" thickBot="1" x14ac:dyDescent="0.3">
      <c r="A7" s="9" t="s">
        <v>3</v>
      </c>
      <c r="B7" s="12">
        <v>539761</v>
      </c>
      <c r="C7" s="17">
        <v>0.57135102387908721</v>
      </c>
      <c r="D7" s="17">
        <v>0.11607174286397128</v>
      </c>
      <c r="E7" s="17">
        <v>6.5084361411810038E-2</v>
      </c>
      <c r="F7" s="17">
        <v>4.2315024612745271E-2</v>
      </c>
      <c r="G7" s="17">
        <v>2.9086947741685673E-2</v>
      </c>
      <c r="H7" s="17">
        <v>8.6006584395686245E-2</v>
      </c>
      <c r="I7" s="17">
        <v>9.0084315095014272E-2</v>
      </c>
      <c r="J7" s="16">
        <v>100</v>
      </c>
    </row>
    <row r="8" spans="1:10" ht="12.75" customHeight="1" x14ac:dyDescent="0.25">
      <c r="A8" s="70" t="s">
        <v>219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15.75" thickBot="1" x14ac:dyDescent="0.3">
      <c r="A9" s="27" t="s">
        <v>218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67"/>
    </row>
    <row r="11" spans="1:10" x14ac:dyDescent="0.25">
      <c r="A11" s="52"/>
    </row>
  </sheetData>
  <mergeCells count="1">
    <mergeCell ref="A8:J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>
      <selection activeCell="E43" sqref="E43"/>
    </sheetView>
  </sheetViews>
  <sheetFormatPr baseColWidth="10" defaultRowHeight="15" x14ac:dyDescent="0.25"/>
  <sheetData>
    <row r="1" spans="1:5" x14ac:dyDescent="0.25">
      <c r="A1" s="11" t="s">
        <v>177</v>
      </c>
    </row>
    <row r="2" spans="1:5" s="19" customFormat="1" ht="6" customHeight="1" x14ac:dyDescent="0.25">
      <c r="A2" s="11"/>
    </row>
    <row r="3" spans="1:5" ht="15.75" thickBot="1" x14ac:dyDescent="0.3">
      <c r="A3" s="7"/>
      <c r="B3" s="72" t="s">
        <v>21</v>
      </c>
      <c r="C3" s="72"/>
      <c r="D3" s="72"/>
      <c r="E3" s="72"/>
    </row>
    <row r="4" spans="1:5" ht="15.75" thickBot="1" x14ac:dyDescent="0.3">
      <c r="A4" s="1" t="s">
        <v>12</v>
      </c>
      <c r="B4" s="2" t="s">
        <v>22</v>
      </c>
      <c r="C4" s="2" t="s">
        <v>23</v>
      </c>
      <c r="D4" s="2" t="s">
        <v>24</v>
      </c>
      <c r="E4" s="2" t="s">
        <v>25</v>
      </c>
    </row>
    <row r="5" spans="1:5" ht="15.75" thickBot="1" x14ac:dyDescent="0.3">
      <c r="A5" s="3" t="s">
        <v>0</v>
      </c>
      <c r="B5" s="17">
        <v>0.60041212139116817</v>
      </c>
      <c r="C5" s="17">
        <v>0.65225724512181038</v>
      </c>
      <c r="D5" s="17">
        <v>0.64806117051119694</v>
      </c>
      <c r="E5" s="17">
        <v>0.63220989318676757</v>
      </c>
    </row>
    <row r="6" spans="1:5" ht="15.75" thickBot="1" x14ac:dyDescent="0.3">
      <c r="A6" s="3" t="s">
        <v>13</v>
      </c>
      <c r="B6" s="17">
        <v>0.60032071529228825</v>
      </c>
      <c r="C6" s="17">
        <v>0.64652278177458034</v>
      </c>
      <c r="D6" s="17">
        <v>0.62965289346478415</v>
      </c>
      <c r="E6" s="17">
        <v>0.62439642684693386</v>
      </c>
    </row>
    <row r="7" spans="1:5" ht="15.75" thickBot="1" x14ac:dyDescent="0.3">
      <c r="A7" s="3" t="s">
        <v>14</v>
      </c>
      <c r="B7" s="17">
        <v>0.56035315215891845</v>
      </c>
      <c r="C7" s="17">
        <v>0.62254970596471582</v>
      </c>
      <c r="D7" s="17">
        <v>0.64945061401962512</v>
      </c>
      <c r="E7" s="17">
        <v>0.62357185808779314</v>
      </c>
    </row>
    <row r="8" spans="1:5" ht="15.75" thickBot="1" x14ac:dyDescent="0.3">
      <c r="A8" s="3" t="s">
        <v>15</v>
      </c>
      <c r="B8" s="17">
        <v>0.68935724571278967</v>
      </c>
      <c r="C8" s="17">
        <v>0.72939608613312756</v>
      </c>
      <c r="D8" s="17">
        <v>0.72241911512518575</v>
      </c>
      <c r="E8" s="17">
        <v>0.69986277200548908</v>
      </c>
    </row>
    <row r="9" spans="1:5" ht="15.75" thickBot="1" x14ac:dyDescent="0.3">
      <c r="A9" s="3" t="s">
        <v>1</v>
      </c>
      <c r="B9" s="17">
        <v>0.39950589065729986</v>
      </c>
      <c r="C9" s="17">
        <v>0.57178520480945583</v>
      </c>
      <c r="D9" s="17">
        <v>0.72664774519079156</v>
      </c>
      <c r="E9" s="17">
        <v>0.82924586143470269</v>
      </c>
    </row>
    <row r="10" spans="1:5" ht="15.75" thickBot="1" x14ac:dyDescent="0.3">
      <c r="A10" s="3" t="s">
        <v>2</v>
      </c>
      <c r="B10" s="17">
        <v>0.31680996884735202</v>
      </c>
      <c r="C10" s="17">
        <v>0.48215956948993915</v>
      </c>
      <c r="D10" s="17">
        <v>0.65974914481185865</v>
      </c>
      <c r="E10" s="17">
        <v>0.77853492333901197</v>
      </c>
    </row>
    <row r="11" spans="1:5" ht="15.75" thickBot="1" x14ac:dyDescent="0.3">
      <c r="A11" s="4"/>
      <c r="B11" s="13"/>
      <c r="C11" s="13"/>
      <c r="D11" s="14"/>
      <c r="E11" s="13"/>
    </row>
    <row r="12" spans="1:5" ht="15.75" thickBot="1" x14ac:dyDescent="0.3">
      <c r="A12" s="5" t="s">
        <v>16</v>
      </c>
      <c r="B12" s="17">
        <v>0.5011296766699429</v>
      </c>
      <c r="C12" s="17">
        <v>0.59618388334228845</v>
      </c>
      <c r="D12" s="17">
        <v>0.6633768450537787</v>
      </c>
      <c r="E12" s="17">
        <v>0.64912280701754388</v>
      </c>
    </row>
    <row r="13" spans="1:5" s="19" customFormat="1" ht="7.5" customHeight="1" thickBot="1" x14ac:dyDescent="0.3">
      <c r="A13" s="55"/>
      <c r="B13" s="56"/>
      <c r="C13" s="56"/>
      <c r="D13" s="56"/>
      <c r="E13" s="56"/>
    </row>
    <row r="14" spans="1:5" ht="27" customHeight="1" x14ac:dyDescent="0.25">
      <c r="A14" s="70" t="s">
        <v>220</v>
      </c>
      <c r="B14" s="71"/>
      <c r="C14" s="71"/>
      <c r="D14" s="71"/>
      <c r="E14" s="71"/>
    </row>
    <row r="15" spans="1:5" x14ac:dyDescent="0.25">
      <c r="A15" s="54" t="s">
        <v>218</v>
      </c>
    </row>
  </sheetData>
  <mergeCells count="2">
    <mergeCell ref="A14:E14"/>
    <mergeCell ref="B3:E3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A13" sqref="A13"/>
    </sheetView>
  </sheetViews>
  <sheetFormatPr baseColWidth="10" defaultRowHeight="15" x14ac:dyDescent="0.25"/>
  <cols>
    <col min="1" max="1" width="26.85546875" customWidth="1"/>
  </cols>
  <sheetData>
    <row r="1" spans="1:13" x14ac:dyDescent="0.25">
      <c r="A1" s="11" t="s">
        <v>179</v>
      </c>
      <c r="B1" s="11"/>
      <c r="C1" s="11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6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51.75" thickBot="1" x14ac:dyDescent="0.3">
      <c r="A3" s="48" t="s">
        <v>180</v>
      </c>
      <c r="B3" s="42" t="s">
        <v>173</v>
      </c>
      <c r="C3" s="49" t="s">
        <v>174</v>
      </c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75" thickBot="1" x14ac:dyDescent="0.3">
      <c r="A4" s="11" t="s">
        <v>5</v>
      </c>
      <c r="B4" s="57">
        <v>0.40820000000000001</v>
      </c>
      <c r="C4" s="57">
        <v>0.6159</v>
      </c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5.75" thickBot="1" x14ac:dyDescent="0.3">
      <c r="A5" s="11" t="s">
        <v>6</v>
      </c>
      <c r="B5" s="57">
        <v>0.3569</v>
      </c>
      <c r="C5" s="57">
        <v>0.78500000000000003</v>
      </c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5.75" thickBot="1" x14ac:dyDescent="0.3">
      <c r="A6" s="83" t="s">
        <v>7</v>
      </c>
      <c r="B6" s="84">
        <v>0.38439999999999996</v>
      </c>
      <c r="C6" s="84">
        <v>0.53900000000000003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.75" thickBot="1" x14ac:dyDescent="0.3">
      <c r="A7" s="85" t="s">
        <v>178</v>
      </c>
      <c r="B7" s="86">
        <v>0.82810000000000006</v>
      </c>
      <c r="C7" s="86">
        <v>0.88139999999999996</v>
      </c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19" customFormat="1" ht="6" customHeight="1" x14ac:dyDescent="0.25">
      <c r="A8" s="11"/>
      <c r="B8" s="50"/>
      <c r="C8" s="50"/>
    </row>
    <row r="9" spans="1:13" s="19" customFormat="1" ht="14.25" customHeight="1" x14ac:dyDescent="0.25">
      <c r="A9" s="33" t="s">
        <v>181</v>
      </c>
      <c r="B9" s="50"/>
      <c r="C9" s="50"/>
    </row>
    <row r="10" spans="1:13" s="19" customFormat="1" ht="7.5" customHeight="1" thickBot="1" x14ac:dyDescent="0.3">
      <c r="A10" s="11"/>
      <c r="B10" s="50"/>
      <c r="C10" s="50"/>
    </row>
    <row r="11" spans="1:13" ht="23.25" customHeight="1" x14ac:dyDescent="0.25">
      <c r="A11" s="73" t="s">
        <v>221</v>
      </c>
      <c r="B11" s="74"/>
      <c r="C11" s="74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8.75" customHeight="1" x14ac:dyDescent="0.25">
      <c r="A12" s="53" t="s">
        <v>218</v>
      </c>
      <c r="B12" s="31"/>
      <c r="C12" s="31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x14ac:dyDescent="0.2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x14ac:dyDescent="0.2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</sheetData>
  <mergeCells count="1">
    <mergeCell ref="A11:C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workbookViewId="0">
      <selection activeCell="A13" sqref="A13"/>
    </sheetView>
  </sheetViews>
  <sheetFormatPr baseColWidth="10" defaultRowHeight="15" x14ac:dyDescent="0.25"/>
  <cols>
    <col min="1" max="1" width="19.7109375" customWidth="1"/>
    <col min="2" max="2" width="21.42578125" bestFit="1" customWidth="1"/>
  </cols>
  <sheetData>
    <row r="1" spans="1:9" x14ac:dyDescent="0.25">
      <c r="A1" s="26" t="s">
        <v>182</v>
      </c>
    </row>
    <row r="2" spans="1:9" ht="6" customHeight="1" thickBot="1" x14ac:dyDescent="0.3">
      <c r="A2" s="6"/>
    </row>
    <row r="3" spans="1:9" ht="23.25" thickBot="1" x14ac:dyDescent="0.3">
      <c r="A3" s="1" t="s">
        <v>12</v>
      </c>
      <c r="B3" s="1"/>
      <c r="C3" s="9" t="s">
        <v>32</v>
      </c>
      <c r="D3" s="9" t="s">
        <v>4</v>
      </c>
      <c r="E3" s="9" t="s">
        <v>7</v>
      </c>
      <c r="F3" s="9" t="s">
        <v>5</v>
      </c>
      <c r="G3" s="9" t="s">
        <v>6</v>
      </c>
      <c r="H3" s="9" t="s">
        <v>8</v>
      </c>
      <c r="I3" s="9" t="s">
        <v>3</v>
      </c>
    </row>
    <row r="4" spans="1:9" ht="15.75" thickBot="1" x14ac:dyDescent="0.3">
      <c r="A4" s="9" t="s">
        <v>0</v>
      </c>
      <c r="B4" s="10" t="s">
        <v>9</v>
      </c>
      <c r="C4" s="12">
        <v>327587</v>
      </c>
      <c r="D4" s="17">
        <v>0.63482067359205341</v>
      </c>
      <c r="E4" s="17">
        <v>0.10309322409008904</v>
      </c>
      <c r="F4" s="17">
        <v>6.0032907288750777E-2</v>
      </c>
      <c r="G4" s="17">
        <v>0.12173560000854734</v>
      </c>
      <c r="H4" s="17">
        <v>8.0317595020559421E-2</v>
      </c>
      <c r="I4" s="87">
        <v>1</v>
      </c>
    </row>
    <row r="5" spans="1:9" ht="15.75" thickBot="1" x14ac:dyDescent="0.3">
      <c r="A5" s="9"/>
      <c r="B5" s="10" t="s">
        <v>18</v>
      </c>
      <c r="C5" s="12">
        <v>172986</v>
      </c>
      <c r="D5" s="17">
        <v>0.55270368700357253</v>
      </c>
      <c r="E5" s="17">
        <v>0.11991143791983166</v>
      </c>
      <c r="F5" s="17">
        <v>4.462210814748014E-2</v>
      </c>
      <c r="G5" s="17">
        <v>0.16441214896003145</v>
      </c>
      <c r="H5" s="17">
        <v>0.11835061796908421</v>
      </c>
      <c r="I5" s="87">
        <v>1</v>
      </c>
    </row>
    <row r="6" spans="1:9" ht="15.75" thickBot="1" x14ac:dyDescent="0.3">
      <c r="A6" s="9"/>
      <c r="B6" s="10" t="s">
        <v>20</v>
      </c>
      <c r="C6" s="12">
        <v>104113</v>
      </c>
      <c r="D6" s="17">
        <v>0.67560247039274635</v>
      </c>
      <c r="E6" s="17">
        <v>0.11622948142883213</v>
      </c>
      <c r="F6" s="17">
        <v>9.2303554791428544E-2</v>
      </c>
      <c r="G6" s="17">
        <v>7.3439435997425875E-2</v>
      </c>
      <c r="H6" s="17">
        <v>4.2425057389567103E-2</v>
      </c>
      <c r="I6" s="87">
        <v>1</v>
      </c>
    </row>
    <row r="7" spans="1:9" ht="15.75" thickBot="1" x14ac:dyDescent="0.3">
      <c r="A7" s="9"/>
      <c r="B7" s="10" t="s">
        <v>19</v>
      </c>
      <c r="C7" s="12">
        <v>50488</v>
      </c>
      <c r="D7" s="17">
        <v>0.83207890983996202</v>
      </c>
      <c r="E7" s="17">
        <v>1.8380605292346697E-2</v>
      </c>
      <c r="F7" s="17">
        <v>4.6288226905403261E-2</v>
      </c>
      <c r="G7" s="17">
        <v>7.5106956108382195E-2</v>
      </c>
      <c r="H7" s="17">
        <v>2.8145301853905878E-2</v>
      </c>
      <c r="I7" s="87">
        <v>1</v>
      </c>
    </row>
    <row r="8" spans="1:9" ht="15.75" thickBot="1" x14ac:dyDescent="0.3">
      <c r="A8" s="9" t="s">
        <v>1</v>
      </c>
      <c r="B8" s="10" t="s">
        <v>11</v>
      </c>
      <c r="C8" s="12">
        <v>102449</v>
      </c>
      <c r="D8" s="17">
        <v>0.30090093607551072</v>
      </c>
      <c r="E8" s="17">
        <v>0.15180236019873303</v>
      </c>
      <c r="F8" s="17">
        <v>0.46472879188669486</v>
      </c>
      <c r="G8" s="17">
        <v>2.642290310300735E-2</v>
      </c>
      <c r="H8" s="17">
        <v>5.6145008736054033E-2</v>
      </c>
      <c r="I8" s="87">
        <v>1</v>
      </c>
    </row>
    <row r="9" spans="1:9" ht="15.75" thickBot="1" x14ac:dyDescent="0.3">
      <c r="A9" s="9" t="s">
        <v>2</v>
      </c>
      <c r="B9" s="10" t="s">
        <v>10</v>
      </c>
      <c r="C9" s="12">
        <v>61837</v>
      </c>
      <c r="D9" s="17">
        <v>0.19082426379028736</v>
      </c>
      <c r="E9" s="17">
        <v>1.2225690120801462E-2</v>
      </c>
      <c r="F9" s="17">
        <v>0.75876902178307482</v>
      </c>
      <c r="G9" s="17">
        <v>1.8920710901240358E-3</v>
      </c>
      <c r="H9" s="17">
        <v>3.6288953215712273E-2</v>
      </c>
      <c r="I9" s="87">
        <v>1</v>
      </c>
    </row>
    <row r="10" spans="1:9" ht="15.75" thickBot="1" x14ac:dyDescent="0.3">
      <c r="A10" s="9" t="s">
        <v>3</v>
      </c>
      <c r="B10" s="10" t="s">
        <v>3</v>
      </c>
      <c r="C10" s="12">
        <v>491873</v>
      </c>
      <c r="D10" s="17">
        <v>0.50948110589522089</v>
      </c>
      <c r="E10" s="17">
        <v>0.10181489937443201</v>
      </c>
      <c r="F10" s="17">
        <v>0.23217375216773437</v>
      </c>
      <c r="G10" s="17">
        <v>8.681712555883328E-2</v>
      </c>
      <c r="H10" s="17">
        <v>6.9749711815854903E-2</v>
      </c>
      <c r="I10" s="87">
        <v>1.0000365948120755</v>
      </c>
    </row>
    <row r="11" spans="1:9" ht="29.25" customHeight="1" x14ac:dyDescent="0.25">
      <c r="A11" s="68" t="s">
        <v>222</v>
      </c>
      <c r="B11" s="69"/>
      <c r="C11" s="69"/>
      <c r="D11" s="69"/>
      <c r="E11" s="69"/>
      <c r="F11" s="69"/>
      <c r="G11" s="69"/>
      <c r="H11" s="69"/>
      <c r="I11" s="69"/>
    </row>
    <row r="12" spans="1:9" x14ac:dyDescent="0.25">
      <c r="A12" s="54" t="s">
        <v>218</v>
      </c>
    </row>
  </sheetData>
  <mergeCells count="1">
    <mergeCell ref="A11:I11"/>
  </mergeCells>
  <pageMargins left="0.7" right="0.7" top="0.75" bottom="0.75" header="0.3" footer="0.3"/>
  <pageSetup paperSize="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D32" sqref="D32"/>
    </sheetView>
  </sheetViews>
  <sheetFormatPr baseColWidth="10" defaultRowHeight="15" x14ac:dyDescent="0.25"/>
  <cols>
    <col min="1" max="1" width="21.7109375" customWidth="1"/>
    <col min="2" max="3" width="23.85546875" customWidth="1"/>
    <col min="4" max="4" width="21.28515625" customWidth="1"/>
  </cols>
  <sheetData>
    <row r="1" spans="1:5" x14ac:dyDescent="0.25">
      <c r="A1" s="26" t="s">
        <v>183</v>
      </c>
    </row>
    <row r="2" spans="1:5" s="19" customFormat="1" ht="8.25" customHeight="1" thickBot="1" x14ac:dyDescent="0.3">
      <c r="A2" s="26"/>
    </row>
    <row r="3" spans="1:5" ht="15.75" thickBot="1" x14ac:dyDescent="0.3">
      <c r="B3" s="24" t="s">
        <v>33</v>
      </c>
      <c r="C3" s="24" t="s">
        <v>34</v>
      </c>
      <c r="D3" s="24" t="s">
        <v>209</v>
      </c>
    </row>
    <row r="4" spans="1:5" ht="15.75" thickBot="1" x14ac:dyDescent="0.3">
      <c r="A4" s="9" t="s">
        <v>4</v>
      </c>
      <c r="B4" s="88">
        <v>185802</v>
      </c>
      <c r="C4" s="89">
        <v>20473</v>
      </c>
      <c r="D4" s="90">
        <v>206275</v>
      </c>
    </row>
    <row r="5" spans="1:5" ht="15.75" thickBot="1" x14ac:dyDescent="0.3">
      <c r="A5" s="9" t="s">
        <v>7</v>
      </c>
      <c r="B5" s="88">
        <v>42500</v>
      </c>
      <c r="C5" s="89">
        <v>1650</v>
      </c>
      <c r="D5" s="90">
        <v>44148</v>
      </c>
    </row>
    <row r="6" spans="1:5" ht="15.75" thickBot="1" x14ac:dyDescent="0.3">
      <c r="A6" s="9" t="s">
        <v>5</v>
      </c>
      <c r="B6" s="88">
        <v>80426</v>
      </c>
      <c r="C6" s="89">
        <v>6521</v>
      </c>
      <c r="D6" s="90">
        <v>86934</v>
      </c>
    </row>
    <row r="7" spans="1:5" ht="15.75" thickBot="1" x14ac:dyDescent="0.3">
      <c r="A7" s="9" t="s">
        <v>6</v>
      </c>
      <c r="B7" s="88">
        <v>36805</v>
      </c>
      <c r="C7" s="89">
        <v>1083</v>
      </c>
      <c r="D7" s="90">
        <v>37885</v>
      </c>
    </row>
    <row r="8" spans="1:5" ht="15.75" thickBot="1" x14ac:dyDescent="0.3">
      <c r="A8" s="9" t="s">
        <v>8</v>
      </c>
      <c r="B8" s="88">
        <v>27549</v>
      </c>
      <c r="C8" s="89">
        <v>1072</v>
      </c>
      <c r="D8" s="90">
        <v>28621</v>
      </c>
    </row>
    <row r="9" spans="1:5" ht="15.75" thickBot="1" x14ac:dyDescent="0.3">
      <c r="A9" s="9" t="s">
        <v>3</v>
      </c>
      <c r="B9" s="88">
        <v>373082</v>
      </c>
      <c r="C9" s="89">
        <v>31019</v>
      </c>
      <c r="D9" s="90">
        <v>403863</v>
      </c>
    </row>
    <row r="10" spans="1:5" s="19" customFormat="1" ht="8.25" customHeight="1" thickBot="1" x14ac:dyDescent="0.3">
      <c r="A10" s="58"/>
      <c r="B10" s="20"/>
      <c r="C10" s="20"/>
      <c r="D10" s="20"/>
    </row>
    <row r="11" spans="1:5" ht="12" customHeight="1" x14ac:dyDescent="0.25">
      <c r="A11" s="70" t="s">
        <v>223</v>
      </c>
      <c r="B11" s="71"/>
      <c r="C11" s="71"/>
      <c r="D11" s="71"/>
      <c r="E11" s="71"/>
    </row>
    <row r="12" spans="1:5" x14ac:dyDescent="0.25">
      <c r="A12" s="52" t="s">
        <v>218</v>
      </c>
    </row>
  </sheetData>
  <mergeCells count="1">
    <mergeCell ref="A11:E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A39" sqref="A39"/>
    </sheetView>
  </sheetViews>
  <sheetFormatPr baseColWidth="10" defaultRowHeight="15" x14ac:dyDescent="0.25"/>
  <cols>
    <col min="1" max="1" width="14.28515625" customWidth="1"/>
  </cols>
  <sheetData>
    <row r="1" spans="1:19" x14ac:dyDescent="0.25">
      <c r="A1" s="26" t="s">
        <v>184</v>
      </c>
      <c r="R1" s="19"/>
      <c r="S1" s="19"/>
    </row>
    <row r="2" spans="1:19" ht="6" customHeight="1" thickBot="1" x14ac:dyDescent="0.3">
      <c r="A2" s="6"/>
      <c r="R2" s="19"/>
      <c r="S2" s="19"/>
    </row>
    <row r="3" spans="1:19" ht="23.25" thickBot="1" x14ac:dyDescent="0.3">
      <c r="A3" s="1" t="s">
        <v>12</v>
      </c>
      <c r="B3" s="9" t="s">
        <v>26</v>
      </c>
      <c r="C3" s="9" t="s">
        <v>27</v>
      </c>
      <c r="D3" s="9" t="s">
        <v>28</v>
      </c>
      <c r="E3" s="9" t="s">
        <v>29</v>
      </c>
      <c r="F3" s="9" t="s">
        <v>30</v>
      </c>
      <c r="G3" s="9" t="s">
        <v>31</v>
      </c>
      <c r="H3" s="9" t="s">
        <v>3</v>
      </c>
      <c r="R3" s="19"/>
      <c r="S3" s="19"/>
    </row>
    <row r="4" spans="1:19" ht="15.75" thickBot="1" x14ac:dyDescent="0.3">
      <c r="A4" s="9" t="s">
        <v>0</v>
      </c>
      <c r="B4" s="17">
        <v>0.70690861348564416</v>
      </c>
      <c r="C4" s="17">
        <v>0.48472279472382523</v>
      </c>
      <c r="D4" s="17">
        <v>0.52092209714311344</v>
      </c>
      <c r="E4" s="17">
        <v>0.51853599352925317</v>
      </c>
      <c r="F4" s="17">
        <v>0.52929155313351495</v>
      </c>
      <c r="G4" s="17">
        <v>0.51654805929332792</v>
      </c>
      <c r="H4" s="17">
        <v>0.63482067359205341</v>
      </c>
      <c r="R4" s="19"/>
      <c r="S4" s="19"/>
    </row>
    <row r="5" spans="1:19" ht="15.75" thickBot="1" x14ac:dyDescent="0.3">
      <c r="A5" s="9" t="s">
        <v>1</v>
      </c>
      <c r="B5" s="17">
        <v>0.28526049335737802</v>
      </c>
      <c r="C5" s="17">
        <v>0.22074888354517347</v>
      </c>
      <c r="D5" s="17">
        <v>0.28392965433596118</v>
      </c>
      <c r="E5" s="17">
        <v>0.33753765060240964</v>
      </c>
      <c r="F5" s="17">
        <v>0.36434525410056467</v>
      </c>
      <c r="G5" s="17">
        <v>0.48440623750499801</v>
      </c>
      <c r="H5" s="17">
        <v>0.30090093607551072</v>
      </c>
      <c r="R5" s="19"/>
      <c r="S5" s="19"/>
    </row>
    <row r="6" spans="1:19" ht="15.75" thickBot="1" x14ac:dyDescent="0.3">
      <c r="A6" s="9" t="s">
        <v>2</v>
      </c>
      <c r="B6" s="17">
        <v>0.17669690175295558</v>
      </c>
      <c r="C6" s="17">
        <v>0.14261075778807805</v>
      </c>
      <c r="D6" s="17">
        <v>0.18193717277486912</v>
      </c>
      <c r="E6" s="17">
        <v>0.22342007434944239</v>
      </c>
      <c r="F6" s="17">
        <v>0.25454545454545452</v>
      </c>
      <c r="G6" s="17">
        <v>0.39273070568798679</v>
      </c>
      <c r="H6" s="17">
        <v>0.19082426379028736</v>
      </c>
      <c r="R6" s="19"/>
      <c r="S6" s="19"/>
    </row>
    <row r="7" spans="1:19" ht="15.75" thickBot="1" x14ac:dyDescent="0.3">
      <c r="A7" s="9" t="s">
        <v>3</v>
      </c>
      <c r="B7" s="17">
        <v>0.55679279361074996</v>
      </c>
      <c r="C7" s="17">
        <v>0.37276340361686167</v>
      </c>
      <c r="D7" s="17">
        <v>0.4210930828351836</v>
      </c>
      <c r="E7" s="17">
        <v>0.44172504378283711</v>
      </c>
      <c r="F7" s="17">
        <v>0.46038216560509554</v>
      </c>
      <c r="G7" s="17">
        <v>0.49830902785257308</v>
      </c>
      <c r="H7" s="17">
        <v>0.46427956076856236</v>
      </c>
      <c r="R7" s="19"/>
      <c r="S7" s="19"/>
    </row>
    <row r="8" spans="1:19" s="19" customFormat="1" ht="6" customHeight="1" x14ac:dyDescent="0.25">
      <c r="A8" s="59"/>
      <c r="B8" s="56"/>
      <c r="C8" s="56"/>
      <c r="D8" s="56"/>
      <c r="E8" s="56"/>
      <c r="F8" s="56"/>
      <c r="G8" s="56"/>
      <c r="H8" s="56"/>
    </row>
    <row r="9" spans="1:19" ht="18.75" customHeight="1" x14ac:dyDescent="0.25">
      <c r="A9" s="68" t="s">
        <v>223</v>
      </c>
      <c r="B9" s="69"/>
      <c r="C9" s="69"/>
      <c r="D9" s="69"/>
      <c r="E9" s="69"/>
      <c r="F9" s="69"/>
      <c r="G9" s="69"/>
      <c r="H9" s="69"/>
      <c r="R9" s="19"/>
      <c r="S9" s="19"/>
    </row>
    <row r="10" spans="1:19" x14ac:dyDescent="0.25">
      <c r="A10" s="52" t="s">
        <v>218</v>
      </c>
      <c r="R10" s="19"/>
      <c r="S10" s="19"/>
    </row>
    <row r="11" spans="1:19" x14ac:dyDescent="0.25">
      <c r="R11" s="19"/>
      <c r="S11" s="19"/>
    </row>
    <row r="12" spans="1:19" ht="15" customHeight="1" x14ac:dyDescent="0.25">
      <c r="R12" s="19"/>
      <c r="S12" s="19"/>
    </row>
    <row r="13" spans="1:19" x14ac:dyDescent="0.25">
      <c r="R13" s="19"/>
      <c r="S13" s="19"/>
    </row>
    <row r="27" spans="1:6" x14ac:dyDescent="0.25">
      <c r="A27" s="26" t="s">
        <v>185</v>
      </c>
      <c r="B27" s="19"/>
      <c r="C27" s="19"/>
      <c r="D27" s="19"/>
      <c r="E27" s="19"/>
      <c r="F27" s="19"/>
    </row>
    <row r="28" spans="1:6" ht="15.75" thickBot="1" x14ac:dyDescent="0.3">
      <c r="A28" s="19"/>
      <c r="B28" s="19"/>
      <c r="C28" s="19"/>
      <c r="D28" s="19"/>
      <c r="E28" s="19"/>
      <c r="F28" s="19"/>
    </row>
    <row r="29" spans="1:6" ht="15.75" thickBot="1" x14ac:dyDescent="0.3">
      <c r="A29" s="7"/>
      <c r="B29" s="75" t="s">
        <v>21</v>
      </c>
      <c r="C29" s="76"/>
      <c r="D29" s="76"/>
      <c r="E29" s="77"/>
      <c r="F29" s="78" t="s">
        <v>40</v>
      </c>
    </row>
    <row r="30" spans="1:6" ht="22.5" customHeight="1" thickBot="1" x14ac:dyDescent="0.3">
      <c r="A30" s="22" t="s">
        <v>12</v>
      </c>
      <c r="B30" s="39" t="s">
        <v>22</v>
      </c>
      <c r="C30" s="39" t="s">
        <v>23</v>
      </c>
      <c r="D30" s="39" t="s">
        <v>24</v>
      </c>
      <c r="E30" s="39" t="s">
        <v>25</v>
      </c>
      <c r="F30" s="79"/>
    </row>
    <row r="31" spans="1:6" ht="15.75" thickBot="1" x14ac:dyDescent="0.3">
      <c r="A31" s="3" t="s">
        <v>0</v>
      </c>
      <c r="B31" s="43">
        <v>0.73008295276328383</v>
      </c>
      <c r="C31" s="43">
        <v>0.63244244129298965</v>
      </c>
      <c r="D31" s="43">
        <v>0.53769216170051248</v>
      </c>
      <c r="E31" s="43">
        <v>0.39636492387584088</v>
      </c>
      <c r="F31" s="43">
        <v>0.61329695685178087</v>
      </c>
    </row>
    <row r="32" spans="1:6" ht="15.75" thickBot="1" x14ac:dyDescent="0.3">
      <c r="A32" s="3" t="s">
        <v>1</v>
      </c>
      <c r="B32" s="17">
        <v>0.36667905221939578</v>
      </c>
      <c r="C32" s="17">
        <v>0.20771954674220963</v>
      </c>
      <c r="D32" s="17">
        <v>0.1419593055228219</v>
      </c>
      <c r="E32" s="17">
        <v>0.13115942028985508</v>
      </c>
      <c r="F32" s="17">
        <v>0.26505411860358757</v>
      </c>
    </row>
    <row r="33" spans="1:8" ht="15.75" thickBot="1" x14ac:dyDescent="0.3">
      <c r="A33" s="3" t="s">
        <v>2</v>
      </c>
      <c r="B33" s="17">
        <v>0.2862781954887218</v>
      </c>
      <c r="C33" s="17">
        <v>0.13899132321041216</v>
      </c>
      <c r="D33" s="17">
        <v>8.4723854289071684E-2</v>
      </c>
      <c r="E33" s="17">
        <v>7.7834179357021999E-2</v>
      </c>
      <c r="F33" s="17">
        <v>0.1801914179442983</v>
      </c>
    </row>
    <row r="34" spans="1:8" ht="15.75" thickBot="1" x14ac:dyDescent="0.3">
      <c r="A34" s="4"/>
      <c r="B34" s="14"/>
      <c r="C34" s="14"/>
      <c r="D34" s="14"/>
      <c r="E34" s="14"/>
      <c r="F34" s="44"/>
    </row>
    <row r="35" spans="1:8" ht="15.75" thickBot="1" x14ac:dyDescent="0.3">
      <c r="A35" s="5" t="s">
        <v>16</v>
      </c>
      <c r="B35" s="17">
        <v>0.60011816451125843</v>
      </c>
      <c r="C35" s="17">
        <v>0.45114656031904288</v>
      </c>
      <c r="D35" s="17">
        <v>0.41741400532943768</v>
      </c>
      <c r="E35" s="17">
        <v>0.37242749476321074</v>
      </c>
      <c r="F35" s="17">
        <v>0.49371069182389937</v>
      </c>
    </row>
    <row r="36" spans="1:8" s="19" customFormat="1" ht="8.25" customHeight="1" x14ac:dyDescent="0.25">
      <c r="A36" s="55"/>
      <c r="B36" s="56"/>
      <c r="C36" s="56"/>
      <c r="D36" s="56"/>
      <c r="E36" s="56"/>
      <c r="F36" s="56"/>
    </row>
    <row r="37" spans="1:8" ht="16.5" customHeight="1" x14ac:dyDescent="0.25">
      <c r="A37" s="68" t="s">
        <v>223</v>
      </c>
      <c r="B37" s="69"/>
      <c r="C37" s="69"/>
      <c r="D37" s="69"/>
      <c r="E37" s="69"/>
      <c r="F37" s="69"/>
      <c r="G37" s="69"/>
      <c r="H37" s="69"/>
    </row>
    <row r="38" spans="1:8" ht="12" customHeight="1" x14ac:dyDescent="0.25">
      <c r="A38" s="52" t="s">
        <v>218</v>
      </c>
      <c r="B38" s="19"/>
      <c r="C38" s="19"/>
      <c r="D38" s="19"/>
      <c r="E38" s="19"/>
      <c r="F38" s="19"/>
      <c r="G38" s="19"/>
      <c r="H38" s="19"/>
    </row>
  </sheetData>
  <mergeCells count="4">
    <mergeCell ref="A9:H9"/>
    <mergeCell ref="B29:E29"/>
    <mergeCell ref="F29:F30"/>
    <mergeCell ref="A37:H3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workbookViewId="0">
      <selection activeCell="F17" sqref="F17:F20"/>
    </sheetView>
  </sheetViews>
  <sheetFormatPr baseColWidth="10" defaultRowHeight="15" x14ac:dyDescent="0.25"/>
  <cols>
    <col min="1" max="1" width="19.7109375" customWidth="1"/>
    <col min="2" max="2" width="21.42578125" bestFit="1" customWidth="1"/>
    <col min="13" max="13" width="24.140625" customWidth="1"/>
  </cols>
  <sheetData>
    <row r="1" spans="1:9" x14ac:dyDescent="0.25">
      <c r="A1" s="26" t="s">
        <v>186</v>
      </c>
    </row>
    <row r="2" spans="1:9" ht="15.75" thickBot="1" x14ac:dyDescent="0.3">
      <c r="A2" s="6"/>
    </row>
    <row r="3" spans="1:9" ht="23.25" customHeight="1" thickBot="1" x14ac:dyDescent="0.3">
      <c r="A3" s="1" t="s">
        <v>12</v>
      </c>
      <c r="B3" s="1"/>
      <c r="C3" s="9" t="s">
        <v>36</v>
      </c>
      <c r="D3" s="96" t="s">
        <v>4</v>
      </c>
      <c r="E3" s="96" t="s">
        <v>7</v>
      </c>
      <c r="F3" s="96" t="s">
        <v>5</v>
      </c>
      <c r="G3" s="96" t="s">
        <v>6</v>
      </c>
      <c r="H3" s="96" t="s">
        <v>8</v>
      </c>
      <c r="I3" s="96" t="s">
        <v>3</v>
      </c>
    </row>
    <row r="4" spans="1:9" ht="15.75" thickBot="1" x14ac:dyDescent="0.3">
      <c r="A4" s="9" t="s">
        <v>0</v>
      </c>
      <c r="B4" s="10" t="s">
        <v>9</v>
      </c>
      <c r="C4" s="95">
        <v>272192</v>
      </c>
      <c r="D4" s="97">
        <v>0.62142899130025864</v>
      </c>
      <c r="E4" s="97">
        <v>0.10864757230190454</v>
      </c>
      <c r="F4" s="97">
        <v>5.6765077592287799E-2</v>
      </c>
      <c r="G4" s="97">
        <v>0.12966949800141078</v>
      </c>
      <c r="H4" s="97">
        <v>8.3488860804138254E-2</v>
      </c>
      <c r="I4" s="98">
        <v>1</v>
      </c>
    </row>
    <row r="5" spans="1:9" ht="15.75" thickBot="1" x14ac:dyDescent="0.3">
      <c r="A5" s="9"/>
      <c r="B5" s="10" t="s">
        <v>18</v>
      </c>
      <c r="C5" s="95">
        <v>148674</v>
      </c>
      <c r="D5" s="99">
        <v>0.53963705826170005</v>
      </c>
      <c r="E5" s="99">
        <v>0.12356565371214873</v>
      </c>
      <c r="F5" s="99">
        <v>4.1486742806408655E-2</v>
      </c>
      <c r="G5" s="99">
        <v>0.17368874181094207</v>
      </c>
      <c r="H5" s="99">
        <v>0.12162180340880047</v>
      </c>
      <c r="I5" s="98">
        <v>1</v>
      </c>
    </row>
    <row r="6" spans="1:9" ht="15.75" thickBot="1" x14ac:dyDescent="0.3">
      <c r="A6" s="9"/>
      <c r="B6" s="10" t="s">
        <v>20</v>
      </c>
      <c r="C6" s="95">
        <v>81182</v>
      </c>
      <c r="D6" s="97">
        <v>0.6641866423591436</v>
      </c>
      <c r="E6" s="97">
        <v>0.12758985982114263</v>
      </c>
      <c r="F6" s="97">
        <v>9.0857579266339833E-2</v>
      </c>
      <c r="G6" s="97">
        <v>7.4376093222635553E-2</v>
      </c>
      <c r="H6" s="97">
        <v>4.2989825330738342E-2</v>
      </c>
      <c r="I6" s="98">
        <v>1</v>
      </c>
    </row>
    <row r="7" spans="1:9" ht="15.75" thickBot="1" x14ac:dyDescent="0.3">
      <c r="A7" s="9"/>
      <c r="B7" s="10" t="s">
        <v>19</v>
      </c>
      <c r="C7" s="95">
        <v>42336</v>
      </c>
      <c r="D7" s="97">
        <v>0.82667233560090703</v>
      </c>
      <c r="E7" s="97">
        <v>1.9935752078609221E-2</v>
      </c>
      <c r="F7" s="97">
        <v>4.5044406651549511E-2</v>
      </c>
      <c r="G7" s="97">
        <v>8.1113000755857895E-2</v>
      </c>
      <c r="H7" s="97">
        <v>2.7234504913076343E-2</v>
      </c>
      <c r="I7" s="98">
        <v>1</v>
      </c>
    </row>
    <row r="8" spans="1:9" ht="15.75" thickBot="1" x14ac:dyDescent="0.3">
      <c r="A8" s="9" t="s">
        <v>1</v>
      </c>
      <c r="B8" s="10" t="s">
        <v>11</v>
      </c>
      <c r="C8" s="95">
        <v>83699</v>
      </c>
      <c r="D8" s="97">
        <v>0.30187935339729266</v>
      </c>
      <c r="E8" s="97">
        <v>0.16634607342979008</v>
      </c>
      <c r="F8" s="97">
        <v>0.45020848516708684</v>
      </c>
      <c r="G8" s="97">
        <v>2.9725564224184278E-2</v>
      </c>
      <c r="H8" s="97">
        <v>5.1840523781646136E-2</v>
      </c>
      <c r="I8" s="98">
        <v>1</v>
      </c>
    </row>
    <row r="9" spans="1:9" ht="15.75" thickBot="1" x14ac:dyDescent="0.3">
      <c r="A9" s="9" t="s">
        <v>2</v>
      </c>
      <c r="B9" s="10" t="s">
        <v>10</v>
      </c>
      <c r="C9" s="95">
        <v>47972</v>
      </c>
      <c r="D9" s="97">
        <v>0.24722754940381889</v>
      </c>
      <c r="E9" s="97">
        <v>1.3591261569248728E-2</v>
      </c>
      <c r="F9" s="97">
        <v>0.70459851580088384</v>
      </c>
      <c r="G9" s="97">
        <v>2.1262403068456602E-3</v>
      </c>
      <c r="H9" s="97">
        <v>3.2456432919202867E-2</v>
      </c>
      <c r="I9" s="98">
        <v>0.99999999999999989</v>
      </c>
    </row>
    <row r="10" spans="1:9" ht="15.75" thickBot="1" x14ac:dyDescent="0.3">
      <c r="A10" s="9" t="s">
        <v>3</v>
      </c>
      <c r="B10" s="10" t="s">
        <v>3</v>
      </c>
      <c r="C10" s="95">
        <v>403863</v>
      </c>
      <c r="D10" s="97">
        <v>0.51075488470100006</v>
      </c>
      <c r="E10" s="97">
        <v>0.10931429717503213</v>
      </c>
      <c r="F10" s="97">
        <v>0.21525616360003269</v>
      </c>
      <c r="G10" s="97">
        <v>9.3806563116700464E-2</v>
      </c>
      <c r="H10" s="97">
        <v>7.0868091407234629E-2</v>
      </c>
      <c r="I10" s="98">
        <v>1</v>
      </c>
    </row>
    <row r="11" spans="1:9" s="19" customFormat="1" ht="8.25" customHeight="1" thickBot="1" x14ac:dyDescent="0.3">
      <c r="A11" s="59"/>
      <c r="B11" s="61"/>
      <c r="C11" s="60"/>
      <c r="D11" s="99"/>
      <c r="E11" s="99"/>
      <c r="F11" s="99"/>
      <c r="G11" s="99"/>
      <c r="H11" s="99"/>
      <c r="I11" s="100"/>
    </row>
    <row r="12" spans="1:9" ht="15" customHeight="1" x14ac:dyDescent="0.25">
      <c r="A12" s="68" t="s">
        <v>223</v>
      </c>
      <c r="B12" s="69"/>
      <c r="C12" s="69"/>
      <c r="D12" s="69"/>
      <c r="E12" s="69"/>
      <c r="F12" s="69"/>
      <c r="G12" s="69"/>
      <c r="H12" s="69"/>
      <c r="I12" s="69"/>
    </row>
    <row r="13" spans="1:9" ht="12" customHeight="1" x14ac:dyDescent="0.25">
      <c r="A13" s="15" t="s">
        <v>224</v>
      </c>
    </row>
    <row r="23" spans="13:24" x14ac:dyDescent="0.25">
      <c r="M23" s="94"/>
      <c r="N23" s="94"/>
      <c r="O23" s="94"/>
      <c r="P23" s="94"/>
      <c r="Q23" s="94"/>
      <c r="R23" s="94"/>
      <c r="S23" s="94"/>
      <c r="T23" s="94"/>
      <c r="U23" s="94"/>
    </row>
    <row r="24" spans="13:24" x14ac:dyDescent="0.25">
      <c r="M24" s="94"/>
      <c r="N24" s="94"/>
      <c r="O24" s="94"/>
      <c r="P24" s="94"/>
      <c r="Q24" s="94"/>
      <c r="R24" s="94"/>
      <c r="S24" s="94"/>
      <c r="T24" s="94"/>
      <c r="U24" s="94"/>
    </row>
    <row r="25" spans="13:24" x14ac:dyDescent="0.25">
      <c r="M25" s="94"/>
      <c r="N25" s="94"/>
      <c r="O25" s="94"/>
      <c r="P25" s="94"/>
      <c r="Q25" s="94"/>
      <c r="R25" s="94"/>
      <c r="S25" s="94"/>
      <c r="T25" s="94"/>
      <c r="U25" s="94"/>
    </row>
    <row r="26" spans="13:24" x14ac:dyDescent="0.25">
      <c r="M26" s="94"/>
      <c r="N26" s="94"/>
      <c r="O26" s="94"/>
      <c r="P26" s="94"/>
      <c r="Q26" s="94"/>
      <c r="R26" s="94"/>
      <c r="S26" s="94"/>
      <c r="T26" s="94"/>
      <c r="U26" s="94"/>
    </row>
    <row r="27" spans="13:24" x14ac:dyDescent="0.25">
      <c r="M27" s="94"/>
      <c r="N27" s="94"/>
      <c r="O27" s="94"/>
      <c r="P27" s="94"/>
      <c r="Q27" s="94"/>
      <c r="R27" s="94"/>
      <c r="S27" s="94"/>
      <c r="T27" s="94"/>
      <c r="U27" s="94"/>
    </row>
    <row r="28" spans="13:24" x14ac:dyDescent="0.25">
      <c r="M28" s="94"/>
      <c r="N28" s="94"/>
    </row>
    <row r="29" spans="13:24" x14ac:dyDescent="0.25">
      <c r="M29" s="94"/>
      <c r="N29" s="94"/>
      <c r="O29" s="94"/>
      <c r="P29" s="94"/>
      <c r="Q29" s="94"/>
      <c r="R29" s="94"/>
      <c r="S29" s="94"/>
      <c r="T29" s="94"/>
      <c r="U29" s="94"/>
    </row>
    <row r="30" spans="13:24" x14ac:dyDescent="0.25">
      <c r="M30" s="94"/>
      <c r="N30" s="94"/>
      <c r="O30" s="94"/>
      <c r="P30" s="94"/>
      <c r="Q30" s="94"/>
      <c r="R30" s="94"/>
      <c r="S30" s="94"/>
      <c r="T30" s="94"/>
      <c r="U30" s="94"/>
    </row>
    <row r="31" spans="13:24" x14ac:dyDescent="0.25">
      <c r="M31" s="94"/>
      <c r="N31" s="94"/>
      <c r="O31" s="94"/>
      <c r="P31" s="94"/>
      <c r="Q31" s="94"/>
      <c r="R31" s="94"/>
      <c r="S31" s="94"/>
      <c r="T31" s="94"/>
      <c r="U31" s="94"/>
      <c r="V31" s="94"/>
      <c r="X31" s="94"/>
    </row>
    <row r="32" spans="13:24" x14ac:dyDescent="0.25">
      <c r="M32" s="94"/>
      <c r="N32" s="94"/>
      <c r="O32" s="94"/>
      <c r="P32" s="94"/>
      <c r="Q32" s="94"/>
      <c r="R32" s="94"/>
      <c r="S32" s="94"/>
      <c r="T32" s="94"/>
      <c r="U32" s="94"/>
      <c r="V32" s="94"/>
      <c r="X32" s="94"/>
    </row>
    <row r="33" spans="13:24" x14ac:dyDescent="0.25">
      <c r="M33" s="94"/>
      <c r="N33" s="94"/>
      <c r="O33" s="94"/>
      <c r="P33" s="94"/>
      <c r="Q33" s="94"/>
      <c r="R33" s="94"/>
      <c r="S33" s="94"/>
      <c r="T33" s="94"/>
      <c r="U33" s="94"/>
      <c r="X33" s="94"/>
    </row>
    <row r="34" spans="13:24" x14ac:dyDescent="0.25">
      <c r="M34" s="94"/>
      <c r="N34" s="94"/>
      <c r="O34" s="94"/>
      <c r="P34" s="94"/>
      <c r="Q34" s="94"/>
      <c r="R34" s="94"/>
      <c r="S34" s="94"/>
      <c r="T34" s="94"/>
      <c r="U34" s="94"/>
      <c r="V34" s="94"/>
      <c r="X34" s="94"/>
    </row>
    <row r="35" spans="13:24" x14ac:dyDescent="0.25">
      <c r="M35" s="94"/>
      <c r="N35" s="94"/>
      <c r="O35" s="94"/>
      <c r="P35" s="94"/>
      <c r="Q35" s="94"/>
      <c r="R35" s="94"/>
      <c r="S35" s="94"/>
      <c r="T35" s="94"/>
      <c r="U35" s="94"/>
      <c r="V35" s="94"/>
      <c r="X35" s="94"/>
    </row>
    <row r="36" spans="13:24" x14ac:dyDescent="0.25">
      <c r="M36" s="94"/>
      <c r="N36" s="94"/>
      <c r="O36" s="94"/>
      <c r="P36" s="94"/>
      <c r="Q36" s="94"/>
      <c r="R36" s="94"/>
      <c r="S36" s="94"/>
      <c r="T36" s="94"/>
      <c r="U36" s="94"/>
      <c r="V36" s="94"/>
      <c r="X36" s="94"/>
    </row>
    <row r="37" spans="13:24" x14ac:dyDescent="0.25">
      <c r="M37" s="94"/>
      <c r="N37" s="94"/>
      <c r="O37" s="94"/>
      <c r="P37" s="94"/>
      <c r="Q37" s="94"/>
      <c r="R37" s="94"/>
      <c r="S37" s="94"/>
      <c r="T37" s="94"/>
      <c r="U37" s="94"/>
      <c r="V37" s="94"/>
      <c r="X37" s="94"/>
    </row>
    <row r="38" spans="13:24" x14ac:dyDescent="0.25"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</row>
    <row r="39" spans="13:24" x14ac:dyDescent="0.25">
      <c r="M39" s="94"/>
      <c r="N39" s="94"/>
      <c r="O39" s="94"/>
      <c r="P39" s="94"/>
      <c r="Q39" s="94"/>
      <c r="R39" s="94"/>
      <c r="S39" s="94"/>
      <c r="T39" s="94"/>
      <c r="U39" s="94"/>
      <c r="X39" s="94"/>
    </row>
    <row r="40" spans="13:24" x14ac:dyDescent="0.25">
      <c r="M40" s="94"/>
      <c r="N40" s="94"/>
      <c r="O40" s="94"/>
      <c r="P40" s="94"/>
      <c r="Q40" s="94"/>
      <c r="R40" s="94"/>
      <c r="S40" s="94"/>
      <c r="T40" s="94"/>
      <c r="U40" s="94"/>
      <c r="V40" s="94"/>
      <c r="X40" s="94"/>
    </row>
    <row r="41" spans="13:24" x14ac:dyDescent="0.25">
      <c r="M41" s="94"/>
      <c r="N41" s="94"/>
      <c r="O41" s="94"/>
      <c r="P41" s="94"/>
      <c r="Q41" s="94"/>
      <c r="R41" s="94"/>
      <c r="S41" s="94"/>
      <c r="T41" s="94"/>
      <c r="U41" s="94"/>
      <c r="V41" s="94"/>
      <c r="X41" s="94"/>
    </row>
    <row r="42" spans="13:24" x14ac:dyDescent="0.25">
      <c r="M42" s="94"/>
      <c r="N42" s="94"/>
      <c r="O42" s="94"/>
      <c r="P42" s="94"/>
      <c r="Q42" s="94"/>
      <c r="R42" s="94"/>
      <c r="S42" s="94"/>
      <c r="T42" s="94"/>
      <c r="U42" s="94"/>
      <c r="V42" s="94"/>
      <c r="X42" s="94"/>
    </row>
    <row r="43" spans="13:24" x14ac:dyDescent="0.25">
      <c r="M43" s="94"/>
      <c r="N43" s="94"/>
      <c r="O43" s="94"/>
      <c r="P43" s="94"/>
      <c r="Q43" s="94"/>
      <c r="R43" s="94"/>
      <c r="S43" s="94"/>
      <c r="T43" s="94"/>
      <c r="U43" s="94"/>
      <c r="V43" s="94"/>
      <c r="X43" s="94"/>
    </row>
    <row r="44" spans="13:24" x14ac:dyDescent="0.25"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</row>
    <row r="45" spans="13:24" x14ac:dyDescent="0.25">
      <c r="M45" s="94"/>
      <c r="N45" s="94"/>
      <c r="O45" s="94"/>
      <c r="P45" s="94"/>
      <c r="Q45" s="94"/>
      <c r="R45" s="94"/>
      <c r="S45" s="94"/>
      <c r="T45" s="94"/>
      <c r="U45" s="94"/>
      <c r="X45" s="94"/>
    </row>
    <row r="46" spans="13:24" x14ac:dyDescent="0.25">
      <c r="M46" s="94"/>
      <c r="N46" s="94"/>
      <c r="O46" s="94"/>
      <c r="P46" s="94"/>
      <c r="Q46" s="94"/>
      <c r="R46" s="94"/>
      <c r="S46" s="94"/>
      <c r="T46" s="94"/>
      <c r="U46" s="94"/>
      <c r="V46" s="94"/>
      <c r="X46" s="94"/>
    </row>
    <row r="47" spans="13:24" x14ac:dyDescent="0.25">
      <c r="M47" s="94"/>
      <c r="N47" s="94"/>
      <c r="O47" s="94"/>
      <c r="P47" s="94"/>
      <c r="Q47" s="94"/>
      <c r="R47" s="94"/>
      <c r="S47" s="94"/>
      <c r="T47" s="94"/>
      <c r="U47" s="94"/>
      <c r="V47" s="94"/>
      <c r="X47" s="94"/>
    </row>
    <row r="48" spans="13:24" x14ac:dyDescent="0.25">
      <c r="M48" s="94"/>
      <c r="N48" s="94"/>
      <c r="O48" s="94"/>
      <c r="P48" s="94"/>
      <c r="Q48" s="94"/>
      <c r="R48" s="94"/>
      <c r="S48" s="94"/>
      <c r="T48" s="94"/>
      <c r="U48" s="94"/>
      <c r="V48" s="94"/>
      <c r="X48" s="94"/>
    </row>
    <row r="49" spans="13:24" x14ac:dyDescent="0.25">
      <c r="M49" s="94"/>
      <c r="N49" s="94"/>
      <c r="O49" s="94"/>
      <c r="P49" s="94"/>
      <c r="Q49" s="94"/>
      <c r="R49" s="94"/>
      <c r="S49" s="94"/>
      <c r="T49" s="94"/>
      <c r="U49" s="94"/>
      <c r="V49" s="94"/>
      <c r="X49" s="94"/>
    </row>
    <row r="50" spans="13:24" x14ac:dyDescent="0.25"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3:24" x14ac:dyDescent="0.25">
      <c r="M51" s="94"/>
      <c r="N51" s="94"/>
      <c r="O51" s="94"/>
      <c r="P51" s="94"/>
      <c r="Q51" s="94"/>
      <c r="R51" s="94"/>
      <c r="S51" s="94"/>
      <c r="T51" s="94"/>
      <c r="U51" s="94"/>
      <c r="X51" s="94"/>
    </row>
    <row r="52" spans="13:24" x14ac:dyDescent="0.25">
      <c r="M52" s="94"/>
      <c r="N52" s="94"/>
      <c r="O52" s="94"/>
      <c r="P52" s="94"/>
      <c r="Q52" s="94"/>
      <c r="R52" s="94"/>
      <c r="S52" s="94"/>
      <c r="T52" s="94"/>
      <c r="U52" s="94"/>
      <c r="V52" s="94"/>
      <c r="X52" s="94"/>
    </row>
    <row r="53" spans="13:24" x14ac:dyDescent="0.25">
      <c r="M53" s="94"/>
      <c r="N53" s="94"/>
      <c r="O53" s="94"/>
      <c r="P53" s="94"/>
      <c r="Q53" s="94"/>
      <c r="R53" s="94"/>
      <c r="S53" s="94"/>
      <c r="T53" s="94"/>
      <c r="U53" s="94"/>
      <c r="V53" s="94"/>
      <c r="X53" s="94"/>
    </row>
    <row r="54" spans="13:24" x14ac:dyDescent="0.25">
      <c r="M54" s="94"/>
      <c r="N54" s="94"/>
      <c r="O54" s="94"/>
      <c r="P54" s="94"/>
      <c r="Q54" s="94"/>
      <c r="R54" s="94"/>
      <c r="S54" s="94"/>
      <c r="T54" s="94"/>
      <c r="U54" s="94"/>
      <c r="V54" s="94"/>
      <c r="X54" s="94"/>
    </row>
    <row r="55" spans="13:24" x14ac:dyDescent="0.25">
      <c r="M55" s="94"/>
      <c r="N55" s="94"/>
      <c r="O55" s="94"/>
      <c r="P55" s="94"/>
      <c r="Q55" s="94"/>
      <c r="R55" s="94"/>
      <c r="S55" s="94"/>
      <c r="T55" s="94"/>
      <c r="U55" s="94"/>
      <c r="V55" s="94"/>
      <c r="X55" s="94"/>
    </row>
    <row r="56" spans="13:24" x14ac:dyDescent="0.25"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</row>
    <row r="57" spans="13:24" x14ac:dyDescent="0.25">
      <c r="M57" s="94"/>
      <c r="N57" s="94"/>
      <c r="O57" s="94"/>
      <c r="P57" s="94"/>
      <c r="Q57" s="94"/>
      <c r="R57" s="94"/>
      <c r="S57" s="94"/>
      <c r="T57" s="94"/>
      <c r="U57" s="94"/>
      <c r="V57" s="94"/>
      <c r="X57" s="94"/>
    </row>
    <row r="58" spans="13:24" x14ac:dyDescent="0.25">
      <c r="M58" s="94"/>
      <c r="N58" s="94"/>
      <c r="O58" s="94"/>
      <c r="P58" s="94"/>
      <c r="Q58" s="94"/>
      <c r="R58" s="94"/>
      <c r="S58" s="94"/>
      <c r="T58" s="94"/>
      <c r="U58" s="94"/>
      <c r="V58" s="94"/>
      <c r="X58" s="94"/>
    </row>
    <row r="59" spans="13:24" x14ac:dyDescent="0.25">
      <c r="M59" s="94"/>
      <c r="N59" s="94"/>
      <c r="O59" s="94"/>
      <c r="P59" s="94"/>
      <c r="Q59" s="94"/>
      <c r="R59" s="94"/>
      <c r="S59" s="94"/>
      <c r="T59" s="94"/>
      <c r="U59" s="94"/>
      <c r="V59" s="94"/>
      <c r="X59" s="94"/>
    </row>
    <row r="60" spans="13:24" x14ac:dyDescent="0.25">
      <c r="M60" s="94"/>
      <c r="N60" s="94"/>
      <c r="O60" s="94"/>
      <c r="P60" s="94"/>
      <c r="Q60" s="94"/>
      <c r="R60" s="94"/>
      <c r="S60" s="94"/>
      <c r="T60" s="94"/>
      <c r="U60" s="94"/>
      <c r="V60" s="94"/>
      <c r="X60" s="94"/>
    </row>
    <row r="61" spans="13:24" x14ac:dyDescent="0.25">
      <c r="M61" s="94"/>
      <c r="N61" s="94"/>
      <c r="O61" s="94"/>
      <c r="P61" s="94"/>
      <c r="Q61" s="94"/>
      <c r="R61" s="94"/>
      <c r="S61" s="94"/>
      <c r="T61" s="94"/>
      <c r="U61" s="94"/>
      <c r="V61" s="94"/>
      <c r="X61" s="94"/>
    </row>
    <row r="62" spans="13:24" x14ac:dyDescent="0.25">
      <c r="M62" s="94"/>
      <c r="N62" s="94"/>
      <c r="O62" s="94"/>
      <c r="P62" s="94"/>
      <c r="Q62" s="94"/>
      <c r="R62" s="94"/>
      <c r="S62" s="94"/>
      <c r="T62" s="94"/>
      <c r="U62" s="94"/>
      <c r="V62" s="94"/>
      <c r="X62" s="94"/>
    </row>
    <row r="63" spans="13:24" x14ac:dyDescent="0.25">
      <c r="M63" s="94"/>
      <c r="N63" s="94"/>
      <c r="O63" s="94"/>
      <c r="P63" s="94"/>
      <c r="Q63" s="94"/>
      <c r="R63" s="94"/>
      <c r="S63" s="94"/>
      <c r="T63" s="94"/>
      <c r="U63" s="94"/>
      <c r="V63" s="94"/>
    </row>
  </sheetData>
  <mergeCells count="1">
    <mergeCell ref="A12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Sommaire</vt:lpstr>
      <vt:lpstr>Graphique 1</vt:lpstr>
      <vt:lpstr>Graphique 2</vt:lpstr>
      <vt:lpstr>Tableau 1</vt:lpstr>
      <vt:lpstr>Tableau 2</vt:lpstr>
      <vt:lpstr>Graphique 3</vt:lpstr>
      <vt:lpstr>Tableau 3</vt:lpstr>
      <vt:lpstr>Annexe 1</vt:lpstr>
      <vt:lpstr>Annexe 2</vt:lpstr>
      <vt:lpstr>Annexe 3</vt:lpstr>
      <vt:lpstr>Annexe 4</vt:lpstr>
      <vt:lpstr>Annexe 5</vt:lpstr>
      <vt:lpstr>Annexe 6</vt:lpstr>
      <vt:lpstr>Annexe 6bis</vt:lpstr>
      <vt:lpstr>Annexe 7</vt:lpstr>
      <vt:lpstr>Annexe 8</vt:lpstr>
      <vt:lpstr>Annexe 9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cp:lastPrinted>2016-06-23T14:14:11Z</cp:lastPrinted>
  <dcterms:created xsi:type="dcterms:W3CDTF">2016-06-03T12:00:27Z</dcterms:created>
  <dcterms:modified xsi:type="dcterms:W3CDTF">2017-11-27T09:09:23Z</dcterms:modified>
</cp:coreProperties>
</file>