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DIRDE\NF_2021-04_DIRDE-2019-provisoire\"/>
    </mc:Choice>
  </mc:AlternateContent>
  <bookViews>
    <workbookView xWindow="0" yWindow="60" windowWidth="20730" windowHeight="11130"/>
  </bookViews>
  <sheets>
    <sheet name="Graphique 1" sheetId="1" r:id="rId1"/>
    <sheet name="Tableau 1" sheetId="2" r:id="rId2"/>
    <sheet name="Graphique 2" sheetId="10" r:id="rId3"/>
    <sheet name="Carte 1" sheetId="4" r:id="rId4"/>
  </sheets>
  <definedNames>
    <definedName name="_xlnm.Print_Area" localSheetId="3">'Carte 1'!$A$2:$A$28</definedName>
    <definedName name="_xlnm.Print_Area" localSheetId="0">'Graphique 1'!$A$2:$A$28</definedName>
    <definedName name="_xlnm.Print_Area" localSheetId="2">'Graphique 2'!$A$4:$B$33</definedName>
    <definedName name="_xlnm.Print_Area" localSheetId="1">'Tableau 1'!$B$1:$K$49</definedName>
  </definedNames>
  <calcPr calcId="162913"/>
</workbook>
</file>

<file path=xl/calcChain.xml><?xml version="1.0" encoding="utf-8"?>
<calcChain xmlns="http://schemas.openxmlformats.org/spreadsheetml/2006/main">
  <c r="H17" i="10" l="1"/>
  <c r="F17" i="10"/>
  <c r="H16" i="10"/>
  <c r="F16" i="10"/>
  <c r="H15" i="10"/>
  <c r="F15" i="10"/>
  <c r="H14" i="10"/>
  <c r="F14" i="10"/>
  <c r="H13" i="10"/>
  <c r="F13" i="10"/>
  <c r="H12" i="10"/>
  <c r="F12" i="10"/>
  <c r="H11" i="10"/>
  <c r="F11" i="10"/>
  <c r="H10" i="10"/>
  <c r="F10" i="10"/>
  <c r="H9" i="10"/>
  <c r="F9" i="10"/>
  <c r="H8" i="10"/>
  <c r="F8" i="10"/>
  <c r="H7" i="10"/>
  <c r="F7" i="10"/>
  <c r="H6" i="10"/>
  <c r="F6" i="10"/>
  <c r="H5" i="10"/>
  <c r="F5" i="10"/>
  <c r="H4" i="10"/>
  <c r="F4" i="10"/>
</calcChain>
</file>

<file path=xl/sharedStrings.xml><?xml version="1.0" encoding="utf-8"?>
<sst xmlns="http://schemas.openxmlformats.org/spreadsheetml/2006/main" count="87" uniqueCount="66">
  <si>
    <t>Tableau source</t>
  </si>
  <si>
    <t xml:space="preserve">Dépenses intérieures de R&amp;D des entreprises </t>
  </si>
  <si>
    <t>Champ : ensemble des entreprises localisées en France</t>
  </si>
  <si>
    <t>Principales branches de recherche</t>
  </si>
  <si>
    <t>Dépenses intérieures de R&amp;D</t>
  </si>
  <si>
    <t>En Md€</t>
  </si>
  <si>
    <t>En milliers d'ETP</t>
  </si>
  <si>
    <t>Branches de services</t>
  </si>
  <si>
    <t>Autres branches de services</t>
  </si>
  <si>
    <t>Total</t>
  </si>
  <si>
    <t>Industrie automobile</t>
  </si>
  <si>
    <t>Construction aéronautique et spatiale</t>
  </si>
  <si>
    <t>Industrie pharmaceutique</t>
  </si>
  <si>
    <t>Industrie chimique</t>
  </si>
  <si>
    <t>Fab. instrum. &amp; appar. de mesure, essai &amp; navigation, horlogerie</t>
  </si>
  <si>
    <t>Fab. d'équipements de communication</t>
  </si>
  <si>
    <t>Activités spécialisées, scientifiques et techniques</t>
  </si>
  <si>
    <t>Activités informatiques et services d'information</t>
  </si>
  <si>
    <t>Édition, audiovisuel et diffusion</t>
  </si>
  <si>
    <t>Télécommunications</t>
  </si>
  <si>
    <t>Bretagne</t>
  </si>
  <si>
    <t>Pays de la Loire</t>
  </si>
  <si>
    <t>Branches des industries manufacturières</t>
  </si>
  <si>
    <t>Autres branches industries manufacturières</t>
  </si>
  <si>
    <t>Primaire, énergie, construction</t>
  </si>
  <si>
    <t>Fab. d'équipements électriques</t>
  </si>
  <si>
    <t>Fab. de machines et équipements non compris ailleurs</t>
  </si>
  <si>
    <t>Composants, cartes électronique, ordinateurs, équipements périphérique</t>
  </si>
  <si>
    <t>Chercheurs</t>
  </si>
  <si>
    <t>Centre-Val de Loire</t>
  </si>
  <si>
    <t>Normandie</t>
  </si>
  <si>
    <t>en ETP</t>
  </si>
  <si>
    <t>% chercheurs</t>
  </si>
  <si>
    <t xml:space="preserve">Personnels de </t>
  </si>
  <si>
    <t>soutien en ETP</t>
  </si>
  <si>
    <t>Grand Est</t>
  </si>
  <si>
    <t>Occitanie</t>
  </si>
  <si>
    <t>Auvergne-Rhône-Alpes</t>
  </si>
  <si>
    <t>Part des chercheurs (%)</t>
  </si>
  <si>
    <t>REGION</t>
  </si>
  <si>
    <t>Source : MESRI-SIES.</t>
  </si>
  <si>
    <t>Source : MESRI - SIES.</t>
  </si>
  <si>
    <t>Sources  : MESRI-SIES et Insee.</t>
  </si>
  <si>
    <t>Sources : MESRI - SIES et Insee.</t>
  </si>
  <si>
    <t>2019 (p)</t>
  </si>
  <si>
    <t>GRAPHIQUE 1 – Effort de recherche des entreprises entre 2009 et 2019 (en % du PIB)</t>
  </si>
  <si>
    <t>Évolution 2019/2018
en volume</t>
  </si>
  <si>
    <t>Évolution 2019/2018</t>
  </si>
  <si>
    <t>Corse</t>
  </si>
  <si>
    <t>Bourgogne-Franche-Comté</t>
  </si>
  <si>
    <t>Hauts de France</t>
  </si>
  <si>
    <t>Nouvelle Aquitaine</t>
  </si>
  <si>
    <t>Provence-Alpes Côte d'Azur</t>
  </si>
  <si>
    <t>CARTE 1 – Dépenses intérieures de R&amp;D des entreprises par région en 2019 (p) -  France métropolitaine</t>
  </si>
  <si>
    <t>Dirde 2019(p) en Md€</t>
  </si>
  <si>
    <t>Île-de-France</t>
  </si>
  <si>
    <t xml:space="preserve"> Dont effectif de chercheurs</t>
  </si>
  <si>
    <t>p : données provisoires - ETP : équivalent temps plein</t>
  </si>
  <si>
    <t>p : données provisoires</t>
  </si>
  <si>
    <t>Outre-mer</t>
  </si>
  <si>
    <t>Note : en raison des arrondis, le total peut différer de la somme des éléments qui le composent.</t>
  </si>
  <si>
    <r>
      <t xml:space="preserve">Effectif total de R&amp;D 
</t>
    </r>
    <r>
      <rPr>
        <sz val="11"/>
        <color indexed="9"/>
        <rFont val="Calibri"/>
        <family val="2"/>
        <scheme val="minor"/>
      </rPr>
      <t>(chercheurs et personnels de soutien)</t>
    </r>
  </si>
  <si>
    <t>GRAPHIQUE 2 – Effectif total de R&amp;D en ETP et part des chercheurs en 2019 (p)</t>
  </si>
  <si>
    <t>Champ : ensemble des entreprises localisées en France.</t>
  </si>
  <si>
    <t>p : donnée provisoire</t>
  </si>
  <si>
    <t>TABLEAU 1 - Dépenses intérieures et effectifs de R&amp;D des entreprises par branche de recherche en 2019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</si>
</sst>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€_-;\-* #,##0.00\ _€_-;_-* &quot;-&quot;??\ _€_-;_-@_-"/>
    <numFmt numFmtId="165" formatCode="0.0%"/>
    <numFmt numFmtId="166" formatCode="#,##0.0"/>
    <numFmt numFmtId="167" formatCode="0.0&quot;%&quot;"/>
    <numFmt numFmtId="168" formatCode="_-* #,##0.00\ [$€-1]_-;\-* #,##0.00\ [$€-1]_-;_-* &quot;-&quot;??\ [$€-1]_-"/>
    <numFmt numFmtId="169" formatCode="_-* #,##0\ _€_-;\-* #,##0\ _€_-;_-* &quot;-&quot;??\ _€_-;_-@_-"/>
    <numFmt numFmtId="170" formatCode="_(* #,##0_);_(* \(#,##0\);_(* &quot;-&quot;??_);_(@_)"/>
    <numFmt numFmtId="171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Unicode MS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0F0FF"/>
        <bgColor indexed="64"/>
      </patternFill>
    </fill>
    <fill>
      <patternFill patternType="solid">
        <fgColor rgb="FF70A0FF"/>
        <bgColor indexed="64"/>
      </patternFill>
    </fill>
    <fill>
      <patternFill patternType="solid">
        <fgColor rgb="FF0040C0"/>
        <bgColor indexed="64"/>
      </patternFill>
    </fill>
    <fill>
      <patternFill patternType="solid">
        <fgColor rgb="FF28358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2" fillId="0" borderId="0" xfId="1" applyFont="1"/>
    <xf numFmtId="0" fontId="2" fillId="2" borderId="0" xfId="1" applyFont="1" applyFill="1"/>
    <xf numFmtId="0" fontId="2" fillId="2" borderId="0" xfId="2" applyFill="1"/>
    <xf numFmtId="0" fontId="2" fillId="0" borderId="0" xfId="2"/>
    <xf numFmtId="3" fontId="0" fillId="2" borderId="0" xfId="0" applyNumberFormat="1" applyFill="1"/>
    <xf numFmtId="166" fontId="0" fillId="0" borderId="0" xfId="0" applyNumberFormat="1"/>
    <xf numFmtId="0" fontId="2" fillId="0" borderId="0" xfId="2" applyBorder="1"/>
    <xf numFmtId="165" fontId="4" fillId="0" borderId="0" xfId="3" applyNumberFormat="1" applyFont="1" applyBorder="1"/>
    <xf numFmtId="0" fontId="0" fillId="0" borderId="0" xfId="0" applyBorder="1"/>
    <xf numFmtId="10" fontId="0" fillId="0" borderId="0" xfId="11" applyNumberFormat="1" applyFont="1" applyBorder="1"/>
    <xf numFmtId="10" fontId="0" fillId="0" borderId="0" xfId="11" applyNumberFormat="1" applyFont="1" applyFill="1" applyBorder="1"/>
    <xf numFmtId="10" fontId="7" fillId="0" borderId="0" xfId="11" applyNumberFormat="1" applyFont="1" applyBorder="1"/>
    <xf numFmtId="2" fontId="2" fillId="0" borderId="0" xfId="1" applyNumberFormat="1" applyFont="1" applyBorder="1"/>
    <xf numFmtId="2" fontId="0" fillId="0" borderId="0" xfId="11" applyNumberFormat="1" applyFont="1" applyBorder="1"/>
    <xf numFmtId="171" fontId="0" fillId="0" borderId="0" xfId="0" applyNumberFormat="1" applyBorder="1"/>
    <xf numFmtId="10" fontId="0" fillId="0" borderId="0" xfId="0" applyNumberFormat="1"/>
    <xf numFmtId="171" fontId="7" fillId="0" borderId="0" xfId="11" applyNumberFormat="1" applyFont="1" applyBorder="1"/>
    <xf numFmtId="0" fontId="11" fillId="2" borderId="0" xfId="2" applyFont="1" applyFill="1"/>
    <xf numFmtId="0" fontId="12" fillId="2" borderId="8" xfId="1" applyFont="1" applyFill="1" applyBorder="1" applyAlignment="1">
      <alignment horizontal="justify"/>
    </xf>
    <xf numFmtId="166" fontId="12" fillId="2" borderId="9" xfId="1" applyNumberFormat="1" applyFont="1" applyFill="1" applyBorder="1" applyAlignment="1">
      <alignment horizontal="right" wrapText="1" indent="1"/>
    </xf>
    <xf numFmtId="167" fontId="12" fillId="2" borderId="0" xfId="1" applyNumberFormat="1" applyFont="1" applyFill="1" applyBorder="1" applyAlignment="1">
      <alignment horizontal="right" wrapText="1" indent="1"/>
    </xf>
    <xf numFmtId="166" fontId="12" fillId="2" borderId="0" xfId="1" applyNumberFormat="1" applyFont="1" applyFill="1" applyBorder="1" applyAlignment="1">
      <alignment horizontal="right" wrapText="1" indent="1"/>
    </xf>
    <xf numFmtId="0" fontId="2" fillId="0" borderId="0" xfId="1" applyFont="1" applyFill="1"/>
    <xf numFmtId="0" fontId="0" fillId="0" borderId="0" xfId="0" applyFill="1"/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64" fontId="2" fillId="0" borderId="12" xfId="10" applyFont="1" applyFill="1" applyBorder="1"/>
    <xf numFmtId="170" fontId="0" fillId="0" borderId="12" xfId="0" applyNumberFormat="1" applyFill="1" applyBorder="1"/>
    <xf numFmtId="169" fontId="0" fillId="0" borderId="12" xfId="10" applyNumberFormat="1" applyFont="1" applyFill="1" applyBorder="1" applyAlignment="1"/>
    <xf numFmtId="9" fontId="0" fillId="0" borderId="12" xfId="11" applyNumberFormat="1" applyFont="1" applyFill="1" applyBorder="1" applyAlignment="1">
      <alignment horizontal="center"/>
    </xf>
    <xf numFmtId="0" fontId="2" fillId="0" borderId="0" xfId="2" applyFill="1"/>
    <xf numFmtId="0" fontId="2" fillId="0" borderId="0" xfId="1" applyFont="1" applyFill="1" applyBorder="1"/>
    <xf numFmtId="164" fontId="2" fillId="0" borderId="13" xfId="10" applyFont="1" applyFill="1" applyBorder="1"/>
    <xf numFmtId="170" fontId="0" fillId="0" borderId="13" xfId="0" applyNumberFormat="1" applyFill="1" applyBorder="1"/>
    <xf numFmtId="169" fontId="0" fillId="0" borderId="13" xfId="10" applyNumberFormat="1" applyFont="1" applyFill="1" applyBorder="1" applyAlignment="1"/>
    <xf numFmtId="9" fontId="0" fillId="0" borderId="13" xfId="11" applyNumberFormat="1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0" fontId="5" fillId="0" borderId="0" xfId="1" applyFont="1" applyFill="1" applyBorder="1"/>
    <xf numFmtId="164" fontId="2" fillId="0" borderId="0" xfId="10" applyFont="1" applyFill="1"/>
    <xf numFmtId="10" fontId="2" fillId="0" borderId="0" xfId="10" applyNumberFormat="1" applyFont="1" applyFill="1"/>
    <xf numFmtId="0" fontId="2" fillId="0" borderId="0" xfId="0" applyFont="1" applyFill="1"/>
    <xf numFmtId="170" fontId="0" fillId="0" borderId="0" xfId="0" applyNumberFormat="1" applyFill="1"/>
    <xf numFmtId="0" fontId="2" fillId="0" borderId="0" xfId="1" applyFont="1" applyFill="1" applyAlignment="1">
      <alignment horizontal="justify"/>
    </xf>
    <xf numFmtId="164" fontId="2" fillId="0" borderId="0" xfId="10" applyFont="1" applyFill="1" applyBorder="1"/>
    <xf numFmtId="170" fontId="0" fillId="0" borderId="0" xfId="0" applyNumberFormat="1" applyFill="1" applyBorder="1"/>
    <xf numFmtId="169" fontId="0" fillId="0" borderId="0" xfId="10" applyNumberFormat="1" applyFont="1" applyFill="1" applyBorder="1" applyAlignment="1"/>
    <xf numFmtId="164" fontId="2" fillId="0" borderId="0" xfId="10" applyFont="1" applyFill="1" applyAlignment="1">
      <alignment horizontal="right"/>
    </xf>
    <xf numFmtId="0" fontId="3" fillId="0" borderId="0" xfId="1" applyFont="1" applyFill="1" applyAlignment="1"/>
    <xf numFmtId="0" fontId="0" fillId="0" borderId="1" xfId="0" applyFill="1" applyBorder="1"/>
    <xf numFmtId="2" fontId="0" fillId="0" borderId="0" xfId="0" applyNumberFormat="1" applyFont="1" applyFill="1" applyBorder="1"/>
    <xf numFmtId="10" fontId="0" fillId="0" borderId="0" xfId="0" applyNumberForma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10" fontId="0" fillId="0" borderId="0" xfId="0" applyNumberFormat="1" applyFill="1" applyBorder="1"/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0" fillId="3" borderId="1" xfId="0" applyFill="1" applyBorder="1"/>
    <xf numFmtId="2" fontId="0" fillId="3" borderId="1" xfId="0" applyNumberFormat="1" applyFill="1" applyBorder="1"/>
    <xf numFmtId="0" fontId="8" fillId="5" borderId="1" xfId="0" applyFont="1" applyFill="1" applyBorder="1"/>
    <xf numFmtId="2" fontId="8" fillId="5" borderId="1" xfId="0" applyNumberFormat="1" applyFont="1" applyFill="1" applyBorder="1"/>
    <xf numFmtId="0" fontId="0" fillId="4" borderId="1" xfId="0" applyFont="1" applyFill="1" applyBorder="1"/>
    <xf numFmtId="2" fontId="0" fillId="4" borderId="1" xfId="0" applyNumberFormat="1" applyFont="1" applyFill="1" applyBorder="1"/>
    <xf numFmtId="164" fontId="2" fillId="0" borderId="10" xfId="10" applyFont="1" applyFill="1" applyBorder="1"/>
    <xf numFmtId="170" fontId="0" fillId="0" borderId="10" xfId="0" applyNumberFormat="1" applyFill="1" applyBorder="1"/>
    <xf numFmtId="169" fontId="0" fillId="0" borderId="10" xfId="10" applyNumberFormat="1" applyFont="1" applyFill="1" applyBorder="1" applyAlignment="1"/>
    <xf numFmtId="9" fontId="0" fillId="0" borderId="10" xfId="11" applyNumberFormat="1" applyFont="1" applyFill="1" applyBorder="1" applyAlignment="1">
      <alignment horizontal="center"/>
    </xf>
    <xf numFmtId="4" fontId="0" fillId="0" borderId="0" xfId="0" applyNumberFormat="1"/>
    <xf numFmtId="9" fontId="0" fillId="0" borderId="0" xfId="0" applyNumberFormat="1" applyFill="1"/>
    <xf numFmtId="166" fontId="9" fillId="2" borderId="0" xfId="0" applyNumberFormat="1" applyFont="1" applyFill="1"/>
    <xf numFmtId="0" fontId="15" fillId="2" borderId="0" xfId="1" applyFont="1" applyFill="1" applyAlignment="1">
      <alignment horizontal="justify"/>
    </xf>
    <xf numFmtId="0" fontId="1" fillId="0" borderId="0" xfId="0" applyFont="1"/>
    <xf numFmtId="0" fontId="17" fillId="0" borderId="0" xfId="1" applyFont="1"/>
    <xf numFmtId="0" fontId="14" fillId="0" borderId="1" xfId="1" applyFont="1" applyBorder="1"/>
    <xf numFmtId="0" fontId="14" fillId="0" borderId="1" xfId="1" applyFont="1" applyBorder="1" applyAlignment="1">
      <alignment horizontal="right"/>
    </xf>
    <xf numFmtId="2" fontId="14" fillId="0" borderId="1" xfId="1" applyNumberFormat="1" applyFont="1" applyBorder="1"/>
    <xf numFmtId="2" fontId="14" fillId="2" borderId="1" xfId="1" applyNumberFormat="1" applyFont="1" applyFill="1" applyBorder="1"/>
    <xf numFmtId="2" fontId="14" fillId="0" borderId="1" xfId="1" applyNumberFormat="1" applyFont="1" applyFill="1" applyBorder="1"/>
    <xf numFmtId="0" fontId="9" fillId="2" borderId="0" xfId="2" applyFont="1" applyFill="1"/>
    <xf numFmtId="0" fontId="1" fillId="2" borderId="0" xfId="0" applyFont="1" applyFill="1"/>
    <xf numFmtId="0" fontId="13" fillId="2" borderId="8" xfId="1" applyFont="1" applyFill="1" applyBorder="1" applyAlignment="1">
      <alignment horizontal="justify" vertical="center"/>
    </xf>
    <xf numFmtId="166" fontId="13" fillId="2" borderId="9" xfId="1" applyNumberFormat="1" applyFont="1" applyFill="1" applyBorder="1" applyAlignment="1">
      <alignment horizontal="center" wrapText="1"/>
    </xf>
    <xf numFmtId="167" fontId="13" fillId="2" borderId="0" xfId="11" applyNumberFormat="1" applyFont="1" applyFill="1" applyBorder="1" applyAlignment="1">
      <alignment horizontal="center" wrapText="1"/>
    </xf>
    <xf numFmtId="3" fontId="9" fillId="0" borderId="8" xfId="1" applyNumberFormat="1" applyFont="1" applyFill="1" applyBorder="1" applyAlignment="1">
      <alignment horizontal="left" indent="1"/>
    </xf>
    <xf numFmtId="166" fontId="9" fillId="0" borderId="9" xfId="1" applyNumberFormat="1" applyFont="1" applyFill="1" applyBorder="1" applyAlignment="1">
      <alignment horizontal="center" wrapText="1"/>
    </xf>
    <xf numFmtId="167" fontId="9" fillId="0" borderId="0" xfId="11" applyNumberFormat="1" applyFont="1" applyFill="1" applyBorder="1" applyAlignment="1">
      <alignment horizontal="center" wrapText="1"/>
    </xf>
    <xf numFmtId="0" fontId="9" fillId="0" borderId="8" xfId="1" applyFont="1" applyFill="1" applyBorder="1" applyAlignment="1">
      <alignment horizontal="left" indent="1"/>
    </xf>
    <xf numFmtId="0" fontId="9" fillId="0" borderId="0" xfId="2" applyFont="1" applyFill="1"/>
    <xf numFmtId="0" fontId="13" fillId="0" borderId="8" xfId="1" applyFont="1" applyFill="1" applyBorder="1" applyAlignment="1">
      <alignment horizontal="justify" vertical="center"/>
    </xf>
    <xf numFmtId="166" fontId="13" fillId="0" borderId="9" xfId="1" applyNumberFormat="1" applyFont="1" applyFill="1" applyBorder="1" applyAlignment="1">
      <alignment horizontal="center" wrapText="1"/>
    </xf>
    <xf numFmtId="167" fontId="13" fillId="0" borderId="8" xfId="11" applyNumberFormat="1" applyFont="1" applyFill="1" applyBorder="1" applyAlignment="1">
      <alignment horizontal="center" wrapText="1"/>
    </xf>
    <xf numFmtId="0" fontId="13" fillId="0" borderId="0" xfId="1" applyFont="1" applyFill="1"/>
    <xf numFmtId="0" fontId="15" fillId="0" borderId="0" xfId="1" applyFont="1" applyFill="1" applyAlignment="1">
      <alignment horizontal="justify"/>
    </xf>
    <xf numFmtId="0" fontId="13" fillId="0" borderId="0" xfId="1" applyFont="1" applyFill="1" applyAlignment="1"/>
    <xf numFmtId="0" fontId="20" fillId="0" borderId="0" xfId="1" applyFont="1" applyFill="1" applyAlignment="1">
      <alignment horizontal="justify"/>
    </xf>
    <xf numFmtId="0" fontId="13" fillId="2" borderId="0" xfId="1" applyFont="1" applyFill="1" applyAlignment="1">
      <alignment horizontal="center"/>
    </xf>
    <xf numFmtId="0" fontId="19" fillId="6" borderId="7" xfId="1" applyFont="1" applyFill="1" applyBorder="1" applyAlignment="1">
      <alignment horizontal="center" vertical="center" wrapText="1"/>
    </xf>
    <xf numFmtId="166" fontId="11" fillId="6" borderId="0" xfId="1" applyNumberFormat="1" applyFont="1" applyFill="1" applyBorder="1" applyAlignment="1">
      <alignment horizontal="right" wrapText="1" indent="1"/>
    </xf>
    <xf numFmtId="167" fontId="11" fillId="6" borderId="0" xfId="1" applyNumberFormat="1" applyFont="1" applyFill="1" applyBorder="1" applyAlignment="1">
      <alignment horizontal="right" wrapText="1" indent="1"/>
    </xf>
    <xf numFmtId="166" fontId="11" fillId="6" borderId="9" xfId="1" applyNumberFormat="1" applyFont="1" applyFill="1" applyBorder="1" applyAlignment="1">
      <alignment horizontal="right" wrapText="1" indent="1"/>
    </xf>
    <xf numFmtId="0" fontId="11" fillId="6" borderId="8" xfId="1" applyFont="1" applyFill="1" applyBorder="1" applyAlignment="1">
      <alignment horizontal="justify"/>
    </xf>
    <xf numFmtId="0" fontId="16" fillId="0" borderId="0" xfId="0" applyFont="1" applyFill="1" applyBorder="1"/>
    <xf numFmtId="0" fontId="15" fillId="0" borderId="0" xfId="0" applyFont="1" applyFill="1" applyBorder="1"/>
    <xf numFmtId="166" fontId="15" fillId="0" borderId="0" xfId="0" applyNumberFormat="1" applyFont="1" applyFill="1" applyBorder="1"/>
    <xf numFmtId="0" fontId="16" fillId="2" borderId="0" xfId="0" applyFont="1" applyFill="1" applyBorder="1"/>
    <xf numFmtId="0" fontId="15" fillId="2" borderId="0" xfId="0" applyFont="1" applyFill="1" applyBorder="1"/>
    <xf numFmtId="0" fontId="20" fillId="0" borderId="0" xfId="0" applyFont="1" applyFill="1" applyBorder="1"/>
    <xf numFmtId="0" fontId="16" fillId="2" borderId="0" xfId="1" applyFont="1" applyFill="1" applyBorder="1" applyAlignment="1">
      <alignment horizontal="justify"/>
    </xf>
    <xf numFmtId="0" fontId="21" fillId="0" borderId="0" xfId="0" applyFont="1" applyFill="1" applyAlignment="1">
      <alignment horizontal="center"/>
    </xf>
    <xf numFmtId="0" fontId="18" fillId="6" borderId="2" xfId="1" applyFont="1" applyFill="1" applyBorder="1" applyAlignment="1">
      <alignment horizontal="center" vertical="center"/>
    </xf>
    <xf numFmtId="0" fontId="18" fillId="6" borderId="7" xfId="1" applyFont="1" applyFill="1" applyBorder="1" applyAlignment="1">
      <alignment horizontal="center" vertical="center"/>
    </xf>
    <xf numFmtId="0" fontId="18" fillId="6" borderId="3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18" fillId="6" borderId="5" xfId="1" applyFont="1" applyFill="1" applyBorder="1" applyAlignment="1">
      <alignment horizontal="center" vertical="center" wrapText="1"/>
    </xf>
    <xf numFmtId="0" fontId="18" fillId="6" borderId="6" xfId="1" applyFont="1" applyFill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0" fontId="19" fillId="6" borderId="2" xfId="1" applyFont="1" applyFill="1" applyBorder="1" applyAlignment="1">
      <alignment horizontal="center" vertical="center" wrapText="1"/>
    </xf>
  </cellXfs>
  <cellStyles count="12">
    <cellStyle name="Euro" xfId="6"/>
    <cellStyle name="Milliers" xfId="10" builtinId="3"/>
    <cellStyle name="Motif" xfId="1"/>
    <cellStyle name="Motif 2" xfId="7"/>
    <cellStyle name="Normal" xfId="0" builtinId="0"/>
    <cellStyle name="Normal 2" xfId="2"/>
    <cellStyle name="Normal 3" xfId="4"/>
    <cellStyle name="Normal 4" xfId="8"/>
    <cellStyle name="Pourcentage" xfId="11" builtinId="5"/>
    <cellStyle name="Pourcentage 2" xfId="3"/>
    <cellStyle name="Pourcentage 3" xfId="5"/>
    <cellStyle name="Pourcentage 4" xfId="9"/>
  </cellStyles>
  <dxfs count="0"/>
  <tableStyles count="0" defaultTableStyle="TableStyleMedium2" defaultPivotStyle="PivotStyleLight16"/>
  <colors>
    <mruColors>
      <color rgb="FF70A0FF"/>
      <color rgb="FF283583"/>
      <color rgb="FF0040C0"/>
      <color rgb="FFD0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480661862404354E-2"/>
          <c:y val="4.0831674564169411E-2"/>
          <c:w val="0.9555193381375956"/>
          <c:h val="0.871540688286447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'Graphique 1'!$D$6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283583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solidFill>
                <a:srgbClr val="283583"/>
              </a:solidFill>
              <a:ln w="25400">
                <a:noFill/>
              </a:ln>
              <a:effectLst>
                <a:glow rad="127000">
                  <a:srgbClr val="283583"/>
                </a:glow>
              </a:effectLst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FFFF"/>
                    </a:solidFill>
                    <a:latin typeface="+mn-lt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'Graphique 1'!$E$5:$O$5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(p)</c:v>
                </c:pt>
              </c:strCache>
            </c:strRef>
          </c:cat>
          <c:val>
            <c:numRef>
              <c:f>'Graphique 1'!$E$6:$O$6</c:f>
              <c:numCache>
                <c:formatCode>0.00</c:formatCode>
                <c:ptCount val="11"/>
                <c:pt idx="0">
                  <c:v>1.36</c:v>
                </c:pt>
                <c:pt idx="1">
                  <c:v>1.38</c:v>
                </c:pt>
                <c:pt idx="2">
                  <c:v>1.4</c:v>
                </c:pt>
                <c:pt idx="3">
                  <c:v>1.44</c:v>
                </c:pt>
                <c:pt idx="4">
                  <c:v>1.44</c:v>
                </c:pt>
                <c:pt idx="5">
                  <c:v>1.45</c:v>
                </c:pt>
                <c:pt idx="6">
                  <c:v>1.44</c:v>
                </c:pt>
                <c:pt idx="7">
                  <c:v>1.45</c:v>
                </c:pt>
                <c:pt idx="8">
                  <c:v>1.44</c:v>
                </c:pt>
                <c:pt idx="9">
                  <c:v>1.44</c:v>
                </c:pt>
                <c:pt idx="10">
                  <c:v>1.45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5-4E6D-961F-A52B2DD0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7041152"/>
        <c:axId val="107042688"/>
      </c:barChart>
      <c:catAx>
        <c:axId val="1070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0704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042688"/>
        <c:scaling>
          <c:orientation val="minMax"/>
          <c:max val="1.5"/>
          <c:min val="1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07041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05654908574538"/>
          <c:y val="3.6039937176165424E-2"/>
          <c:w val="0.76831767605247403"/>
          <c:h val="0.903225806451612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2'!$E$1</c:f>
              <c:strCache>
                <c:ptCount val="1"/>
                <c:pt idx="0">
                  <c:v>Part des chercheurs (%)</c:v>
                </c:pt>
              </c:strCache>
            </c:strRef>
          </c:tx>
          <c:spPr>
            <a:solidFill>
              <a:srgbClr val="70A0FF"/>
            </a:solidFill>
          </c:spPr>
          <c:invertIfNegative val="0"/>
          <c:dLbls>
            <c:dLbl>
              <c:idx val="0"/>
              <c:layout>
                <c:manualLayout>
                  <c:x val="2.2411119064662373E-2"/>
                  <c:y val="2.6507626473730108E-3"/>
                </c:manualLayout>
              </c:layout>
              <c:tx>
                <c:strRef>
                  <c:f>'Graphique 2'!$H$4</c:f>
                  <c:strCache>
                    <c:ptCount val="1"/>
                    <c:pt idx="0">
                      <c:v>65%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{A00586E9-18C8-4EBD-A009-104110780DE1}</c15:txfldGUID>
                      <c15:f>'Graphique 2'!$H$4</c15:f>
                      <c15:dlblFieldTableCache>
                        <c:ptCount val="1"/>
                        <c:pt idx="0">
                          <c:v>65%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70AD-458F-8C28-B934FEAC1490}"/>
                </c:ext>
              </c:extLst>
            </c:dLbl>
            <c:dLbl>
              <c:idx val="1"/>
              <c:layout>
                <c:manualLayout>
                  <c:x val="2.0833333333333332E-2"/>
                  <c:y val="9.7193507615983228E-17"/>
                </c:manualLayout>
              </c:layout>
              <c:tx>
                <c:strRef>
                  <c:f>'Graphique 2'!$H$5</c:f>
                  <c:strCache>
                    <c:ptCount val="1"/>
                    <c:pt idx="0">
                      <c:v>48%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{FFDA47AE-AA34-4B4F-97BD-84E2185B8C28}</c15:txfldGUID>
                      <c15:f>'Graphique 2'!$H$5</c15:f>
                      <c15:dlblFieldTableCache>
                        <c:ptCount val="1"/>
                        <c:pt idx="0">
                          <c:v>48%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0AD-458F-8C28-B934FEAC1490}"/>
                </c:ext>
              </c:extLst>
            </c:dLbl>
            <c:dLbl>
              <c:idx val="2"/>
              <c:layout>
                <c:manualLayout>
                  <c:x val="5.681818181818182E-3"/>
                  <c:y val="-2.6507626473730108E-3"/>
                </c:manualLayout>
              </c:layout>
              <c:tx>
                <c:strRef>
                  <c:f>'Graphique 2'!$H$6</c:f>
                  <c:strCache>
                    <c:ptCount val="1"/>
                    <c:pt idx="0">
                      <c:v>55%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{1EBA6B43-D96F-4D52-856F-A32225014E13}</c15:txfldGUID>
                      <c15:f>'Graphique 2'!$H$6</c15:f>
                      <c15:dlblFieldTableCache>
                        <c:ptCount val="1"/>
                        <c:pt idx="0">
                          <c:v>55%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70AD-458F-8C28-B934FEAC1490}"/>
                </c:ext>
              </c:extLst>
            </c:dLbl>
            <c:dLbl>
              <c:idx val="3"/>
              <c:layout/>
              <c:tx>
                <c:strRef>
                  <c:f>'Graphique 2'!$H$7</c:f>
                  <c:strCache>
                    <c:ptCount val="1"/>
                    <c:pt idx="0">
                      <c:v>54%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{167F1997-AEAD-418F-ABA2-B4BCD5F51073}</c15:txfldGUID>
                      <c15:f>'Graphique 2'!$H$7</c15:f>
                      <c15:dlblFieldTableCache>
                        <c:ptCount val="1"/>
                        <c:pt idx="0">
                          <c:v>54%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70AD-458F-8C28-B934FEAC1490}"/>
                </c:ext>
              </c:extLst>
            </c:dLbl>
            <c:dLbl>
              <c:idx val="4"/>
              <c:layout/>
              <c:tx>
                <c:strRef>
                  <c:f>'Graphique 2'!$H$8</c:f>
                  <c:strCache>
                    <c:ptCount val="1"/>
                    <c:pt idx="0">
                      <c:v>56%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{46D23F6F-4038-4930-B8C3-284555CBBEB8}</c15:txfldGUID>
                      <c15:f>'Graphique 2'!$H$8</c15:f>
                      <c15:dlblFieldTableCache>
                        <c:ptCount val="1"/>
                        <c:pt idx="0">
                          <c:v>56%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70AD-458F-8C28-B934FEAC1490}"/>
                </c:ext>
              </c:extLst>
            </c:dLbl>
            <c:dLbl>
              <c:idx val="5"/>
              <c:layout/>
              <c:tx>
                <c:strRef>
                  <c:f>'Graphique 2'!$H$9</c:f>
                  <c:strCache>
                    <c:ptCount val="1"/>
                    <c:pt idx="0">
                      <c:v>56%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{73560099-51C2-4B58-875B-FC13A8FBE573}</c15:txfldGUID>
                      <c15:f>'Graphique 2'!$H$9</c15:f>
                      <c15:dlblFieldTableCache>
                        <c:ptCount val="1"/>
                        <c:pt idx="0">
                          <c:v>56%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70AD-458F-8C28-B934FEAC1490}"/>
                </c:ext>
              </c:extLst>
            </c:dLbl>
            <c:dLbl>
              <c:idx val="6"/>
              <c:layout/>
              <c:tx>
                <c:strRef>
                  <c:f>'Graphique 2'!$H$10</c:f>
                  <c:strCache>
                    <c:ptCount val="1"/>
                    <c:pt idx="0">
                      <c:v>57%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{A0F62714-0A59-4AD2-99F3-8DBF06E2229A}</c15:txfldGUID>
                      <c15:f>'Graphique 2'!$H$10</c15:f>
                      <c15:dlblFieldTableCache>
                        <c:ptCount val="1"/>
                        <c:pt idx="0">
                          <c:v>57%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70AD-458F-8C28-B934FEAC1490}"/>
                </c:ext>
              </c:extLst>
            </c:dLbl>
            <c:dLbl>
              <c:idx val="7"/>
              <c:layout/>
              <c:tx>
                <c:strRef>
                  <c:f>'Graphique 2'!$H$11</c:f>
                  <c:strCache>
                    <c:ptCount val="1"/>
                    <c:pt idx="0">
                      <c:v>73%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{EF746544-BF26-41A8-9659-5E8C00D737D1}</c15:txfldGUID>
                      <c15:f>'Graphique 2'!$H$11</c15:f>
                      <c15:dlblFieldTableCache>
                        <c:ptCount val="1"/>
                        <c:pt idx="0">
                          <c:v>73%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70AD-458F-8C28-B934FEAC1490}"/>
                </c:ext>
              </c:extLst>
            </c:dLbl>
            <c:dLbl>
              <c:idx val="8"/>
              <c:layout/>
              <c:tx>
                <c:strRef>
                  <c:f>'Graphique 2'!$H$12</c:f>
                  <c:strCache>
                    <c:ptCount val="1"/>
                    <c:pt idx="0">
                      <c:v>61%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{B54C0E86-B650-4536-9333-BF0A1AA6F416}</c15:txfldGUID>
                      <c15:f>'Graphique 2'!$H$12</c15:f>
                      <c15:dlblFieldTableCache>
                        <c:ptCount val="1"/>
                        <c:pt idx="0">
                          <c:v>61%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70AD-458F-8C28-B934FEAC1490}"/>
                </c:ext>
              </c:extLst>
            </c:dLbl>
            <c:dLbl>
              <c:idx val="9"/>
              <c:layout/>
              <c:tx>
                <c:strRef>
                  <c:f>'Graphique 2'!$H$13</c:f>
                  <c:strCache>
                    <c:ptCount val="1"/>
                    <c:pt idx="0">
                      <c:v>59%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{EAF54314-93F8-4632-B6D4-D99734B6243B}</c15:txfldGUID>
                      <c15:f>'Graphique 2'!$H$13</c15:f>
                      <c15:dlblFieldTableCache>
                        <c:ptCount val="1"/>
                        <c:pt idx="0">
                          <c:v>59%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70AD-458F-8C28-B934FEAC1490}"/>
                </c:ext>
              </c:extLst>
            </c:dLbl>
            <c:dLbl>
              <c:idx val="10"/>
              <c:layout/>
              <c:tx>
                <c:strRef>
                  <c:f>'Graphique 2'!$H$14</c:f>
                  <c:strCache>
                    <c:ptCount val="1"/>
                    <c:pt idx="0">
                      <c:v>74%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{A22F5E45-EC05-4534-8CA5-3BD77A5A8E78}</c15:txfldGUID>
                      <c15:f>'Graphique 2'!$H$14</c15:f>
                      <c15:dlblFieldTableCache>
                        <c:ptCount val="1"/>
                        <c:pt idx="0">
                          <c:v>74%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70AD-458F-8C28-B934FEAC1490}"/>
                </c:ext>
              </c:extLst>
            </c:dLbl>
            <c:dLbl>
              <c:idx val="11"/>
              <c:layout/>
              <c:tx>
                <c:strRef>
                  <c:f>'Graphique 2'!$H$15</c:f>
                  <c:strCache>
                    <c:ptCount val="1"/>
                    <c:pt idx="0">
                      <c:v>74%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{F91CC105-4DBD-4576-928C-066927E4B8EA}</c15:txfldGUID>
                      <c15:f>'Graphique 2'!$H$15</c15:f>
                      <c15:dlblFieldTableCache>
                        <c:ptCount val="1"/>
                        <c:pt idx="0">
                          <c:v>74%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70AD-458F-8C28-B934FEAC1490}"/>
                </c:ext>
              </c:extLst>
            </c:dLbl>
            <c:dLbl>
              <c:idx val="12"/>
              <c:layout/>
              <c:tx>
                <c:strRef>
                  <c:f>'Graphique 2'!$H$16</c:f>
                  <c:strCache>
                    <c:ptCount val="1"/>
                    <c:pt idx="0">
                      <c:v>62%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{87BFA22D-2689-4447-A14C-94F7BBA44DC5}</c15:txfldGUID>
                      <c15:f>'Graphique 2'!$H$16</c15:f>
                      <c15:dlblFieldTableCache>
                        <c:ptCount val="1"/>
                        <c:pt idx="0">
                          <c:v>62%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70AD-458F-8C28-B934FEAC1490}"/>
                </c:ext>
              </c:extLst>
            </c:dLbl>
            <c:dLbl>
              <c:idx val="13"/>
              <c:layout/>
              <c:tx>
                <c:strRef>
                  <c:f>'Graphique 2'!$H$17</c:f>
                  <c:strCache>
                    <c:ptCount val="1"/>
                    <c:pt idx="0">
                      <c:v>76%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{1AEC37FC-0072-4565-B414-621C907DAEE4}</c15:txfldGUID>
                      <c15:f>'Graphique 2'!$H$17</c15:f>
                      <c15:dlblFieldTableCache>
                        <c:ptCount val="1"/>
                        <c:pt idx="0">
                          <c:v>76%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70AD-458F-8C28-B934FEAC14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+mn-lt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2'!$D$4:$D$17</c:f>
              <c:strCache>
                <c:ptCount val="14"/>
                <c:pt idx="0">
                  <c:v>Corse</c:v>
                </c:pt>
                <c:pt idx="1">
                  <c:v>Outre-mer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Bourgogne-Franche-Comté</c:v>
                </c:pt>
                <c:pt idx="5">
                  <c:v>Hauts de France</c:v>
                </c:pt>
                <c:pt idx="6">
                  <c:v>Grand Est</c:v>
                </c:pt>
                <c:pt idx="7">
                  <c:v>Bretagne</c:v>
                </c:pt>
                <c:pt idx="8">
                  <c:v>Pays de la Loire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2'!$E$4:$E$17</c:f>
              <c:numCache>
                <c:formatCode>_(* #\ ##0_);_(* \(#\ ##0\);_(* "-"??_);_(@_)</c:formatCode>
                <c:ptCount val="14"/>
                <c:pt idx="0">
                  <c:v>92.941999999999993</c:v>
                </c:pt>
                <c:pt idx="1">
                  <c:v>146.5735</c:v>
                </c:pt>
                <c:pt idx="2">
                  <c:v>4203.3444999999983</c:v>
                </c:pt>
                <c:pt idx="3">
                  <c:v>4286.9508000000042</c:v>
                </c:pt>
                <c:pt idx="4">
                  <c:v>4584.4526000000014</c:v>
                </c:pt>
                <c:pt idx="5">
                  <c:v>5402.520800000003</c:v>
                </c:pt>
                <c:pt idx="6">
                  <c:v>5679.3750000000055</c:v>
                </c:pt>
                <c:pt idx="7">
                  <c:v>7795.0091000000002</c:v>
                </c:pt>
                <c:pt idx="8">
                  <c:v>7055.5405000000064</c:v>
                </c:pt>
                <c:pt idx="9">
                  <c:v>8438.1969999999983</c:v>
                </c:pt>
                <c:pt idx="10">
                  <c:v>13015.772199999978</c:v>
                </c:pt>
                <c:pt idx="11">
                  <c:v>20062.014599999962</c:v>
                </c:pt>
                <c:pt idx="12">
                  <c:v>26375.293399999951</c:v>
                </c:pt>
                <c:pt idx="13">
                  <c:v>88280.493200000084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AD-458F-8C28-B934FEAC1490}"/>
            </c:ext>
          </c:extLst>
        </c:ser>
        <c:ser>
          <c:idx val="2"/>
          <c:order val="1"/>
          <c:tx>
            <c:v>Personnels de soutien (en ETP)</c:v>
          </c:tx>
          <c:spPr>
            <a:solidFill>
              <a:srgbClr val="283583"/>
            </a:solidFill>
          </c:spPr>
          <c:invertIfNegative val="0"/>
          <c:dLbls>
            <c:dLbl>
              <c:idx val="0"/>
              <c:layout>
                <c:manualLayout>
                  <c:x val="5.694121331424480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140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0AD-458F-8C28-B934FEAC1490}"/>
                </c:ext>
              </c:extLst>
            </c:dLbl>
            <c:dLbl>
              <c:idx val="1"/>
              <c:layout>
                <c:manualLayout>
                  <c:x val="5.9208422810785012E-2"/>
                  <c:y val="9.719350761598322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300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0AD-458F-8C28-B934FEAC1490}"/>
                </c:ext>
              </c:extLst>
            </c:dLbl>
            <c:dLbl>
              <c:idx val="2"/>
              <c:layout>
                <c:manualLayout>
                  <c:x val="4.74955373276532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7 700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0AD-458F-8C28-B934FEAC1490}"/>
                </c:ext>
              </c:extLst>
            </c:dLbl>
            <c:dLbl>
              <c:idx val="3"/>
              <c:layout>
                <c:manualLayout>
                  <c:x val="4.65616067810716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8 000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0AD-458F-8C28-B934FEAC1490}"/>
                </c:ext>
              </c:extLst>
            </c:dLbl>
            <c:dLbl>
              <c:idx val="4"/>
              <c:layout>
                <c:manualLayout>
                  <c:x val="4.780086077557412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8 100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0AD-458F-8C28-B934FEAC1490}"/>
                </c:ext>
              </c:extLst>
            </c:dLbl>
            <c:dLbl>
              <c:idx val="5"/>
              <c:layout>
                <c:manualLayout>
                  <c:x val="4.872588422970080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9 700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0AD-458F-8C28-B934FEAC1490}"/>
                </c:ext>
              </c:extLst>
            </c:dLbl>
            <c:dLbl>
              <c:idx val="6"/>
              <c:layout>
                <c:manualLayout>
                  <c:x val="5.212488911765031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10 000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0AD-458F-8C28-B934FEAC1490}"/>
                </c:ext>
              </c:extLst>
            </c:dLbl>
            <c:dLbl>
              <c:idx val="7"/>
              <c:layout>
                <c:manualLayout>
                  <c:x val="4.5335786434206188E-2"/>
                  <c:y val="4.525217745573375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10 600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0AD-458F-8C28-B934FEAC1490}"/>
                </c:ext>
              </c:extLst>
            </c:dLbl>
            <c:dLbl>
              <c:idx val="8"/>
              <c:layout>
                <c:manualLayout>
                  <c:x val="4.872135767451874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11 600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70AD-458F-8C28-B934FEAC1490}"/>
                </c:ext>
              </c:extLst>
            </c:dLbl>
            <c:dLbl>
              <c:idx val="9"/>
              <c:layout>
                <c:manualLayout>
                  <c:x val="5.304553203450403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14 400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0AD-458F-8C28-B934FEAC1490}"/>
                </c:ext>
              </c:extLst>
            </c:dLbl>
            <c:dLbl>
              <c:idx val="10"/>
              <c:layout>
                <c:manualLayout>
                  <c:x val="6.292408163861297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17 700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0AD-458F-8C28-B934FEAC1490}"/>
                </c:ext>
              </c:extLst>
            </c:dLbl>
            <c:dLbl>
              <c:idx val="11"/>
              <c:layout>
                <c:manualLayout>
                  <c:x val="8.70774880539098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27 200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0AD-458F-8C28-B934FEAC1490}"/>
                </c:ext>
              </c:extLst>
            </c:dLbl>
            <c:dLbl>
              <c:idx val="12"/>
              <c:layout>
                <c:manualLayout>
                  <c:x val="0.1234582881590427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42 600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0AD-458F-8C28-B934FEAC1490}"/>
                </c:ext>
              </c:extLst>
            </c:dLbl>
            <c:dLbl>
              <c:idx val="13"/>
              <c:layout>
                <c:manualLayout>
                  <c:x val="0.12621107730851824"/>
                  <c:y val="-5.30152529474602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115 400   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0AD-458F-8C28-B934FEAC14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2'!$D$4:$D$17</c:f>
              <c:strCache>
                <c:ptCount val="14"/>
                <c:pt idx="0">
                  <c:v>Corse</c:v>
                </c:pt>
                <c:pt idx="1">
                  <c:v>Outre-mer</c:v>
                </c:pt>
                <c:pt idx="2">
                  <c:v>Centre-Val de Loire</c:v>
                </c:pt>
                <c:pt idx="3">
                  <c:v>Normandie</c:v>
                </c:pt>
                <c:pt idx="4">
                  <c:v>Bourgogne-Franche-Comté</c:v>
                </c:pt>
                <c:pt idx="5">
                  <c:v>Hauts de France</c:v>
                </c:pt>
                <c:pt idx="6">
                  <c:v>Grand Est</c:v>
                </c:pt>
                <c:pt idx="7">
                  <c:v>Bretagne</c:v>
                </c:pt>
                <c:pt idx="8">
                  <c:v>Pays de la Loire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2'!$F$4:$F$17</c:f>
              <c:numCache>
                <c:formatCode>_-* #\ ##0\ _€_-;\-* #\ ##0\ _€_-;_-* "-"??\ _€_-;_-@_-</c:formatCode>
                <c:ptCount val="14"/>
                <c:pt idx="0">
                  <c:v>50.357399999999998</c:v>
                </c:pt>
                <c:pt idx="1">
                  <c:v>157.11489999999995</c:v>
                </c:pt>
                <c:pt idx="2">
                  <c:v>3493.3606000000045</c:v>
                </c:pt>
                <c:pt idx="3">
                  <c:v>3693.8804999999938</c:v>
                </c:pt>
                <c:pt idx="4">
                  <c:v>3544.1057000000001</c:v>
                </c:pt>
                <c:pt idx="5">
                  <c:v>4255.8070000000016</c:v>
                </c:pt>
                <c:pt idx="6">
                  <c:v>4307.6512999999904</c:v>
                </c:pt>
                <c:pt idx="7">
                  <c:v>2843.7705999999916</c:v>
                </c:pt>
                <c:pt idx="8">
                  <c:v>4568.5446999999949</c:v>
                </c:pt>
                <c:pt idx="9">
                  <c:v>5974.8257999999933</c:v>
                </c:pt>
                <c:pt idx="10">
                  <c:v>4672.0433000000121</c:v>
                </c:pt>
                <c:pt idx="11">
                  <c:v>7158.9544999999962</c:v>
                </c:pt>
                <c:pt idx="12">
                  <c:v>16254.057700000063</c:v>
                </c:pt>
                <c:pt idx="13">
                  <c:v>27154.388100000462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0AD-458F-8C28-B934FEAC1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3401216"/>
        <c:axId val="113419392"/>
      </c:barChart>
      <c:catAx>
        <c:axId val="11340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13419392"/>
        <c:crosses val="autoZero"/>
        <c:auto val="1"/>
        <c:lblAlgn val="ctr"/>
        <c:lblOffset val="100"/>
        <c:noMultiLvlLbl val="0"/>
      </c:catAx>
      <c:valAx>
        <c:axId val="113419392"/>
        <c:scaling>
          <c:orientation val="minMax"/>
          <c:max val="125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fr-FR"/>
          </a:p>
        </c:txPr>
        <c:crossAx val="113401216"/>
        <c:crosses val="autoZero"/>
        <c:crossBetween val="between"/>
        <c:majorUnit val="2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203782593935144"/>
          <c:y val="0.81284837209808547"/>
          <c:w val="0.33897322279893349"/>
          <c:h val="9.191688300178362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latin typeface="+mn-lt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7600950</xdr:colOff>
      <xdr:row>24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9526</xdr:rowOff>
    </xdr:from>
    <xdr:to>
      <xdr:col>1</xdr:col>
      <xdr:colOff>714375</xdr:colOff>
      <xdr:row>29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3</xdr:row>
      <xdr:rowOff>38100</xdr:rowOff>
    </xdr:from>
    <xdr:to>
      <xdr:col>0</xdr:col>
      <xdr:colOff>5464318</xdr:colOff>
      <xdr:row>24</xdr:row>
      <xdr:rowOff>12537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485775"/>
          <a:ext cx="4578493" cy="397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T31"/>
  <sheetViews>
    <sheetView tabSelected="1" zoomScaleNormal="100" workbookViewId="0"/>
  </sheetViews>
  <sheetFormatPr baseColWidth="10" defaultRowHeight="15"/>
  <cols>
    <col min="1" max="1" width="115.28515625" customWidth="1"/>
    <col min="4" max="4" width="40" bestFit="1" customWidth="1"/>
  </cols>
  <sheetData>
    <row r="1" spans="1:20">
      <c r="A1" s="1"/>
    </row>
    <row r="2" spans="1:20">
      <c r="A2" s="100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0">
      <c r="A3" s="1"/>
    </row>
    <row r="4" spans="1:20">
      <c r="A4" s="1"/>
    </row>
    <row r="5" spans="1:20">
      <c r="A5" s="3"/>
      <c r="B5" s="2"/>
      <c r="C5" s="2"/>
      <c r="D5" s="77" t="s">
        <v>0</v>
      </c>
      <c r="E5" s="78">
        <v>2009</v>
      </c>
      <c r="F5" s="78">
        <v>2010</v>
      </c>
      <c r="G5" s="78">
        <v>2011</v>
      </c>
      <c r="H5" s="78">
        <v>2012</v>
      </c>
      <c r="I5" s="78">
        <v>2013</v>
      </c>
      <c r="J5" s="78">
        <v>2014</v>
      </c>
      <c r="K5" s="78">
        <v>2015</v>
      </c>
      <c r="L5" s="79">
        <v>2016</v>
      </c>
      <c r="M5" s="79">
        <v>2017</v>
      </c>
      <c r="N5" s="79">
        <v>2018</v>
      </c>
      <c r="O5" s="79" t="s">
        <v>44</v>
      </c>
      <c r="P5" s="76"/>
      <c r="Q5" s="76"/>
      <c r="R5" s="76"/>
      <c r="S5" s="76"/>
      <c r="T5" s="76"/>
    </row>
    <row r="6" spans="1:20">
      <c r="A6" s="3"/>
      <c r="B6" s="2"/>
      <c r="C6" s="2"/>
      <c r="D6" s="78" t="s">
        <v>1</v>
      </c>
      <c r="E6" s="80">
        <v>1.36</v>
      </c>
      <c r="F6" s="80">
        <v>1.38</v>
      </c>
      <c r="G6" s="80">
        <v>1.4</v>
      </c>
      <c r="H6" s="80">
        <v>1.44</v>
      </c>
      <c r="I6" s="80">
        <v>1.44</v>
      </c>
      <c r="J6" s="80">
        <v>1.45</v>
      </c>
      <c r="K6" s="81">
        <v>1.44</v>
      </c>
      <c r="L6" s="82">
        <v>1.45</v>
      </c>
      <c r="M6" s="82">
        <v>1.44</v>
      </c>
      <c r="N6" s="82">
        <v>1.44</v>
      </c>
      <c r="O6" s="82">
        <v>1.45</v>
      </c>
      <c r="P6" s="76"/>
      <c r="Q6" s="76"/>
      <c r="R6" s="76"/>
      <c r="S6" s="76"/>
      <c r="T6" s="76"/>
    </row>
    <row r="7" spans="1:20">
      <c r="A7" s="3"/>
      <c r="B7" s="2"/>
      <c r="C7" s="2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20">
      <c r="A8" s="1"/>
      <c r="D8" s="10"/>
      <c r="E8" s="11"/>
      <c r="F8" s="11"/>
      <c r="G8" s="11"/>
      <c r="H8" s="12"/>
      <c r="I8" s="11"/>
      <c r="J8" s="11"/>
      <c r="K8" s="11"/>
      <c r="L8" s="11"/>
      <c r="M8" s="12"/>
      <c r="N8" s="13"/>
      <c r="O8" s="13"/>
      <c r="P8" s="13"/>
      <c r="Q8" s="10"/>
    </row>
    <row r="9" spans="1:20">
      <c r="A9" s="4"/>
      <c r="B9" s="5"/>
      <c r="C9" s="5"/>
      <c r="D9" s="10"/>
      <c r="E9" s="11"/>
      <c r="F9" s="11"/>
      <c r="G9" s="11"/>
      <c r="H9" s="12"/>
      <c r="I9" s="11"/>
      <c r="J9" s="11"/>
      <c r="K9" s="11"/>
      <c r="L9" s="11"/>
      <c r="M9" s="11"/>
      <c r="P9" s="10"/>
      <c r="Q9" s="10"/>
    </row>
    <row r="10" spans="1:20">
      <c r="A10" s="4"/>
      <c r="B10" s="5"/>
      <c r="C10" s="5"/>
      <c r="D10" s="8"/>
      <c r="E10" s="11"/>
      <c r="F10" s="9"/>
      <c r="G10" s="9"/>
      <c r="H10" s="12"/>
      <c r="I10" s="9"/>
      <c r="J10" s="9"/>
      <c r="K10" s="10"/>
      <c r="L10" s="10"/>
      <c r="M10" s="10"/>
      <c r="N10" s="10"/>
      <c r="O10" s="16"/>
      <c r="P10" s="10"/>
      <c r="Q10" s="10"/>
    </row>
    <row r="11" spans="1:20">
      <c r="A11" s="4"/>
      <c r="B11" s="5"/>
      <c r="C11" s="5"/>
      <c r="D11" s="8"/>
      <c r="E11" s="11"/>
      <c r="F11" s="8"/>
      <c r="G11" s="8"/>
      <c r="H11" s="11"/>
      <c r="I11" s="14"/>
      <c r="J11" s="14"/>
      <c r="K11" s="10"/>
      <c r="L11" s="10"/>
      <c r="M11" s="10"/>
      <c r="N11" s="10"/>
      <c r="O11" s="10"/>
      <c r="P11" s="10"/>
      <c r="Q11" s="10"/>
    </row>
    <row r="12" spans="1:20">
      <c r="A12" s="1"/>
      <c r="D12" s="10"/>
      <c r="E12" s="11"/>
      <c r="F12" s="10"/>
      <c r="G12" s="10"/>
      <c r="H12" s="11"/>
      <c r="I12" s="10"/>
      <c r="J12" s="10"/>
      <c r="K12" s="10"/>
      <c r="L12" s="10"/>
      <c r="M12" s="10"/>
      <c r="N12" s="18"/>
      <c r="O12" s="13"/>
      <c r="P12" s="10"/>
      <c r="Q12" s="10"/>
    </row>
    <row r="13" spans="1:20">
      <c r="A13" s="1"/>
      <c r="D13" s="10"/>
      <c r="E13" s="12"/>
      <c r="F13" s="10"/>
      <c r="G13" s="10"/>
      <c r="H13" s="11"/>
      <c r="I13" s="10"/>
      <c r="J13" s="10"/>
      <c r="K13" s="10"/>
      <c r="L13" s="10"/>
      <c r="M13" s="10"/>
      <c r="N13" s="13"/>
      <c r="O13" s="10"/>
      <c r="P13" s="10"/>
      <c r="Q13" s="10"/>
    </row>
    <row r="14" spans="1:20">
      <c r="A14" s="1"/>
      <c r="D14" s="10"/>
      <c r="E14" s="11"/>
      <c r="F14" s="10"/>
      <c r="G14" s="10"/>
      <c r="H14" s="11"/>
      <c r="I14" s="10"/>
      <c r="J14" s="10"/>
      <c r="K14" s="10"/>
      <c r="L14" s="10"/>
      <c r="M14" s="10"/>
      <c r="N14" s="10"/>
      <c r="O14" s="10"/>
      <c r="P14" s="10"/>
      <c r="Q14" s="10"/>
    </row>
    <row r="15" spans="1:20">
      <c r="A15" s="1"/>
      <c r="D15" s="10"/>
      <c r="E15" s="11"/>
      <c r="F15" s="10"/>
      <c r="G15" s="15"/>
      <c r="H15" s="15"/>
      <c r="I15" s="15"/>
      <c r="J15" s="10"/>
      <c r="K15" s="10"/>
      <c r="L15" s="10"/>
      <c r="M15" s="10"/>
      <c r="N15" s="10"/>
      <c r="O15" s="10"/>
      <c r="P15" s="10"/>
      <c r="Q15" s="10"/>
    </row>
    <row r="16" spans="1:20">
      <c r="A16" s="1"/>
      <c r="D16" s="10"/>
      <c r="E16" s="11"/>
      <c r="F16" s="10"/>
    </row>
    <row r="17" spans="1:9">
      <c r="A17" s="1"/>
      <c r="D17" s="10"/>
      <c r="E17" s="11"/>
      <c r="F17" s="10"/>
    </row>
    <row r="18" spans="1:9">
      <c r="A18" s="1"/>
      <c r="D18" s="10"/>
      <c r="E18" s="12"/>
      <c r="F18" s="16"/>
      <c r="G18" s="16"/>
      <c r="H18" s="16"/>
      <c r="I18" s="16"/>
    </row>
    <row r="19" spans="1:9">
      <c r="A19" s="1"/>
      <c r="D19" s="10"/>
      <c r="E19" s="13"/>
      <c r="F19" s="10"/>
    </row>
    <row r="20" spans="1:9">
      <c r="A20" s="1"/>
      <c r="D20" s="10"/>
      <c r="E20" s="13"/>
      <c r="F20" s="10"/>
    </row>
    <row r="21" spans="1:9">
      <c r="A21" s="1"/>
      <c r="F21" s="10"/>
    </row>
    <row r="22" spans="1:9">
      <c r="A22" s="1"/>
      <c r="F22" s="10"/>
    </row>
    <row r="23" spans="1:9">
      <c r="A23" s="1"/>
      <c r="D23" s="10"/>
      <c r="E23" s="10"/>
      <c r="F23" s="10"/>
    </row>
    <row r="24" spans="1:9">
      <c r="A24" s="1"/>
      <c r="F24" s="10"/>
    </row>
    <row r="25" spans="1:9">
      <c r="A25" s="1"/>
    </row>
    <row r="26" spans="1:9" ht="14.25" customHeight="1">
      <c r="A26" s="75" t="s">
        <v>64</v>
      </c>
    </row>
    <row r="27" spans="1:9" ht="13.5" customHeight="1">
      <c r="A27" s="75" t="s">
        <v>2</v>
      </c>
      <c r="B27" s="25"/>
    </row>
    <row r="28" spans="1:9" ht="12.75" customHeight="1">
      <c r="A28" s="75" t="s">
        <v>43</v>
      </c>
    </row>
    <row r="31" spans="1:9">
      <c r="A31" s="2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N52"/>
  <sheetViews>
    <sheetView zoomScale="90" zoomScaleNormal="90" workbookViewId="0">
      <selection activeCell="B2" sqref="B2:K2"/>
    </sheetView>
  </sheetViews>
  <sheetFormatPr baseColWidth="10" defaultRowHeight="15"/>
  <cols>
    <col min="2" max="2" width="69.5703125" customWidth="1"/>
    <col min="3" max="3" width="0.7109375" style="1" customWidth="1"/>
    <col min="4" max="4" width="14.85546875" customWidth="1"/>
    <col min="5" max="5" width="20.28515625" customWidth="1"/>
    <col min="6" max="6" width="0.5703125" style="1" customWidth="1"/>
    <col min="7" max="7" width="17.85546875" customWidth="1"/>
    <col min="8" max="8" width="19" customWidth="1"/>
    <col min="9" max="9" width="0.5703125" style="1" customWidth="1"/>
    <col min="10" max="10" width="16" customWidth="1"/>
    <col min="11" max="11" width="16.140625" customWidth="1"/>
    <col min="12" max="13" width="1.28515625" customWidth="1"/>
  </cols>
  <sheetData>
    <row r="1" spans="1:14" ht="7.5" customHeight="1">
      <c r="A1" s="1"/>
      <c r="B1" s="1"/>
      <c r="D1" s="1"/>
      <c r="E1" s="1"/>
      <c r="G1" s="1"/>
      <c r="H1" s="1"/>
      <c r="J1" s="1"/>
      <c r="K1" s="1"/>
      <c r="L1" s="1"/>
      <c r="M1" s="1"/>
    </row>
    <row r="2" spans="1:14" s="25" customFormat="1" ht="19.5" thickBot="1">
      <c r="B2" s="113" t="s">
        <v>65</v>
      </c>
      <c r="C2" s="113"/>
      <c r="D2" s="113"/>
      <c r="E2" s="113"/>
      <c r="F2" s="113"/>
      <c r="G2" s="113"/>
      <c r="H2" s="113"/>
      <c r="I2" s="113"/>
      <c r="J2" s="113"/>
      <c r="K2" s="113"/>
    </row>
    <row r="3" spans="1:14" ht="20.25" customHeight="1" thickBot="1">
      <c r="A3" s="1"/>
      <c r="B3" s="114" t="s">
        <v>3</v>
      </c>
      <c r="C3" s="83"/>
      <c r="D3" s="116" t="s">
        <v>4</v>
      </c>
      <c r="E3" s="117"/>
      <c r="F3" s="83"/>
      <c r="G3" s="120" t="s">
        <v>61</v>
      </c>
      <c r="H3" s="121"/>
      <c r="I3" s="83"/>
      <c r="J3" s="120" t="s">
        <v>56</v>
      </c>
      <c r="K3" s="120"/>
      <c r="L3" s="1"/>
      <c r="M3" s="1"/>
      <c r="N3" s="25"/>
    </row>
    <row r="4" spans="1:14" ht="14.25" customHeight="1" thickBot="1">
      <c r="A4" s="1"/>
      <c r="B4" s="114"/>
      <c r="C4" s="83"/>
      <c r="D4" s="118"/>
      <c r="E4" s="119"/>
      <c r="F4" s="83"/>
      <c r="G4" s="121"/>
      <c r="H4" s="121"/>
      <c r="I4" s="83"/>
      <c r="J4" s="120"/>
      <c r="K4" s="120"/>
      <c r="L4" s="1"/>
      <c r="M4" s="1"/>
      <c r="N4" s="25"/>
    </row>
    <row r="5" spans="1:14" ht="30.75" customHeight="1">
      <c r="A5" s="1"/>
      <c r="B5" s="115"/>
      <c r="C5" s="83"/>
      <c r="D5" s="101" t="s">
        <v>5</v>
      </c>
      <c r="E5" s="101" t="s">
        <v>46</v>
      </c>
      <c r="F5" s="83"/>
      <c r="G5" s="101" t="s">
        <v>6</v>
      </c>
      <c r="H5" s="101" t="s">
        <v>47</v>
      </c>
      <c r="I5" s="83"/>
      <c r="J5" s="101" t="s">
        <v>6</v>
      </c>
      <c r="K5" s="101" t="s">
        <v>47</v>
      </c>
      <c r="L5" s="1"/>
      <c r="M5" s="1"/>
      <c r="N5" s="25"/>
    </row>
    <row r="6" spans="1:14" ht="6.75" customHeight="1">
      <c r="A6" s="1"/>
      <c r="B6" s="20"/>
      <c r="C6" s="19"/>
      <c r="D6" s="21"/>
      <c r="E6" s="22"/>
      <c r="F6" s="19"/>
      <c r="G6" s="23"/>
      <c r="H6" s="22"/>
      <c r="I6" s="19"/>
      <c r="J6" s="23"/>
      <c r="K6" s="22"/>
      <c r="L6" s="1"/>
      <c r="M6" s="1"/>
    </row>
    <row r="7" spans="1:14" ht="2.25" customHeight="1">
      <c r="A7" s="1"/>
      <c r="B7" s="105"/>
      <c r="C7" s="19"/>
      <c r="D7" s="104"/>
      <c r="E7" s="103"/>
      <c r="F7" s="19"/>
      <c r="G7" s="102"/>
      <c r="H7" s="103"/>
      <c r="I7" s="19"/>
      <c r="J7" s="102"/>
      <c r="K7" s="103"/>
      <c r="L7" s="1"/>
      <c r="M7" s="1"/>
    </row>
    <row r="8" spans="1:14" ht="13.5" customHeight="1">
      <c r="A8" s="1"/>
      <c r="B8" s="85" t="s">
        <v>22</v>
      </c>
      <c r="C8" s="83"/>
      <c r="D8" s="86">
        <v>24.422291037000004</v>
      </c>
      <c r="E8" s="87">
        <v>1.6529161360694156</v>
      </c>
      <c r="F8" s="86"/>
      <c r="G8" s="86">
        <v>176.29850329999994</v>
      </c>
      <c r="H8" s="87">
        <v>0.1542511269934834</v>
      </c>
      <c r="I8" s="86"/>
      <c r="J8" s="86">
        <v>115.72603409999989</v>
      </c>
      <c r="K8" s="87">
        <v>2.12028937764368</v>
      </c>
      <c r="L8" s="1"/>
      <c r="M8" s="1"/>
    </row>
    <row r="9" spans="1:14" ht="1.5" customHeight="1">
      <c r="A9" s="1"/>
      <c r="B9" s="105"/>
      <c r="C9" s="19"/>
      <c r="D9" s="104"/>
      <c r="E9" s="103"/>
      <c r="F9" s="19"/>
      <c r="G9" s="102"/>
      <c r="H9" s="103"/>
      <c r="I9" s="19"/>
      <c r="J9" s="102"/>
      <c r="K9" s="103"/>
      <c r="L9" s="1"/>
      <c r="M9" s="1"/>
    </row>
    <row r="10" spans="1:14" ht="13.5" customHeight="1">
      <c r="A10" s="1"/>
      <c r="B10" s="88" t="s">
        <v>10</v>
      </c>
      <c r="C10" s="88"/>
      <c r="D10" s="89">
        <v>4.6474770950000002</v>
      </c>
      <c r="E10" s="90">
        <v>4.3956254672158135</v>
      </c>
      <c r="F10" s="89"/>
      <c r="G10" s="89">
        <v>30.669970299999985</v>
      </c>
      <c r="H10" s="90">
        <v>-3.9929033313530757</v>
      </c>
      <c r="I10" s="89"/>
      <c r="J10" s="89">
        <v>20.097810299999981</v>
      </c>
      <c r="K10" s="90">
        <v>-1.1862933937522409</v>
      </c>
      <c r="L10" s="1"/>
      <c r="M10" s="6"/>
    </row>
    <row r="11" spans="1:14" ht="3" customHeight="1">
      <c r="A11" s="1"/>
      <c r="B11" s="91"/>
      <c r="C11" s="91"/>
      <c r="D11" s="89"/>
      <c r="E11" s="90"/>
      <c r="F11" s="89"/>
      <c r="G11" s="89"/>
      <c r="H11" s="90"/>
      <c r="I11" s="89"/>
      <c r="J11" s="89"/>
      <c r="K11" s="90"/>
      <c r="L11" s="1"/>
      <c r="M11" s="6"/>
    </row>
    <row r="12" spans="1:14" ht="13.5" customHeight="1">
      <c r="A12" s="1"/>
      <c r="B12" s="91" t="s">
        <v>11</v>
      </c>
      <c r="C12" s="91"/>
      <c r="D12" s="89">
        <v>3.6585480579999996</v>
      </c>
      <c r="E12" s="90">
        <v>4.671721414982799</v>
      </c>
      <c r="F12" s="89"/>
      <c r="G12" s="89">
        <v>21.387517200000001</v>
      </c>
      <c r="H12" s="90">
        <v>1.5304286936671252</v>
      </c>
      <c r="I12" s="89"/>
      <c r="J12" s="89">
        <v>16.334381399999994</v>
      </c>
      <c r="K12" s="90">
        <v>1.7665003418635967</v>
      </c>
      <c r="L12" s="1"/>
      <c r="M12" s="6"/>
    </row>
    <row r="13" spans="1:14" ht="3" customHeight="1">
      <c r="A13" s="1"/>
      <c r="B13" s="91"/>
      <c r="C13" s="91"/>
      <c r="D13" s="89"/>
      <c r="E13" s="90"/>
      <c r="F13" s="89"/>
      <c r="G13" s="89"/>
      <c r="H13" s="90"/>
      <c r="I13" s="89"/>
      <c r="J13" s="89"/>
      <c r="K13" s="90"/>
      <c r="L13" s="1"/>
      <c r="M13" s="6"/>
    </row>
    <row r="14" spans="1:14" ht="13.5" customHeight="1">
      <c r="A14" s="1"/>
      <c r="B14" s="91" t="s">
        <v>12</v>
      </c>
      <c r="C14" s="91"/>
      <c r="D14" s="89">
        <v>2.7015205540000005</v>
      </c>
      <c r="E14" s="90">
        <v>-7.3738328376780071</v>
      </c>
      <c r="F14" s="89"/>
      <c r="G14" s="89">
        <v>17.154619799999992</v>
      </c>
      <c r="H14" s="90">
        <v>-2.0361798713621533</v>
      </c>
      <c r="I14" s="89"/>
      <c r="J14" s="89">
        <v>9.6655921000000014</v>
      </c>
      <c r="K14" s="90">
        <v>0.45713458884896024</v>
      </c>
      <c r="L14" s="1"/>
      <c r="M14" s="6"/>
      <c r="N14" s="73"/>
    </row>
    <row r="15" spans="1:14" ht="3" customHeight="1">
      <c r="A15" s="1"/>
      <c r="B15" s="91"/>
      <c r="C15" s="91"/>
      <c r="D15" s="89"/>
      <c r="E15" s="90"/>
      <c r="F15" s="89"/>
      <c r="G15" s="89"/>
      <c r="H15" s="90"/>
      <c r="I15" s="89"/>
      <c r="J15" s="89"/>
      <c r="K15" s="90"/>
      <c r="L15" s="1"/>
      <c r="M15" s="6"/>
    </row>
    <row r="16" spans="1:14" ht="13.5" customHeight="1">
      <c r="A16" s="1"/>
      <c r="B16" s="91" t="s">
        <v>13</v>
      </c>
      <c r="C16" s="91"/>
      <c r="D16" s="89">
        <v>1.9526629169999996</v>
      </c>
      <c r="E16" s="90">
        <v>3.2168484882661774</v>
      </c>
      <c r="F16" s="89"/>
      <c r="G16" s="89">
        <v>13.887243199999999</v>
      </c>
      <c r="H16" s="90">
        <v>3.4670657438800658</v>
      </c>
      <c r="I16" s="89"/>
      <c r="J16" s="89">
        <v>6.5906748999999945</v>
      </c>
      <c r="K16" s="90">
        <v>3.5953607360219513</v>
      </c>
      <c r="L16" s="1"/>
      <c r="M16" s="6"/>
    </row>
    <row r="17" spans="1:13" ht="3" customHeight="1">
      <c r="A17" s="1"/>
      <c r="B17" s="91"/>
      <c r="C17" s="91"/>
      <c r="D17" s="89"/>
      <c r="E17" s="90"/>
      <c r="F17" s="89"/>
      <c r="G17" s="89"/>
      <c r="H17" s="90"/>
      <c r="I17" s="89"/>
      <c r="J17" s="89"/>
      <c r="K17" s="90"/>
      <c r="L17" s="1"/>
      <c r="M17" s="6"/>
    </row>
    <row r="18" spans="1:13" ht="13.5" customHeight="1">
      <c r="A18" s="1"/>
      <c r="B18" s="91" t="s">
        <v>14</v>
      </c>
      <c r="C18" s="91"/>
      <c r="D18" s="89">
        <v>1.6314315190000002</v>
      </c>
      <c r="E18" s="90">
        <v>-1.5855038652690223</v>
      </c>
      <c r="F18" s="89"/>
      <c r="G18" s="89">
        <v>14.642091199999994</v>
      </c>
      <c r="H18" s="90">
        <v>-0.13798836180368645</v>
      </c>
      <c r="I18" s="89"/>
      <c r="J18" s="89">
        <v>12.036651799999996</v>
      </c>
      <c r="K18" s="90">
        <v>0.1903255064504088</v>
      </c>
      <c r="L18" s="1"/>
      <c r="M18" s="6"/>
    </row>
    <row r="19" spans="1:13" ht="3" customHeight="1">
      <c r="A19" s="1"/>
      <c r="B19" s="91"/>
      <c r="C19" s="91"/>
      <c r="D19" s="89"/>
      <c r="E19" s="90"/>
      <c r="F19" s="89"/>
      <c r="G19" s="89"/>
      <c r="H19" s="90"/>
      <c r="I19" s="89"/>
      <c r="J19" s="89"/>
      <c r="K19" s="90"/>
      <c r="L19" s="1"/>
      <c r="M19" s="6"/>
    </row>
    <row r="20" spans="1:13" ht="13.5" customHeight="1">
      <c r="A20" s="1"/>
      <c r="B20" s="91" t="s">
        <v>27</v>
      </c>
      <c r="C20" s="91"/>
      <c r="D20" s="89">
        <v>1.7013830820000015</v>
      </c>
      <c r="E20" s="90">
        <v>4.4359876947515087</v>
      </c>
      <c r="F20" s="89"/>
      <c r="G20" s="89">
        <v>11.452613199999996</v>
      </c>
      <c r="H20" s="90">
        <v>0.29649812666117131</v>
      </c>
      <c r="I20" s="89"/>
      <c r="J20" s="89">
        <v>9.5689439999999895</v>
      </c>
      <c r="K20" s="90">
        <v>3.858302626088034</v>
      </c>
      <c r="L20" s="1"/>
      <c r="M20" s="6"/>
    </row>
    <row r="21" spans="1:13" ht="3" customHeight="1">
      <c r="A21" s="1"/>
      <c r="B21" s="91"/>
      <c r="C21" s="91"/>
      <c r="D21" s="89"/>
      <c r="E21" s="90"/>
      <c r="F21" s="89"/>
      <c r="G21" s="89"/>
      <c r="H21" s="90"/>
      <c r="I21" s="89"/>
      <c r="J21" s="89"/>
      <c r="K21" s="90"/>
      <c r="L21" s="1"/>
      <c r="M21" s="6"/>
    </row>
    <row r="22" spans="1:13" ht="13.5" customHeight="1">
      <c r="A22" s="1"/>
      <c r="B22" s="91" t="s">
        <v>26</v>
      </c>
      <c r="C22" s="91"/>
      <c r="D22" s="89">
        <v>1.2603290900000004</v>
      </c>
      <c r="E22" s="90">
        <v>0.32542023834967182</v>
      </c>
      <c r="F22" s="89"/>
      <c r="G22" s="89">
        <v>11.889574699999994</v>
      </c>
      <c r="H22" s="90">
        <v>1.339715491995835</v>
      </c>
      <c r="I22" s="89"/>
      <c r="J22" s="89">
        <v>6.5769340000000023</v>
      </c>
      <c r="K22" s="90">
        <v>1.1183802004382082</v>
      </c>
      <c r="L22" s="1"/>
      <c r="M22" s="6"/>
    </row>
    <row r="23" spans="1:13" ht="3" customHeight="1">
      <c r="A23" s="1"/>
      <c r="B23" s="91"/>
      <c r="C23" s="91"/>
      <c r="D23" s="89"/>
      <c r="E23" s="90"/>
      <c r="F23" s="89"/>
      <c r="G23" s="89"/>
      <c r="H23" s="90"/>
      <c r="I23" s="89"/>
      <c r="J23" s="89"/>
      <c r="K23" s="90"/>
      <c r="L23" s="1"/>
      <c r="M23" s="6"/>
    </row>
    <row r="24" spans="1:13" ht="13.5" customHeight="1">
      <c r="A24" s="1"/>
      <c r="B24" s="91" t="s">
        <v>25</v>
      </c>
      <c r="C24" s="91"/>
      <c r="D24" s="89">
        <v>1.3626686619999997</v>
      </c>
      <c r="E24" s="90">
        <v>5.496310180694941</v>
      </c>
      <c r="F24" s="89"/>
      <c r="G24" s="89">
        <v>9.5705354000000007</v>
      </c>
      <c r="H24" s="90">
        <v>-1.4476864774224354</v>
      </c>
      <c r="I24" s="89"/>
      <c r="J24" s="89">
        <v>6.2151897999999983</v>
      </c>
      <c r="K24" s="90">
        <v>2.5356227406144787</v>
      </c>
      <c r="L24" s="1"/>
      <c r="M24" s="6"/>
    </row>
    <row r="25" spans="1:13" ht="3" customHeight="1">
      <c r="A25" s="1"/>
      <c r="B25" s="91"/>
      <c r="C25" s="91"/>
      <c r="D25" s="89"/>
      <c r="E25" s="90"/>
      <c r="F25" s="89"/>
      <c r="G25" s="89"/>
      <c r="H25" s="90"/>
      <c r="I25" s="89"/>
      <c r="J25" s="89"/>
      <c r="K25" s="90"/>
      <c r="L25" s="1"/>
      <c r="M25" s="6"/>
    </row>
    <row r="26" spans="1:13" ht="13.5" customHeight="1">
      <c r="A26" s="1"/>
      <c r="B26" s="91" t="s">
        <v>15</v>
      </c>
      <c r="C26" s="91"/>
      <c r="D26" s="89">
        <v>0.87360603999999997</v>
      </c>
      <c r="E26" s="90">
        <v>6.4942611558504337</v>
      </c>
      <c r="F26" s="89"/>
      <c r="G26" s="89">
        <v>8.0934636000000015</v>
      </c>
      <c r="H26" s="90">
        <v>7.6134344239792799</v>
      </c>
      <c r="I26" s="89"/>
      <c r="J26" s="89">
        <v>7.4272625000000012</v>
      </c>
      <c r="K26" s="90">
        <v>7.9348179283758276</v>
      </c>
      <c r="L26" s="1"/>
      <c r="M26" s="6"/>
    </row>
    <row r="27" spans="1:13" ht="3" customHeight="1">
      <c r="A27" s="1"/>
      <c r="B27" s="91"/>
      <c r="C27" s="91"/>
      <c r="D27" s="89"/>
      <c r="E27" s="90"/>
      <c r="F27" s="89"/>
      <c r="G27" s="89"/>
      <c r="H27" s="90"/>
      <c r="I27" s="89"/>
      <c r="J27" s="89"/>
      <c r="K27" s="90"/>
      <c r="L27" s="1"/>
      <c r="M27" s="6"/>
    </row>
    <row r="28" spans="1:13" ht="13.5" customHeight="1">
      <c r="A28" s="1"/>
      <c r="B28" s="91" t="s">
        <v>23</v>
      </c>
      <c r="C28" s="91"/>
      <c r="D28" s="89">
        <v>4.6326640200000027</v>
      </c>
      <c r="E28" s="90">
        <v>0.39026544360325488</v>
      </c>
      <c r="F28" s="89"/>
      <c r="G28" s="89">
        <v>37.550874699999973</v>
      </c>
      <c r="H28" s="90">
        <v>1.3853131186400083</v>
      </c>
      <c r="I28" s="89"/>
      <c r="J28" s="89">
        <v>21.212593299999934</v>
      </c>
      <c r="K28" s="90">
        <v>4.6213424656675839</v>
      </c>
      <c r="L28" s="1"/>
      <c r="M28" s="6"/>
    </row>
    <row r="29" spans="1:13" ht="2.25" customHeight="1">
      <c r="A29" s="1"/>
      <c r="B29" s="105"/>
      <c r="C29" s="19"/>
      <c r="D29" s="104"/>
      <c r="E29" s="103"/>
      <c r="F29" s="19"/>
      <c r="G29" s="102"/>
      <c r="H29" s="103"/>
      <c r="I29" s="19"/>
      <c r="J29" s="102"/>
      <c r="K29" s="103"/>
      <c r="M29" s="6"/>
    </row>
    <row r="30" spans="1:13" ht="13.5" customHeight="1">
      <c r="A30" s="1"/>
      <c r="B30" s="93" t="s">
        <v>24</v>
      </c>
      <c r="C30" s="92"/>
      <c r="D30" s="94">
        <v>1.4622235059999988</v>
      </c>
      <c r="E30" s="95">
        <v>0.22645890524508605</v>
      </c>
      <c r="F30" s="94"/>
      <c r="G30" s="94">
        <v>10.44954259999999</v>
      </c>
      <c r="H30" s="95">
        <v>5.7108769781899156</v>
      </c>
      <c r="I30" s="94"/>
      <c r="J30" s="94">
        <v>5.8831734999999998</v>
      </c>
      <c r="K30" s="95">
        <v>2.7254781757924911</v>
      </c>
      <c r="L30" s="1"/>
      <c r="M30" s="6"/>
    </row>
    <row r="31" spans="1:13" ht="2.25" customHeight="1">
      <c r="A31" s="1"/>
      <c r="B31" s="105"/>
      <c r="C31" s="19"/>
      <c r="D31" s="104"/>
      <c r="E31" s="103"/>
      <c r="F31" s="19"/>
      <c r="G31" s="102"/>
      <c r="H31" s="103"/>
      <c r="I31" s="19"/>
      <c r="J31" s="102"/>
      <c r="K31" s="103"/>
      <c r="M31" s="6"/>
    </row>
    <row r="32" spans="1:13" ht="13.5" customHeight="1">
      <c r="A32" s="1"/>
      <c r="B32" s="93" t="s">
        <v>7</v>
      </c>
      <c r="C32" s="92"/>
      <c r="D32" s="94">
        <v>9.2011132309999972</v>
      </c>
      <c r="E32" s="95">
        <v>2.9661940545428811</v>
      </c>
      <c r="F32" s="94"/>
      <c r="G32" s="94">
        <v>96.799295399999863</v>
      </c>
      <c r="H32" s="95">
        <v>6.9209118803527536</v>
      </c>
      <c r="I32" s="94"/>
      <c r="J32" s="94">
        <v>73.809271599999875</v>
      </c>
      <c r="K32" s="95">
        <v>5.5786066273999051</v>
      </c>
      <c r="L32" s="1"/>
      <c r="M32" s="6"/>
    </row>
    <row r="33" spans="1:13" ht="2.25" customHeight="1">
      <c r="A33" s="1"/>
      <c r="B33" s="105"/>
      <c r="C33" s="19"/>
      <c r="D33" s="104"/>
      <c r="E33" s="103"/>
      <c r="F33" s="19"/>
      <c r="G33" s="102"/>
      <c r="H33" s="103"/>
      <c r="I33" s="19"/>
      <c r="J33" s="102"/>
      <c r="K33" s="103"/>
      <c r="M33" s="6"/>
    </row>
    <row r="34" spans="1:13" ht="13.5" customHeight="1">
      <c r="A34" s="1"/>
      <c r="B34" s="91" t="s">
        <v>17</v>
      </c>
      <c r="C34" s="91"/>
      <c r="D34" s="89">
        <v>2.8113355539999967</v>
      </c>
      <c r="E34" s="90">
        <v>7.1126474961300756</v>
      </c>
      <c r="F34" s="89"/>
      <c r="G34" s="89">
        <v>33.237489699999934</v>
      </c>
      <c r="H34" s="90">
        <v>11.327912245970834</v>
      </c>
      <c r="I34" s="89"/>
      <c r="J34" s="89">
        <v>26.372559799999923</v>
      </c>
      <c r="K34" s="90">
        <v>9.7443242890086434</v>
      </c>
      <c r="L34" s="1"/>
      <c r="M34" s="6"/>
    </row>
    <row r="35" spans="1:13" ht="3" customHeight="1">
      <c r="A35" s="1"/>
      <c r="B35" s="91"/>
      <c r="C35" s="91"/>
      <c r="D35" s="89"/>
      <c r="E35" s="90"/>
      <c r="F35" s="89"/>
      <c r="G35" s="89"/>
      <c r="H35" s="90"/>
      <c r="I35" s="89"/>
      <c r="J35" s="89"/>
      <c r="K35" s="90"/>
      <c r="L35" s="1"/>
      <c r="M35" s="6"/>
    </row>
    <row r="36" spans="1:13" ht="13.5" customHeight="1">
      <c r="A36" s="1"/>
      <c r="B36" s="91" t="s">
        <v>16</v>
      </c>
      <c r="C36" s="91"/>
      <c r="D36" s="89">
        <v>3.3588645510000017</v>
      </c>
      <c r="E36" s="90">
        <v>5.8577681519478952</v>
      </c>
      <c r="F36" s="89"/>
      <c r="G36" s="89">
        <v>35.377539999999946</v>
      </c>
      <c r="H36" s="90">
        <v>5.8464726347956866</v>
      </c>
      <c r="I36" s="89"/>
      <c r="J36" s="89">
        <v>25.315362699999977</v>
      </c>
      <c r="K36" s="90">
        <v>4.8793764834529529</v>
      </c>
      <c r="L36" s="1"/>
      <c r="M36" s="6"/>
    </row>
    <row r="37" spans="1:13" ht="3" customHeight="1">
      <c r="A37" s="1"/>
      <c r="B37" s="91"/>
      <c r="C37" s="91"/>
      <c r="D37" s="89"/>
      <c r="E37" s="90"/>
      <c r="F37" s="89"/>
      <c r="G37" s="89"/>
      <c r="H37" s="90"/>
      <c r="I37" s="89"/>
      <c r="J37" s="89"/>
      <c r="K37" s="90"/>
      <c r="L37" s="1"/>
      <c r="M37" s="6"/>
    </row>
    <row r="38" spans="1:13" ht="15.75" customHeight="1">
      <c r="A38" s="1"/>
      <c r="B38" s="91" t="s">
        <v>18</v>
      </c>
      <c r="C38" s="91"/>
      <c r="D38" s="89">
        <v>1.619407365999999</v>
      </c>
      <c r="E38" s="90">
        <v>5.3797486502460634</v>
      </c>
      <c r="F38" s="89"/>
      <c r="G38" s="89">
        <v>16.909487299999967</v>
      </c>
      <c r="H38" s="90">
        <v>6.648030551329799</v>
      </c>
      <c r="I38" s="89"/>
      <c r="J38" s="89">
        <v>13.356890199999981</v>
      </c>
      <c r="K38" s="90">
        <v>5.5532205775643533</v>
      </c>
      <c r="L38" s="1"/>
      <c r="M38" s="6"/>
    </row>
    <row r="39" spans="1:13" ht="3" customHeight="1">
      <c r="A39" s="1"/>
      <c r="B39" s="91"/>
      <c r="C39" s="91"/>
      <c r="D39" s="89"/>
      <c r="E39" s="90"/>
      <c r="F39" s="89"/>
      <c r="G39" s="89"/>
      <c r="H39" s="90"/>
      <c r="I39" s="89"/>
      <c r="J39" s="89"/>
      <c r="K39" s="90"/>
      <c r="L39" s="1"/>
      <c r="M39" s="6"/>
    </row>
    <row r="40" spans="1:13" ht="13.5" customHeight="1">
      <c r="A40" s="1"/>
      <c r="B40" s="91" t="s">
        <v>19</v>
      </c>
      <c r="C40" s="91"/>
      <c r="D40" s="89">
        <v>0.6880701669999999</v>
      </c>
      <c r="E40" s="90">
        <v>-19.613390702760935</v>
      </c>
      <c r="F40" s="89"/>
      <c r="G40" s="89">
        <v>5.1579639000000013</v>
      </c>
      <c r="H40" s="90">
        <v>-4.6061884532917219</v>
      </c>
      <c r="I40" s="89"/>
      <c r="J40" s="89">
        <v>4.3513138999999983</v>
      </c>
      <c r="K40" s="90">
        <v>-5.2156928051135978</v>
      </c>
      <c r="L40" s="1"/>
      <c r="M40" s="6"/>
    </row>
    <row r="41" spans="1:13" ht="3" customHeight="1">
      <c r="A41" s="1"/>
      <c r="B41" s="91"/>
      <c r="C41" s="91"/>
      <c r="D41" s="89"/>
      <c r="E41" s="90"/>
      <c r="F41" s="89"/>
      <c r="G41" s="89"/>
      <c r="H41" s="90"/>
      <c r="I41" s="89"/>
      <c r="J41" s="89"/>
      <c r="K41" s="90"/>
      <c r="L41" s="1"/>
      <c r="M41" s="6"/>
    </row>
    <row r="42" spans="1:13" ht="13.5" customHeight="1">
      <c r="A42" s="1"/>
      <c r="B42" s="91" t="s">
        <v>8</v>
      </c>
      <c r="C42" s="91"/>
      <c r="D42" s="89">
        <v>0.72343559300000038</v>
      </c>
      <c r="E42" s="90">
        <v>-2.9877260411271145</v>
      </c>
      <c r="F42" s="89"/>
      <c r="G42" s="89">
        <v>6.1168145000000003</v>
      </c>
      <c r="H42" s="90">
        <v>2.0799763878867528</v>
      </c>
      <c r="I42" s="89"/>
      <c r="J42" s="89">
        <v>4.4131450000000001</v>
      </c>
      <c r="K42" s="90">
        <v>-1.8399914979720866</v>
      </c>
      <c r="L42" s="1"/>
      <c r="M42" s="6"/>
    </row>
    <row r="43" spans="1:13" ht="2.25" customHeight="1">
      <c r="A43" s="1"/>
      <c r="B43" s="105"/>
      <c r="C43" s="19"/>
      <c r="D43" s="104"/>
      <c r="E43" s="103"/>
      <c r="F43" s="19"/>
      <c r="G43" s="102"/>
      <c r="H43" s="103"/>
      <c r="I43" s="19"/>
      <c r="J43" s="102"/>
      <c r="K43" s="103"/>
      <c r="M43" s="6"/>
    </row>
    <row r="44" spans="1:13">
      <c r="A44" s="1"/>
      <c r="B44" s="85" t="s">
        <v>9</v>
      </c>
      <c r="C44" s="83"/>
      <c r="D44" s="86">
        <v>35.085627774000002</v>
      </c>
      <c r="E44" s="87">
        <v>1.9334040130596586</v>
      </c>
      <c r="F44" s="86"/>
      <c r="G44" s="86">
        <v>283.54734129999969</v>
      </c>
      <c r="H44" s="87">
        <v>2.5689659755966558</v>
      </c>
      <c r="I44" s="86"/>
      <c r="J44" s="86">
        <v>195.41847919999978</v>
      </c>
      <c r="K44" s="87">
        <v>3.418103679553365</v>
      </c>
      <c r="L44" s="1"/>
      <c r="M44" s="6"/>
    </row>
    <row r="45" spans="1:13" ht="2.25" customHeight="1">
      <c r="A45" s="1"/>
      <c r="B45" s="105"/>
      <c r="C45" s="19"/>
      <c r="D45" s="104"/>
      <c r="E45" s="103"/>
      <c r="F45" s="19"/>
      <c r="G45" s="102"/>
      <c r="H45" s="103"/>
      <c r="I45" s="19"/>
      <c r="J45" s="102"/>
      <c r="K45" s="103"/>
      <c r="M45" s="6"/>
    </row>
    <row r="46" spans="1:13">
      <c r="A46" s="1"/>
      <c r="B46" s="106" t="s">
        <v>60</v>
      </c>
      <c r="C46" s="107"/>
      <c r="D46" s="107"/>
      <c r="E46" s="84"/>
      <c r="F46" s="84"/>
      <c r="G46" s="84"/>
      <c r="H46" s="84"/>
      <c r="I46" s="84"/>
      <c r="J46" s="84"/>
      <c r="K46" s="84"/>
    </row>
    <row r="47" spans="1:13">
      <c r="A47" s="1"/>
      <c r="B47" s="106" t="s">
        <v>57</v>
      </c>
      <c r="C47" s="107"/>
      <c r="D47" s="108"/>
      <c r="E47" s="84"/>
      <c r="F47" s="84"/>
      <c r="G47" s="74"/>
      <c r="H47" s="84"/>
      <c r="I47" s="84"/>
      <c r="J47" s="74"/>
      <c r="K47" s="84"/>
      <c r="L47" s="1"/>
      <c r="M47" s="1"/>
    </row>
    <row r="48" spans="1:13">
      <c r="A48" s="1"/>
      <c r="B48" s="109" t="s">
        <v>2</v>
      </c>
      <c r="C48" s="110"/>
      <c r="D48" s="111"/>
      <c r="E48" s="84"/>
      <c r="F48" s="84"/>
      <c r="G48" s="84"/>
      <c r="H48" s="84"/>
      <c r="I48" s="84"/>
      <c r="J48" s="84"/>
      <c r="K48" s="84"/>
    </row>
    <row r="49" spans="1:12">
      <c r="A49" s="1"/>
      <c r="B49" s="112" t="s">
        <v>42</v>
      </c>
      <c r="C49" s="110"/>
      <c r="D49" s="110"/>
      <c r="E49" s="84"/>
      <c r="F49" s="84"/>
      <c r="G49" s="84"/>
      <c r="H49" s="84"/>
      <c r="I49" s="84"/>
      <c r="J49" s="84"/>
      <c r="K49" s="84"/>
    </row>
    <row r="50" spans="1:12">
      <c r="A50" s="1"/>
      <c r="D50" s="7"/>
    </row>
    <row r="51" spans="1:12">
      <c r="L51" s="7"/>
    </row>
    <row r="52" spans="1:12">
      <c r="J52" s="17"/>
    </row>
  </sheetData>
  <mergeCells count="5">
    <mergeCell ref="B2:K2"/>
    <mergeCell ref="B3:B5"/>
    <mergeCell ref="D3:E4"/>
    <mergeCell ref="G3:H4"/>
    <mergeCell ref="J3:K4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workbookViewId="0">
      <selection activeCell="A4" sqref="A4:B33"/>
    </sheetView>
  </sheetViews>
  <sheetFormatPr baseColWidth="10" defaultRowHeight="15"/>
  <cols>
    <col min="1" max="1" width="90" style="25" customWidth="1"/>
    <col min="2" max="2" width="11.42578125" style="25"/>
    <col min="3" max="3" width="3.85546875" style="25" customWidth="1"/>
    <col min="4" max="4" width="27.7109375" style="25" customWidth="1"/>
    <col min="5" max="7" width="14.42578125" style="27" customWidth="1"/>
    <col min="8" max="8" width="12.7109375" style="27" bestFit="1" customWidth="1"/>
    <col min="9" max="12" width="11.42578125" style="25"/>
    <col min="13" max="13" width="22.7109375" style="25" customWidth="1"/>
    <col min="14" max="16384" width="11.42578125" style="25"/>
  </cols>
  <sheetData>
    <row r="1" spans="1:15" ht="15.75" thickBot="1">
      <c r="B1" s="24"/>
      <c r="C1" s="24"/>
      <c r="E1" s="26" t="s">
        <v>38</v>
      </c>
    </row>
    <row r="2" spans="1:15">
      <c r="B2" s="3"/>
      <c r="C2" s="3"/>
      <c r="D2" s="1"/>
      <c r="E2" s="28" t="s">
        <v>28</v>
      </c>
      <c r="F2" s="28" t="s">
        <v>33</v>
      </c>
      <c r="G2" s="28" t="s">
        <v>9</v>
      </c>
      <c r="H2" s="28" t="s">
        <v>32</v>
      </c>
    </row>
    <row r="3" spans="1:15" ht="15.75" thickBot="1">
      <c r="A3" s="24"/>
      <c r="B3" s="24"/>
      <c r="C3" s="24"/>
      <c r="E3" s="29" t="s">
        <v>31</v>
      </c>
      <c r="F3" s="29" t="s">
        <v>34</v>
      </c>
      <c r="G3" s="29" t="s">
        <v>31</v>
      </c>
      <c r="H3" s="29"/>
      <c r="M3"/>
      <c r="N3"/>
      <c r="O3"/>
    </row>
    <row r="4" spans="1:15">
      <c r="A4" s="96" t="s">
        <v>62</v>
      </c>
      <c r="B4" s="24"/>
      <c r="C4" s="24"/>
      <c r="D4" s="68" t="s">
        <v>48</v>
      </c>
      <c r="E4" s="69">
        <v>92.941999999999993</v>
      </c>
      <c r="F4" s="70">
        <f>G4-E4</f>
        <v>50.357399999999998</v>
      </c>
      <c r="G4" s="69">
        <v>143.29939999999999</v>
      </c>
      <c r="H4" s="71">
        <f t="shared" ref="H4:H17" si="0">E4/G4</f>
        <v>0.64858610712954834</v>
      </c>
      <c r="I4" s="45"/>
      <c r="M4"/>
      <c r="N4" s="72"/>
      <c r="O4" s="72"/>
    </row>
    <row r="5" spans="1:15">
      <c r="A5" s="24"/>
      <c r="B5" s="24"/>
      <c r="C5" s="24"/>
      <c r="D5" s="30" t="s">
        <v>59</v>
      </c>
      <c r="E5" s="31">
        <v>146.5735</v>
      </c>
      <c r="F5" s="32">
        <f>G5-E5</f>
        <v>157.11489999999995</v>
      </c>
      <c r="G5" s="31">
        <v>303.68839999999994</v>
      </c>
      <c r="H5" s="33">
        <f t="shared" si="0"/>
        <v>0.48264438154371397</v>
      </c>
      <c r="I5" s="45"/>
      <c r="M5"/>
      <c r="N5" s="72"/>
      <c r="O5" s="72"/>
    </row>
    <row r="6" spans="1:15">
      <c r="A6" s="24"/>
      <c r="B6" s="24"/>
      <c r="C6" s="24"/>
      <c r="D6" s="30" t="s">
        <v>29</v>
      </c>
      <c r="E6" s="31">
        <v>4203.3444999999983</v>
      </c>
      <c r="F6" s="32">
        <f t="shared" ref="F6:F17" si="1">G6-E6</f>
        <v>3493.3606000000045</v>
      </c>
      <c r="G6" s="31">
        <v>7696.7051000000029</v>
      </c>
      <c r="H6" s="33">
        <f t="shared" si="0"/>
        <v>0.54612258692359106</v>
      </c>
      <c r="I6" s="45"/>
      <c r="M6"/>
      <c r="N6" s="72"/>
      <c r="O6" s="72"/>
    </row>
    <row r="7" spans="1:15">
      <c r="A7" s="24"/>
      <c r="B7" s="24"/>
      <c r="C7" s="24"/>
      <c r="D7" s="30" t="s">
        <v>30</v>
      </c>
      <c r="E7" s="31">
        <v>4286.9508000000042</v>
      </c>
      <c r="F7" s="32">
        <f t="shared" si="1"/>
        <v>3693.8804999999938</v>
      </c>
      <c r="G7" s="31">
        <v>7980.831299999998</v>
      </c>
      <c r="H7" s="33">
        <f t="shared" si="0"/>
        <v>0.53715592259167355</v>
      </c>
      <c r="I7" s="45"/>
      <c r="M7"/>
      <c r="N7" s="72"/>
      <c r="O7" s="72"/>
    </row>
    <row r="8" spans="1:15">
      <c r="D8" s="30" t="s">
        <v>49</v>
      </c>
      <c r="E8" s="31">
        <v>4584.4526000000014</v>
      </c>
      <c r="F8" s="32">
        <f t="shared" si="1"/>
        <v>3544.1057000000001</v>
      </c>
      <c r="G8" s="31">
        <v>8128.5583000000015</v>
      </c>
      <c r="H8" s="33">
        <f t="shared" si="0"/>
        <v>0.5639933221614466</v>
      </c>
      <c r="I8" s="45"/>
      <c r="M8"/>
      <c r="N8" s="72"/>
      <c r="O8" s="72"/>
    </row>
    <row r="9" spans="1:15">
      <c r="A9" s="34"/>
      <c r="B9" s="34"/>
      <c r="C9" s="34"/>
      <c r="D9" s="30" t="s">
        <v>50</v>
      </c>
      <c r="E9" s="31">
        <v>5402.520800000003</v>
      </c>
      <c r="F9" s="32">
        <f>G9-E9</f>
        <v>4255.8070000000016</v>
      </c>
      <c r="G9" s="31">
        <v>9658.3278000000046</v>
      </c>
      <c r="H9" s="33">
        <f>E9/G9</f>
        <v>0.5593639925950743</v>
      </c>
      <c r="I9" s="45"/>
      <c r="M9"/>
      <c r="N9" s="72"/>
      <c r="O9" s="72"/>
    </row>
    <row r="10" spans="1:15">
      <c r="A10" s="34"/>
      <c r="B10" s="34"/>
      <c r="C10" s="34"/>
      <c r="D10" s="30" t="s">
        <v>35</v>
      </c>
      <c r="E10" s="31">
        <v>5679.3750000000055</v>
      </c>
      <c r="F10" s="32">
        <f t="shared" si="1"/>
        <v>4307.6512999999904</v>
      </c>
      <c r="G10" s="31">
        <v>9987.0262999999959</v>
      </c>
      <c r="H10" s="33">
        <f>E10/G10</f>
        <v>0.56867528225093467</v>
      </c>
      <c r="I10" s="45"/>
      <c r="M10"/>
      <c r="N10" s="72"/>
      <c r="O10" s="72"/>
    </row>
    <row r="11" spans="1:15">
      <c r="A11" s="34"/>
      <c r="B11" s="34"/>
      <c r="C11" s="34"/>
      <c r="D11" s="30" t="s">
        <v>20</v>
      </c>
      <c r="E11" s="31">
        <v>7795.0091000000002</v>
      </c>
      <c r="F11" s="32">
        <f t="shared" si="1"/>
        <v>2843.7705999999916</v>
      </c>
      <c r="G11" s="31">
        <v>10638.779699999992</v>
      </c>
      <c r="H11" s="33">
        <f>E11/G11</f>
        <v>0.73269767020366128</v>
      </c>
      <c r="I11" s="45"/>
      <c r="M11"/>
      <c r="N11" s="72"/>
      <c r="O11" s="72"/>
    </row>
    <row r="12" spans="1:15">
      <c r="A12" s="34"/>
      <c r="B12" s="34"/>
      <c r="C12" s="34"/>
      <c r="D12" s="30" t="s">
        <v>21</v>
      </c>
      <c r="E12" s="31">
        <v>7055.5405000000064</v>
      </c>
      <c r="F12" s="32">
        <f t="shared" si="1"/>
        <v>4568.5446999999949</v>
      </c>
      <c r="G12" s="31">
        <v>11624.085200000001</v>
      </c>
      <c r="H12" s="33">
        <f t="shared" si="0"/>
        <v>0.60697597949471371</v>
      </c>
      <c r="I12" s="45"/>
      <c r="M12"/>
      <c r="N12" s="72"/>
      <c r="O12" s="72"/>
    </row>
    <row r="13" spans="1:15">
      <c r="A13" s="34"/>
      <c r="B13" s="34"/>
      <c r="C13" s="34"/>
      <c r="D13" s="30" t="s">
        <v>51</v>
      </c>
      <c r="E13" s="31">
        <v>8438.1969999999983</v>
      </c>
      <c r="F13" s="32">
        <f t="shared" si="1"/>
        <v>5974.8257999999933</v>
      </c>
      <c r="G13" s="31">
        <v>14413.022799999992</v>
      </c>
      <c r="H13" s="33">
        <f t="shared" si="0"/>
        <v>0.58545643874232989</v>
      </c>
      <c r="I13" s="45"/>
      <c r="M13"/>
      <c r="N13" s="72"/>
      <c r="O13" s="72"/>
    </row>
    <row r="14" spans="1:15">
      <c r="A14" s="34"/>
      <c r="B14" s="34"/>
      <c r="C14" s="35"/>
      <c r="D14" s="30" t="s">
        <v>52</v>
      </c>
      <c r="E14" s="31">
        <v>13015.772199999978</v>
      </c>
      <c r="F14" s="32">
        <f t="shared" si="1"/>
        <v>4672.0433000000121</v>
      </c>
      <c r="G14" s="31">
        <v>17687.81549999999</v>
      </c>
      <c r="H14" s="33">
        <f t="shared" si="0"/>
        <v>0.73586092075643739</v>
      </c>
      <c r="I14" s="45"/>
      <c r="M14"/>
      <c r="N14" s="72"/>
      <c r="O14" s="72"/>
    </row>
    <row r="15" spans="1:15">
      <c r="A15" s="34"/>
      <c r="B15" s="34"/>
      <c r="C15" s="35"/>
      <c r="D15" s="30" t="s">
        <v>36</v>
      </c>
      <c r="E15" s="31">
        <v>20062.014599999962</v>
      </c>
      <c r="F15" s="32">
        <f t="shared" si="1"/>
        <v>7158.9544999999962</v>
      </c>
      <c r="G15" s="31">
        <v>27220.969099999958</v>
      </c>
      <c r="H15" s="33">
        <f t="shared" si="0"/>
        <v>0.73700589153528673</v>
      </c>
      <c r="I15" s="45"/>
      <c r="M15"/>
      <c r="N15" s="72"/>
      <c r="O15" s="72"/>
    </row>
    <row r="16" spans="1:15">
      <c r="A16" s="34"/>
      <c r="B16" s="34"/>
      <c r="C16" s="35"/>
      <c r="D16" s="30" t="s">
        <v>37</v>
      </c>
      <c r="E16" s="31">
        <v>26375.293399999951</v>
      </c>
      <c r="F16" s="32">
        <f t="shared" si="1"/>
        <v>16254.057700000063</v>
      </c>
      <c r="G16" s="31">
        <v>42629.351100000014</v>
      </c>
      <c r="H16" s="33">
        <f t="shared" si="0"/>
        <v>0.61871205447459754</v>
      </c>
      <c r="I16" s="45"/>
      <c r="M16"/>
      <c r="N16" s="72"/>
      <c r="O16" s="72"/>
    </row>
    <row r="17" spans="1:15" ht="15.75" thickBot="1">
      <c r="A17" s="34"/>
      <c r="B17" s="34"/>
      <c r="C17" s="35"/>
      <c r="D17" s="36" t="s">
        <v>55</v>
      </c>
      <c r="E17" s="37">
        <v>88280.493200000084</v>
      </c>
      <c r="F17" s="38">
        <f t="shared" si="1"/>
        <v>27154.388100000462</v>
      </c>
      <c r="G17" s="37">
        <v>115434.88130000055</v>
      </c>
      <c r="H17" s="39">
        <f t="shared" si="0"/>
        <v>0.76476444733000881</v>
      </c>
      <c r="I17" s="45"/>
      <c r="J17" s="45"/>
      <c r="K17" s="73"/>
      <c r="M17"/>
      <c r="N17" s="72"/>
      <c r="O17" s="72"/>
    </row>
    <row r="18" spans="1:15">
      <c r="A18" s="34"/>
      <c r="B18" s="34"/>
      <c r="C18" s="35"/>
      <c r="G18" s="40"/>
      <c r="I18" s="45"/>
    </row>
    <row r="19" spans="1:15">
      <c r="A19" s="34"/>
      <c r="B19" s="34"/>
      <c r="C19" s="41"/>
      <c r="D19" s="42"/>
      <c r="E19" s="43"/>
      <c r="F19" s="42"/>
      <c r="G19" s="43"/>
    </row>
    <row r="20" spans="1:15">
      <c r="A20" s="34"/>
      <c r="B20" s="34"/>
      <c r="C20" s="41"/>
      <c r="D20" s="44"/>
      <c r="E20" s="45"/>
      <c r="F20" s="45"/>
      <c r="G20" s="25"/>
      <c r="H20" s="44"/>
    </row>
    <row r="21" spans="1:15">
      <c r="A21" s="34"/>
      <c r="B21" s="34"/>
      <c r="C21" s="41"/>
      <c r="D21" s="44"/>
      <c r="E21" s="45"/>
      <c r="F21" s="45"/>
      <c r="H21" s="44"/>
    </row>
    <row r="22" spans="1:15">
      <c r="A22" s="34"/>
      <c r="B22" s="34"/>
      <c r="C22" s="41"/>
      <c r="E22" s="45"/>
      <c r="F22" s="45"/>
      <c r="H22" s="44"/>
    </row>
    <row r="23" spans="1:15">
      <c r="A23" s="34"/>
      <c r="B23" s="34"/>
      <c r="C23" s="41"/>
      <c r="D23" s="44"/>
      <c r="E23" s="45"/>
      <c r="F23" s="45"/>
      <c r="H23" s="44"/>
    </row>
    <row r="24" spans="1:15">
      <c r="A24" s="34"/>
      <c r="B24" s="34"/>
      <c r="C24" s="41"/>
      <c r="E24" s="45"/>
      <c r="F24" s="45"/>
      <c r="H24" s="44"/>
    </row>
    <row r="25" spans="1:15">
      <c r="A25" s="34"/>
      <c r="B25" s="34"/>
      <c r="C25" s="41"/>
      <c r="D25" s="44"/>
      <c r="E25" s="45"/>
      <c r="F25" s="45"/>
      <c r="H25" s="44"/>
    </row>
    <row r="26" spans="1:15">
      <c r="A26" s="34"/>
      <c r="B26" s="34"/>
      <c r="C26" s="41"/>
      <c r="D26" s="44"/>
      <c r="H26" s="44"/>
    </row>
    <row r="27" spans="1:15">
      <c r="A27" s="34"/>
      <c r="B27" s="34"/>
      <c r="C27" s="41"/>
      <c r="E27" s="45"/>
      <c r="F27" s="45"/>
      <c r="H27" s="44"/>
    </row>
    <row r="28" spans="1:15">
      <c r="A28" s="34"/>
      <c r="B28" s="34"/>
      <c r="C28" s="41"/>
      <c r="D28" s="44"/>
      <c r="E28" s="45"/>
      <c r="F28" s="45"/>
      <c r="H28" s="44"/>
    </row>
    <row r="29" spans="1:15">
      <c r="A29" s="34"/>
      <c r="B29" s="34"/>
      <c r="C29" s="41"/>
      <c r="D29" s="44"/>
      <c r="E29" s="45"/>
      <c r="F29" s="45"/>
      <c r="H29" s="44"/>
    </row>
    <row r="30" spans="1:15" ht="22.5" customHeight="1">
      <c r="A30" s="46"/>
      <c r="B30" s="34"/>
      <c r="C30" s="41"/>
      <c r="D30" s="44"/>
      <c r="E30" s="45"/>
      <c r="F30" s="45"/>
      <c r="H30" s="44"/>
    </row>
    <row r="31" spans="1:15" ht="15" customHeight="1">
      <c r="A31" s="97" t="s">
        <v>57</v>
      </c>
      <c r="B31" s="34"/>
      <c r="C31" s="41"/>
      <c r="D31" s="44"/>
      <c r="E31" s="45"/>
      <c r="F31" s="45"/>
      <c r="H31" s="44"/>
    </row>
    <row r="32" spans="1:15">
      <c r="A32" s="97" t="s">
        <v>63</v>
      </c>
      <c r="C32" s="41"/>
      <c r="E32" s="45"/>
      <c r="F32" s="45"/>
      <c r="H32" s="44"/>
    </row>
    <row r="33" spans="1:8">
      <c r="A33" s="97" t="s">
        <v>41</v>
      </c>
      <c r="C33" s="41"/>
      <c r="D33" s="42"/>
      <c r="E33" s="45"/>
      <c r="F33" s="45"/>
      <c r="H33" s="44"/>
    </row>
    <row r="34" spans="1:8">
      <c r="C34" s="41"/>
      <c r="D34" s="47"/>
      <c r="E34" s="48"/>
      <c r="F34" s="49"/>
      <c r="G34" s="48"/>
      <c r="H34" s="25"/>
    </row>
    <row r="35" spans="1:8">
      <c r="C35" s="41"/>
      <c r="D35" s="50"/>
      <c r="H35" s="25"/>
    </row>
    <row r="36" spans="1:8">
      <c r="E36" s="25"/>
      <c r="F36" s="25"/>
      <c r="G36" s="25"/>
      <c r="H36" s="25"/>
    </row>
    <row r="37" spans="1:8">
      <c r="E37" s="25"/>
      <c r="F37" s="25"/>
      <c r="G37" s="25"/>
      <c r="H37" s="25"/>
    </row>
    <row r="38" spans="1:8">
      <c r="E38" s="25"/>
      <c r="F38" s="25"/>
      <c r="G38" s="25"/>
      <c r="H38" s="25"/>
    </row>
    <row r="39" spans="1:8">
      <c r="E39" s="25"/>
      <c r="F39" s="25"/>
      <c r="G39" s="25"/>
      <c r="H39" s="25"/>
    </row>
    <row r="40" spans="1:8">
      <c r="E40" s="25"/>
      <c r="F40" s="25"/>
      <c r="G40" s="25"/>
      <c r="H40" s="25"/>
    </row>
    <row r="41" spans="1:8">
      <c r="E41" s="25"/>
      <c r="F41" s="25"/>
      <c r="G41" s="25"/>
      <c r="H41" s="25"/>
    </row>
    <row r="42" spans="1:8">
      <c r="E42" s="25"/>
      <c r="F42" s="25"/>
      <c r="G42" s="25"/>
      <c r="H42" s="25"/>
    </row>
    <row r="43" spans="1:8">
      <c r="E43" s="25"/>
      <c r="F43" s="25"/>
      <c r="G43" s="25"/>
      <c r="H43" s="25"/>
    </row>
    <row r="44" spans="1:8">
      <c r="E44" s="25"/>
      <c r="F44" s="25"/>
      <c r="G44" s="25"/>
      <c r="H44" s="25"/>
    </row>
    <row r="45" spans="1:8">
      <c r="E45" s="25"/>
      <c r="F45" s="25"/>
      <c r="G45" s="25"/>
      <c r="H45" s="25"/>
    </row>
    <row r="46" spans="1:8">
      <c r="E46" s="25"/>
      <c r="F46" s="25"/>
      <c r="G46" s="25"/>
      <c r="H46" s="25"/>
    </row>
    <row r="47" spans="1:8">
      <c r="E47" s="25"/>
      <c r="F47" s="25"/>
      <c r="G47" s="25"/>
      <c r="H47" s="25"/>
    </row>
    <row r="48" spans="1:8">
      <c r="E48" s="25"/>
      <c r="F48" s="25"/>
      <c r="G48" s="25"/>
      <c r="H48" s="25"/>
    </row>
    <row r="49" spans="5:8">
      <c r="E49" s="25"/>
      <c r="F49" s="25"/>
      <c r="G49" s="25"/>
      <c r="H49" s="25"/>
    </row>
    <row r="50" spans="5:8">
      <c r="E50" s="25"/>
      <c r="F50" s="25"/>
      <c r="G50" s="25"/>
      <c r="H50" s="25"/>
    </row>
    <row r="51" spans="5:8">
      <c r="E51" s="25"/>
      <c r="F51" s="25"/>
      <c r="G51" s="25"/>
      <c r="H51" s="25"/>
    </row>
    <row r="52" spans="5:8">
      <c r="E52" s="25"/>
      <c r="F52" s="25"/>
      <c r="G52" s="25"/>
      <c r="H52" s="25"/>
    </row>
    <row r="53" spans="5:8">
      <c r="E53" s="25"/>
      <c r="F53" s="25"/>
      <c r="G53" s="25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00" workbookViewId="0">
      <selection activeCell="A2" sqref="A2:A28"/>
    </sheetView>
  </sheetViews>
  <sheetFormatPr baseColWidth="10" defaultRowHeight="15"/>
  <cols>
    <col min="1" max="1" width="102" style="25" customWidth="1"/>
    <col min="2" max="2" width="34.7109375" style="25" bestFit="1" customWidth="1"/>
    <col min="3" max="3" width="20.42578125" style="25" bestFit="1" customWidth="1"/>
    <col min="4" max="16384" width="11.42578125" style="25"/>
  </cols>
  <sheetData>
    <row r="1" spans="1:5" ht="5.25" customHeight="1"/>
    <row r="2" spans="1:5">
      <c r="A2" s="98" t="s">
        <v>53</v>
      </c>
      <c r="B2" s="51"/>
    </row>
    <row r="9" spans="1:5">
      <c r="B9" s="52" t="s">
        <v>39</v>
      </c>
      <c r="C9" s="52" t="s">
        <v>54</v>
      </c>
    </row>
    <row r="10" spans="1:5">
      <c r="B10" s="64" t="s">
        <v>55</v>
      </c>
      <c r="C10" s="65">
        <v>14.792824524999984</v>
      </c>
      <c r="D10" s="73"/>
      <c r="E10" s="73"/>
    </row>
    <row r="11" spans="1:5">
      <c r="B11" s="64" t="s">
        <v>37</v>
      </c>
      <c r="C11" s="65">
        <v>5.235569652000005</v>
      </c>
      <c r="D11" s="73"/>
    </row>
    <row r="12" spans="1:5">
      <c r="B12" s="64" t="s">
        <v>36</v>
      </c>
      <c r="C12" s="65">
        <v>3.9133367899999989</v>
      </c>
      <c r="D12" s="73"/>
      <c r="E12" s="53"/>
    </row>
    <row r="13" spans="1:5">
      <c r="B13" s="66" t="s">
        <v>52</v>
      </c>
      <c r="C13" s="67">
        <v>2.0403595039999987</v>
      </c>
      <c r="D13" s="73"/>
    </row>
    <row r="14" spans="1:5">
      <c r="B14" s="66" t="s">
        <v>51</v>
      </c>
      <c r="C14" s="67">
        <v>1.6952824559999995</v>
      </c>
      <c r="D14" s="73"/>
    </row>
    <row r="15" spans="1:5">
      <c r="B15" s="66" t="s">
        <v>20</v>
      </c>
      <c r="C15" s="67">
        <v>1.1274360099999998</v>
      </c>
      <c r="D15" s="73"/>
    </row>
    <row r="16" spans="1:5">
      <c r="B16" s="66" t="s">
        <v>35</v>
      </c>
      <c r="C16" s="67">
        <v>1.1224843029999998</v>
      </c>
      <c r="D16" s="73"/>
      <c r="E16" s="54"/>
    </row>
    <row r="17" spans="1:4">
      <c r="B17" s="66" t="s">
        <v>21</v>
      </c>
      <c r="C17" s="67">
        <v>1.1056670359999998</v>
      </c>
      <c r="D17" s="73"/>
    </row>
    <row r="18" spans="1:4">
      <c r="B18" s="66" t="s">
        <v>49</v>
      </c>
      <c r="C18" s="67">
        <v>1.0588921259999995</v>
      </c>
      <c r="D18" s="73"/>
    </row>
    <row r="19" spans="1:4">
      <c r="B19" s="66" t="s">
        <v>50</v>
      </c>
      <c r="C19" s="67">
        <v>1.0541108330000002</v>
      </c>
      <c r="D19" s="73"/>
    </row>
    <row r="20" spans="1:4">
      <c r="B20" s="62" t="s">
        <v>30</v>
      </c>
      <c r="C20" s="63">
        <v>0.95979159300000028</v>
      </c>
      <c r="D20" s="73"/>
    </row>
    <row r="21" spans="1:4">
      <c r="B21" s="62" t="s">
        <v>29</v>
      </c>
      <c r="C21" s="63">
        <v>0.94647160500000016</v>
      </c>
      <c r="D21" s="73"/>
    </row>
    <row r="22" spans="1:4">
      <c r="B22" s="62" t="s">
        <v>59</v>
      </c>
      <c r="C22" s="63">
        <v>2.3320709000000002E-2</v>
      </c>
      <c r="D22" s="73"/>
    </row>
    <row r="23" spans="1:4">
      <c r="B23" s="62" t="s">
        <v>48</v>
      </c>
      <c r="C23" s="63">
        <v>1.0080632000000001E-2</v>
      </c>
      <c r="D23" s="73"/>
    </row>
    <row r="24" spans="1:4">
      <c r="B24" s="55"/>
      <c r="C24" s="56"/>
    </row>
    <row r="25" spans="1:4">
      <c r="B25" s="55"/>
      <c r="C25" s="57"/>
    </row>
    <row r="26" spans="1:4">
      <c r="A26" s="99" t="s">
        <v>58</v>
      </c>
      <c r="B26" s="58"/>
      <c r="C26" s="59"/>
    </row>
    <row r="27" spans="1:4">
      <c r="A27" s="99" t="s">
        <v>63</v>
      </c>
      <c r="B27" s="55"/>
      <c r="C27" s="57"/>
    </row>
    <row r="28" spans="1:4">
      <c r="A28" s="97" t="s">
        <v>40</v>
      </c>
      <c r="B28" s="55"/>
      <c r="C28" s="57"/>
    </row>
    <row r="29" spans="1:4">
      <c r="B29" s="55"/>
      <c r="C29" s="57"/>
    </row>
    <row r="30" spans="1:4">
      <c r="B30" s="55"/>
      <c r="C30" s="57"/>
    </row>
    <row r="31" spans="1:4">
      <c r="B31" s="60"/>
      <c r="C31" s="57"/>
    </row>
    <row r="32" spans="1:4">
      <c r="B32" s="55"/>
      <c r="C32" s="57"/>
    </row>
    <row r="33" spans="2:3">
      <c r="B33" s="61"/>
      <c r="C33" s="57"/>
    </row>
    <row r="34" spans="2:3">
      <c r="B34" s="55"/>
      <c r="C34" s="57"/>
    </row>
    <row r="35" spans="2:3">
      <c r="B35" s="55"/>
      <c r="C35" s="57"/>
    </row>
    <row r="36" spans="2:3">
      <c r="B36" s="55"/>
      <c r="C36" s="57"/>
    </row>
    <row r="37" spans="2:3">
      <c r="B37" s="55"/>
      <c r="C37" s="57"/>
    </row>
    <row r="38" spans="2:3">
      <c r="B38" s="55"/>
      <c r="C38" s="55"/>
    </row>
    <row r="39" spans="2:3">
      <c r="B39" s="55"/>
      <c r="C39" s="55"/>
    </row>
  </sheetData>
  <sortState ref="B10:C22">
    <sortCondition ref="B10:B22"/>
  </sortState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Graphique 1</vt:lpstr>
      <vt:lpstr>Tableau 1</vt:lpstr>
      <vt:lpstr>Graphique 2</vt:lpstr>
      <vt:lpstr>Carte 1</vt:lpstr>
      <vt:lpstr>'Carte 1'!Zone_d_impression</vt:lpstr>
      <vt:lpstr>'Graphique 1'!Zone_d_impression</vt:lpstr>
      <vt:lpstr>'Graphique 2'!Zone_d_impression</vt:lpstr>
      <vt:lpstr>'Tableau 1'!Zone_d_impression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Géraldine Seroussi</cp:lastModifiedBy>
  <cp:lastPrinted>2021-04-27T15:25:36Z</cp:lastPrinted>
  <dcterms:created xsi:type="dcterms:W3CDTF">2015-03-17T08:49:38Z</dcterms:created>
  <dcterms:modified xsi:type="dcterms:W3CDTF">2021-04-27T15:26:03Z</dcterms:modified>
</cp:coreProperties>
</file>