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au 1" sheetId="1" r:id="rId4"/>
    <sheet state="visible" name="Tableau 2" sheetId="2" r:id="rId5"/>
    <sheet state="visible" name="Tableau 3" sheetId="3" r:id="rId6"/>
  </sheets>
  <definedNames/>
  <calcPr/>
</workbook>
</file>

<file path=xl/sharedStrings.xml><?xml version="1.0" encoding="utf-8"?>
<sst xmlns="http://schemas.openxmlformats.org/spreadsheetml/2006/main" count="56" uniqueCount="38">
  <si>
    <t>Tableau 1 : Taux d’accès ouvert par année de publication observé en Décembre 2019 (en %) et évolution depuis Septembre 2018 (en point)</t>
  </si>
  <si>
    <t>Tableau 3 : Taux d’accès ouvert aux publications publiées en 2017 par discipline, observé en 2018 et en 2019 (en %) et évolution (en points)</t>
  </si>
  <si>
    <t>Tableau 2 : Taux d’accès ouvert aux publications publiées en 2018, par discipline, observé en Décembre 2019 (en %)</t>
  </si>
  <si>
    <t>Année de publication</t>
  </si>
  <si>
    <t>Discipline</t>
  </si>
  <si>
    <t>Accès ouvert chez l’éditeur uniquement</t>
  </si>
  <si>
    <t xml:space="preserve">Taux d’accès ouvert mesuré en 2018
</t>
  </si>
  <si>
    <t>Taux d’accès ouvert mesuré en 2019</t>
  </si>
  <si>
    <t>Evolution</t>
  </si>
  <si>
    <t>Accès ouvert sur archives uniquement</t>
  </si>
  <si>
    <t>Mathématiques</t>
  </si>
  <si>
    <t>Accès ouvert sur archives ouvertes et chez l'éditeur</t>
  </si>
  <si>
    <t>Accès ouvert (global)</t>
  </si>
  <si>
    <t>Accès ouvert (global) observé en Déc. 19</t>
  </si>
  <si>
    <t>45% (+5)</t>
  </si>
  <si>
    <t>Biologie fondamentale</t>
  </si>
  <si>
    <t>45% (+4)</t>
  </si>
  <si>
    <t>47% (+6)</t>
  </si>
  <si>
    <t>Sc. physiques, astronomie</t>
  </si>
  <si>
    <t>50% (+7)</t>
  </si>
  <si>
    <t>Sciences physiques, Astronomie</t>
  </si>
  <si>
    <t>51% (+10)</t>
  </si>
  <si>
    <t>Informatique</t>
  </si>
  <si>
    <t>Sc. de la terre, écologie</t>
  </si>
  <si>
    <t>Sciences de la terre, Ecologie</t>
  </si>
  <si>
    <t>Source: Unpaywall et HAL, traitement MESRI-SIES</t>
  </si>
  <si>
    <t>Chimie</t>
  </si>
  <si>
    <t>Recherche médicale</t>
  </si>
  <si>
    <t>NF SIES 01 - Baromètre de la science ouverte - Eric Jeangirard (SIES A2 - 4)</t>
  </si>
  <si>
    <t>28 janvier 2020</t>
  </si>
  <si>
    <t>Sc. humaines</t>
  </si>
  <si>
    <t>Sciences humaines</t>
  </si>
  <si>
    <t>https://bso.esr.gouv.fr</t>
  </si>
  <si>
    <t>Sciences sociales</t>
  </si>
  <si>
    <t>Sc. sociales</t>
  </si>
  <si>
    <t>Sciences de l’ingénieur</t>
  </si>
  <si>
    <t>Sc. de l’ingénieur</t>
  </si>
  <si>
    <t>Toutes disciplines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</si>
</sst>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sz val="12.0"/>
      <color rgb="FF000000"/>
      <name val="Arial"/>
    </font>
    <font>
      <sz val="12.0"/>
      <color theme="1"/>
      <name val="Arial"/>
    </font>
    <font>
      <sz val="12.0"/>
      <color rgb="FFFFFFFF"/>
      <name val="Arial"/>
    </font>
    <font>
      <color rgb="FF000000"/>
      <name val="Arial"/>
    </font>
    <font>
      <i/>
      <sz val="12.0"/>
      <color rgb="FF000000"/>
      <name val="Arial"/>
    </font>
    <font>
      <u/>
      <sz val="12.0"/>
      <color theme="1"/>
      <name val="Arial"/>
    </font>
    <font>
      <b/>
      <sz val="12.0"/>
      <color rgb="FF000000"/>
      <name val="Arial"/>
    </font>
    <font>
      <b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21409A"/>
        <bgColor rgb="FF21409A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 readingOrder="0" vertical="center"/>
    </xf>
    <xf borderId="0" fillId="0" fontId="2" numFmtId="0" xfId="0" applyFont="1"/>
    <xf borderId="0" fillId="0" fontId="2" numFmtId="0" xfId="0" applyAlignment="1" applyFont="1">
      <alignment horizontal="left"/>
    </xf>
    <xf borderId="1" fillId="2" fontId="3" numFmtId="0" xfId="0" applyAlignment="1" applyBorder="1" applyFill="1" applyFont="1">
      <alignment horizontal="left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3" fontId="1" numFmtId="0" xfId="0" applyAlignment="1" applyBorder="1" applyFill="1" applyFont="1">
      <alignment horizontal="left" readingOrder="0" shrinkToFit="0" wrapText="1"/>
    </xf>
    <xf borderId="1" fillId="0" fontId="4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left" shrinkToFit="0" vertical="center" wrapText="1"/>
    </xf>
    <xf borderId="1" fillId="0" fontId="1" numFmtId="9" xfId="0" applyAlignment="1" applyBorder="1" applyFont="1" applyNumberFormat="1">
      <alignment horizontal="right" readingOrder="0" shrinkToFit="0" vertical="center" wrapText="1"/>
    </xf>
    <xf borderId="1" fillId="0" fontId="4" numFmtId="3" xfId="0" applyAlignment="1" applyBorder="1" applyFont="1" applyNumberFormat="1">
      <alignment horizontal="center" shrinkToFit="0" wrapText="1"/>
    </xf>
    <xf borderId="1" fillId="0" fontId="1" numFmtId="0" xfId="0" applyAlignment="1" applyBorder="1" applyFont="1">
      <alignment horizontal="right" readingOrder="0" shrinkToFit="0" vertical="center" wrapText="1"/>
    </xf>
    <xf borderId="1" fillId="0" fontId="2" numFmtId="9" xfId="0" applyAlignment="1" applyBorder="1" applyFont="1" applyNumberFormat="1">
      <alignment horizontal="right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horizontal="left" vertical="center"/>
    </xf>
    <xf quotePrefix="1" borderId="0" fillId="0" fontId="1" numFmtId="0" xfId="0" applyAlignment="1" applyFont="1">
      <alignment horizontal="left" readingOrder="0"/>
    </xf>
    <xf quotePrefix="1" borderId="0" fillId="0" fontId="6" numFmtId="15" xfId="0" applyAlignment="1" applyFont="1" applyNumberFormat="1">
      <alignment horizontal="left"/>
    </xf>
    <xf borderId="1" fillId="3" fontId="7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0" fontId="8" numFmtId="3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bso.esr.gouv.fr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so.esr.gouv.fr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bso.esr.gouv.fr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15.13"/>
    <col customWidth="1" min="6" max="22" width="9.38"/>
  </cols>
  <sheetData>
    <row r="1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>
      <c r="A3" s="5" t="s">
        <v>3</v>
      </c>
      <c r="B3" s="6" t="s">
        <v>5</v>
      </c>
      <c r="C3" s="7" t="s">
        <v>9</v>
      </c>
      <c r="D3" s="6" t="s">
        <v>11</v>
      </c>
      <c r="E3" s="6" t="s">
        <v>13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>
      <c r="A4" s="10">
        <v>2013.0</v>
      </c>
      <c r="B4" s="11">
        <v>0.09</v>
      </c>
      <c r="C4" s="11">
        <v>0.19</v>
      </c>
      <c r="D4" s="11">
        <v>0.17</v>
      </c>
      <c r="E4" s="1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>
      <c r="A5" s="10">
        <v>2014.0</v>
      </c>
      <c r="B5" s="11">
        <v>0.09</v>
      </c>
      <c r="C5" s="11">
        <v>0.18</v>
      </c>
      <c r="D5" s="11">
        <v>0.18</v>
      </c>
      <c r="E5" s="13" t="s">
        <v>16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>
      <c r="A6" s="10">
        <v>2015.0</v>
      </c>
      <c r="B6" s="11">
        <v>0.09</v>
      </c>
      <c r="C6" s="11">
        <v>0.18</v>
      </c>
      <c r="D6" s="11">
        <v>0.2</v>
      </c>
      <c r="E6" s="13" t="s">
        <v>17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>
      <c r="A7" s="10">
        <v>2016.0</v>
      </c>
      <c r="B7" s="11">
        <v>0.12</v>
      </c>
      <c r="C7" s="11">
        <v>0.18</v>
      </c>
      <c r="D7" s="11">
        <v>0.2</v>
      </c>
      <c r="E7" s="13" t="s">
        <v>19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>
      <c r="A8" s="10">
        <v>2017.0</v>
      </c>
      <c r="B8" s="11">
        <v>0.11</v>
      </c>
      <c r="C8" s="11">
        <v>0.19</v>
      </c>
      <c r="D8" s="11">
        <v>0.21</v>
      </c>
      <c r="E8" s="13" t="s">
        <v>21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>
      <c r="A9" s="15">
        <v>2018.0</v>
      </c>
      <c r="B9" s="11">
        <v>0.12</v>
      </c>
      <c r="C9" s="11">
        <v>0.16</v>
      </c>
      <c r="D9" s="11">
        <v>0.21</v>
      </c>
      <c r="E9" s="14">
        <v>0.49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ht="15.0" customHeight="1">
      <c r="A10" s="16" t="s">
        <v>25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>
      <c r="A13" s="1" t="s">
        <v>28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>
      <c r="A14" s="17" t="s">
        <v>29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>
      <c r="A15" s="18" t="s">
        <v>32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15.75" customHeight="1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15.75" customHeight="1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15.75" customHeight="1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15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ht="15.75" customHeight="1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ht="15.75" customHeight="1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ht="15.75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ht="15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ht="15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ht="15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ht="15.7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ht="15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ht="15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ht="15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ht="15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ht="15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ht="15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ht="15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ht="15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ht="15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ht="15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ht="15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ht="15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ht="15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ht="15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ht="15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ht="15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ht="15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ht="15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ht="15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ht="15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ht="15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ht="15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ht="15.75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ht="15.75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ht="15.75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ht="15.75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ht="15.7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ht="15.7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ht="15.7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ht="15.7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ht="15.75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ht="15.7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ht="15.7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ht="15.7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ht="15.7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ht="15.75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ht="15.7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ht="15.7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ht="15.7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ht="15.7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ht="15.7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ht="15.75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ht="15.7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ht="15.7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ht="15.7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ht="15.7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ht="15.7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ht="15.7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ht="15.75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ht="15.7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ht="15.7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ht="15.7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ht="15.7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ht="15.7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ht="15.7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ht="15.7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ht="15.7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ht="15.75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ht="15.75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ht="15.75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ht="15.75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ht="15.75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ht="15.75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ht="15.75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ht="15.75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ht="15.75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ht="15.75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ht="15.75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ht="15.75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ht="15.75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ht="15.75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ht="15.75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ht="15.75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ht="15.75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ht="15.75" customHeight="1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ht="15.75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ht="15.75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ht="15.75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ht="15.75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ht="15.75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ht="15.75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ht="15.75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ht="15.75" customHeight="1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ht="15.75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ht="15.7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ht="15.75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ht="15.75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ht="15.75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ht="15.75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ht="15.75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ht="15.75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ht="15.75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ht="15.75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ht="15.75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ht="15.75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ht="15.75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ht="15.75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ht="15.75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ht="15.75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ht="15.75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ht="15.75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ht="15.75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ht="15.75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ht="15.75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ht="15.75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ht="15.75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ht="15.75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ht="15.75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ht="15.75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ht="15.75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ht="15.75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ht="15.75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ht="15.75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ht="15.75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ht="15.75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ht="15.75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ht="15.75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ht="15.75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ht="15.75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ht="15.75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ht="15.75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ht="15.75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ht="15.75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ht="15.75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ht="15.75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ht="15.7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ht="15.75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ht="15.75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ht="15.75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ht="15.75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ht="15.75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ht="15.75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ht="15.75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ht="15.75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ht="15.75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ht="15.75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ht="15.75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ht="15.75" customHeight="1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15.75" customHeight="1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15.75" customHeight="1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15.75" customHeight="1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ht="15.75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ht="15.75" customHeight="1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ht="15.75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ht="15.75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ht="15.75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ht="15.75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ht="15.75" customHeight="1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ht="15.75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ht="15.75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ht="15.75" customHeight="1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ht="15.75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ht="15.75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ht="15.75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ht="15.75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ht="15.75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ht="15.75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ht="15.75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ht="15.75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ht="15.75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ht="15.75" customHeight="1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ht="15.75" customHeight="1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ht="15.75" customHeight="1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ht="15.75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ht="15.75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ht="15.75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ht="15.75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ht="15.75" customHeight="1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ht="15.75" customHeight="1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ht="15.75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ht="15.75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ht="15.75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ht="15.75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ht="15.75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ht="15.75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ht="15.75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ht="15.75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ht="15.75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ht="15.75" customHeight="1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ht="15.75" customHeight="1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ht="15.75" customHeight="1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ht="15.75" customHeight="1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ht="15.75" customHeight="1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ht="15.75" customHeight="1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ht="15.75" customHeight="1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ht="15.75" customHeight="1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ht="15.75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ht="15.75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ht="15.75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ht="15.7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ht="15.7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ht="15.7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ht="15.7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ht="15.7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ht="15.7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ht="15.75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ht="15.75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ht="15.75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ht="15.75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ht="15.75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ht="15.75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ht="15.75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ht="15.75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ht="15.75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ht="15.75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ht="15.75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ht="15.75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ht="15.75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ht="15.75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ht="15.75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ht="15.75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ht="15.75" customHeight="1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ht="15.75" customHeight="1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ht="15.75" customHeight="1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ht="15.75" customHeight="1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ht="15.75" customHeight="1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ht="15.75" customHeight="1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ht="15.75" customHeight="1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ht="15.75" customHeight="1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ht="15.75" customHeight="1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ht="15.75" customHeight="1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ht="15.75" customHeight="1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ht="15.75" customHeight="1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ht="15.75" customHeight="1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ht="15.75" customHeight="1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ht="15.75" customHeight="1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ht="15.75" customHeight="1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ht="15.75" customHeight="1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ht="15.75" customHeight="1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ht="15.75" customHeight="1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ht="15.75" customHeight="1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ht="15.75" customHeight="1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ht="15.75" customHeight="1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ht="15.75" customHeight="1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ht="15.75" customHeight="1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ht="15.75" customHeight="1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ht="15.75" customHeight="1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ht="15.75" customHeight="1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ht="15.75" customHeight="1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ht="15.75" customHeight="1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ht="15.75" customHeight="1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ht="15.75" customHeight="1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ht="15.75" customHeight="1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ht="15.75" customHeight="1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ht="15.75" customHeight="1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ht="15.75" customHeight="1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ht="15.75" customHeight="1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ht="15.75" customHeight="1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ht="15.75" customHeight="1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ht="15.75" customHeight="1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ht="15.75" customHeight="1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ht="15.75" customHeight="1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ht="15.75" customHeight="1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ht="15.75" customHeight="1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ht="15.75" customHeight="1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ht="15.75" customHeight="1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ht="15.75" customHeight="1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ht="15.75" customHeight="1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ht="15.75" customHeight="1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ht="15.75" customHeight="1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ht="15.75" customHeight="1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ht="15.75" customHeight="1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ht="15.75" customHeight="1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ht="15.75" customHeight="1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ht="15.75" customHeight="1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ht="15.75" customHeight="1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ht="15.75" customHeight="1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ht="15.75" customHeight="1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ht="15.75" customHeight="1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ht="15.75" customHeight="1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ht="15.75" customHeight="1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ht="15.75" customHeight="1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ht="15.75" customHeight="1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ht="15.75" customHeight="1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ht="15.75" customHeight="1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ht="15.75" customHeight="1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ht="15.75" customHeight="1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ht="15.75" customHeight="1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ht="15.75" customHeight="1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ht="15.75" customHeight="1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ht="15.75" customHeight="1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ht="15.75" customHeight="1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ht="15.75" customHeight="1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ht="15.75" customHeight="1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ht="15.75" customHeight="1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ht="15.75" customHeight="1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ht="15.75" customHeight="1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ht="15.75" customHeight="1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ht="15.75" customHeight="1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ht="15.75" customHeight="1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ht="15.75" customHeight="1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ht="15.75" customHeight="1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ht="15.75" customHeight="1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ht="15.75" customHeight="1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ht="15.75" customHeight="1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ht="15.75" customHeight="1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ht="15.75" customHeight="1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ht="15.75" customHeight="1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ht="15.75" customHeight="1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ht="15.75" customHeight="1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ht="15.75" customHeight="1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ht="15.75" customHeight="1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ht="15.75" customHeight="1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ht="15.75" customHeight="1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ht="15.75" customHeight="1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ht="15.75" customHeight="1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ht="15.75" customHeight="1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ht="15.75" customHeight="1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ht="15.75" customHeight="1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ht="15.75" customHeight="1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ht="15.75" customHeight="1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ht="15.75" customHeight="1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ht="15.75" customHeight="1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ht="15.75" customHeight="1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ht="15.75" customHeight="1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ht="15.75" customHeight="1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ht="15.75" customHeight="1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ht="15.75" customHeight="1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ht="15.75" customHeight="1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ht="15.75" customHeight="1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ht="15.75" customHeight="1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ht="15.75" customHeight="1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ht="15.75" customHeight="1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ht="15.75" customHeight="1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ht="15.75" customHeight="1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ht="15.75" customHeight="1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ht="15.75" customHeight="1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ht="15.75" customHeight="1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ht="15.75" customHeight="1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ht="15.75" customHeight="1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ht="15.75" customHeight="1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ht="15.75" customHeight="1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ht="15.75" customHeight="1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ht="15.75" customHeight="1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ht="15.75" customHeight="1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ht="15.75" customHeight="1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ht="15.75" customHeight="1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ht="15.75" customHeight="1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ht="15.75" customHeight="1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ht="15.75" customHeight="1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ht="15.75" customHeight="1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ht="15.75" customHeight="1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ht="15.75" customHeight="1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ht="15.75" customHeight="1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ht="15.75" customHeight="1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ht="15.75" customHeight="1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ht="15.75" customHeight="1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ht="15.75" customHeight="1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ht="15.75" customHeight="1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ht="15.75" customHeight="1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ht="15.75" customHeight="1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ht="15.75" customHeight="1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ht="15.75" customHeight="1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ht="15.75" customHeight="1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ht="15.75" customHeight="1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ht="15.75" customHeight="1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ht="15.75" customHeight="1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ht="15.75" customHeight="1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ht="15.75" customHeight="1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ht="15.75" customHeight="1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ht="15.75" customHeight="1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ht="15.75" customHeight="1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ht="15.75" customHeight="1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ht="15.75" customHeight="1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ht="15.75" customHeight="1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ht="15.75" customHeight="1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ht="15.75" customHeight="1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ht="15.75" customHeight="1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ht="15.75" customHeight="1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ht="15.75" customHeight="1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ht="15.75" customHeight="1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ht="15.75" customHeight="1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ht="15.75" customHeight="1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ht="15.75" customHeight="1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ht="15.75" customHeight="1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ht="15.75" customHeight="1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ht="15.75" customHeight="1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ht="15.75" customHeight="1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ht="15.75" customHeight="1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ht="15.75" customHeight="1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ht="15.75" customHeight="1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ht="15.75" customHeight="1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ht="15.75" customHeight="1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ht="15.75" customHeight="1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ht="15.75" customHeight="1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ht="15.75" customHeight="1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ht="15.75" customHeight="1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ht="15.75" customHeight="1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ht="15.75" customHeight="1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ht="15.75" customHeight="1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ht="15.75" customHeight="1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ht="15.75" customHeight="1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ht="15.75" customHeight="1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ht="15.75" customHeight="1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ht="15.75" customHeight="1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ht="15.75" customHeight="1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ht="15.75" customHeight="1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ht="15.75" customHeight="1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ht="15.75" customHeight="1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ht="15.75" customHeight="1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ht="15.75" customHeight="1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ht="15.75" customHeight="1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ht="15.75" customHeight="1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ht="15.75" customHeight="1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ht="15.75" customHeight="1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ht="15.75" customHeight="1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ht="15.75" customHeight="1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ht="15.75" customHeight="1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ht="15.75" customHeight="1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ht="15.75" customHeight="1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ht="15.75" customHeight="1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ht="15.75" customHeight="1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ht="15.75" customHeight="1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ht="15.75" customHeight="1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ht="15.75" customHeight="1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ht="15.75" customHeight="1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ht="15.75" customHeight="1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ht="15.75" customHeight="1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ht="15.75" customHeight="1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ht="15.75" customHeight="1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ht="15.75" customHeight="1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ht="15.75" customHeight="1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ht="15.75" customHeight="1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ht="15.75" customHeight="1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ht="15.75" customHeight="1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ht="15.75" customHeight="1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ht="15.75" customHeight="1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ht="15.75" customHeight="1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ht="15.75" customHeight="1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ht="15.75" customHeight="1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ht="15.75" customHeight="1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ht="15.75" customHeight="1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ht="15.75" customHeight="1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ht="15.75" customHeight="1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ht="15.75" customHeight="1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ht="15.75" customHeight="1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ht="15.75" customHeight="1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ht="15.75" customHeight="1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ht="15.75" customHeight="1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ht="15.75" customHeight="1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ht="15.75" customHeight="1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ht="15.75" customHeight="1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ht="15.75" customHeight="1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ht="15.75" customHeight="1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ht="15.75" customHeight="1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ht="15.75" customHeight="1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ht="15.75" customHeight="1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ht="15.75" customHeight="1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ht="15.75" customHeight="1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ht="15.75" customHeight="1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ht="15.75" customHeight="1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ht="15.75" customHeight="1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ht="15.75" customHeight="1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ht="15.75" customHeight="1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ht="15.75" customHeight="1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ht="15.75" customHeight="1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ht="15.75" customHeight="1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ht="15.75" customHeight="1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ht="15.75" customHeight="1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ht="15.75" customHeight="1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ht="15.75" customHeight="1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ht="15.75" customHeight="1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ht="15.75" customHeight="1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ht="15.75" customHeight="1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ht="15.75" customHeight="1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ht="15.75" customHeight="1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ht="15.75" customHeight="1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ht="15.75" customHeight="1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ht="15.75" customHeight="1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ht="15.75" customHeight="1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ht="15.75" customHeight="1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ht="15.75" customHeight="1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ht="15.75" customHeight="1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ht="15.75" customHeight="1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ht="15.75" customHeight="1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ht="15.75" customHeight="1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ht="15.75" customHeight="1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ht="15.75" customHeight="1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ht="15.75" customHeight="1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ht="15.75" customHeight="1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ht="15.75" customHeight="1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ht="15.75" customHeight="1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ht="15.75" customHeight="1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ht="15.75" customHeight="1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ht="15.75" customHeight="1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ht="15.75" customHeight="1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ht="15.75" customHeight="1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ht="15.75" customHeight="1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ht="15.75" customHeight="1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ht="15.75" customHeight="1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ht="15.75" customHeight="1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ht="15.75" customHeight="1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ht="15.75" customHeight="1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ht="15.75" customHeight="1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ht="15.75" customHeight="1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ht="15.75" customHeight="1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ht="15.75" customHeight="1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ht="15.75" customHeight="1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ht="15.75" customHeight="1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ht="15.75" customHeight="1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ht="15.75" customHeight="1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ht="15.75" customHeight="1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ht="15.75" customHeight="1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ht="15.75" customHeight="1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ht="15.75" customHeight="1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ht="15.75" customHeight="1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ht="15.75" customHeight="1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ht="15.75" customHeight="1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ht="15.75" customHeight="1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ht="15.75" customHeight="1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ht="15.75" customHeight="1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ht="15.75" customHeight="1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ht="15.75" customHeight="1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ht="15.75" customHeight="1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ht="15.75" customHeight="1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ht="15.75" customHeight="1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ht="15.75" customHeight="1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ht="15.75" customHeight="1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ht="15.75" customHeight="1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ht="15.75" customHeight="1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ht="15.75" customHeight="1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ht="15.75" customHeight="1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ht="15.75" customHeight="1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ht="15.75" customHeight="1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ht="15.75" customHeight="1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ht="15.75" customHeight="1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ht="15.75" customHeight="1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ht="15.75" customHeight="1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ht="15.75" customHeight="1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ht="15.75" customHeight="1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ht="15.75" customHeight="1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ht="15.75" customHeight="1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ht="15.75" customHeight="1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ht="15.75" customHeight="1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ht="15.75" customHeight="1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ht="15.75" customHeight="1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ht="15.75" customHeight="1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ht="15.75" customHeight="1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ht="15.75" customHeight="1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ht="15.75" customHeight="1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ht="15.75" customHeight="1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ht="15.75" customHeight="1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ht="15.75" customHeight="1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ht="15.75" customHeight="1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ht="15.75" customHeight="1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ht="15.75" customHeight="1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ht="15.75" customHeight="1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ht="15.75" customHeight="1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ht="15.75" customHeight="1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ht="15.75" customHeight="1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ht="15.75" customHeight="1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ht="15.75" customHeight="1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ht="15.75" customHeight="1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ht="15.75" customHeight="1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ht="15.75" customHeight="1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ht="15.75" customHeight="1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ht="15.75" customHeight="1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ht="15.75" customHeight="1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ht="15.75" customHeight="1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ht="15.75" customHeight="1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ht="15.75" customHeight="1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ht="15.75" customHeight="1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ht="15.75" customHeight="1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ht="15.75" customHeight="1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ht="15.75" customHeight="1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ht="15.75" customHeight="1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ht="15.75" customHeight="1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ht="15.75" customHeight="1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ht="15.75" customHeight="1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ht="15.75" customHeight="1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ht="15.75" customHeight="1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ht="15.75" customHeight="1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ht="15.75" customHeight="1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ht="15.75" customHeight="1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ht="15.75" customHeight="1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ht="15.75" customHeight="1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ht="15.75" customHeight="1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ht="15.75" customHeight="1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ht="15.75" customHeight="1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ht="15.75" customHeight="1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ht="15.75" customHeight="1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ht="15.75" customHeight="1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ht="15.75" customHeight="1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ht="15.75" customHeight="1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ht="15.75" customHeight="1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ht="15.75" customHeight="1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ht="15.75" customHeight="1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ht="15.75" customHeight="1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ht="15.75" customHeight="1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ht="15.75" customHeight="1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ht="15.75" customHeight="1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ht="15.75" customHeight="1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ht="15.75" customHeight="1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ht="15.75" customHeight="1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ht="15.75" customHeight="1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ht="15.75" customHeight="1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ht="15.75" customHeight="1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ht="15.75" customHeight="1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ht="15.75" customHeight="1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ht="15.75" customHeight="1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ht="15.75" customHeight="1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ht="15.75" customHeight="1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ht="15.75" customHeight="1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ht="15.75" customHeight="1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ht="15.75" customHeight="1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ht="15.75" customHeight="1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ht="15.75" customHeight="1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ht="15.75" customHeight="1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ht="15.75" customHeight="1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ht="15.75" customHeight="1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ht="15.75" customHeight="1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ht="15.75" customHeight="1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ht="15.75" customHeight="1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ht="15.75" customHeight="1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ht="15.75" customHeight="1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ht="15.75" customHeight="1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ht="15.75" customHeight="1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ht="15.75" customHeight="1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ht="15.75" customHeight="1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ht="15.75" customHeight="1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ht="15.75" customHeight="1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ht="15.75" customHeight="1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ht="15.75" customHeight="1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ht="15.75" customHeight="1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ht="15.75" customHeight="1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ht="15.75" customHeight="1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ht="15.75" customHeight="1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ht="15.75" customHeight="1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ht="15.75" customHeight="1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ht="15.75" customHeight="1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ht="15.75" customHeight="1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ht="15.75" customHeight="1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ht="15.75" customHeight="1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ht="15.75" customHeight="1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ht="15.75" customHeight="1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ht="15.75" customHeight="1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ht="15.75" customHeight="1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ht="15.75" customHeight="1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ht="15.75" customHeight="1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ht="15.75" customHeight="1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ht="15.75" customHeight="1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ht="15.75" customHeight="1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ht="15.75" customHeight="1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ht="15.75" customHeight="1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ht="15.75" customHeight="1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ht="15.75" customHeight="1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ht="15.75" customHeight="1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ht="15.75" customHeight="1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ht="15.75" customHeight="1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ht="15.75" customHeight="1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ht="15.75" customHeight="1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ht="15.75" customHeight="1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ht="15.75" customHeight="1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ht="15.75" customHeight="1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ht="15.75" customHeight="1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ht="15.75" customHeight="1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ht="15.75" customHeight="1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ht="15.75" customHeight="1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ht="15.75" customHeight="1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ht="15.75" customHeight="1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ht="15.75" customHeight="1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ht="15.75" customHeight="1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ht="15.75" customHeight="1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ht="15.75" customHeight="1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ht="15.75" customHeight="1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ht="15.75" customHeight="1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ht="15.75" customHeight="1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ht="15.75" customHeight="1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ht="15.75" customHeight="1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ht="15.75" customHeight="1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ht="15.75" customHeight="1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ht="15.75" customHeight="1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ht="15.75" customHeight="1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ht="15.75" customHeight="1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ht="15.75" customHeight="1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ht="15.75" customHeight="1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ht="15.75" customHeight="1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ht="15.75" customHeight="1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ht="15.75" customHeight="1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ht="15.75" customHeight="1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ht="15.75" customHeight="1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ht="15.75" customHeight="1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ht="15.75" customHeight="1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ht="15.75" customHeight="1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ht="15.75" customHeight="1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ht="15.75" customHeight="1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ht="15.75" customHeight="1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ht="15.75" customHeight="1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ht="15.75" customHeight="1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ht="15.75" customHeight="1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ht="15.75" customHeight="1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ht="15.75" customHeight="1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ht="15.75" customHeight="1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ht="15.75" customHeight="1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ht="15.75" customHeight="1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ht="15.75" customHeight="1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ht="15.75" customHeight="1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ht="15.75" customHeight="1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ht="15.75" customHeight="1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ht="15.75" customHeight="1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ht="15.75" customHeight="1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ht="15.75" customHeight="1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ht="15.75" customHeight="1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ht="15.75" customHeight="1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ht="15.75" customHeight="1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ht="15.75" customHeight="1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ht="15.75" customHeight="1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ht="15.75" customHeight="1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ht="15.75" customHeight="1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ht="15.75" customHeight="1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ht="15.75" customHeight="1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ht="15.75" customHeight="1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ht="15.75" customHeight="1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ht="15.75" customHeight="1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ht="15.75" customHeight="1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ht="15.75" customHeight="1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ht="15.75" customHeight="1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ht="15.75" customHeight="1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ht="15.75" customHeight="1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ht="15.75" customHeight="1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ht="15.75" customHeight="1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ht="15.75" customHeight="1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ht="15.75" customHeight="1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ht="15.75" customHeight="1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ht="15.75" customHeight="1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ht="15.75" customHeight="1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ht="15.75" customHeight="1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ht="15.75" customHeight="1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ht="15.75" customHeight="1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ht="15.75" customHeight="1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ht="15.75" customHeight="1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ht="15.75" customHeight="1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ht="15.75" customHeight="1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ht="15.75" customHeight="1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ht="15.75" customHeight="1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ht="15.75" customHeight="1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ht="15.75" customHeight="1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ht="15.75" customHeight="1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ht="15.75" customHeight="1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ht="15.75" customHeight="1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ht="15.75" customHeight="1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ht="15.75" customHeight="1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ht="15.75" customHeight="1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ht="15.75" customHeight="1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ht="15.75" customHeight="1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ht="15.75" customHeight="1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ht="15.75" customHeight="1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ht="15.75" customHeight="1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ht="15.75" customHeight="1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ht="15.75" customHeight="1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ht="15.75" customHeight="1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ht="15.75" customHeight="1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ht="15.75" customHeight="1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ht="15.75" customHeight="1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ht="15.75" customHeight="1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ht="15.75" customHeight="1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ht="15.75" customHeight="1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ht="15.75" customHeight="1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ht="15.75" customHeight="1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ht="15.75" customHeight="1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ht="15.75" customHeight="1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ht="15.75" customHeight="1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ht="15.75" customHeight="1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ht="15.75" customHeight="1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ht="15.75" customHeight="1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ht="15.75" customHeight="1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ht="15.75" customHeight="1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ht="15.75" customHeight="1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ht="15.75" customHeight="1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ht="15.75" customHeight="1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ht="15.75" customHeight="1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ht="15.75" customHeight="1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ht="15.75" customHeight="1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ht="15.75" customHeight="1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ht="15.75" customHeight="1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ht="15.75" customHeight="1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ht="15.75" customHeight="1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ht="15.75" customHeight="1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ht="15.75" customHeight="1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ht="15.75" customHeight="1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ht="15.75" customHeight="1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ht="15.75" customHeight="1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ht="15.75" customHeight="1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ht="15.75" customHeight="1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ht="15.75" customHeight="1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ht="15.75" customHeight="1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ht="15.75" customHeight="1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ht="15.75" customHeight="1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ht="15.75" customHeight="1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ht="15.75" customHeight="1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ht="15.75" customHeight="1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ht="15.75" customHeight="1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ht="15.75" customHeight="1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ht="15.75" customHeight="1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ht="15.75" customHeight="1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ht="15.75" customHeight="1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ht="15.75" customHeight="1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ht="15.75" customHeight="1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ht="15.75" customHeight="1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ht="15.75" customHeight="1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ht="15.75" customHeight="1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ht="15.75" customHeight="1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ht="15.75" customHeight="1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ht="15.75" customHeight="1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ht="15.75" customHeight="1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ht="15.75" customHeight="1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ht="15.75" customHeight="1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ht="15.75" customHeight="1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ht="15.75" customHeight="1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ht="15.75" customHeight="1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ht="15.75" customHeight="1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ht="15.75" customHeight="1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ht="15.75" customHeight="1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ht="15.75" customHeight="1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ht="15.75" customHeight="1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ht="15.75" customHeight="1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ht="15.75" customHeight="1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ht="15.75" customHeight="1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ht="15.75" customHeight="1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ht="15.75" customHeight="1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ht="15.75" customHeight="1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ht="15.75" customHeight="1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ht="15.75" customHeight="1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ht="15.75" customHeight="1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ht="15.75" customHeight="1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ht="15.75" customHeight="1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ht="15.75" customHeight="1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ht="15.75" customHeight="1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ht="15.75" customHeight="1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ht="15.75" customHeight="1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ht="15.75" customHeight="1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ht="15.75" customHeight="1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ht="15.75" customHeight="1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ht="15.75" customHeight="1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ht="15.75" customHeight="1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ht="15.75" customHeight="1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ht="15.75" customHeight="1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ht="15.75" customHeight="1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ht="15.75" customHeight="1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ht="15.75" customHeight="1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ht="15.75" customHeight="1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ht="15.75" customHeight="1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ht="15.75" customHeight="1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ht="15.75" customHeight="1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ht="15.75" customHeight="1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ht="15.75" customHeight="1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ht="15.75" customHeight="1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ht="15.75" customHeight="1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ht="15.75" customHeight="1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ht="15.75" customHeight="1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ht="15.75" customHeight="1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ht="15.75" customHeight="1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ht="15.75" customHeight="1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ht="15.75" customHeight="1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ht="15.75" customHeight="1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ht="15.75" customHeight="1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ht="15.75" customHeight="1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ht="15.75" customHeight="1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ht="15.75" customHeight="1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ht="15.75" customHeight="1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ht="15.75" customHeight="1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ht="15.75" customHeight="1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ht="15.75" customHeight="1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ht="15.75" customHeight="1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ht="15.75" customHeight="1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ht="15.75" customHeight="1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ht="15.75" customHeight="1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ht="15.75" customHeight="1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ht="15.75" customHeight="1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ht="15.75" customHeight="1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ht="15.75" customHeight="1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ht="15.75" customHeight="1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ht="15.75" customHeight="1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ht="15.75" customHeight="1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ht="15.75" customHeight="1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ht="15.75" customHeight="1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ht="15.75" customHeight="1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ht="15.75" customHeight="1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ht="15.75" customHeight="1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ht="15.75" customHeight="1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ht="15.75" customHeight="1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ht="15.75" customHeight="1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ht="15.75" customHeight="1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ht="15.75" customHeight="1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ht="15.75" customHeight="1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ht="15.75" customHeight="1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ht="15.75" customHeight="1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ht="15.75" customHeight="1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ht="15.75" customHeight="1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ht="15.75" customHeight="1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ht="15.75" customHeight="1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ht="15.75" customHeight="1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ht="15.75" customHeight="1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ht="15.75" customHeight="1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ht="15.75" customHeight="1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ht="15.75" customHeight="1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ht="15.75" customHeight="1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ht="15.75" customHeight="1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ht="15.75" customHeight="1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ht="15.75" customHeight="1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ht="15.75" customHeight="1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ht="15.75" customHeight="1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ht="15.75" customHeight="1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ht="15.75" customHeight="1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ht="15.75" customHeight="1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ht="15.75" customHeight="1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ht="15.75" customHeight="1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ht="15.75" customHeight="1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ht="15.75" customHeight="1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ht="15.75" customHeight="1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ht="15.75" customHeight="1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ht="15.75" customHeight="1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ht="15.75" customHeight="1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ht="15.75" customHeight="1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ht="15.75" customHeight="1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ht="15.75" customHeight="1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ht="15.75" customHeight="1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ht="15.75" customHeight="1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ht="15.75" customHeight="1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ht="15.75" customHeight="1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ht="15.75" customHeight="1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ht="15.75" customHeight="1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ht="15.75" customHeight="1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ht="15.75" customHeight="1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ht="15.75" customHeight="1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ht="15.75" customHeight="1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ht="15.75" customHeight="1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ht="15.75" customHeight="1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ht="15.75" customHeight="1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ht="15.75" customHeight="1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ht="15.75" customHeight="1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ht="15.75" customHeight="1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ht="15.75" customHeight="1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ht="15.75" customHeight="1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ht="15.75" customHeight="1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ht="15.75" customHeight="1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ht="15.75" customHeight="1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ht="15.75" customHeight="1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ht="15.75" customHeight="1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ht="15.75" customHeight="1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ht="15.75" customHeight="1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ht="15.75" customHeight="1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ht="15.75" customHeight="1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ht="15.75" customHeight="1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ht="15.75" customHeight="1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ht="15.75" customHeight="1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ht="15.75" customHeight="1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ht="15.75" customHeight="1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ht="15.75" customHeight="1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ht="15.75" customHeight="1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ht="15.75" customHeight="1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ht="15.75" customHeight="1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ht="15.75" customHeight="1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ht="15.75" customHeight="1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ht="15.75" customHeight="1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ht="15.75" customHeight="1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ht="15.75" customHeight="1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ht="15.75" customHeight="1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ht="15.75" customHeight="1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ht="15.75" customHeight="1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ht="15.75" customHeight="1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ht="15.75" customHeight="1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ht="15.75" customHeight="1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ht="15.75" customHeight="1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ht="15.75" customHeight="1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ht="15.75" customHeight="1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ht="15.75" customHeight="1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ht="15.75" customHeight="1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  <row r="1001" ht="15.75" customHeight="1">
      <c r="A1001" s="4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</row>
  </sheetData>
  <hyperlinks>
    <hyperlink r:id="rId1" ref="A15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31.25"/>
  </cols>
  <sheetData>
    <row r="1">
      <c r="A1" s="2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4</v>
      </c>
      <c r="B3" s="6" t="s">
        <v>5</v>
      </c>
      <c r="C3" s="7" t="s">
        <v>9</v>
      </c>
      <c r="D3" s="6" t="s">
        <v>11</v>
      </c>
      <c r="E3" s="7" t="s">
        <v>12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 t="s">
        <v>10</v>
      </c>
      <c r="B4" s="11">
        <v>0.08</v>
      </c>
      <c r="C4" s="11">
        <v>0.48</v>
      </c>
      <c r="D4" s="11">
        <v>0.15</v>
      </c>
      <c r="E4" s="14">
        <f t="shared" ref="E4:E14" si="1">B4+C4+D4</f>
        <v>0.71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0" t="s">
        <v>15</v>
      </c>
      <c r="B5" s="11">
        <v>0.12</v>
      </c>
      <c r="C5" s="11">
        <v>0.12</v>
      </c>
      <c r="D5" s="11">
        <v>0.38</v>
      </c>
      <c r="E5" s="14">
        <f t="shared" si="1"/>
        <v>0.62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0" t="s">
        <v>20</v>
      </c>
      <c r="B6" s="11">
        <v>0.07</v>
      </c>
      <c r="C6" s="11">
        <v>0.3</v>
      </c>
      <c r="D6" s="11">
        <v>0.22</v>
      </c>
      <c r="E6" s="14">
        <f t="shared" si="1"/>
        <v>0.59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0" t="s">
        <v>22</v>
      </c>
      <c r="B7" s="11">
        <v>0.05</v>
      </c>
      <c r="C7" s="11">
        <v>0.36</v>
      </c>
      <c r="D7" s="11">
        <v>0.09</v>
      </c>
      <c r="E7" s="14">
        <f t="shared" si="1"/>
        <v>0.5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 t="s">
        <v>24</v>
      </c>
      <c r="B8" s="11">
        <v>0.08</v>
      </c>
      <c r="C8" s="11">
        <v>0.19</v>
      </c>
      <c r="D8" s="11">
        <v>0.22</v>
      </c>
      <c r="E8" s="14">
        <f t="shared" si="1"/>
        <v>0.49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0" t="s">
        <v>26</v>
      </c>
      <c r="B9" s="11">
        <v>0.07</v>
      </c>
      <c r="C9" s="11">
        <v>0.23</v>
      </c>
      <c r="D9" s="11">
        <v>0.12</v>
      </c>
      <c r="E9" s="14">
        <f t="shared" si="1"/>
        <v>0.42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27</v>
      </c>
      <c r="B10" s="11">
        <v>0.15</v>
      </c>
      <c r="C10" s="11">
        <v>0.07</v>
      </c>
      <c r="D10" s="11">
        <v>0.2</v>
      </c>
      <c r="E10" s="14">
        <f t="shared" si="1"/>
        <v>0.42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0" t="s">
        <v>31</v>
      </c>
      <c r="B11" s="11">
        <v>0.2</v>
      </c>
      <c r="C11" s="11">
        <v>0.05</v>
      </c>
      <c r="D11" s="11">
        <v>0.14</v>
      </c>
      <c r="E11" s="14">
        <f t="shared" si="1"/>
        <v>0.39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0" t="s">
        <v>33</v>
      </c>
      <c r="B12" s="11">
        <v>0.14</v>
      </c>
      <c r="C12" s="11">
        <v>0.12</v>
      </c>
      <c r="D12" s="11">
        <v>0.13</v>
      </c>
      <c r="E12" s="14">
        <f t="shared" si="1"/>
        <v>0.39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0" t="s">
        <v>35</v>
      </c>
      <c r="B13" s="11">
        <v>0.09</v>
      </c>
      <c r="C13" s="11">
        <v>0.18</v>
      </c>
      <c r="D13" s="11">
        <v>0.1</v>
      </c>
      <c r="E13" s="14">
        <f t="shared" si="1"/>
        <v>0.37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0" t="s">
        <v>37</v>
      </c>
      <c r="B14" s="11">
        <v>0.12</v>
      </c>
      <c r="C14" s="11">
        <v>0.16</v>
      </c>
      <c r="D14" s="11">
        <v>0.21</v>
      </c>
      <c r="E14" s="14">
        <f t="shared" si="1"/>
        <v>0.49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6" t="s">
        <v>25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7" t="s">
        <v>29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8" t="s">
        <v>32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hyperlinks>
    <hyperlink r:id="rId1" ref="A20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31.25"/>
  </cols>
  <sheetData>
    <row r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4.5" customHeight="1">
      <c r="A3" s="6" t="s">
        <v>4</v>
      </c>
      <c r="B3" s="6" t="s">
        <v>6</v>
      </c>
      <c r="C3" s="6" t="s">
        <v>7</v>
      </c>
      <c r="D3" s="6" t="s">
        <v>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8" t="s">
        <v>10</v>
      </c>
      <c r="B4" s="9">
        <v>62.0</v>
      </c>
      <c r="C4" s="9">
        <v>73.0</v>
      </c>
      <c r="D4" s="12">
        <f>+11</f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8" t="s">
        <v>15</v>
      </c>
      <c r="B5" s="9">
        <v>49.0</v>
      </c>
      <c r="C5" s="9">
        <v>61.0</v>
      </c>
      <c r="D5" s="12">
        <f>+12</f>
        <v>12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8" t="s">
        <v>18</v>
      </c>
      <c r="B6" s="9">
        <v>56.0</v>
      </c>
      <c r="C6" s="9">
        <v>60.0</v>
      </c>
      <c r="D6" s="12">
        <f>+4</f>
        <v>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8" t="s">
        <v>22</v>
      </c>
      <c r="B7" s="9">
        <v>43.0</v>
      </c>
      <c r="C7" s="9">
        <v>53.0</v>
      </c>
      <c r="D7" s="12">
        <f>+10</f>
        <v>10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23</v>
      </c>
      <c r="B8" s="9">
        <v>48.0</v>
      </c>
      <c r="C8" s="9">
        <v>56.0</v>
      </c>
      <c r="D8" s="12">
        <f>+8</f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8" t="s">
        <v>26</v>
      </c>
      <c r="B9" s="9">
        <v>31.0</v>
      </c>
      <c r="C9" s="9">
        <v>42.0</v>
      </c>
      <c r="D9" s="12">
        <f>+11</f>
        <v>11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8" t="s">
        <v>27</v>
      </c>
      <c r="B10" s="9">
        <v>31.0</v>
      </c>
      <c r="C10" s="9">
        <v>44.0</v>
      </c>
      <c r="D10" s="12">
        <f>+13</f>
        <v>13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8" t="s">
        <v>30</v>
      </c>
      <c r="B11" s="9">
        <v>34.0</v>
      </c>
      <c r="C11" s="9">
        <v>42.0</v>
      </c>
      <c r="D11" s="12">
        <f>+8</f>
        <v>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8" t="s">
        <v>34</v>
      </c>
      <c r="B12" s="9">
        <v>30.0</v>
      </c>
      <c r="C12" s="9">
        <v>43.0</v>
      </c>
      <c r="D12" s="12">
        <f>+13</f>
        <v>13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8" t="s">
        <v>36</v>
      </c>
      <c r="B13" s="9">
        <v>35.0</v>
      </c>
      <c r="C13" s="9">
        <v>37.0</v>
      </c>
      <c r="D13" s="12">
        <f>+2</f>
        <v>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9" t="s">
        <v>37</v>
      </c>
      <c r="B14" s="20">
        <v>41.0</v>
      </c>
      <c r="C14" s="20">
        <v>51.0</v>
      </c>
      <c r="D14" s="21">
        <f>+10</f>
        <v>10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6" t="s">
        <v>25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7" t="s">
        <v>29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8" t="s">
        <v>32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r:id="rId1" ref="A20"/>
  </hyperlinks>
  <printOptions/>
  <pageMargins bottom="0.75" footer="0.0" header="0.0" left="0.7" right="0.7" top="0.75"/>
  <pageSetup orientation="landscape"/>
  <drawing r:id="rId2"/>
</worksheet>
</file>