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15" yWindow="585" windowWidth="20730" windowHeight="11640" firstSheet="2" activeTab="2"/>
  </bookViews>
  <sheets>
    <sheet name="Sommaire" sheetId="9" r:id="rId1"/>
    <sheet name="Tableau 1" sheetId="1" r:id="rId2"/>
    <sheet name="Tableau 2" sheetId="2" r:id="rId3"/>
    <sheet name="Tableau 3" sheetId="3" r:id="rId4"/>
    <sheet name="Annexe 1 Évol. effectifs" sheetId="4" r:id="rId5"/>
    <sheet name="Annexe 2 Répartition par bac" sheetId="5" r:id="rId6"/>
    <sheet name="Annexe 3 Effectifs par académie" sheetId="6" r:id="rId7"/>
    <sheet name="Annexe 4 Origine des M2 MEEF" sheetId="8" r:id="rId8"/>
    <sheet name="Annexe 5 Origine fonctio. stag." sheetId="7" r:id="rId9"/>
  </sheets>
  <calcPr calcId="145621"/>
</workbook>
</file>

<file path=xl/calcChain.xml><?xml version="1.0" encoding="utf-8"?>
<calcChain xmlns="http://schemas.openxmlformats.org/spreadsheetml/2006/main">
  <c r="J12" i="2" l="1"/>
  <c r="J10" i="2"/>
  <c r="J9" i="2"/>
  <c r="J8" i="2"/>
  <c r="J7" i="2"/>
</calcChain>
</file>

<file path=xl/sharedStrings.xml><?xml version="1.0" encoding="utf-8"?>
<sst xmlns="http://schemas.openxmlformats.org/spreadsheetml/2006/main" count="224" uniqueCount="121">
  <si>
    <t>Mention</t>
  </si>
  <si>
    <t>1ère année</t>
  </si>
  <si>
    <t>2ème année</t>
  </si>
  <si>
    <t>Total</t>
  </si>
  <si>
    <t>Effectifs</t>
  </si>
  <si>
    <r>
      <t>MEEF 1</t>
    </r>
    <r>
      <rPr>
        <vertAlign val="superscript"/>
        <sz val="8"/>
        <color rgb="FF000000"/>
        <rFont val="Arial"/>
        <family val="2"/>
      </rPr>
      <t>er</t>
    </r>
    <r>
      <rPr>
        <sz val="8"/>
        <color rgb="FF000000"/>
        <rFont val="Arial"/>
        <family val="2"/>
      </rPr>
      <t xml:space="preserve"> degré</t>
    </r>
  </si>
  <si>
    <r>
      <t>DU FAE 1</t>
    </r>
    <r>
      <rPr>
        <vertAlign val="superscript"/>
        <sz val="8"/>
        <color rgb="FF000000"/>
        <rFont val="Arial"/>
        <family val="2"/>
      </rPr>
      <t>er</t>
    </r>
    <r>
      <rPr>
        <sz val="8"/>
        <color rgb="FF000000"/>
        <rFont val="Arial"/>
        <family val="2"/>
      </rPr>
      <t xml:space="preserve"> degré</t>
    </r>
  </si>
  <si>
    <t>-</t>
  </si>
  <si>
    <r>
      <t>MEEF 2</t>
    </r>
    <r>
      <rPr>
        <vertAlign val="superscript"/>
        <sz val="8"/>
        <color rgb="FF000000"/>
        <rFont val="Arial"/>
        <family val="2"/>
      </rPr>
      <t>nd</t>
    </r>
    <r>
      <rPr>
        <sz val="8"/>
        <color rgb="FF000000"/>
        <rFont val="Arial"/>
        <family val="2"/>
      </rPr>
      <t xml:space="preserve"> degré</t>
    </r>
  </si>
  <si>
    <r>
      <t>DU FAE 2</t>
    </r>
    <r>
      <rPr>
        <vertAlign val="superscript"/>
        <sz val="8"/>
        <color rgb="FF000000"/>
        <rFont val="Arial"/>
        <family val="2"/>
      </rPr>
      <t>nd</t>
    </r>
    <r>
      <rPr>
        <sz val="8"/>
        <color rgb="FF000000"/>
        <rFont val="Arial"/>
        <family val="2"/>
      </rPr>
      <t xml:space="preserve"> degré</t>
    </r>
  </si>
  <si>
    <t>MEEF encadrement éducatif</t>
  </si>
  <si>
    <t>DU FAE encadrement éducatif</t>
  </si>
  <si>
    <t>MEEF pratiques et ingénierie de la formation</t>
  </si>
  <si>
    <t>Total général</t>
  </si>
  <si>
    <t>Master LMD niveau 1</t>
  </si>
  <si>
    <t>Master LMD niveau 2</t>
  </si>
  <si>
    <t>Master MEEF niveau 1</t>
  </si>
  <si>
    <t>Master MEEF niveau 2</t>
  </si>
  <si>
    <t>Autres diplômes</t>
  </si>
  <si>
    <t>Les 4 mentions de MEEF confondus</t>
  </si>
  <si>
    <t>dont MEEF 1er degré</t>
  </si>
  <si>
    <t>dont MEEF 2nd degré</t>
  </si>
  <si>
    <t>Droit – sciences politiques</t>
  </si>
  <si>
    <t>Economie, AES</t>
  </si>
  <si>
    <t>Lettres, langues, sciences humaines</t>
  </si>
  <si>
    <t>Dont Langues</t>
  </si>
  <si>
    <t>Dont Arts, lettres, sciences du langage</t>
  </si>
  <si>
    <t>Dont Sciences humaines et sociales</t>
  </si>
  <si>
    <t>S.T.A.P.S.</t>
  </si>
  <si>
    <t>Sciences</t>
  </si>
  <si>
    <t>Évolution</t>
  </si>
  <si>
    <t>M1</t>
  </si>
  <si>
    <t>M2</t>
  </si>
  <si>
    <t>Baccalauréat général</t>
  </si>
  <si>
    <t>Baccalauréat technologique</t>
  </si>
  <si>
    <t>Baccalauréat professionnel</t>
  </si>
  <si>
    <t>Littéraire</t>
  </si>
  <si>
    <t>Economique</t>
  </si>
  <si>
    <t>Scientifique</t>
  </si>
  <si>
    <t>Effectifs en ESPE par mention depuis 2013-2014 (année de leur création) (France métropolitaine + DOM)</t>
  </si>
  <si>
    <t>Dispensés</t>
  </si>
  <si>
    <t>2016-2017</t>
  </si>
  <si>
    <t>Académie</t>
  </si>
  <si>
    <t>AMIENS</t>
  </si>
  <si>
    <t>BESANCON</t>
  </si>
  <si>
    <t>BORDEAUX</t>
  </si>
  <si>
    <t>CAEN</t>
  </si>
  <si>
    <t>CLERMONT-FERRAND</t>
  </si>
  <si>
    <t>CRETEIL</t>
  </si>
  <si>
    <t>DIJON</t>
  </si>
  <si>
    <t>GRENOBLE</t>
  </si>
  <si>
    <t>GUADELOUPE</t>
  </si>
  <si>
    <t>LILLE</t>
  </si>
  <si>
    <t>LIMOGES</t>
  </si>
  <si>
    <t>LYON</t>
  </si>
  <si>
    <t>MARSEILLE</t>
  </si>
  <si>
    <t>MARTINIQUE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</si>
  <si>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</si>
  <si>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</si>
  <si>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</si>
  <si>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</si>
  <si>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</si>
  <si>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</si>
  <si>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</si>
  <si>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</si>
  <si>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</si>
  <si>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REUNION</t>
  </si>
  <si>
    <t>ROUEN</t>
  </si>
  <si>
    <t>STRASBOURG</t>
  </si>
  <si>
    <t>TOULOUSE</t>
  </si>
  <si>
    <t>VERSAILLES</t>
  </si>
  <si>
    <t>GUYANE</t>
  </si>
  <si>
    <t>CORSE</t>
  </si>
  <si>
    <t>Non inscrits l'année précédente</t>
  </si>
  <si>
    <t>Licence</t>
  </si>
  <si>
    <t>Master</t>
  </si>
  <si>
    <t>Non-inscrits</t>
  </si>
  <si>
    <t>Autres 
diplômes</t>
  </si>
  <si>
    <t>LMD niveau 3</t>
  </si>
  <si>
    <t>LMD 
niveau 1</t>
  </si>
  <si>
    <t>LMD 
niveau 2</t>
  </si>
  <si>
    <t>MEEF 
niveau 1</t>
  </si>
  <si>
    <t>MEEF 
niveau 2</t>
  </si>
  <si>
    <t>PIF (1)</t>
  </si>
  <si>
    <t>(1) PIF : pratiques et ingénierie de la formation</t>
  </si>
  <si>
    <t>Licence professionnelle</t>
  </si>
  <si>
    <r>
      <t>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degré</t>
    </r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</si>
  <si>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</t>
    </r>
  </si>
  <si>
    <t>Encadrement éducatif</t>
  </si>
  <si>
    <t>Source : MESRI-DGESIP-DGRI SIES / Système d’information SISE</t>
  </si>
  <si>
    <t>Tableau 1</t>
  </si>
  <si>
    <t>Tableau 2</t>
  </si>
  <si>
    <t>Tableau 3</t>
  </si>
  <si>
    <t>Annexe 1</t>
  </si>
  <si>
    <t>Annexe 2</t>
  </si>
  <si>
    <t>Annexe 3</t>
  </si>
  <si>
    <t>Annexe 4</t>
  </si>
  <si>
    <t>Annexe 5</t>
  </si>
  <si>
    <t>Titre</t>
  </si>
  <si>
    <t>Tableau/Annexe</t>
  </si>
  <si>
    <t>Effectifs en ESPE par mention pour l'année universitaire 2017-2018 (France métropolitaine + DOM)</t>
  </si>
  <si>
    <t>Origine au 15 janvier 2017 des étudiants inscrits en 1ère année de master MEEF au 15 janvier 2018 (France métropolitaine + DOM)</t>
  </si>
  <si>
    <t>Discipline d’origine de L3 au 15 janvier 2017 des inscrits en 1ère année de master MEEF au 15 janvier 2018 (France métropolitaine + DOM)</t>
  </si>
  <si>
    <t>Effectifs en ESPE par mention pour l'année universitaire 2017-2018 par baccalauréat d'origine (France métropolitaine + DOM)</t>
  </si>
  <si>
    <t>Effectifs en ESPE par mention pour l'année universitaire 2017-2018 par académie (France métropolitaine + DOM)</t>
  </si>
  <si>
    <t>Origine au 15 janvier 2017 des étudiants inscrits en 2ème année de master MEEF au 15 janvier 2018 (France métropolitaine + DOM)</t>
  </si>
  <si>
    <t>Origine au 15 janvier 2017 des étudiants fonctionnaires stagiaires au 15 janvier 2018 (France métropolitaine + DOM)</t>
  </si>
  <si>
    <t>DU FAE tronc commun</t>
  </si>
  <si>
    <t>DU FAE section professionnelle et section des métiers</t>
  </si>
  <si>
    <t>Nouveaux DU FAE*</t>
  </si>
  <si>
    <t>*DU FAE pratique d'enseignement et didactique, approfondissement</t>
  </si>
  <si>
    <t>Type du diplôme d'inscription au 15 janvier 2017</t>
  </si>
  <si>
    <t>Inscriptions
 au 15 janvier 2018</t>
  </si>
  <si>
    <t>Inscriptions au 15 janvier 2018</t>
  </si>
  <si>
    <t>Discipline de la L3 au 15 janvier 2017</t>
  </si>
  <si>
    <t>Evolution 2017/2016 (%)</t>
  </si>
  <si>
    <t>2017-2018</t>
  </si>
  <si>
    <t>Autres DU FAE</t>
  </si>
  <si>
    <t>Inscription au 15 janvier 2017</t>
  </si>
  <si>
    <t>Inscription à l'ESPE en 2017-2018</t>
  </si>
  <si>
    <t>* Voir Tableau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</si>
</sst>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3" x14ac:knownFonts="1">
    <font>
      <sz val="11"/>
      <color theme="1"/>
      <name val="Calibri Light"/>
      <family val="2"/>
    </font>
    <font>
      <sz val="10"/>
      <color theme="1"/>
      <name val="Calibri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theme="1"/>
      <name val="Arial"/>
      <family val="2"/>
    </font>
    <font>
      <sz val="3"/>
      <color theme="1"/>
      <name val="Calibri"/>
      <family val="2"/>
    </font>
    <font>
      <sz val="3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8"/>
      <color rgb="FFFFFFFF"/>
      <name val="Arial"/>
      <family val="2"/>
    </font>
    <font>
      <sz val="3"/>
      <color rgb="FF00000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 Light"/>
      <family val="2"/>
    </font>
    <font>
      <vertAlign val="superscript"/>
      <sz val="8"/>
      <name val="Arial"/>
      <family val="2"/>
    </font>
    <font>
      <u/>
      <sz val="11"/>
      <color theme="10"/>
      <name val="Calibri Light"/>
      <family val="2"/>
    </font>
    <font>
      <b/>
      <sz val="11"/>
      <name val="Calibri Light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333399"/>
        <bgColor indexed="64"/>
      </patternFill>
    </fill>
  </fills>
  <borders count="3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/>
      <right/>
      <top style="dashed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18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7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1" fillId="2" borderId="7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vertical="center"/>
    </xf>
    <xf numFmtId="0" fontId="12" fillId="2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/>
    <xf numFmtId="164" fontId="1" fillId="2" borderId="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1" fontId="1" fillId="2" borderId="14" xfId="0" applyNumberFormat="1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0" borderId="0" xfId="0" applyFont="1"/>
    <xf numFmtId="3" fontId="5" fillId="0" borderId="0" xfId="0" applyNumberFormat="1" applyFont="1" applyAlignment="1">
      <alignment horizontal="center" vertical="center"/>
    </xf>
    <xf numFmtId="3" fontId="1" fillId="2" borderId="0" xfId="0" applyNumberFormat="1" applyFont="1" applyFill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5" fillId="0" borderId="0" xfId="0" quotePrefix="1" applyNumberFormat="1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4" fillId="0" borderId="0" xfId="0" applyFont="1" applyFill="1" applyBorder="1"/>
    <xf numFmtId="164" fontId="5" fillId="0" borderId="0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164" fontId="17" fillId="2" borderId="30" xfId="0" applyNumberFormat="1" applyFont="1" applyFill="1" applyBorder="1" applyAlignment="1">
      <alignment horizontal="center" vertical="center"/>
    </xf>
    <xf numFmtId="164" fontId="17" fillId="2" borderId="31" xfId="0" applyNumberFormat="1" applyFont="1" applyFill="1" applyBorder="1" applyAlignment="1">
      <alignment horizontal="center" vertical="center"/>
    </xf>
    <xf numFmtId="164" fontId="17" fillId="0" borderId="32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7" fillId="0" borderId="34" xfId="0" applyNumberFormat="1" applyFont="1" applyFill="1" applyBorder="1" applyAlignment="1">
      <alignment horizontal="center" vertical="center"/>
    </xf>
    <xf numFmtId="164" fontId="17" fillId="0" borderId="35" xfId="0" applyNumberFormat="1" applyFont="1" applyFill="1" applyBorder="1" applyAlignment="1">
      <alignment horizontal="center" vertical="center"/>
    </xf>
    <xf numFmtId="164" fontId="16" fillId="0" borderId="32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/>
    <xf numFmtId="0" fontId="21" fillId="0" borderId="0" xfId="1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1" fillId="2" borderId="12" xfId="0" applyNumberFormat="1" applyFont="1" applyFill="1" applyBorder="1" applyAlignment="1">
      <alignment vertical="center"/>
    </xf>
    <xf numFmtId="164" fontId="0" fillId="0" borderId="0" xfId="0" applyNumberFormat="1" applyAlignment="1"/>
    <xf numFmtId="3" fontId="0" fillId="0" borderId="0" xfId="0" applyNumberFormat="1"/>
    <xf numFmtId="2" fontId="0" fillId="0" borderId="0" xfId="0" applyNumberFormat="1"/>
    <xf numFmtId="10" fontId="0" fillId="0" borderId="0" xfId="0" applyNumberFormat="1"/>
    <xf numFmtId="3" fontId="5" fillId="0" borderId="0" xfId="0" applyNumberFormat="1" applyFont="1" applyBorder="1" applyAlignment="1">
      <alignment horizontal="center" vertical="center"/>
    </xf>
    <xf numFmtId="0" fontId="2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E4E4E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6" sqref="B16"/>
    </sheetView>
  </sheetViews>
  <sheetFormatPr baseColWidth="10" defaultRowHeight="18" customHeight="1" x14ac:dyDescent="0.25"/>
  <cols>
    <col min="1" max="1" width="18.25" customWidth="1"/>
    <col min="2" max="2" width="122.875" customWidth="1"/>
  </cols>
  <sheetData>
    <row r="1" spans="1:2" ht="18" customHeight="1" x14ac:dyDescent="0.25">
      <c r="A1" s="76" t="s">
        <v>99</v>
      </c>
      <c r="B1" s="76" t="s">
        <v>98</v>
      </c>
    </row>
    <row r="2" spans="1:2" ht="18" customHeight="1" x14ac:dyDescent="0.25">
      <c r="A2" s="77" t="s">
        <v>90</v>
      </c>
      <c r="B2" s="77" t="s">
        <v>100</v>
      </c>
    </row>
    <row r="3" spans="1:2" ht="18" customHeight="1" x14ac:dyDescent="0.25">
      <c r="A3" s="77" t="s">
        <v>91</v>
      </c>
      <c r="B3" s="77" t="s">
        <v>101</v>
      </c>
    </row>
    <row r="4" spans="1:2" ht="18" customHeight="1" x14ac:dyDescent="0.25">
      <c r="A4" s="77" t="s">
        <v>92</v>
      </c>
      <c r="B4" s="77" t="s">
        <v>102</v>
      </c>
    </row>
    <row r="5" spans="1:2" ht="18" customHeight="1" x14ac:dyDescent="0.25">
      <c r="A5" s="77" t="s">
        <v>93</v>
      </c>
      <c r="B5" s="77" t="s">
        <v>39</v>
      </c>
    </row>
    <row r="6" spans="1:2" ht="18" customHeight="1" x14ac:dyDescent="0.25">
      <c r="A6" s="77" t="s">
        <v>94</v>
      </c>
      <c r="B6" s="77" t="s">
        <v>103</v>
      </c>
    </row>
    <row r="7" spans="1:2" ht="18" customHeight="1" x14ac:dyDescent="0.25">
      <c r="A7" s="77" t="s">
        <v>95</v>
      </c>
      <c r="B7" s="77" t="s">
        <v>104</v>
      </c>
    </row>
    <row r="8" spans="1:2" ht="18" customHeight="1" x14ac:dyDescent="0.25">
      <c r="A8" s="77" t="s">
        <v>96</v>
      </c>
      <c r="B8" s="77" t="s">
        <v>105</v>
      </c>
    </row>
    <row r="9" spans="1:2" ht="18" customHeight="1" x14ac:dyDescent="0.25">
      <c r="A9" s="77" t="s">
        <v>97</v>
      </c>
      <c r="B9" s="77" t="s">
        <v>106</v>
      </c>
    </row>
  </sheetData>
  <hyperlinks>
    <hyperlink ref="A2" location="'Tableau 1'!A1" display="Tableau 1"/>
    <hyperlink ref="B2" location="'Tableau 1'!A1" display="Effectifs en ESPE par mention pour l'année universitaire 2016-2017 (France métropolitaine + DOM)"/>
    <hyperlink ref="A3" location="'Tableau 2'!A1" display="Tableau 2"/>
    <hyperlink ref="B3" location="'Tableau 2'!A1" display="Origine au 15 janvier 2016 des étudiants inscrits en 1ère année de master MEEF au 15 janvier 2017 (France métropolitaine + DOM)"/>
    <hyperlink ref="A4" location="'Tableau 3'!A1" display="Tableau 3"/>
    <hyperlink ref="A5" location="'Annexe 1 Évol. effectifs'!A1" display="Annexe 1"/>
    <hyperlink ref="A6" location="'Annexe 2 Répartition par bac'!A1" display="Annexe 2"/>
    <hyperlink ref="A7" location="'Annexe 3 Effectifs par académie'!A1" display="Annexe 3"/>
    <hyperlink ref="A8" location="'Annexe 4 Origine des M2 MEEF'!A1" display="Annexe 4"/>
    <hyperlink ref="A9" location="'Annexe 5 Origine fonctio. stag.'!A1" display="Annexe 5"/>
    <hyperlink ref="B4" location="'Tableau 3'!A1" display="Discipline d’origine de L3 au 15 janvier 2016 des inscrits en 1ère année de master MEEF au 15 janvier 2017 (France métropolitaine + DOM)"/>
    <hyperlink ref="B5" location="'Annexe 1 Évol. effectifs'!A1" display="Effectifs en ESPE par mention depuis 2013-2014 (année de leur création) (France métropolitaine + DOM)"/>
    <hyperlink ref="B6" location="'Annexe 2 Répartition par bac'!A1" display="Effectifs en ESPE par mention pour l'année universitaire 2016-2017 par baccalauréat d'origine (France métropolitaine + DOM)"/>
    <hyperlink ref="B7" location="'Annexe 3 Effectifs par académie'!A1" display="Effectifs en ESPE par mention pour l'année universitaire 2016-2017 par académie (France métropolitaine + DOM)"/>
    <hyperlink ref="B8" location="'Annexe 4 Origine des M2 MEEF'!A1" display="Origine au 15 janvier 2016 des étudiants inscrits en 2ème année de master MEEF au 15 janvier 2017 (France métropolitaine + DOM)"/>
    <hyperlink ref="B9" location="'Annexe 5 Origine fonctio. stag.'!A1" display="Origine au 15 janvier 2016 des étudiants fonctionnaires stagiaires au 15 janvier 2017 (France métropolitaine + DOM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A18" sqref="A18"/>
    </sheetView>
  </sheetViews>
  <sheetFormatPr baseColWidth="10" defaultRowHeight="15" x14ac:dyDescent="0.25"/>
  <cols>
    <col min="1" max="1" width="42.75" customWidth="1"/>
  </cols>
  <sheetData>
    <row r="1" spans="1:9" x14ac:dyDescent="0.25">
      <c r="A1" s="15" t="s">
        <v>100</v>
      </c>
    </row>
    <row r="2" spans="1:9" x14ac:dyDescent="0.25">
      <c r="A2" s="14" t="s">
        <v>89</v>
      </c>
    </row>
    <row r="3" spans="1:9" ht="15.75" thickBot="1" x14ac:dyDescent="0.3"/>
    <row r="4" spans="1:9" ht="15.75" thickBot="1" x14ac:dyDescent="0.3">
      <c r="A4" s="90" t="s">
        <v>0</v>
      </c>
      <c r="B4" s="92" t="s">
        <v>1</v>
      </c>
      <c r="C4" s="93"/>
      <c r="D4" s="92" t="s">
        <v>2</v>
      </c>
      <c r="E4" s="93"/>
      <c r="F4" s="94" t="s">
        <v>3</v>
      </c>
      <c r="G4" s="95"/>
    </row>
    <row r="5" spans="1:9" ht="15.75" thickBot="1" x14ac:dyDescent="0.3">
      <c r="A5" s="91"/>
      <c r="B5" s="20" t="s">
        <v>4</v>
      </c>
      <c r="C5" s="20" t="s">
        <v>30</v>
      </c>
      <c r="D5" s="20" t="s">
        <v>4</v>
      </c>
      <c r="E5" s="20" t="s">
        <v>30</v>
      </c>
      <c r="F5" s="20" t="s">
        <v>4</v>
      </c>
      <c r="G5" s="1" t="s">
        <v>30</v>
      </c>
    </row>
    <row r="6" spans="1:9" x14ac:dyDescent="0.25">
      <c r="A6" s="9" t="s">
        <v>5</v>
      </c>
      <c r="B6" s="36">
        <v>14500</v>
      </c>
      <c r="C6" s="10">
        <v>-5.1741979993101071E-3</v>
      </c>
      <c r="D6" s="36">
        <v>14000</v>
      </c>
      <c r="E6" s="10">
        <v>3.2685512367491169E-2</v>
      </c>
      <c r="F6" s="36">
        <v>28400</v>
      </c>
      <c r="G6" s="10">
        <v>1.3141493642936002E-2</v>
      </c>
      <c r="I6" s="32"/>
    </row>
    <row r="7" spans="1:9" x14ac:dyDescent="0.25">
      <c r="A7" s="9" t="s">
        <v>6</v>
      </c>
      <c r="B7" s="2" t="s">
        <v>7</v>
      </c>
      <c r="C7" s="41" t="s">
        <v>7</v>
      </c>
      <c r="D7" s="36">
        <v>5600</v>
      </c>
      <c r="E7" s="10">
        <v>6.0110329085029487E-2</v>
      </c>
      <c r="F7" s="36">
        <v>5600</v>
      </c>
      <c r="G7" s="10">
        <v>6.0110329085029487E-2</v>
      </c>
      <c r="I7" s="32"/>
    </row>
    <row r="8" spans="1:9" x14ac:dyDescent="0.25">
      <c r="A8" s="48" t="s">
        <v>8</v>
      </c>
      <c r="B8" s="52">
        <v>13800</v>
      </c>
      <c r="C8" s="50">
        <v>-3.5659455687369154E-2</v>
      </c>
      <c r="D8" s="52">
        <v>11100</v>
      </c>
      <c r="E8" s="50">
        <v>5.2611693586473975E-2</v>
      </c>
      <c r="F8" s="52">
        <v>25000</v>
      </c>
      <c r="G8" s="50">
        <v>1.8461291487739295E-3</v>
      </c>
      <c r="I8" s="32"/>
    </row>
    <row r="9" spans="1:9" x14ac:dyDescent="0.25">
      <c r="A9" s="9" t="s">
        <v>9</v>
      </c>
      <c r="B9" s="2" t="s">
        <v>7</v>
      </c>
      <c r="C9" s="41" t="s">
        <v>7</v>
      </c>
      <c r="D9" s="36">
        <v>4300</v>
      </c>
      <c r="E9" s="10">
        <v>-0.1570919175911252</v>
      </c>
      <c r="F9" s="36">
        <v>4300</v>
      </c>
      <c r="G9" s="10">
        <v>-0.1570919175911252</v>
      </c>
      <c r="I9" s="32"/>
    </row>
    <row r="10" spans="1:9" x14ac:dyDescent="0.25">
      <c r="A10" s="48" t="s">
        <v>10</v>
      </c>
      <c r="B10" s="49">
        <v>800</v>
      </c>
      <c r="C10" s="50">
        <v>-0.21435406698564594</v>
      </c>
      <c r="D10" s="49">
        <v>800</v>
      </c>
      <c r="E10" s="50">
        <v>1.1933174224343675E-2</v>
      </c>
      <c r="F10" s="52">
        <v>1700</v>
      </c>
      <c r="G10" s="50">
        <v>-0.11364843335103558</v>
      </c>
      <c r="I10" s="32"/>
    </row>
    <row r="11" spans="1:9" x14ac:dyDescent="0.25">
      <c r="A11" s="9" t="s">
        <v>11</v>
      </c>
      <c r="B11" s="2" t="s">
        <v>7</v>
      </c>
      <c r="C11" s="41" t="s">
        <v>7</v>
      </c>
      <c r="D11" s="2">
        <v>200</v>
      </c>
      <c r="E11" s="10">
        <v>-4.5918367346938778E-2</v>
      </c>
      <c r="F11" s="2">
        <v>200</v>
      </c>
      <c r="G11" s="10">
        <v>-4.5918367346938778E-2</v>
      </c>
      <c r="I11" s="32"/>
    </row>
    <row r="12" spans="1:9" x14ac:dyDescent="0.25">
      <c r="A12" s="48" t="s">
        <v>12</v>
      </c>
      <c r="B12" s="52">
        <v>1000</v>
      </c>
      <c r="C12" s="50">
        <v>4.3887147335423198E-2</v>
      </c>
      <c r="D12" s="52">
        <v>1800</v>
      </c>
      <c r="E12" s="50">
        <v>4.0632054176072234E-2</v>
      </c>
      <c r="F12" s="52">
        <v>2800</v>
      </c>
      <c r="G12" s="50">
        <v>4.1773543422499081E-2</v>
      </c>
    </row>
    <row r="13" spans="1:9" x14ac:dyDescent="0.25">
      <c r="A13" s="79" t="s">
        <v>109</v>
      </c>
      <c r="B13" s="80"/>
      <c r="C13" s="58"/>
      <c r="D13" s="80">
        <v>100</v>
      </c>
      <c r="E13" s="58"/>
      <c r="F13" s="80">
        <v>100</v>
      </c>
      <c r="G13" s="58"/>
    </row>
    <row r="14" spans="1:9" ht="4.5" customHeight="1" x14ac:dyDescent="0.25">
      <c r="A14" s="3"/>
      <c r="B14" s="4"/>
      <c r="C14" s="11"/>
      <c r="D14" s="4"/>
      <c r="E14" s="11"/>
      <c r="F14" s="6"/>
      <c r="G14" s="83"/>
    </row>
    <row r="15" spans="1:9" x14ac:dyDescent="0.25">
      <c r="A15" s="7" t="s">
        <v>3</v>
      </c>
      <c r="B15" s="26">
        <v>30100</v>
      </c>
      <c r="C15" s="12">
        <v>-2.491322541927531E-2</v>
      </c>
      <c r="D15" s="26">
        <v>37900</v>
      </c>
      <c r="E15" s="12">
        <v>1.7756558124564132E-2</v>
      </c>
      <c r="F15" s="26">
        <v>68000</v>
      </c>
      <c r="G15" s="12">
        <v>-1.5563288258526773E-3</v>
      </c>
    </row>
    <row r="18" spans="1:10" x14ac:dyDescent="0.25">
      <c r="A18" s="79" t="s">
        <v>110</v>
      </c>
      <c r="C18" s="85"/>
    </row>
    <row r="19" spans="1:10" x14ac:dyDescent="0.25">
      <c r="A19" s="79" t="s">
        <v>108</v>
      </c>
      <c r="B19" s="85"/>
    </row>
    <row r="20" spans="1:10" x14ac:dyDescent="0.25">
      <c r="A20" s="79" t="s">
        <v>107</v>
      </c>
    </row>
    <row r="30" spans="1:10" x14ac:dyDescent="0.25">
      <c r="G30" s="82"/>
      <c r="J30" s="82"/>
    </row>
    <row r="31" spans="1:10" x14ac:dyDescent="0.25">
      <c r="D31" s="82"/>
      <c r="G31" s="82"/>
      <c r="J31" s="82"/>
    </row>
    <row r="32" spans="1:10" x14ac:dyDescent="0.25">
      <c r="D32" s="82"/>
      <c r="G32" s="82"/>
      <c r="J32" s="82"/>
    </row>
    <row r="33" spans="4:10" x14ac:dyDescent="0.25">
      <c r="D33" s="82"/>
      <c r="G33" s="82"/>
      <c r="J33" s="82"/>
    </row>
    <row r="34" spans="4:10" x14ac:dyDescent="0.25">
      <c r="D34" s="82"/>
      <c r="G34" s="82"/>
      <c r="J34" s="82"/>
    </row>
    <row r="35" spans="4:10" x14ac:dyDescent="0.25">
      <c r="D35" s="82"/>
      <c r="G35" s="82"/>
      <c r="J35" s="82"/>
    </row>
    <row r="36" spans="4:10" x14ac:dyDescent="0.25">
      <c r="D36" s="82"/>
      <c r="G36" s="82"/>
      <c r="J36" s="82"/>
    </row>
    <row r="37" spans="4:10" x14ac:dyDescent="0.25">
      <c r="D37" s="82"/>
      <c r="G37" s="82"/>
      <c r="J37" s="82"/>
    </row>
    <row r="38" spans="4:10" x14ac:dyDescent="0.25">
      <c r="D38" s="82"/>
      <c r="G38" s="82"/>
      <c r="J38" s="82"/>
    </row>
    <row r="39" spans="4:10" x14ac:dyDescent="0.25">
      <c r="D39" s="82"/>
      <c r="G39" s="82"/>
      <c r="J39" s="82"/>
    </row>
    <row r="40" spans="4:10" x14ac:dyDescent="0.25">
      <c r="D40" s="82"/>
      <c r="G40" s="82"/>
      <c r="J40" s="82"/>
    </row>
  </sheetData>
  <mergeCells count="4">
    <mergeCell ref="A4:A5"/>
    <mergeCell ref="B4:C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I19" sqref="I19"/>
    </sheetView>
  </sheetViews>
  <sheetFormatPr baseColWidth="10" defaultRowHeight="15" x14ac:dyDescent="0.25"/>
  <cols>
    <col min="1" max="1" width="16.875" customWidth="1"/>
    <col min="3" max="3" width="12.75" customWidth="1"/>
    <col min="4" max="4" width="9" customWidth="1"/>
    <col min="5" max="5" width="9.75" customWidth="1"/>
    <col min="6" max="6" width="8.875" customWidth="1"/>
    <col min="7" max="8" width="8.75" customWidth="1"/>
    <col min="9" max="9" width="10.125" customWidth="1"/>
    <col min="10" max="10" width="10.375" customWidth="1"/>
  </cols>
  <sheetData>
    <row r="1" spans="1:10" x14ac:dyDescent="0.25">
      <c r="A1" s="15" t="s">
        <v>101</v>
      </c>
    </row>
    <row r="2" spans="1:10" x14ac:dyDescent="0.25">
      <c r="A2" s="14" t="s">
        <v>89</v>
      </c>
    </row>
    <row r="4" spans="1:10" ht="15.75" thickBot="1" x14ac:dyDescent="0.3">
      <c r="A4" s="56"/>
      <c r="B4" s="96" t="s">
        <v>111</v>
      </c>
      <c r="C4" s="97"/>
      <c r="D4" s="97"/>
      <c r="E4" s="97"/>
      <c r="F4" s="97"/>
      <c r="G4" s="97"/>
      <c r="H4" s="97"/>
      <c r="I4" s="97"/>
      <c r="J4" s="98"/>
    </row>
    <row r="5" spans="1:10" ht="15.75" thickBot="1" x14ac:dyDescent="0.3">
      <c r="A5" s="57"/>
      <c r="B5" s="99" t="s">
        <v>74</v>
      </c>
      <c r="C5" s="100"/>
      <c r="D5" s="101" t="s">
        <v>75</v>
      </c>
      <c r="E5" s="100"/>
      <c r="F5" s="100"/>
      <c r="G5" s="100"/>
      <c r="H5" s="102" t="s">
        <v>77</v>
      </c>
      <c r="I5" s="101" t="s">
        <v>76</v>
      </c>
      <c r="J5" s="104" t="s">
        <v>13</v>
      </c>
    </row>
    <row r="6" spans="1:10" ht="27.75" customHeight="1" x14ac:dyDescent="0.25">
      <c r="A6" s="60" t="s">
        <v>112</v>
      </c>
      <c r="B6" s="63" t="s">
        <v>78</v>
      </c>
      <c r="C6" s="64" t="s">
        <v>85</v>
      </c>
      <c r="D6" s="64" t="s">
        <v>79</v>
      </c>
      <c r="E6" s="64" t="s">
        <v>80</v>
      </c>
      <c r="F6" s="64" t="s">
        <v>81</v>
      </c>
      <c r="G6" s="64" t="s">
        <v>82</v>
      </c>
      <c r="H6" s="103"/>
      <c r="I6" s="103"/>
      <c r="J6" s="105"/>
    </row>
    <row r="7" spans="1:10" x14ac:dyDescent="0.25">
      <c r="A7" s="75" t="s">
        <v>86</v>
      </c>
      <c r="B7" s="68">
        <v>0.56293414837454847</v>
      </c>
      <c r="C7" s="68">
        <v>7.432620172270075E-3</v>
      </c>
      <c r="D7" s="68">
        <v>4.146985273687135E-2</v>
      </c>
      <c r="E7" s="68">
        <v>1.0350097249235898E-2</v>
      </c>
      <c r="F7" s="68">
        <v>9.6276743539872187E-2</v>
      </c>
      <c r="G7" s="68">
        <v>2.2228396776882466E-3</v>
      </c>
      <c r="H7" s="68">
        <v>7.6410113920533478E-3</v>
      </c>
      <c r="I7" s="68">
        <v>0.27167268685746043</v>
      </c>
      <c r="J7" s="69">
        <f>SUM(B7:I7)</f>
        <v>0.99999999999999978</v>
      </c>
    </row>
    <row r="8" spans="1:10" x14ac:dyDescent="0.25">
      <c r="A8" s="75" t="s">
        <v>87</v>
      </c>
      <c r="B8" s="70">
        <v>0.51367031691928344</v>
      </c>
      <c r="C8" s="70">
        <v>7.9048516933787807E-3</v>
      </c>
      <c r="D8" s="70">
        <v>4.6341286532743491E-2</v>
      </c>
      <c r="E8" s="70">
        <v>4.1917470447458118E-2</v>
      </c>
      <c r="F8" s="70">
        <v>0.15635651606352891</v>
      </c>
      <c r="G8" s="70">
        <v>1.8855609543839292E-3</v>
      </c>
      <c r="H8" s="70">
        <v>1.7622742765972876E-2</v>
      </c>
      <c r="I8" s="70">
        <v>0.21430125462325042</v>
      </c>
      <c r="J8" s="61">
        <f t="shared" ref="J8:J12" si="0">SUM(B8:I8)</f>
        <v>1</v>
      </c>
    </row>
    <row r="9" spans="1:10" x14ac:dyDescent="0.25">
      <c r="A9" s="75" t="s">
        <v>88</v>
      </c>
      <c r="B9" s="70">
        <v>0.3902439024390244</v>
      </c>
      <c r="C9" s="70">
        <v>7.3170731707317077E-3</v>
      </c>
      <c r="D9" s="70">
        <v>7.4390243902439021E-2</v>
      </c>
      <c r="E9" s="70">
        <v>2.1951219512195121E-2</v>
      </c>
      <c r="F9" s="70">
        <v>0.11463414634146342</v>
      </c>
      <c r="G9" s="70">
        <v>8.5365853658536592E-3</v>
      </c>
      <c r="H9" s="70">
        <v>2.0731707317073172E-2</v>
      </c>
      <c r="I9" s="70">
        <v>0.3621951219512195</v>
      </c>
      <c r="J9" s="61">
        <f t="shared" si="0"/>
        <v>1</v>
      </c>
    </row>
    <row r="10" spans="1:10" x14ac:dyDescent="0.25">
      <c r="A10" s="75" t="s">
        <v>83</v>
      </c>
      <c r="B10" s="71">
        <v>6.5195586760280838E-2</v>
      </c>
      <c r="C10" s="71">
        <v>9.0270812437311942E-3</v>
      </c>
      <c r="D10" s="71">
        <v>1.3039117352056168E-2</v>
      </c>
      <c r="E10" s="71">
        <v>6.018054162487462E-3</v>
      </c>
      <c r="F10" s="71">
        <v>4.7141424272818457E-2</v>
      </c>
      <c r="G10" s="71">
        <v>1.1033099297893681E-2</v>
      </c>
      <c r="H10" s="71">
        <v>2.5075225677031094E-2</v>
      </c>
      <c r="I10" s="71">
        <v>0.82347041123370113</v>
      </c>
      <c r="J10" s="72">
        <f t="shared" si="0"/>
        <v>1</v>
      </c>
    </row>
    <row r="11" spans="1:10" ht="4.5" customHeight="1" x14ac:dyDescent="0.25">
      <c r="A11" s="65"/>
      <c r="B11" s="66"/>
      <c r="C11" s="66"/>
      <c r="D11" s="66"/>
      <c r="E11" s="66"/>
      <c r="F11" s="66"/>
      <c r="G11" s="66"/>
      <c r="H11" s="66"/>
      <c r="I11" s="66"/>
      <c r="J11" s="67"/>
    </row>
    <row r="12" spans="1:10" x14ac:dyDescent="0.25">
      <c r="A12" s="62" t="s">
        <v>13</v>
      </c>
      <c r="B12" s="73">
        <v>0.52013199120058662</v>
      </c>
      <c r="C12" s="73">
        <v>7.6994867008866076E-3</v>
      </c>
      <c r="D12" s="73">
        <v>4.3663755749616694E-2</v>
      </c>
      <c r="E12" s="73">
        <v>2.5031664555696286E-2</v>
      </c>
      <c r="F12" s="73">
        <v>0.12275848276781548</v>
      </c>
      <c r="G12" s="73">
        <v>2.5331644557029533E-3</v>
      </c>
      <c r="H12" s="73">
        <v>1.2065862275848277E-2</v>
      </c>
      <c r="I12" s="73">
        <v>0.26611559229384707</v>
      </c>
      <c r="J12" s="74">
        <f t="shared" si="0"/>
        <v>0.99999999999999989</v>
      </c>
    </row>
    <row r="14" spans="1:10" x14ac:dyDescent="0.25">
      <c r="A14" s="35" t="s">
        <v>84</v>
      </c>
    </row>
    <row r="16" spans="1:10" x14ac:dyDescent="0.25">
      <c r="D16" s="82"/>
      <c r="E16" s="82"/>
    </row>
    <row r="20" spans="2:10" x14ac:dyDescent="0.25">
      <c r="B20" s="82"/>
      <c r="C20" s="82"/>
      <c r="D20" s="82"/>
      <c r="E20" s="82"/>
      <c r="F20" s="82"/>
      <c r="G20" s="82"/>
      <c r="H20" s="82"/>
      <c r="I20" s="82"/>
      <c r="J20" s="82"/>
    </row>
    <row r="21" spans="2:10" x14ac:dyDescent="0.25">
      <c r="B21" s="82"/>
      <c r="C21" s="82"/>
      <c r="D21" s="82"/>
      <c r="E21" s="82"/>
      <c r="F21" s="82"/>
      <c r="G21" s="82"/>
      <c r="H21" s="82"/>
      <c r="I21" s="82"/>
      <c r="J21" s="82"/>
    </row>
    <row r="22" spans="2:10" x14ac:dyDescent="0.25">
      <c r="B22" s="82"/>
      <c r="C22" s="82"/>
      <c r="D22" s="82"/>
      <c r="E22" s="82"/>
      <c r="F22" s="82"/>
      <c r="G22" s="82"/>
      <c r="H22" s="82"/>
      <c r="I22" s="82"/>
      <c r="J22" s="82"/>
    </row>
    <row r="23" spans="2:10" x14ac:dyDescent="0.25">
      <c r="B23" s="82"/>
      <c r="C23" s="82"/>
      <c r="D23" s="82"/>
      <c r="E23" s="82"/>
      <c r="F23" s="82"/>
      <c r="G23" s="82"/>
      <c r="H23" s="82"/>
      <c r="I23" s="82"/>
      <c r="J23" s="82"/>
    </row>
    <row r="24" spans="2:10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x14ac:dyDescent="0.25">
      <c r="B25" s="82"/>
      <c r="C25" s="82"/>
      <c r="D25" s="82"/>
      <c r="E25" s="82"/>
      <c r="F25" s="82"/>
      <c r="G25" s="82"/>
      <c r="H25" s="82"/>
      <c r="I25" s="82"/>
      <c r="J25" s="82"/>
    </row>
  </sheetData>
  <mergeCells count="6">
    <mergeCell ref="B4:J4"/>
    <mergeCell ref="B5:C5"/>
    <mergeCell ref="D5:G5"/>
    <mergeCell ref="H5:H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E25" sqref="E25"/>
    </sheetView>
  </sheetViews>
  <sheetFormatPr baseColWidth="10" defaultRowHeight="15" x14ac:dyDescent="0.25"/>
  <cols>
    <col min="1" max="1" width="25.625" bestFit="1" customWidth="1"/>
    <col min="2" max="2" width="13.125" customWidth="1"/>
    <col min="3" max="3" width="10.625" customWidth="1"/>
  </cols>
  <sheetData>
    <row r="1" spans="1:4" x14ac:dyDescent="0.25">
      <c r="A1" s="15" t="s">
        <v>102</v>
      </c>
    </row>
    <row r="2" spans="1:4" x14ac:dyDescent="0.25">
      <c r="A2" s="14" t="s">
        <v>89</v>
      </c>
    </row>
    <row r="3" spans="1:4" ht="15.75" thickBot="1" x14ac:dyDescent="0.3"/>
    <row r="4" spans="1:4" ht="15.75" thickBot="1" x14ac:dyDescent="0.3">
      <c r="A4" s="90" t="s">
        <v>114</v>
      </c>
      <c r="B4" s="92" t="s">
        <v>113</v>
      </c>
      <c r="C4" s="106"/>
      <c r="D4" s="106"/>
    </row>
    <row r="5" spans="1:4" ht="34.5" thickBot="1" x14ac:dyDescent="0.3">
      <c r="A5" s="91"/>
      <c r="B5" s="24" t="s">
        <v>19</v>
      </c>
      <c r="C5" s="42" t="s">
        <v>20</v>
      </c>
      <c r="D5" s="43" t="s">
        <v>21</v>
      </c>
    </row>
    <row r="6" spans="1:4" x14ac:dyDescent="0.25">
      <c r="A6" s="16" t="s">
        <v>22</v>
      </c>
      <c r="B6" s="10">
        <v>1.3843068762533153E-2</v>
      </c>
      <c r="C6" s="10">
        <v>2.0174346201743461E-2</v>
      </c>
      <c r="D6" s="10">
        <v>3.981231337978103E-3</v>
      </c>
    </row>
    <row r="7" spans="1:4" x14ac:dyDescent="0.25">
      <c r="A7" s="16" t="s">
        <v>23</v>
      </c>
      <c r="B7" s="10">
        <v>3.5254544278413867E-2</v>
      </c>
      <c r="C7" s="10">
        <v>4.2465753424657533E-2</v>
      </c>
      <c r="D7" s="10">
        <v>2.6304564197355326E-2</v>
      </c>
    </row>
    <row r="8" spans="1:4" x14ac:dyDescent="0.25">
      <c r="A8" s="16" t="s">
        <v>24</v>
      </c>
      <c r="B8" s="10">
        <v>0.60294973801668927</v>
      </c>
      <c r="C8" s="10">
        <v>0.72191780821917806</v>
      </c>
      <c r="D8" s="10">
        <v>0.45386037252950379</v>
      </c>
    </row>
    <row r="9" spans="1:4" x14ac:dyDescent="0.25">
      <c r="A9" s="18" t="s">
        <v>25</v>
      </c>
      <c r="B9" s="19">
        <v>0.14742221359725727</v>
      </c>
      <c r="C9" s="19">
        <v>0.11369863013698631</v>
      </c>
      <c r="D9" s="19">
        <v>0.19081473055595052</v>
      </c>
    </row>
    <row r="10" spans="1:4" x14ac:dyDescent="0.25">
      <c r="A10" s="18" t="s">
        <v>26</v>
      </c>
      <c r="B10" s="19">
        <v>0.13338508312309982</v>
      </c>
      <c r="C10" s="19">
        <v>0.13910336239103363</v>
      </c>
      <c r="D10" s="19">
        <v>0.12953220531778759</v>
      </c>
    </row>
    <row r="11" spans="1:4" x14ac:dyDescent="0.25">
      <c r="A11" s="18" t="s">
        <v>27</v>
      </c>
      <c r="B11" s="19">
        <v>0.31554434310110613</v>
      </c>
      <c r="C11" s="19">
        <v>0.46114570361145701</v>
      </c>
      <c r="D11" s="19">
        <v>0.12811033698279539</v>
      </c>
    </row>
    <row r="12" spans="1:4" x14ac:dyDescent="0.25">
      <c r="A12" s="16" t="s">
        <v>28</v>
      </c>
      <c r="B12" s="10">
        <v>0.173426482954913</v>
      </c>
      <c r="C12" s="10">
        <v>7.2478206724782071E-2</v>
      </c>
      <c r="D12" s="10">
        <v>0.2973126688468648</v>
      </c>
    </row>
    <row r="13" spans="1:4" x14ac:dyDescent="0.25">
      <c r="A13" s="16" t="s">
        <v>29</v>
      </c>
      <c r="B13" s="10">
        <v>0.17452616598745069</v>
      </c>
      <c r="C13" s="10">
        <v>0.14296388542963887</v>
      </c>
      <c r="D13" s="10">
        <v>0.21854116308829802</v>
      </c>
    </row>
    <row r="14" spans="1:4" ht="4.5" customHeight="1" x14ac:dyDescent="0.25">
      <c r="A14" s="17"/>
      <c r="B14" s="11"/>
      <c r="C14" s="11"/>
      <c r="D14" s="44"/>
    </row>
    <row r="15" spans="1:4" x14ac:dyDescent="0.25">
      <c r="A15" s="7" t="s">
        <v>13</v>
      </c>
      <c r="B15" s="12">
        <v>1</v>
      </c>
      <c r="C15" s="12">
        <v>1</v>
      </c>
      <c r="D15" s="12">
        <v>1</v>
      </c>
    </row>
    <row r="38" spans="2:4" x14ac:dyDescent="0.25">
      <c r="B38" s="82"/>
      <c r="C38" s="82"/>
      <c r="D38" s="82"/>
    </row>
    <row r="39" spans="2:4" x14ac:dyDescent="0.25">
      <c r="B39" s="82"/>
      <c r="C39" s="82"/>
      <c r="D39" s="82"/>
    </row>
    <row r="40" spans="2:4" x14ac:dyDescent="0.25">
      <c r="B40" s="82"/>
      <c r="C40" s="82"/>
      <c r="D40" s="82"/>
    </row>
    <row r="41" spans="2:4" x14ac:dyDescent="0.25">
      <c r="B41" s="82"/>
      <c r="C41" s="82"/>
      <c r="D41" s="82"/>
    </row>
    <row r="42" spans="2:4" x14ac:dyDescent="0.25">
      <c r="B42" s="82"/>
      <c r="C42" s="82"/>
      <c r="D42" s="82"/>
    </row>
    <row r="43" spans="2:4" x14ac:dyDescent="0.25">
      <c r="B43" s="82"/>
      <c r="C43" s="82"/>
      <c r="D43" s="82"/>
    </row>
    <row r="44" spans="2:4" x14ac:dyDescent="0.25">
      <c r="B44" s="82"/>
      <c r="C44" s="82"/>
      <c r="D44" s="82"/>
    </row>
    <row r="45" spans="2:4" x14ac:dyDescent="0.25">
      <c r="B45" s="82"/>
      <c r="C45" s="82"/>
      <c r="D45" s="82"/>
    </row>
    <row r="46" spans="2:4" x14ac:dyDescent="0.25">
      <c r="B46" s="82"/>
      <c r="C46" s="82"/>
      <c r="D46" s="82"/>
    </row>
    <row r="47" spans="2:4" x14ac:dyDescent="0.25">
      <c r="B47" s="82"/>
      <c r="C47" s="82"/>
      <c r="D47" s="82"/>
    </row>
    <row r="48" spans="2:4" x14ac:dyDescent="0.25">
      <c r="B48" s="82"/>
      <c r="C48" s="82"/>
      <c r="D48" s="82"/>
    </row>
    <row r="49" spans="2:4" x14ac:dyDescent="0.25">
      <c r="B49" s="82"/>
      <c r="C49" s="82"/>
      <c r="D49" s="82"/>
    </row>
    <row r="50" spans="2:4" x14ac:dyDescent="0.25">
      <c r="B50" s="82"/>
      <c r="C50" s="82"/>
      <c r="D50" s="82"/>
    </row>
  </sheetData>
  <mergeCells count="2">
    <mergeCell ref="A4:A5"/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F25" sqref="F25"/>
    </sheetView>
  </sheetViews>
  <sheetFormatPr baseColWidth="10" defaultRowHeight="15" x14ac:dyDescent="0.25"/>
  <cols>
    <col min="1" max="1" width="45.625" customWidth="1"/>
    <col min="2" max="12" width="8.125" customWidth="1"/>
    <col min="13" max="13" width="9.5" customWidth="1"/>
  </cols>
  <sheetData>
    <row r="1" spans="1:16" x14ac:dyDescent="0.25">
      <c r="A1" s="15" t="s">
        <v>39</v>
      </c>
    </row>
    <row r="2" spans="1:16" x14ac:dyDescent="0.25">
      <c r="A2" s="14" t="s">
        <v>89</v>
      </c>
    </row>
    <row r="3" spans="1:16" ht="15.75" thickBot="1" x14ac:dyDescent="0.3"/>
    <row r="4" spans="1:16" ht="15.75" thickBot="1" x14ac:dyDescent="0.3">
      <c r="A4" s="90" t="s">
        <v>0</v>
      </c>
      <c r="B4" s="92">
        <v>2013</v>
      </c>
      <c r="C4" s="93"/>
      <c r="D4" s="92">
        <v>2014</v>
      </c>
      <c r="E4" s="110"/>
      <c r="F4" s="110"/>
      <c r="G4" s="92">
        <v>2015</v>
      </c>
      <c r="H4" s="110"/>
      <c r="I4" s="111"/>
      <c r="J4" s="92">
        <v>2016</v>
      </c>
      <c r="K4" s="106"/>
      <c r="L4" s="112"/>
      <c r="M4" s="92">
        <v>2017</v>
      </c>
      <c r="N4" s="106"/>
      <c r="O4" s="112"/>
      <c r="P4" s="107" t="s">
        <v>115</v>
      </c>
    </row>
    <row r="5" spans="1:16" ht="15.75" thickBot="1" x14ac:dyDescent="0.3">
      <c r="A5" s="91"/>
      <c r="B5" s="20" t="s">
        <v>31</v>
      </c>
      <c r="C5" s="20" t="s">
        <v>3</v>
      </c>
      <c r="D5" s="20" t="s">
        <v>31</v>
      </c>
      <c r="E5" s="20" t="s">
        <v>32</v>
      </c>
      <c r="F5" s="20" t="s">
        <v>3</v>
      </c>
      <c r="G5" s="20" t="s">
        <v>31</v>
      </c>
      <c r="H5" s="20" t="s">
        <v>32</v>
      </c>
      <c r="I5" s="20" t="s">
        <v>3</v>
      </c>
      <c r="J5" s="24" t="s">
        <v>31</v>
      </c>
      <c r="K5" s="8" t="s">
        <v>32</v>
      </c>
      <c r="L5" s="8" t="s">
        <v>3</v>
      </c>
      <c r="M5" s="24" t="s">
        <v>31</v>
      </c>
      <c r="N5" s="78" t="s">
        <v>32</v>
      </c>
      <c r="O5" s="78" t="s">
        <v>3</v>
      </c>
      <c r="P5" s="108"/>
    </row>
    <row r="6" spans="1:16" x14ac:dyDescent="0.25">
      <c r="A6" s="9" t="s">
        <v>5</v>
      </c>
      <c r="B6" s="36">
        <v>12764</v>
      </c>
      <c r="C6" s="36">
        <v>12764</v>
      </c>
      <c r="D6" s="36">
        <v>12873</v>
      </c>
      <c r="E6" s="36">
        <v>11804</v>
      </c>
      <c r="F6" s="36">
        <v>24677</v>
      </c>
      <c r="G6" s="36">
        <v>14256</v>
      </c>
      <c r="H6" s="36">
        <v>12651</v>
      </c>
      <c r="I6" s="36">
        <v>26907</v>
      </c>
      <c r="J6" s="36">
        <v>14495</v>
      </c>
      <c r="K6" s="36">
        <v>13584</v>
      </c>
      <c r="L6" s="36">
        <v>28079</v>
      </c>
      <c r="M6" s="36">
        <v>14420</v>
      </c>
      <c r="N6" s="36">
        <v>14028</v>
      </c>
      <c r="O6" s="36">
        <v>28448</v>
      </c>
      <c r="P6" s="32">
        <v>1.3141493642936002</v>
      </c>
    </row>
    <row r="7" spans="1:16" x14ac:dyDescent="0.25">
      <c r="A7" s="9" t="s">
        <v>6</v>
      </c>
      <c r="B7" s="10" t="s">
        <v>7</v>
      </c>
      <c r="C7" s="10" t="s">
        <v>7</v>
      </c>
      <c r="D7" s="36" t="s">
        <v>7</v>
      </c>
      <c r="E7" s="36">
        <v>2165</v>
      </c>
      <c r="F7" s="36">
        <v>2165</v>
      </c>
      <c r="G7" s="36" t="s">
        <v>7</v>
      </c>
      <c r="H7" s="36">
        <v>5071</v>
      </c>
      <c r="I7" s="36">
        <v>5071</v>
      </c>
      <c r="J7" s="36" t="s">
        <v>7</v>
      </c>
      <c r="K7" s="36">
        <v>5257</v>
      </c>
      <c r="L7" s="36">
        <v>5257</v>
      </c>
      <c r="M7" s="36"/>
      <c r="N7" s="36">
        <v>5573</v>
      </c>
      <c r="O7" s="36">
        <v>5573</v>
      </c>
      <c r="P7" s="32">
        <v>6.0110329085029486</v>
      </c>
    </row>
    <row r="8" spans="1:16" x14ac:dyDescent="0.25">
      <c r="A8" s="48" t="s">
        <v>8</v>
      </c>
      <c r="B8" s="52">
        <v>12720</v>
      </c>
      <c r="C8" s="52">
        <v>12720</v>
      </c>
      <c r="D8" s="52">
        <v>13390</v>
      </c>
      <c r="E8" s="52">
        <v>10350</v>
      </c>
      <c r="F8" s="52">
        <v>23740</v>
      </c>
      <c r="G8" s="52">
        <v>13784</v>
      </c>
      <c r="H8" s="52">
        <v>10328</v>
      </c>
      <c r="I8" s="52">
        <v>24112</v>
      </c>
      <c r="J8" s="52">
        <v>14330</v>
      </c>
      <c r="K8" s="52">
        <v>10587</v>
      </c>
      <c r="L8" s="52">
        <v>24917</v>
      </c>
      <c r="M8" s="52">
        <v>13819</v>
      </c>
      <c r="N8" s="52">
        <v>11144</v>
      </c>
      <c r="O8" s="52">
        <v>24963</v>
      </c>
      <c r="P8" s="51">
        <v>0.18461291487739295</v>
      </c>
    </row>
    <row r="9" spans="1:16" x14ac:dyDescent="0.25">
      <c r="A9" s="9" t="s">
        <v>9</v>
      </c>
      <c r="B9" s="10" t="s">
        <v>7</v>
      </c>
      <c r="C9" s="10" t="s">
        <v>7</v>
      </c>
      <c r="D9" s="36" t="s">
        <v>7</v>
      </c>
      <c r="E9" s="36">
        <v>2869</v>
      </c>
      <c r="F9" s="36">
        <v>2869</v>
      </c>
      <c r="G9" s="36" t="s">
        <v>7</v>
      </c>
      <c r="H9" s="36">
        <v>5076</v>
      </c>
      <c r="I9" s="36">
        <v>5076</v>
      </c>
      <c r="J9" s="36" t="s">
        <v>7</v>
      </c>
      <c r="K9" s="36">
        <v>5048</v>
      </c>
      <c r="L9" s="36">
        <v>5048</v>
      </c>
      <c r="M9" s="36"/>
      <c r="N9" s="36">
        <v>4255</v>
      </c>
      <c r="O9" s="36">
        <v>4255</v>
      </c>
      <c r="P9" s="32">
        <v>-15.709191759112521</v>
      </c>
    </row>
    <row r="10" spans="1:16" x14ac:dyDescent="0.25">
      <c r="A10" s="48" t="s">
        <v>10</v>
      </c>
      <c r="B10" s="49">
        <v>913</v>
      </c>
      <c r="C10" s="49">
        <v>913</v>
      </c>
      <c r="D10" s="52">
        <v>1012</v>
      </c>
      <c r="E10" s="52">
        <v>896</v>
      </c>
      <c r="F10" s="52">
        <v>1908</v>
      </c>
      <c r="G10" s="52">
        <v>1015</v>
      </c>
      <c r="H10" s="52">
        <v>783</v>
      </c>
      <c r="I10" s="52">
        <v>1798</v>
      </c>
      <c r="J10" s="52">
        <v>1045</v>
      </c>
      <c r="K10" s="52">
        <v>838</v>
      </c>
      <c r="L10" s="52">
        <v>1883</v>
      </c>
      <c r="M10" s="52">
        <v>821</v>
      </c>
      <c r="N10" s="52">
        <v>848</v>
      </c>
      <c r="O10" s="52">
        <v>1669</v>
      </c>
      <c r="P10" s="51">
        <v>-11.364843335103558</v>
      </c>
    </row>
    <row r="11" spans="1:16" x14ac:dyDescent="0.25">
      <c r="A11" s="9" t="s">
        <v>11</v>
      </c>
      <c r="B11" s="10" t="s">
        <v>7</v>
      </c>
      <c r="C11" s="10" t="s">
        <v>7</v>
      </c>
      <c r="D11" s="36" t="s">
        <v>7</v>
      </c>
      <c r="E11" s="36">
        <v>111</v>
      </c>
      <c r="F11" s="36">
        <v>111</v>
      </c>
      <c r="G11" s="36" t="s">
        <v>7</v>
      </c>
      <c r="H11" s="36">
        <v>121</v>
      </c>
      <c r="I11" s="36">
        <v>121</v>
      </c>
      <c r="J11" s="36" t="s">
        <v>7</v>
      </c>
      <c r="K11" s="36">
        <v>196</v>
      </c>
      <c r="L11" s="36">
        <v>196</v>
      </c>
      <c r="M11" s="36"/>
      <c r="N11" s="36">
        <v>187</v>
      </c>
      <c r="O11" s="36">
        <v>187</v>
      </c>
      <c r="P11" s="32">
        <v>-4.591836734693878</v>
      </c>
    </row>
    <row r="12" spans="1:16" x14ac:dyDescent="0.25">
      <c r="A12" s="48" t="s">
        <v>12</v>
      </c>
      <c r="B12" s="49">
        <v>418</v>
      </c>
      <c r="C12" s="49">
        <v>418</v>
      </c>
      <c r="D12" s="52">
        <v>516</v>
      </c>
      <c r="E12" s="52">
        <v>1174</v>
      </c>
      <c r="F12" s="52">
        <v>1690</v>
      </c>
      <c r="G12" s="52">
        <v>647</v>
      </c>
      <c r="H12" s="52">
        <v>1547</v>
      </c>
      <c r="I12" s="52">
        <v>2194</v>
      </c>
      <c r="J12" s="52">
        <v>957</v>
      </c>
      <c r="K12" s="52">
        <v>1772</v>
      </c>
      <c r="L12" s="52">
        <v>2729</v>
      </c>
      <c r="M12" s="52">
        <v>999</v>
      </c>
      <c r="N12" s="52">
        <v>1844</v>
      </c>
      <c r="O12" s="52">
        <v>2843</v>
      </c>
      <c r="P12" s="51">
        <v>4.1773543422499078</v>
      </c>
    </row>
    <row r="13" spans="1:16" x14ac:dyDescent="0.25">
      <c r="A13" s="79" t="s">
        <v>109</v>
      </c>
      <c r="B13" s="80"/>
      <c r="C13" s="80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>
        <v>65</v>
      </c>
      <c r="O13" s="88">
        <v>65</v>
      </c>
      <c r="P13" s="81"/>
    </row>
    <row r="14" spans="1:16" ht="4.5" customHeight="1" x14ac:dyDescent="0.25">
      <c r="A14" s="3"/>
      <c r="B14" s="4"/>
      <c r="C14" s="11"/>
      <c r="D14" s="27"/>
      <c r="E14" s="28"/>
      <c r="F14" s="28"/>
      <c r="G14" s="28"/>
      <c r="H14" s="29"/>
      <c r="I14" s="28"/>
      <c r="J14" s="30"/>
      <c r="K14" s="28"/>
      <c r="L14" s="31"/>
      <c r="M14" s="23"/>
      <c r="N14" s="23"/>
      <c r="O14" s="23"/>
      <c r="P14" s="25"/>
    </row>
    <row r="15" spans="1:16" x14ac:dyDescent="0.25">
      <c r="A15" s="7" t="s">
        <v>3</v>
      </c>
      <c r="B15" s="26">
        <v>26815</v>
      </c>
      <c r="C15" s="26">
        <v>26815</v>
      </c>
      <c r="D15" s="26">
        <v>27791</v>
      </c>
      <c r="E15" s="26">
        <v>29369</v>
      </c>
      <c r="F15" s="26">
        <v>57160</v>
      </c>
      <c r="G15" s="26">
        <v>29702</v>
      </c>
      <c r="H15" s="26">
        <v>35577</v>
      </c>
      <c r="I15" s="26">
        <v>65279</v>
      </c>
      <c r="J15" s="26">
        <v>30827</v>
      </c>
      <c r="K15" s="26">
        <v>37282</v>
      </c>
      <c r="L15" s="26">
        <v>68109</v>
      </c>
      <c r="M15" s="26">
        <v>40139</v>
      </c>
      <c r="N15" s="26">
        <v>27864</v>
      </c>
      <c r="O15" s="26">
        <v>68003</v>
      </c>
      <c r="P15" s="33">
        <v>-0.15563288258526772</v>
      </c>
    </row>
    <row r="17" spans="1:15" x14ac:dyDescent="0.25">
      <c r="A17" s="35" t="s">
        <v>120</v>
      </c>
    </row>
    <row r="19" spans="1:15" x14ac:dyDescent="0.25">
      <c r="O19" s="22"/>
    </row>
    <row r="20" spans="1:15" x14ac:dyDescent="0.25">
      <c r="O20" s="22"/>
    </row>
    <row r="21" spans="1:15" x14ac:dyDescent="0.2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21"/>
      <c r="O21" s="22"/>
    </row>
    <row r="22" spans="1:15" x14ac:dyDescent="0.25">
      <c r="O22" s="86"/>
    </row>
    <row r="23" spans="1:15" x14ac:dyDescent="0.25">
      <c r="M23" s="22"/>
      <c r="O23" s="86"/>
    </row>
    <row r="24" spans="1:15" x14ac:dyDescent="0.25">
      <c r="M24" s="22"/>
      <c r="O24" s="22"/>
    </row>
    <row r="25" spans="1:15" x14ac:dyDescent="0.25">
      <c r="M25" s="22"/>
      <c r="O25" s="22"/>
    </row>
    <row r="26" spans="1:15" x14ac:dyDescent="0.25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21"/>
      <c r="O26" s="87"/>
    </row>
    <row r="27" spans="1:15" x14ac:dyDescent="0.25">
      <c r="O27" s="22"/>
    </row>
    <row r="28" spans="1:15" x14ac:dyDescent="0.25">
      <c r="M28" s="22"/>
    </row>
    <row r="29" spans="1:15" x14ac:dyDescent="0.25">
      <c r="M29" s="22"/>
    </row>
    <row r="30" spans="1:15" x14ac:dyDescent="0.25">
      <c r="M30" s="22"/>
    </row>
    <row r="31" spans="1:15" x14ac:dyDescent="0.25">
      <c r="M31" s="22"/>
    </row>
    <row r="32" spans="1:15" x14ac:dyDescent="0.25">
      <c r="M32" s="22"/>
    </row>
    <row r="33" spans="2:13" x14ac:dyDescent="0.25">
      <c r="M33" s="22"/>
    </row>
    <row r="34" spans="2:13" x14ac:dyDescent="0.25">
      <c r="M34" s="22"/>
    </row>
    <row r="35" spans="2:13" x14ac:dyDescent="0.25">
      <c r="M35" s="22"/>
    </row>
    <row r="36" spans="2:13" x14ac:dyDescent="0.25">
      <c r="B36" s="89"/>
      <c r="C36" s="89"/>
      <c r="D36" s="89"/>
      <c r="E36" s="89"/>
      <c r="F36" s="89"/>
      <c r="G36" s="89"/>
      <c r="H36" s="89"/>
      <c r="I36" s="89"/>
    </row>
    <row r="37" spans="2:13" x14ac:dyDescent="0.25">
      <c r="D37" s="82"/>
      <c r="G37" s="82"/>
      <c r="J37" s="82"/>
    </row>
    <row r="38" spans="2:13" x14ac:dyDescent="0.25">
      <c r="D38" s="82"/>
      <c r="G38" s="82"/>
      <c r="J38" s="82"/>
    </row>
    <row r="39" spans="2:13" x14ac:dyDescent="0.25">
      <c r="D39" s="82"/>
      <c r="G39" s="82"/>
      <c r="J39" s="82"/>
    </row>
    <row r="40" spans="2:13" x14ac:dyDescent="0.25">
      <c r="D40" s="82"/>
      <c r="G40" s="82"/>
      <c r="J40" s="82"/>
    </row>
    <row r="41" spans="2:13" x14ac:dyDescent="0.25">
      <c r="D41" s="82"/>
      <c r="G41" s="82"/>
      <c r="J41" s="82"/>
    </row>
    <row r="42" spans="2:13" x14ac:dyDescent="0.25">
      <c r="D42" s="82"/>
      <c r="G42" s="82"/>
      <c r="J42" s="82"/>
    </row>
    <row r="43" spans="2:13" x14ac:dyDescent="0.25">
      <c r="D43" s="82"/>
      <c r="G43" s="82"/>
      <c r="J43" s="82"/>
    </row>
    <row r="44" spans="2:13" x14ac:dyDescent="0.25">
      <c r="D44" s="82"/>
      <c r="G44" s="82"/>
      <c r="J44" s="82"/>
    </row>
    <row r="45" spans="2:13" x14ac:dyDescent="0.25">
      <c r="D45" s="82"/>
      <c r="G45" s="82"/>
      <c r="J45" s="82"/>
    </row>
    <row r="46" spans="2:13" x14ac:dyDescent="0.25">
      <c r="D46" s="82"/>
      <c r="G46" s="82"/>
      <c r="J46" s="82"/>
    </row>
    <row r="47" spans="2:13" x14ac:dyDescent="0.25">
      <c r="D47" s="82"/>
      <c r="G47" s="82"/>
      <c r="J47" s="82"/>
    </row>
  </sheetData>
  <mergeCells count="15">
    <mergeCell ref="A4:A5"/>
    <mergeCell ref="B4:C4"/>
    <mergeCell ref="P4:P5"/>
    <mergeCell ref="B26:C26"/>
    <mergeCell ref="D26:F26"/>
    <mergeCell ref="G26:I26"/>
    <mergeCell ref="J26:L26"/>
    <mergeCell ref="D4:F4"/>
    <mergeCell ref="G4:I4"/>
    <mergeCell ref="J4:L4"/>
    <mergeCell ref="B21:C21"/>
    <mergeCell ref="D21:F21"/>
    <mergeCell ref="G21:I21"/>
    <mergeCell ref="J21:L21"/>
    <mergeCell ref="M4:O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F25" sqref="F25"/>
    </sheetView>
  </sheetViews>
  <sheetFormatPr baseColWidth="10" defaultRowHeight="15" x14ac:dyDescent="0.25"/>
  <cols>
    <col min="1" max="1" width="49.375" customWidth="1"/>
  </cols>
  <sheetData>
    <row r="1" spans="1:8" x14ac:dyDescent="0.25">
      <c r="A1" s="15" t="s">
        <v>103</v>
      </c>
    </row>
    <row r="2" spans="1:8" x14ac:dyDescent="0.25">
      <c r="A2" s="14" t="s">
        <v>89</v>
      </c>
    </row>
    <row r="3" spans="1:8" ht="15.75" thickBot="1" x14ac:dyDescent="0.3"/>
    <row r="4" spans="1:8" ht="15.75" thickBot="1" x14ac:dyDescent="0.3">
      <c r="A4" s="90" t="s">
        <v>0</v>
      </c>
      <c r="B4" s="92" t="s">
        <v>33</v>
      </c>
      <c r="C4" s="106"/>
      <c r="D4" s="110"/>
      <c r="E4" s="113" t="s">
        <v>34</v>
      </c>
      <c r="F4" s="113" t="s">
        <v>35</v>
      </c>
      <c r="G4" s="113" t="s">
        <v>40</v>
      </c>
      <c r="H4" s="115" t="s">
        <v>3</v>
      </c>
    </row>
    <row r="5" spans="1:8" ht="15.75" thickBot="1" x14ac:dyDescent="0.3">
      <c r="A5" s="91"/>
      <c r="B5" s="20" t="s">
        <v>36</v>
      </c>
      <c r="C5" s="20" t="s">
        <v>37</v>
      </c>
      <c r="D5" s="20" t="s">
        <v>38</v>
      </c>
      <c r="E5" s="114"/>
      <c r="F5" s="114"/>
      <c r="G5" s="114"/>
      <c r="H5" s="108"/>
    </row>
    <row r="6" spans="1:8" x14ac:dyDescent="0.25">
      <c r="A6" s="9" t="s">
        <v>5</v>
      </c>
      <c r="B6" s="10">
        <v>0.24609814398200225</v>
      </c>
      <c r="C6" s="10">
        <v>0.31144544431946009</v>
      </c>
      <c r="D6" s="10">
        <v>0.29531074240719912</v>
      </c>
      <c r="E6" s="10">
        <v>0.10981439820022497</v>
      </c>
      <c r="F6" s="10">
        <v>1.5994094488188976E-2</v>
      </c>
      <c r="G6" s="10">
        <v>2.1337176602924633E-2</v>
      </c>
      <c r="H6" s="10">
        <v>1</v>
      </c>
    </row>
    <row r="7" spans="1:8" x14ac:dyDescent="0.25">
      <c r="A7" s="9" t="s">
        <v>6</v>
      </c>
      <c r="B7" s="10">
        <v>0.2425982415216221</v>
      </c>
      <c r="C7" s="10">
        <v>0.27884442849452717</v>
      </c>
      <c r="D7" s="10">
        <v>0.31311681320653151</v>
      </c>
      <c r="E7" s="10">
        <v>0.10802081464202404</v>
      </c>
      <c r="F7" s="10">
        <v>1.3996052395478199E-2</v>
      </c>
      <c r="G7" s="10">
        <v>4.3423649739816973E-2</v>
      </c>
      <c r="H7" s="10">
        <v>1</v>
      </c>
    </row>
    <row r="8" spans="1:8" x14ac:dyDescent="0.25">
      <c r="A8" s="48" t="s">
        <v>8</v>
      </c>
      <c r="B8" s="50">
        <v>0.24600408604735008</v>
      </c>
      <c r="C8" s="50">
        <v>0.19272523334535113</v>
      </c>
      <c r="D8" s="50">
        <v>0.39963145455273807</v>
      </c>
      <c r="E8" s="50">
        <v>8.0358931218202936E-2</v>
      </c>
      <c r="F8" s="50">
        <v>1.8507390938589111E-2</v>
      </c>
      <c r="G8" s="50">
        <v>6.2772903897768698E-2</v>
      </c>
      <c r="H8" s="50">
        <v>1</v>
      </c>
    </row>
    <row r="9" spans="1:8" x14ac:dyDescent="0.25">
      <c r="A9" s="9" t="s">
        <v>9</v>
      </c>
      <c r="B9" s="10">
        <v>0.29424206815511161</v>
      </c>
      <c r="C9" s="10">
        <v>0.15205640423031727</v>
      </c>
      <c r="D9" s="10">
        <v>0.37743830787309046</v>
      </c>
      <c r="E9" s="10">
        <v>7.8260869565217397E-2</v>
      </c>
      <c r="F9" s="10">
        <v>1.9271445358401879E-2</v>
      </c>
      <c r="G9" s="10">
        <v>7.8730904817861339E-2</v>
      </c>
      <c r="H9" s="10">
        <v>1</v>
      </c>
    </row>
    <row r="10" spans="1:8" x14ac:dyDescent="0.25">
      <c r="A10" s="48" t="s">
        <v>10</v>
      </c>
      <c r="B10" s="50">
        <v>0.31156381066506889</v>
      </c>
      <c r="C10" s="50">
        <v>0.32474535650089875</v>
      </c>
      <c r="D10" s="50">
        <v>0.1426003594967046</v>
      </c>
      <c r="E10" s="50">
        <v>0.15638106650689035</v>
      </c>
      <c r="F10" s="50">
        <v>3.4152186938286401E-2</v>
      </c>
      <c r="G10" s="50">
        <v>3.0557219892150989E-2</v>
      </c>
      <c r="H10" s="50">
        <v>1</v>
      </c>
    </row>
    <row r="11" spans="1:8" x14ac:dyDescent="0.25">
      <c r="A11" s="9" t="s">
        <v>11</v>
      </c>
      <c r="B11" s="10">
        <v>0.35294117647058826</v>
      </c>
      <c r="C11" s="10">
        <v>0.35828877005347592</v>
      </c>
      <c r="D11" s="10">
        <v>0.19251336898395721</v>
      </c>
      <c r="E11" s="10">
        <v>8.5561497326203204E-2</v>
      </c>
      <c r="F11" s="10">
        <v>0</v>
      </c>
      <c r="G11" s="10">
        <v>1.06951871657754E-2</v>
      </c>
      <c r="H11" s="10">
        <v>1</v>
      </c>
    </row>
    <row r="12" spans="1:8" x14ac:dyDescent="0.25">
      <c r="A12" s="48" t="s">
        <v>12</v>
      </c>
      <c r="B12" s="50">
        <v>0.2567710165318326</v>
      </c>
      <c r="C12" s="50">
        <v>0.20682377769961308</v>
      </c>
      <c r="D12" s="50">
        <v>0.30179387970453747</v>
      </c>
      <c r="E12" s="50">
        <v>0.12099894477664438</v>
      </c>
      <c r="F12" s="50">
        <v>1.8290538163911362E-2</v>
      </c>
      <c r="G12" s="50">
        <v>9.5321843123461134E-2</v>
      </c>
      <c r="H12" s="50">
        <v>1</v>
      </c>
    </row>
    <row r="13" spans="1:8" ht="4.5" customHeight="1" x14ac:dyDescent="0.25">
      <c r="A13" s="3"/>
      <c r="B13" s="4"/>
      <c r="C13" s="11"/>
      <c r="D13" s="23"/>
      <c r="E13" s="23"/>
      <c r="F13" s="4"/>
      <c r="G13" s="11"/>
      <c r="H13" s="6"/>
    </row>
    <row r="14" spans="1:8" x14ac:dyDescent="0.25">
      <c r="A14" s="7" t="s">
        <v>3</v>
      </c>
      <c r="B14" s="12">
        <v>0.25135857591869104</v>
      </c>
      <c r="C14" s="12">
        <v>0.25115295361748374</v>
      </c>
      <c r="D14" s="12">
        <v>0.33625121170284639</v>
      </c>
      <c r="E14" s="12">
        <v>9.8507769585524194E-2</v>
      </c>
      <c r="F14" s="12">
        <v>1.7492582909849307E-2</v>
      </c>
      <c r="G14" s="12">
        <v>4.5236906265605267E-2</v>
      </c>
      <c r="H14" s="12">
        <v>1</v>
      </c>
    </row>
    <row r="35" spans="2:7" x14ac:dyDescent="0.25">
      <c r="B35" s="82"/>
      <c r="C35" s="82"/>
      <c r="D35" s="82"/>
      <c r="E35" s="82"/>
      <c r="F35" s="82"/>
      <c r="G35" s="82"/>
    </row>
    <row r="36" spans="2:7" x14ac:dyDescent="0.25">
      <c r="B36" s="82"/>
      <c r="C36" s="82"/>
      <c r="D36" s="82"/>
      <c r="E36" s="82"/>
      <c r="F36" s="82"/>
      <c r="G36" s="82"/>
    </row>
    <row r="37" spans="2:7" x14ac:dyDescent="0.25">
      <c r="B37" s="82"/>
      <c r="C37" s="82"/>
      <c r="D37" s="82"/>
      <c r="E37" s="82"/>
      <c r="F37" s="82"/>
      <c r="G37" s="82"/>
    </row>
    <row r="38" spans="2:7" x14ac:dyDescent="0.25">
      <c r="B38" s="82"/>
      <c r="C38" s="82"/>
      <c r="D38" s="82"/>
      <c r="E38" s="82"/>
      <c r="F38" s="82"/>
      <c r="G38" s="82"/>
    </row>
    <row r="39" spans="2:7" x14ac:dyDescent="0.25">
      <c r="B39" s="82"/>
      <c r="C39" s="82"/>
      <c r="D39" s="82"/>
      <c r="E39" s="82"/>
      <c r="F39" s="82"/>
      <c r="G39" s="82"/>
    </row>
    <row r="40" spans="2:7" x14ac:dyDescent="0.25">
      <c r="B40" s="82"/>
      <c r="C40" s="82"/>
      <c r="D40" s="82"/>
      <c r="E40" s="82"/>
      <c r="F40" s="82"/>
      <c r="G40" s="82"/>
    </row>
    <row r="41" spans="2:7" x14ac:dyDescent="0.25">
      <c r="B41" s="82"/>
      <c r="C41" s="82"/>
      <c r="D41" s="82"/>
      <c r="E41" s="82"/>
      <c r="F41" s="82"/>
      <c r="G41" s="82"/>
    </row>
    <row r="42" spans="2:7" x14ac:dyDescent="0.25">
      <c r="B42" s="82"/>
      <c r="C42" s="82"/>
      <c r="D42" s="82"/>
      <c r="E42" s="82"/>
      <c r="F42" s="82"/>
      <c r="G42" s="82"/>
    </row>
    <row r="43" spans="2:7" x14ac:dyDescent="0.25">
      <c r="B43" s="82"/>
      <c r="C43" s="82"/>
      <c r="D43" s="82"/>
      <c r="E43" s="82"/>
      <c r="F43" s="82"/>
      <c r="G43" s="82"/>
    </row>
    <row r="44" spans="2:7" x14ac:dyDescent="0.25">
      <c r="B44" s="82"/>
      <c r="C44" s="82"/>
      <c r="D44" s="82"/>
      <c r="E44" s="82"/>
      <c r="F44" s="82"/>
      <c r="G44" s="82"/>
    </row>
    <row r="45" spans="2:7" x14ac:dyDescent="0.25">
      <c r="B45" s="82"/>
      <c r="C45" s="82"/>
      <c r="D45" s="82"/>
      <c r="E45" s="82"/>
      <c r="F45" s="82"/>
      <c r="G45" s="82"/>
    </row>
  </sheetData>
  <mergeCells count="6">
    <mergeCell ref="F4:F5"/>
    <mergeCell ref="G4:G5"/>
    <mergeCell ref="H4:H5"/>
    <mergeCell ref="A4:A5"/>
    <mergeCell ref="B4:D4"/>
    <mergeCell ref="E4:E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L25" sqref="L25"/>
    </sheetView>
  </sheetViews>
  <sheetFormatPr baseColWidth="10" defaultRowHeight="15" x14ac:dyDescent="0.25"/>
  <cols>
    <col min="1" max="1" width="23.5" customWidth="1"/>
    <col min="8" max="8" width="23.25" customWidth="1"/>
  </cols>
  <sheetData>
    <row r="1" spans="1:6" x14ac:dyDescent="0.25">
      <c r="A1" s="15" t="s">
        <v>104</v>
      </c>
    </row>
    <row r="2" spans="1:6" x14ac:dyDescent="0.25">
      <c r="A2" s="14" t="s">
        <v>89</v>
      </c>
    </row>
    <row r="3" spans="1:6" ht="16.5" customHeight="1" thickBot="1" x14ac:dyDescent="0.3"/>
    <row r="4" spans="1:6" ht="24" customHeight="1" thickBot="1" x14ac:dyDescent="0.3">
      <c r="A4" s="34" t="s">
        <v>42</v>
      </c>
      <c r="B4" s="24" t="s">
        <v>41</v>
      </c>
      <c r="C4" s="24" t="s">
        <v>116</v>
      </c>
      <c r="D4" s="24" t="s">
        <v>115</v>
      </c>
    </row>
    <row r="5" spans="1:6" x14ac:dyDescent="0.25">
      <c r="A5" s="9" t="s">
        <v>43</v>
      </c>
      <c r="B5" s="36">
        <v>1815</v>
      </c>
      <c r="C5" s="36">
        <v>1915</v>
      </c>
      <c r="D5" s="32">
        <v>5.5096418732782375</v>
      </c>
      <c r="F5" s="22"/>
    </row>
    <row r="6" spans="1:6" x14ac:dyDescent="0.25">
      <c r="A6" s="9" t="s">
        <v>44</v>
      </c>
      <c r="B6" s="36">
        <v>1065</v>
      </c>
      <c r="C6" s="36">
        <v>1024</v>
      </c>
      <c r="D6" s="32">
        <v>-3.8497652582159625</v>
      </c>
      <c r="F6" s="22"/>
    </row>
    <row r="7" spans="1:6" x14ac:dyDescent="0.25">
      <c r="A7" s="9" t="s">
        <v>45</v>
      </c>
      <c r="B7" s="36">
        <v>2982</v>
      </c>
      <c r="C7" s="36">
        <v>2765</v>
      </c>
      <c r="D7" s="32">
        <v>-7.276995305164319</v>
      </c>
      <c r="F7" s="22"/>
    </row>
    <row r="8" spans="1:6" x14ac:dyDescent="0.25">
      <c r="A8" s="9" t="s">
        <v>46</v>
      </c>
      <c r="B8" s="36">
        <v>1328</v>
      </c>
      <c r="C8" s="36">
        <v>1242</v>
      </c>
      <c r="D8" s="32">
        <v>-6.475903614457831</v>
      </c>
      <c r="F8" s="22"/>
    </row>
    <row r="9" spans="1:6" x14ac:dyDescent="0.25">
      <c r="A9" s="9" t="s">
        <v>47</v>
      </c>
      <c r="B9" s="36">
        <v>1039</v>
      </c>
      <c r="C9" s="36">
        <v>1090</v>
      </c>
      <c r="D9" s="32">
        <v>4.9085659287776711</v>
      </c>
      <c r="F9" s="22"/>
    </row>
    <row r="10" spans="1:6" x14ac:dyDescent="0.25">
      <c r="A10" s="9" t="s">
        <v>72</v>
      </c>
      <c r="B10" s="36">
        <v>294</v>
      </c>
      <c r="C10" s="36">
        <v>296</v>
      </c>
      <c r="D10" s="32">
        <v>0.68027210884353739</v>
      </c>
      <c r="F10" s="22"/>
    </row>
    <row r="11" spans="1:6" x14ac:dyDescent="0.25">
      <c r="A11" s="9" t="s">
        <v>48</v>
      </c>
      <c r="B11" s="36">
        <v>4961</v>
      </c>
      <c r="C11" s="36">
        <v>5164</v>
      </c>
      <c r="D11" s="32">
        <v>4.0919169522273737</v>
      </c>
      <c r="F11" s="22"/>
    </row>
    <row r="12" spans="1:6" x14ac:dyDescent="0.25">
      <c r="A12" s="55" t="s">
        <v>49</v>
      </c>
      <c r="B12" s="53">
        <v>1466</v>
      </c>
      <c r="C12" s="53">
        <v>1407</v>
      </c>
      <c r="D12" s="54">
        <v>-4.0245566166439293</v>
      </c>
      <c r="F12" s="22"/>
    </row>
    <row r="13" spans="1:6" x14ac:dyDescent="0.25">
      <c r="A13" s="16" t="s">
        <v>50</v>
      </c>
      <c r="B13" s="36">
        <v>2366</v>
      </c>
      <c r="C13" s="36">
        <v>2205</v>
      </c>
      <c r="D13" s="32">
        <v>-6.8047337278106506</v>
      </c>
      <c r="F13" s="22"/>
    </row>
    <row r="14" spans="1:6" x14ac:dyDescent="0.25">
      <c r="A14" s="35" t="s">
        <v>51</v>
      </c>
      <c r="B14" s="36">
        <v>539</v>
      </c>
      <c r="C14" s="36">
        <v>483</v>
      </c>
      <c r="D14" s="32">
        <v>-10.38961038961039</v>
      </c>
      <c r="F14" s="22"/>
    </row>
    <row r="15" spans="1:6" x14ac:dyDescent="0.25">
      <c r="A15" s="35" t="s">
        <v>71</v>
      </c>
      <c r="B15" s="36">
        <v>664</v>
      </c>
      <c r="C15" s="36">
        <v>780</v>
      </c>
      <c r="D15" s="32">
        <v>17.46987951807229</v>
      </c>
      <c r="F15" s="22"/>
    </row>
    <row r="16" spans="1:6" x14ac:dyDescent="0.25">
      <c r="A16" s="35" t="s">
        <v>52</v>
      </c>
      <c r="B16" s="36">
        <v>5474</v>
      </c>
      <c r="C16" s="36">
        <v>5485</v>
      </c>
      <c r="D16" s="32">
        <v>0.20094994519546952</v>
      </c>
      <c r="F16" s="22"/>
    </row>
    <row r="17" spans="1:6" x14ac:dyDescent="0.25">
      <c r="A17" s="35" t="s">
        <v>53</v>
      </c>
      <c r="B17" s="36">
        <v>611</v>
      </c>
      <c r="C17" s="36">
        <v>592</v>
      </c>
      <c r="D17" s="32">
        <v>-3.1096563011456628</v>
      </c>
      <c r="F17" s="22"/>
    </row>
    <row r="18" spans="1:6" x14ac:dyDescent="0.25">
      <c r="A18" s="35" t="s">
        <v>54</v>
      </c>
      <c r="B18" s="36">
        <v>4881</v>
      </c>
      <c r="C18" s="36">
        <v>4917</v>
      </c>
      <c r="D18" s="32">
        <v>0.73755377996312232</v>
      </c>
      <c r="F18" s="22"/>
    </row>
    <row r="19" spans="1:6" x14ac:dyDescent="0.25">
      <c r="A19" s="35" t="s">
        <v>55</v>
      </c>
      <c r="B19" s="36">
        <v>2972</v>
      </c>
      <c r="C19" s="36">
        <v>3068</v>
      </c>
      <c r="D19" s="32">
        <v>3.2301480484522207</v>
      </c>
      <c r="F19" s="22"/>
    </row>
    <row r="20" spans="1:6" x14ac:dyDescent="0.25">
      <c r="A20" s="35" t="s">
        <v>56</v>
      </c>
      <c r="B20" s="36">
        <v>556</v>
      </c>
      <c r="C20" s="36">
        <v>574</v>
      </c>
      <c r="D20" s="32">
        <v>3.2374100719424459</v>
      </c>
      <c r="F20" s="22"/>
    </row>
    <row r="21" spans="1:6" x14ac:dyDescent="0.25">
      <c r="A21" s="35" t="s">
        <v>57</v>
      </c>
      <c r="B21" s="36">
        <v>3453</v>
      </c>
      <c r="C21" s="36">
        <v>3348</v>
      </c>
      <c r="D21" s="32">
        <v>-3.0408340573414421</v>
      </c>
      <c r="F21" s="22"/>
    </row>
    <row r="22" spans="1:6" x14ac:dyDescent="0.25">
      <c r="A22" s="35" t="s">
        <v>58</v>
      </c>
      <c r="B22" s="36">
        <v>2160</v>
      </c>
      <c r="C22" s="36">
        <v>2279</v>
      </c>
      <c r="D22" s="32">
        <v>5.5092592592592595</v>
      </c>
      <c r="F22" s="22"/>
    </row>
    <row r="23" spans="1:6" x14ac:dyDescent="0.25">
      <c r="A23" s="35" t="s">
        <v>59</v>
      </c>
      <c r="B23" s="36">
        <v>3637</v>
      </c>
      <c r="C23" s="36">
        <v>3605</v>
      </c>
      <c r="D23" s="32">
        <v>-0.87984602694528469</v>
      </c>
      <c r="F23" s="22"/>
    </row>
    <row r="24" spans="1:6" x14ac:dyDescent="0.25">
      <c r="A24" s="35" t="s">
        <v>60</v>
      </c>
      <c r="B24" s="36">
        <v>1539</v>
      </c>
      <c r="C24" s="36">
        <v>1485</v>
      </c>
      <c r="D24" s="32">
        <v>-3.5087719298245612</v>
      </c>
      <c r="F24" s="22"/>
    </row>
    <row r="25" spans="1:6" x14ac:dyDescent="0.25">
      <c r="A25" s="35" t="s">
        <v>61</v>
      </c>
      <c r="B25" s="36">
        <v>2199</v>
      </c>
      <c r="C25" s="36">
        <v>2264</v>
      </c>
      <c r="D25" s="32">
        <v>2.9558890404729423</v>
      </c>
      <c r="F25" s="22"/>
    </row>
    <row r="26" spans="1:6" x14ac:dyDescent="0.25">
      <c r="A26" s="35" t="s">
        <v>62</v>
      </c>
      <c r="B26" s="36">
        <v>3058</v>
      </c>
      <c r="C26" s="36">
        <v>3046</v>
      </c>
      <c r="D26" s="32">
        <v>-0.39241334205362982</v>
      </c>
      <c r="F26" s="22"/>
    </row>
    <row r="27" spans="1:6" x14ac:dyDescent="0.25">
      <c r="A27" s="35" t="s">
        <v>63</v>
      </c>
      <c r="B27" s="36">
        <v>1445</v>
      </c>
      <c r="C27" s="36">
        <v>1474</v>
      </c>
      <c r="D27" s="32">
        <v>2.0069204152249132</v>
      </c>
      <c r="F27" s="22"/>
    </row>
    <row r="28" spans="1:6" x14ac:dyDescent="0.25">
      <c r="A28" s="35" t="s">
        <v>64</v>
      </c>
      <c r="B28" s="36">
        <v>1272</v>
      </c>
      <c r="C28" s="36">
        <v>1252</v>
      </c>
      <c r="D28" s="32">
        <v>-1.5723270440251573</v>
      </c>
      <c r="F28" s="22"/>
    </row>
    <row r="29" spans="1:6" x14ac:dyDescent="0.25">
      <c r="A29" s="35" t="s">
        <v>65</v>
      </c>
      <c r="B29" s="36">
        <v>3327</v>
      </c>
      <c r="C29" s="36">
        <v>2995</v>
      </c>
      <c r="D29" s="32">
        <v>-9.978960024045687</v>
      </c>
      <c r="F29" s="22"/>
    </row>
    <row r="30" spans="1:6" x14ac:dyDescent="0.25">
      <c r="A30" s="35" t="s">
        <v>66</v>
      </c>
      <c r="B30" s="36">
        <v>1040</v>
      </c>
      <c r="C30" s="36">
        <v>1102</v>
      </c>
      <c r="D30" s="32">
        <v>5.9615384615384617</v>
      </c>
      <c r="F30" s="22"/>
    </row>
    <row r="31" spans="1:6" x14ac:dyDescent="0.25">
      <c r="A31" s="35" t="s">
        <v>67</v>
      </c>
      <c r="B31" s="36">
        <v>2036</v>
      </c>
      <c r="C31" s="36">
        <v>2028</v>
      </c>
      <c r="D31" s="32">
        <v>-0.39292730844793711</v>
      </c>
      <c r="F31" s="22"/>
    </row>
    <row r="32" spans="1:6" x14ac:dyDescent="0.25">
      <c r="A32" s="35" t="s">
        <v>68</v>
      </c>
      <c r="B32" s="36">
        <v>1984</v>
      </c>
      <c r="C32" s="36">
        <v>1920</v>
      </c>
      <c r="D32" s="32">
        <v>-3.225806451612903</v>
      </c>
      <c r="F32" s="22"/>
    </row>
    <row r="33" spans="1:6" x14ac:dyDescent="0.25">
      <c r="A33" s="35" t="s">
        <v>69</v>
      </c>
      <c r="B33" s="36">
        <v>3093</v>
      </c>
      <c r="C33" s="36">
        <v>3224</v>
      </c>
      <c r="D33" s="32">
        <v>4.2353701907533141</v>
      </c>
      <c r="F33" s="22"/>
    </row>
    <row r="34" spans="1:6" x14ac:dyDescent="0.25">
      <c r="A34" s="35" t="s">
        <v>70</v>
      </c>
      <c r="B34" s="36">
        <v>4853</v>
      </c>
      <c r="C34" s="36">
        <v>4974</v>
      </c>
      <c r="D34" s="32">
        <v>2.4933031114774367</v>
      </c>
      <c r="F34" s="22"/>
    </row>
    <row r="35" spans="1:6" ht="4.5" customHeight="1" x14ac:dyDescent="0.25">
      <c r="A35" s="3"/>
      <c r="B35" s="37"/>
      <c r="C35" s="38"/>
      <c r="D35" s="6"/>
      <c r="F35" s="22"/>
    </row>
    <row r="36" spans="1:6" x14ac:dyDescent="0.25">
      <c r="A36" s="7" t="s">
        <v>3</v>
      </c>
      <c r="B36" s="26">
        <v>68109</v>
      </c>
      <c r="C36" s="26">
        <v>68003</v>
      </c>
      <c r="D36" s="33">
        <v>-0.15563288258526772</v>
      </c>
      <c r="F36" s="2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6" workbookViewId="0">
      <selection activeCell="A22" sqref="A22:I41"/>
    </sheetView>
  </sheetViews>
  <sheetFormatPr baseColWidth="10" defaultRowHeight="15" x14ac:dyDescent="0.25"/>
  <cols>
    <col min="1" max="1" width="40.5" style="47" customWidth="1"/>
    <col min="2" max="2" width="14.75" style="47" customWidth="1"/>
    <col min="3" max="3" width="10.875" style="47" customWidth="1"/>
    <col min="4" max="4" width="10.5" style="47" customWidth="1"/>
    <col min="5" max="5" width="10.375" style="47" customWidth="1"/>
    <col min="6" max="6" width="9.375" style="47" customWidth="1"/>
    <col min="7" max="7" width="11" style="47"/>
    <col min="8" max="8" width="10.5" style="47" customWidth="1"/>
    <col min="9" max="16384" width="11" style="47"/>
  </cols>
  <sheetData>
    <row r="1" spans="1:8" x14ac:dyDescent="0.25">
      <c r="A1" s="15" t="s">
        <v>105</v>
      </c>
    </row>
    <row r="2" spans="1:8" x14ac:dyDescent="0.25">
      <c r="A2" s="14" t="s">
        <v>89</v>
      </c>
    </row>
    <row r="3" spans="1:8" ht="15.75" thickBot="1" x14ac:dyDescent="0.3"/>
    <row r="4" spans="1:8" ht="15.75" customHeight="1" thickBot="1" x14ac:dyDescent="0.3">
      <c r="A4" s="116" t="s">
        <v>119</v>
      </c>
      <c r="B4" s="92" t="s">
        <v>118</v>
      </c>
      <c r="C4" s="106"/>
      <c r="D4" s="106"/>
      <c r="E4" s="106"/>
      <c r="F4" s="106"/>
      <c r="G4" s="106"/>
      <c r="H4" s="106"/>
    </row>
    <row r="5" spans="1:8" ht="34.5" thickBot="1" x14ac:dyDescent="0.3">
      <c r="A5" s="117"/>
      <c r="B5" s="24" t="s">
        <v>16</v>
      </c>
      <c r="C5" s="45" t="s">
        <v>17</v>
      </c>
      <c r="D5" s="45" t="s">
        <v>14</v>
      </c>
      <c r="E5" s="45" t="s">
        <v>15</v>
      </c>
      <c r="F5" s="24" t="s">
        <v>18</v>
      </c>
      <c r="G5" s="45" t="s">
        <v>73</v>
      </c>
      <c r="H5" s="46" t="s">
        <v>13</v>
      </c>
    </row>
    <row r="6" spans="1:8" x14ac:dyDescent="0.25">
      <c r="A6" s="9" t="s">
        <v>5</v>
      </c>
      <c r="B6" s="10">
        <v>0.68479269249982155</v>
      </c>
      <c r="C6" s="10">
        <v>0.10918432883750803</v>
      </c>
      <c r="D6" s="10">
        <v>4.139013772925141E-3</v>
      </c>
      <c r="E6" s="10">
        <v>1.7840576607435952E-3</v>
      </c>
      <c r="F6" s="10">
        <v>6.4939698851066863E-3</v>
      </c>
      <c r="G6" s="10">
        <v>0.19360593734389495</v>
      </c>
      <c r="H6" s="10">
        <v>1</v>
      </c>
    </row>
    <row r="7" spans="1:8" x14ac:dyDescent="0.25">
      <c r="A7" s="9" t="s">
        <v>6</v>
      </c>
      <c r="B7" s="59">
        <v>6.5541389836595437E-2</v>
      </c>
      <c r="C7" s="59">
        <v>0.26521817202370263</v>
      </c>
      <c r="D7" s="59">
        <v>1.2569581612497755E-3</v>
      </c>
      <c r="E7" s="59">
        <v>3.0526126773208835E-3</v>
      </c>
      <c r="F7" s="59">
        <v>0.11923145986712157</v>
      </c>
      <c r="G7" s="59">
        <v>0.54569940743400969</v>
      </c>
      <c r="H7" s="59">
        <v>1</v>
      </c>
    </row>
    <row r="8" spans="1:8" ht="15.75" customHeight="1" x14ac:dyDescent="0.25">
      <c r="A8" s="48" t="s">
        <v>8</v>
      </c>
      <c r="B8" s="58">
        <v>0.62848659348569369</v>
      </c>
      <c r="C8" s="58">
        <v>0.12686701457621019</v>
      </c>
      <c r="D8" s="58">
        <v>5.8484793953572072E-3</v>
      </c>
      <c r="E8" s="58">
        <v>2.1594385459780457E-2</v>
      </c>
      <c r="F8" s="58">
        <v>5.3985963649451144E-2</v>
      </c>
      <c r="G8" s="58">
        <v>0.1632175634335073</v>
      </c>
      <c r="H8" s="58">
        <v>1</v>
      </c>
    </row>
    <row r="9" spans="1:8" ht="17.25" customHeight="1" x14ac:dyDescent="0.25">
      <c r="A9" s="9" t="s">
        <v>9</v>
      </c>
      <c r="B9" s="59">
        <v>0.12997409936425713</v>
      </c>
      <c r="C9" s="59">
        <v>0.1410407346362138</v>
      </c>
      <c r="D9" s="59">
        <v>4.9446668236402163E-3</v>
      </c>
      <c r="E9" s="59">
        <v>5.015304921120791E-2</v>
      </c>
      <c r="F9" s="59">
        <v>0.21544619731575229</v>
      </c>
      <c r="G9" s="59">
        <v>0.45844125264892865</v>
      </c>
      <c r="H9" s="59">
        <v>1</v>
      </c>
    </row>
    <row r="10" spans="1:8" x14ac:dyDescent="0.25">
      <c r="A10" s="48" t="s">
        <v>10</v>
      </c>
      <c r="B10" s="10">
        <v>0.70283018867924529</v>
      </c>
      <c r="C10" s="10">
        <v>0.19457547169811321</v>
      </c>
      <c r="D10" s="10">
        <v>4.7169811320754715E-3</v>
      </c>
      <c r="E10" s="10">
        <v>3.5377358490566039E-3</v>
      </c>
      <c r="F10" s="10">
        <v>8.2547169811320754E-3</v>
      </c>
      <c r="G10" s="10">
        <v>8.6084905660377353E-2</v>
      </c>
      <c r="H10" s="10">
        <v>1</v>
      </c>
    </row>
    <row r="11" spans="1:8" x14ac:dyDescent="0.25">
      <c r="A11" s="9" t="s">
        <v>11</v>
      </c>
      <c r="B11" s="59">
        <v>0.11290322580645161</v>
      </c>
      <c r="C11" s="59">
        <v>0.23655913978494625</v>
      </c>
      <c r="D11" s="59">
        <v>0</v>
      </c>
      <c r="E11" s="59">
        <v>1.0752688172043012E-2</v>
      </c>
      <c r="F11" s="59">
        <v>5.3763440860215055E-2</v>
      </c>
      <c r="G11" s="59">
        <v>0.58602150537634412</v>
      </c>
      <c r="H11" s="59">
        <v>1</v>
      </c>
    </row>
    <row r="12" spans="1:8" x14ac:dyDescent="0.25">
      <c r="A12" s="48" t="s">
        <v>12</v>
      </c>
      <c r="B12" s="10">
        <v>0.28269126424308194</v>
      </c>
      <c r="C12" s="10">
        <v>0.27129679869777534</v>
      </c>
      <c r="D12" s="10">
        <v>1.8990775908844276E-2</v>
      </c>
      <c r="E12" s="10">
        <v>1.3564839934888768E-2</v>
      </c>
      <c r="F12" s="10">
        <v>1.4650027129679871E-2</v>
      </c>
      <c r="G12" s="10">
        <v>0.39880629408572976</v>
      </c>
      <c r="H12" s="10">
        <v>1</v>
      </c>
    </row>
    <row r="13" spans="1:8" x14ac:dyDescent="0.25">
      <c r="A13" s="79" t="s">
        <v>117</v>
      </c>
      <c r="B13" s="10">
        <v>0</v>
      </c>
      <c r="C13" s="10">
        <v>0.4</v>
      </c>
      <c r="D13" s="10">
        <v>0</v>
      </c>
      <c r="E13" s="10">
        <v>0</v>
      </c>
      <c r="F13" s="10">
        <v>0.26153846153846155</v>
      </c>
      <c r="G13" s="10">
        <v>0.33846153846153848</v>
      </c>
      <c r="H13" s="10">
        <v>1</v>
      </c>
    </row>
    <row r="14" spans="1:8" ht="7.5" customHeight="1" x14ac:dyDescent="0.25">
      <c r="A14" s="5"/>
      <c r="B14" s="11"/>
      <c r="C14" s="11"/>
      <c r="D14" s="11"/>
      <c r="E14" s="11"/>
      <c r="F14" s="28"/>
      <c r="G14" s="11"/>
      <c r="H14" s="13"/>
    </row>
    <row r="15" spans="1:8" x14ac:dyDescent="0.25">
      <c r="A15" s="7" t="s">
        <v>13</v>
      </c>
      <c r="B15" s="12">
        <v>0.49190972680480399</v>
      </c>
      <c r="C15" s="12">
        <v>0.15180150455325328</v>
      </c>
      <c r="D15" s="12">
        <v>5.0151775108882145E-3</v>
      </c>
      <c r="E15" s="12">
        <v>1.3857727332717434E-2</v>
      </c>
      <c r="F15" s="12">
        <v>6.1528309357265408E-2</v>
      </c>
      <c r="G15" s="12">
        <v>0.27588755444107166</v>
      </c>
      <c r="H15" s="12">
        <v>1</v>
      </c>
    </row>
    <row r="35" spans="2:8" x14ac:dyDescent="0.25">
      <c r="B35" s="84"/>
      <c r="C35" s="84"/>
      <c r="D35" s="84"/>
      <c r="E35" s="84"/>
      <c r="F35" s="84"/>
      <c r="G35" s="84"/>
      <c r="H35" s="84"/>
    </row>
    <row r="36" spans="2:8" x14ac:dyDescent="0.25">
      <c r="B36" s="84"/>
      <c r="C36" s="84"/>
      <c r="D36" s="84"/>
      <c r="E36" s="84"/>
      <c r="F36" s="84"/>
      <c r="G36" s="84"/>
      <c r="H36" s="84"/>
    </row>
    <row r="37" spans="2:8" x14ac:dyDescent="0.25">
      <c r="B37" s="84"/>
      <c r="C37" s="84"/>
      <c r="D37" s="84"/>
      <c r="E37" s="84"/>
      <c r="F37" s="84"/>
      <c r="G37" s="84"/>
      <c r="H37" s="84"/>
    </row>
    <row r="38" spans="2:8" x14ac:dyDescent="0.25">
      <c r="B38" s="84"/>
      <c r="C38" s="84"/>
      <c r="D38" s="84"/>
      <c r="E38" s="84"/>
      <c r="F38" s="84"/>
      <c r="G38" s="84"/>
      <c r="H38" s="84"/>
    </row>
    <row r="39" spans="2:8" x14ac:dyDescent="0.25">
      <c r="B39" s="84"/>
      <c r="C39" s="84"/>
      <c r="D39" s="84"/>
      <c r="E39" s="84"/>
      <c r="F39" s="84"/>
      <c r="G39" s="84"/>
      <c r="H39" s="84"/>
    </row>
    <row r="40" spans="2:8" x14ac:dyDescent="0.25">
      <c r="B40" s="84"/>
      <c r="C40" s="84"/>
      <c r="D40" s="84"/>
      <c r="E40" s="84"/>
      <c r="F40" s="84"/>
      <c r="G40" s="84"/>
      <c r="H40" s="84"/>
    </row>
    <row r="41" spans="2:8" x14ac:dyDescent="0.25">
      <c r="B41" s="84"/>
      <c r="C41" s="84"/>
      <c r="D41" s="84"/>
      <c r="E41" s="84"/>
      <c r="F41" s="84"/>
      <c r="G41" s="84"/>
      <c r="H41" s="84"/>
    </row>
    <row r="42" spans="2:8" x14ac:dyDescent="0.25">
      <c r="B42" s="84"/>
      <c r="C42" s="84"/>
      <c r="D42" s="84"/>
      <c r="E42" s="84"/>
      <c r="F42" s="84"/>
      <c r="G42" s="84"/>
      <c r="H42" s="84"/>
    </row>
    <row r="43" spans="2:8" x14ac:dyDescent="0.25">
      <c r="B43" s="84"/>
      <c r="C43" s="84"/>
      <c r="D43" s="84"/>
      <c r="E43" s="84"/>
      <c r="F43" s="84"/>
      <c r="G43" s="84"/>
      <c r="H43" s="84"/>
    </row>
  </sheetData>
  <mergeCells count="2">
    <mergeCell ref="A4:A5"/>
    <mergeCell ref="B4:H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B23" sqref="B23"/>
    </sheetView>
  </sheetViews>
  <sheetFormatPr baseColWidth="10" defaultRowHeight="15" x14ac:dyDescent="0.25"/>
  <cols>
    <col min="1" max="1" width="40.875" style="47" customWidth="1"/>
    <col min="2" max="2" width="12" style="47" customWidth="1"/>
    <col min="3" max="3" width="10.375" style="47" customWidth="1"/>
    <col min="4" max="4" width="10.25" style="47" customWidth="1"/>
    <col min="5" max="5" width="10.625" style="47" customWidth="1"/>
    <col min="6" max="6" width="9.25" style="47" customWidth="1"/>
    <col min="7" max="7" width="10" style="47" customWidth="1"/>
    <col min="8" max="8" width="10.5" style="47" customWidth="1"/>
    <col min="9" max="16384" width="11" style="47"/>
  </cols>
  <sheetData>
    <row r="1" spans="1:8" x14ac:dyDescent="0.25">
      <c r="A1" s="15" t="s">
        <v>106</v>
      </c>
    </row>
    <row r="2" spans="1:8" x14ac:dyDescent="0.25">
      <c r="A2" s="14" t="s">
        <v>89</v>
      </c>
    </row>
    <row r="3" spans="1:8" ht="15.75" thickBot="1" x14ac:dyDescent="0.3"/>
    <row r="4" spans="1:8" ht="15.75" customHeight="1" thickBot="1" x14ac:dyDescent="0.3">
      <c r="A4" s="116" t="s">
        <v>119</v>
      </c>
      <c r="B4" s="92" t="s">
        <v>118</v>
      </c>
      <c r="C4" s="106"/>
      <c r="D4" s="106"/>
      <c r="E4" s="106"/>
      <c r="F4" s="106"/>
      <c r="G4" s="106"/>
      <c r="H4" s="106"/>
    </row>
    <row r="5" spans="1:8" ht="34.5" thickBot="1" x14ac:dyDescent="0.3">
      <c r="A5" s="117"/>
      <c r="B5" s="24" t="s">
        <v>16</v>
      </c>
      <c r="C5" s="39" t="s">
        <v>17</v>
      </c>
      <c r="D5" s="39" t="s">
        <v>14</v>
      </c>
      <c r="E5" s="39" t="s">
        <v>15</v>
      </c>
      <c r="F5" s="24" t="s">
        <v>18</v>
      </c>
      <c r="G5" s="39" t="s">
        <v>73</v>
      </c>
      <c r="H5" s="40" t="s">
        <v>13</v>
      </c>
    </row>
    <row r="6" spans="1:8" x14ac:dyDescent="0.25">
      <c r="A6" s="9" t="s">
        <v>5</v>
      </c>
      <c r="B6" s="10">
        <v>0.61927365051330174</v>
      </c>
      <c r="C6" s="10">
        <v>0.10608234904514847</v>
      </c>
      <c r="D6" s="10">
        <v>4.7466607793354675E-3</v>
      </c>
      <c r="E6" s="10">
        <v>2.5389115796445524E-3</v>
      </c>
      <c r="F6" s="10">
        <v>7.2855723589800199E-3</v>
      </c>
      <c r="G6" s="10">
        <v>0.26007285572358979</v>
      </c>
      <c r="H6" s="10">
        <v>1</v>
      </c>
    </row>
    <row r="7" spans="1:8" x14ac:dyDescent="0.25">
      <c r="A7" s="9" t="s">
        <v>6</v>
      </c>
      <c r="B7" s="10">
        <v>6.502732240437159E-2</v>
      </c>
      <c r="C7" s="10">
        <v>0.26593806921675772</v>
      </c>
      <c r="D7" s="10">
        <v>1.2750455373406193E-3</v>
      </c>
      <c r="E7" s="10">
        <v>3.0965391621129326E-3</v>
      </c>
      <c r="F7" s="10">
        <v>0.11912568306010929</v>
      </c>
      <c r="G7" s="10">
        <v>0.54553734061930781</v>
      </c>
      <c r="H7" s="10">
        <v>1</v>
      </c>
    </row>
    <row r="8" spans="1:8" x14ac:dyDescent="0.25">
      <c r="A8" s="48" t="s">
        <v>8</v>
      </c>
      <c r="B8" s="50">
        <v>0.54583542818836939</v>
      </c>
      <c r="C8" s="50">
        <v>0.11530082118317413</v>
      </c>
      <c r="D8" s="50">
        <v>7.0387129210658624E-3</v>
      </c>
      <c r="E8" s="50">
        <v>3.2679738562091505E-2</v>
      </c>
      <c r="F8" s="50">
        <v>7.0554717613541137E-2</v>
      </c>
      <c r="G8" s="50">
        <v>0.22859058153175801</v>
      </c>
      <c r="H8" s="50">
        <v>1</v>
      </c>
    </row>
    <row r="9" spans="1:8" x14ac:dyDescent="0.25">
      <c r="A9" s="9" t="s">
        <v>9</v>
      </c>
      <c r="B9" s="10">
        <v>9.9769171582457045E-2</v>
      </c>
      <c r="C9" s="10">
        <v>0.15055142344190819</v>
      </c>
      <c r="D9" s="10">
        <v>4.1036163118748394E-3</v>
      </c>
      <c r="E9" s="10">
        <v>5.0269299820466788E-2</v>
      </c>
      <c r="F9" s="10">
        <v>0.22056937676327262</v>
      </c>
      <c r="G9" s="10">
        <v>0.47473711208002051</v>
      </c>
      <c r="H9" s="10">
        <v>1</v>
      </c>
    </row>
    <row r="10" spans="1:8" x14ac:dyDescent="0.25">
      <c r="A10" s="48" t="s">
        <v>10</v>
      </c>
      <c r="B10" s="50">
        <v>0.5822222222222222</v>
      </c>
      <c r="C10" s="50">
        <v>0.16444444444444445</v>
      </c>
      <c r="D10" s="50">
        <v>4.4444444444444444E-3</v>
      </c>
      <c r="E10" s="50">
        <v>4.4444444444444444E-3</v>
      </c>
      <c r="F10" s="50">
        <v>1.3333333333333334E-2</v>
      </c>
      <c r="G10" s="50">
        <v>0.2311111111111111</v>
      </c>
      <c r="H10" s="50">
        <v>1</v>
      </c>
    </row>
    <row r="11" spans="1:8" x14ac:dyDescent="0.25">
      <c r="A11" s="9" t="s">
        <v>11</v>
      </c>
      <c r="B11" s="10">
        <v>8.4745762711864403E-2</v>
      </c>
      <c r="C11" s="10">
        <v>0.24293785310734464</v>
      </c>
      <c r="D11" s="10">
        <v>0</v>
      </c>
      <c r="E11" s="10">
        <v>1.1299435028248588E-2</v>
      </c>
      <c r="F11" s="10">
        <v>5.6497175141242938E-2</v>
      </c>
      <c r="G11" s="10">
        <v>0.60451977401129942</v>
      </c>
      <c r="H11" s="10">
        <v>1</v>
      </c>
    </row>
    <row r="12" spans="1:8" x14ac:dyDescent="0.25">
      <c r="A12" s="48" t="s">
        <v>12</v>
      </c>
      <c r="B12" s="50">
        <v>0.4859437751004016</v>
      </c>
      <c r="C12" s="50">
        <v>0.21285140562248997</v>
      </c>
      <c r="D12" s="50">
        <v>4.0160642570281121E-3</v>
      </c>
      <c r="E12" s="50">
        <v>0</v>
      </c>
      <c r="F12" s="50">
        <v>1.2048192771084338E-2</v>
      </c>
      <c r="G12" s="50">
        <v>0.28514056224899598</v>
      </c>
      <c r="H12" s="50">
        <v>1</v>
      </c>
    </row>
    <row r="13" spans="1:8" x14ac:dyDescent="0.25">
      <c r="A13" s="79" t="s">
        <v>117</v>
      </c>
      <c r="B13" s="58">
        <v>0</v>
      </c>
      <c r="C13" s="58">
        <v>0.4</v>
      </c>
      <c r="D13" s="58">
        <v>0</v>
      </c>
      <c r="E13" s="58">
        <v>0</v>
      </c>
      <c r="F13" s="58">
        <v>0.26153846153846155</v>
      </c>
      <c r="G13" s="58">
        <v>0.33846153846153848</v>
      </c>
      <c r="H13" s="50">
        <v>1</v>
      </c>
    </row>
    <row r="14" spans="1:8" ht="4.5" customHeight="1" x14ac:dyDescent="0.25">
      <c r="A14" s="5"/>
      <c r="B14" s="11"/>
      <c r="C14" s="11"/>
      <c r="D14" s="11"/>
      <c r="E14" s="11"/>
      <c r="F14" s="28"/>
      <c r="G14" s="11"/>
      <c r="H14" s="13"/>
    </row>
    <row r="15" spans="1:8" x14ac:dyDescent="0.25">
      <c r="A15" s="7" t="s">
        <v>13</v>
      </c>
      <c r="B15" s="12">
        <v>0.39313994667939994</v>
      </c>
      <c r="C15" s="12">
        <v>0.15339620389160796</v>
      </c>
      <c r="D15" s="12">
        <v>4.3770641836775297E-3</v>
      </c>
      <c r="E15" s="12">
        <v>1.72695077792368E-2</v>
      </c>
      <c r="F15" s="12">
        <v>8.0935895905455413E-2</v>
      </c>
      <c r="G15" s="12">
        <v>0.35088138156062232</v>
      </c>
      <c r="H15" s="12">
        <v>1</v>
      </c>
    </row>
    <row r="33" spans="2:8" x14ac:dyDescent="0.25">
      <c r="B33" s="84"/>
      <c r="C33" s="84"/>
      <c r="D33" s="84"/>
      <c r="E33" s="84"/>
      <c r="F33" s="84"/>
      <c r="G33" s="84"/>
      <c r="H33" s="84"/>
    </row>
    <row r="34" spans="2:8" x14ac:dyDescent="0.25">
      <c r="B34" s="84"/>
      <c r="C34" s="84"/>
      <c r="D34" s="84"/>
      <c r="E34" s="84"/>
      <c r="F34" s="84"/>
      <c r="G34" s="84"/>
      <c r="H34" s="84"/>
    </row>
    <row r="35" spans="2:8" x14ac:dyDescent="0.25">
      <c r="B35" s="84"/>
      <c r="C35" s="84"/>
      <c r="D35" s="84"/>
      <c r="E35" s="84"/>
      <c r="F35" s="84"/>
      <c r="G35" s="84"/>
      <c r="H35" s="84"/>
    </row>
    <row r="36" spans="2:8" x14ac:dyDescent="0.25">
      <c r="B36" s="84"/>
      <c r="C36" s="84"/>
      <c r="D36" s="84"/>
      <c r="E36" s="84"/>
      <c r="F36" s="84"/>
      <c r="G36" s="84"/>
      <c r="H36" s="84"/>
    </row>
    <row r="37" spans="2:8" x14ac:dyDescent="0.25">
      <c r="B37" s="84"/>
      <c r="C37" s="84"/>
      <c r="D37" s="84"/>
      <c r="E37" s="84"/>
      <c r="F37" s="84"/>
      <c r="G37" s="84"/>
      <c r="H37" s="84"/>
    </row>
    <row r="38" spans="2:8" x14ac:dyDescent="0.25">
      <c r="B38" s="84"/>
      <c r="C38" s="84"/>
      <c r="D38" s="84"/>
      <c r="E38" s="84"/>
      <c r="F38" s="84"/>
      <c r="G38" s="84"/>
      <c r="H38" s="84"/>
    </row>
    <row r="39" spans="2:8" x14ac:dyDescent="0.25">
      <c r="B39" s="84"/>
      <c r="C39" s="84"/>
      <c r="D39" s="84"/>
      <c r="E39" s="84"/>
      <c r="F39" s="84"/>
      <c r="G39" s="84"/>
      <c r="H39" s="84"/>
    </row>
    <row r="40" spans="2:8" x14ac:dyDescent="0.25">
      <c r="B40" s="84"/>
      <c r="C40" s="84"/>
      <c r="D40" s="84"/>
      <c r="E40" s="84"/>
      <c r="F40" s="84"/>
      <c r="G40" s="84"/>
      <c r="H40" s="84"/>
    </row>
    <row r="41" spans="2:8" x14ac:dyDescent="0.25">
      <c r="B41" s="84"/>
      <c r="C41" s="84"/>
      <c r="D41" s="84"/>
      <c r="E41" s="84"/>
      <c r="F41" s="84"/>
      <c r="G41" s="84"/>
      <c r="H41" s="84"/>
    </row>
  </sheetData>
  <mergeCells count="2">
    <mergeCell ref="B4:H4"/>
    <mergeCell ref="A4:A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</vt:lpstr>
      <vt:lpstr>Tableau 1</vt:lpstr>
      <vt:lpstr>Tableau 2</vt:lpstr>
      <vt:lpstr>Tableau 3</vt:lpstr>
      <vt:lpstr>Annexe 1 Évol. effectifs</vt:lpstr>
      <vt:lpstr>Annexe 2 Répartition par bac</vt:lpstr>
      <vt:lpstr>Annexe 3 Effectifs par académie</vt:lpstr>
      <vt:lpstr>Annexe 4 Origine des M2 MEEF</vt:lpstr>
      <vt:lpstr>Annexe 5 Origine fonctio. stag.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cp:lastPrinted>2017-05-19T12:31:27Z</cp:lastPrinted>
  <dcterms:created xsi:type="dcterms:W3CDTF">2017-05-03T12:48:32Z</dcterms:created>
  <dcterms:modified xsi:type="dcterms:W3CDTF">2018-05-23T16:09:28Z</dcterms:modified>
</cp:coreProperties>
</file>