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Sommaire" sheetId="30" r:id="rId1"/>
    <sheet name="Tableau1" sheetId="4" r:id="rId2"/>
    <sheet name="Tableau2" sheetId="2" r:id="rId3"/>
    <sheet name="Figure1" sheetId="3" r:id="rId4"/>
    <sheet name="Figure2" sheetId="5" r:id="rId5"/>
    <sheet name="Tableau3" sheetId="7" r:id="rId6"/>
    <sheet name="Tableau4" sheetId="9" r:id="rId7"/>
    <sheet name="Figure3" sheetId="11" r:id="rId8"/>
    <sheet name="Figure4" sheetId="26" r:id="rId9"/>
    <sheet name="Figure5" sheetId="27" r:id="rId10"/>
    <sheet name="Figure6" sheetId="16" r:id="rId11"/>
    <sheet name="Figure7" sheetId="17" r:id="rId12"/>
    <sheet name="Tableau5" sheetId="20" r:id="rId13"/>
    <sheet name="Tableau6" sheetId="21" r:id="rId14"/>
    <sheet name="Tableau7" sheetId="22" r:id="rId15"/>
    <sheet name="Figure8" sheetId="23" r:id="rId16"/>
    <sheet name="FigureA" sheetId="18" r:id="rId17"/>
    <sheet name="TableauB" sheetId="19" r:id="rId18"/>
    <sheet name="TableauC" sheetId="28" r:id="rId19"/>
    <sheet name="TableauD" sheetId="29" r:id="rId20"/>
    <sheet name="Modèles des tableaux 6, 7 et D" sheetId="24" r:id="rId21"/>
  </sheets>
  <calcPr calcId="145621"/>
</workbook>
</file>

<file path=xl/calcChain.xml><?xml version="1.0" encoding="utf-8"?>
<calcChain xmlns="http://schemas.openxmlformats.org/spreadsheetml/2006/main">
  <c r="B25" i="30" l="1"/>
  <c r="B23" i="30"/>
  <c r="B22" i="30"/>
  <c r="B21" i="30"/>
  <c r="B20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</calcChain>
</file>

<file path=xl/sharedStrings.xml><?xml version="1.0" encoding="utf-8"?>
<sst xmlns="http://schemas.openxmlformats.org/spreadsheetml/2006/main" count="1395" uniqueCount="412">
  <si>
    <t>Droit
sciences pol.</t>
  </si>
  <si>
    <t>Economie
AES</t>
  </si>
  <si>
    <t>Sciences</t>
  </si>
  <si>
    <t>Staps</t>
  </si>
  <si>
    <t>Psychologie</t>
  </si>
  <si>
    <t>Licence
générale</t>
  </si>
  <si>
    <t>L1</t>
  </si>
  <si>
    <t>L2</t>
  </si>
  <si>
    <t>L3</t>
  </si>
  <si>
    <t>Effectifs (milliers)</t>
  </si>
  <si>
    <t>Nouveaux inscrits (%)</t>
  </si>
  <si>
    <t xml:space="preserve">    dont reprise d'études</t>
  </si>
  <si>
    <t>Poursuivant (%)</t>
  </si>
  <si>
    <t>-</t>
  </si>
  <si>
    <t>Redoublant (%)</t>
  </si>
  <si>
    <t xml:space="preserve">    dont doublant</t>
  </si>
  <si>
    <t xml:space="preserve">    dont triplant</t>
  </si>
  <si>
    <t>Total Licence</t>
  </si>
  <si>
    <t>Nombre d’inscriptions</t>
  </si>
  <si>
    <t>Co-inscriptions CPGE, facultés privées, …</t>
  </si>
  <si>
    <t>Multi-inscriptions au sein du cursus</t>
  </si>
  <si>
    <t>Nombre d’étudiants</t>
  </si>
  <si>
    <t xml:space="preserve">Détermination du nombre d’étudiants inscrits en licence générale en 2016-17 
et considérés dans le cadre de l’étude
</t>
  </si>
  <si>
    <t>Origine des étudiants inscrits en licence générale en 2016-17 en fonction des grandes disciplines</t>
  </si>
  <si>
    <t>Nombre d’années en L1</t>
  </si>
  <si>
    <t>Mauvaise orientation</t>
  </si>
  <si>
    <t>Plus de motivation pour la poursuite des études</t>
  </si>
  <si>
    <t>Problèmes de santé, déménagement, raisons familiales</t>
  </si>
  <si>
    <t>Résultats insuffisant ou diplôme non obtenu</t>
  </si>
  <si>
    <t>A trouvé un emploi</t>
  </si>
  <si>
    <t>Pas les moyens de financer des études plus longues</t>
  </si>
  <si>
    <t>Pause dans les études, hors année de césure</t>
  </si>
  <si>
    <t xml:space="preserve"> Problèmes administratifs</t>
  </si>
  <si>
    <t>Les établissements étaient trop éloignés</t>
  </si>
  <si>
    <t>Autre raison</t>
  </si>
  <si>
    <t>Raisons (%) de l’arrêt des néo-bacheliers 2014 de la L1 en fonction du nombre d’années passées</t>
  </si>
  <si>
    <t>Source : panel de bacheliers 2014</t>
  </si>
  <si>
    <t>Source : dispositif SISE</t>
  </si>
  <si>
    <t>M1</t>
  </si>
  <si>
    <t>M2</t>
  </si>
  <si>
    <t>Part des bacheliers il y a moins de 8 ans</t>
  </si>
  <si>
    <t>Type de 
baccalauréat</t>
  </si>
  <si>
    <t>Mention</t>
  </si>
  <si>
    <t>Age au 
baccalauréat</t>
  </si>
  <si>
    <t>général</t>
  </si>
  <si>
    <t>technologique</t>
  </si>
  <si>
    <t>professionnel</t>
  </si>
  <si>
    <t>très bien</t>
  </si>
  <si>
    <t>bien</t>
  </si>
  <si>
    <t>assez bien</t>
  </si>
  <si>
    <t>passable 1er groupe</t>
  </si>
  <si>
    <t>passable 2ème groupe</t>
  </si>
  <si>
    <t>&lt; 19 ans</t>
  </si>
  <si>
    <t>19 ans</t>
  </si>
  <si>
    <t>&gt; 19 ans</t>
  </si>
  <si>
    <t>type de baccalauréat</t>
  </si>
  <si>
    <t>Droit - sciences pol.</t>
  </si>
  <si>
    <t>Economie - AES</t>
  </si>
  <si>
    <t>Filiere17</t>
  </si>
  <si>
    <t>Filiere16</t>
  </si>
  <si>
    <t>BAC_L</t>
  </si>
  <si>
    <t>Total</t>
  </si>
  <si>
    <t>Part</t>
  </si>
  <si>
    <t>Lettres1</t>
  </si>
  <si>
    <t>Droit1</t>
  </si>
  <si>
    <t>CPGE1-Lettres1</t>
  </si>
  <si>
    <t>BTSServ1</t>
  </si>
  <si>
    <t>Art1</t>
  </si>
  <si>
    <t>DUTServ1</t>
  </si>
  <si>
    <t>CPGELit1</t>
  </si>
  <si>
    <t>Priv1</t>
  </si>
  <si>
    <t>Mana1</t>
  </si>
  <si>
    <t>Droit1-Lettres1</t>
  </si>
  <si>
    <t>Staps1</t>
  </si>
  <si>
    <t>BAC_ES</t>
  </si>
  <si>
    <t>EcoAES1</t>
  </si>
  <si>
    <t>CPGEEco1-EcoAES1</t>
  </si>
  <si>
    <t>CPGEEco1</t>
  </si>
  <si>
    <t>Sciences1</t>
  </si>
  <si>
    <t>IEP1</t>
  </si>
  <si>
    <t>CPGELit1-Lettres1</t>
  </si>
  <si>
    <t>DCG1</t>
  </si>
  <si>
    <t>BAC_S</t>
  </si>
  <si>
    <t>PACES</t>
  </si>
  <si>
    <t>CPGESci1-Sciences1</t>
  </si>
  <si>
    <t>DUTProd1</t>
  </si>
  <si>
    <t>Ingé1</t>
  </si>
  <si>
    <t>CPGESci1</t>
  </si>
  <si>
    <t>MiseNiv</t>
  </si>
  <si>
    <t>CPGEAgr1-Sciences1</t>
  </si>
  <si>
    <t>BTSProd1</t>
  </si>
  <si>
    <t>IngéUniv1</t>
  </si>
  <si>
    <t>BAC_STI2D</t>
  </si>
  <si>
    <t>BTSAgr1</t>
  </si>
  <si>
    <t>Info1</t>
  </si>
  <si>
    <t>BAC_STMG</t>
  </si>
  <si>
    <t>BAC_TECHNO</t>
  </si>
  <si>
    <t>BAC_PRO</t>
  </si>
  <si>
    <t>Filiere18</t>
  </si>
  <si>
    <t>CPES</t>
  </si>
  <si>
    <t>DNMade1</t>
  </si>
  <si>
    <t>ClassPass</t>
  </si>
  <si>
    <t>Flux d’entrée des bacheliers 2017 et 2018 dans l’enseignement supérieur</t>
  </si>
  <si>
    <t>Source : dispositif SISE et données collectées sur les STS et les CPGE par la DEPP</t>
  </si>
  <si>
    <t>Etiquette</t>
  </si>
  <si>
    <t>Première année du diplôme préparé</t>
  </si>
  <si>
    <t>Première année de la formation suivie</t>
  </si>
  <si>
    <t>Licence de droit et sciences politiques</t>
  </si>
  <si>
    <t>Ecoles d'art</t>
  </si>
  <si>
    <t>Licence en économique et AES</t>
  </si>
  <si>
    <t>Ecoles de commerce</t>
  </si>
  <si>
    <t>Ecoles d'ingénieurs</t>
  </si>
  <si>
    <t>Licence en sciences</t>
  </si>
  <si>
    <t>Ecoles d'ingénieurs universitaires</t>
  </si>
  <si>
    <t>Licence en Staps</t>
  </si>
  <si>
    <t>Ecoles d'informatique</t>
  </si>
  <si>
    <t>DUT production</t>
  </si>
  <si>
    <t>Facultés privées</t>
  </si>
  <si>
    <t>DUT service</t>
  </si>
  <si>
    <t>Classes préparatoires aux études supérieures</t>
  </si>
  <si>
    <t>BTS agricole</t>
  </si>
  <si>
    <t>CPGEAgr1</t>
  </si>
  <si>
    <t>Classes préparatoires agricoles</t>
  </si>
  <si>
    <t>BTS production</t>
  </si>
  <si>
    <t>Classes préparatoires littéraires</t>
  </si>
  <si>
    <t>BTS service</t>
  </si>
  <si>
    <t>Classes préparatoires économiques</t>
  </si>
  <si>
    <t>Diplôme de comptabilité et de gestion</t>
  </si>
  <si>
    <t>Classes préparatoires scientifiques</t>
  </si>
  <si>
    <t>Institut étude politique</t>
  </si>
  <si>
    <t>Première année commune des études de santé</t>
  </si>
  <si>
    <t>DNMADE1</t>
  </si>
  <si>
    <t>Diplôme national des métiers d'art et du design</t>
  </si>
  <si>
    <t>Classes passerelles</t>
  </si>
  <si>
    <t>Classes de mise à niveau</t>
  </si>
  <si>
    <t>Nomenclature de suivi des inscriptions dans l’enseignement supérieur</t>
  </si>
  <si>
    <t>Année</t>
  </si>
  <si>
    <t>Baccalauréat</t>
  </si>
  <si>
    <t>L</t>
  </si>
  <si>
    <t>ES</t>
  </si>
  <si>
    <t>S</t>
  </si>
  <si>
    <t>Général</t>
  </si>
  <si>
    <t>STI2D</t>
  </si>
  <si>
    <t>STMG</t>
  </si>
  <si>
    <t>Autre 
techno.</t>
  </si>
  <si>
    <t>Techno.</t>
  </si>
  <si>
    <t>Pro.</t>
  </si>
  <si>
    <t>Bacheliers</t>
  </si>
  <si>
    <t>2016-17</t>
  </si>
  <si>
    <t>2017-18</t>
  </si>
  <si>
    <t>2018-19</t>
  </si>
  <si>
    <t>Première année de licence générale</t>
  </si>
  <si>
    <t>Eco.-AES</t>
  </si>
  <si>
    <t>Lettres-SSH</t>
  </si>
  <si>
    <t>Compositions des lauréats du baccalauréat et des néo-bacheliers inscrits en L1 à la rentrée 2016, 2017 et 2018</t>
  </si>
  <si>
    <t>Disciplines</t>
  </si>
  <si>
    <t>Type de baccalauréat</t>
  </si>
  <si>
    <t>Age au baccalauréat</t>
  </si>
  <si>
    <t>ECTS</t>
  </si>
  <si>
    <t>Acc.
Péda.</t>
  </si>
  <si>
    <t>Lic.
allon.</t>
  </si>
  <si>
    <t>Techno</t>
  </si>
  <si>
    <t>Pro</t>
  </si>
  <si>
    <t>TB</t>
  </si>
  <si>
    <t>B</t>
  </si>
  <si>
    <t>AB</t>
  </si>
  <si>
    <t>&lt; 19</t>
  </si>
  <si>
    <t>&gt; 19</t>
  </si>
  <si>
    <t>&lt; 10</t>
  </si>
  <si>
    <t xml:space="preserve"> [10 - 50 ]</t>
  </si>
  <si>
    <t>&gt; 50</t>
  </si>
  <si>
    <t>Toutes</t>
  </si>
  <si>
    <t>Lettres - SHS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</si>
  <si>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grp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</si>
  <si>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eme</t>
    </r>
    <r>
      <rPr>
        <b/>
        <sz val="11"/>
        <color theme="1"/>
        <rFont val="Calibri"/>
        <family val="2"/>
        <scheme val="minor"/>
      </rPr>
      <t xml:space="preserve"> grp</t>
    </r>
  </si>
  <si>
    <t>Université</t>
  </si>
  <si>
    <t>Paris 8</t>
  </si>
  <si>
    <t>Paris-est Marne-la-vallée</t>
  </si>
  <si>
    <t>Versailles Saint Quentin</t>
  </si>
  <si>
    <t>Paris-est Créteil</t>
  </si>
  <si>
    <t>Paris Nanterre</t>
  </si>
  <si>
    <t>Evry</t>
  </si>
  <si>
    <t>Paris Diderot</t>
  </si>
  <si>
    <t>Cergy pontoise</t>
  </si>
  <si>
    <t>Paris 2</t>
  </si>
  <si>
    <t>Paris 13</t>
  </si>
  <si>
    <t>Paris 3</t>
  </si>
  <si>
    <t>Paris 11</t>
  </si>
  <si>
    <t>Sorbonne université</t>
  </si>
  <si>
    <t>Paris 1</t>
  </si>
  <si>
    <t>Paris 5</t>
  </si>
  <si>
    <t>Tours</t>
  </si>
  <si>
    <t>Orléans</t>
  </si>
  <si>
    <t>Besançon</t>
  </si>
  <si>
    <t>Dijon</t>
  </si>
  <si>
    <t>Caen Normandie</t>
  </si>
  <si>
    <t>Rouen Normandie</t>
  </si>
  <si>
    <t>Le Havre Normandie</t>
  </si>
  <si>
    <t>Amiens</t>
  </si>
  <si>
    <t>Lille</t>
  </si>
  <si>
    <t>Littoral</t>
  </si>
  <si>
    <t>Artois</t>
  </si>
  <si>
    <t>Valenciennes</t>
  </si>
  <si>
    <t>Reims</t>
  </si>
  <si>
    <t>Mulhouse</t>
  </si>
  <si>
    <t>Lorraine</t>
  </si>
  <si>
    <t>Strasbourg</t>
  </si>
  <si>
    <t>Angers</t>
  </si>
  <si>
    <t>Nantes</t>
  </si>
  <si>
    <t>Le Mans</t>
  </si>
  <si>
    <t>Bretagne sud</t>
  </si>
  <si>
    <t>Rennes 1</t>
  </si>
  <si>
    <t>Rennes 2</t>
  </si>
  <si>
    <t>Brest</t>
  </si>
  <si>
    <t>Poitiers</t>
  </si>
  <si>
    <t>Limoges</t>
  </si>
  <si>
    <t>Pau</t>
  </si>
  <si>
    <t>Bordeaux 3</t>
  </si>
  <si>
    <t>Bordeaux</t>
  </si>
  <si>
    <t>La Rochelle</t>
  </si>
  <si>
    <t>Toulouse 2</t>
  </si>
  <si>
    <t>Perpignan</t>
  </si>
  <si>
    <t>Toulouse 1</t>
  </si>
  <si>
    <t>Toulouse 3</t>
  </si>
  <si>
    <t>Montpellier 3</t>
  </si>
  <si>
    <t>Nîmes</t>
  </si>
  <si>
    <t>Institut nat. Champollion</t>
  </si>
  <si>
    <t>Montpellier</t>
  </si>
  <si>
    <t>Lyon 2</t>
  </si>
  <si>
    <t>Clermont auvergne</t>
  </si>
  <si>
    <t>Saint Etienne</t>
  </si>
  <si>
    <t>Chambery</t>
  </si>
  <si>
    <t>Lyon 3</t>
  </si>
  <si>
    <t>Grenoble Alpes</t>
  </si>
  <si>
    <t>Lyon 1</t>
  </si>
  <si>
    <t>Toulon</t>
  </si>
  <si>
    <t>Nice</t>
  </si>
  <si>
    <t>Avignon</t>
  </si>
  <si>
    <t>Aix-Marseille</t>
  </si>
  <si>
    <t>Corse</t>
  </si>
  <si>
    <t>Guyane</t>
  </si>
  <si>
    <t>La Réunion</t>
  </si>
  <si>
    <t>Antilles</t>
  </si>
  <si>
    <t>Mayotte</t>
  </si>
  <si>
    <t>ECTS regroupé</t>
  </si>
  <si>
    <t>ECTS détenus par les étudiants inscrits en 2016-17 en licence générale en août 2017</t>
  </si>
  <si>
    <t>changeant de discipline</t>
  </si>
  <si>
    <t>redoublant l'année suivante</t>
  </si>
  <si>
    <t>poursuivant l'année suivante</t>
  </si>
  <si>
    <t>devenir / ECTS regroupés</t>
  </si>
  <si>
    <t>DF</t>
  </si>
  <si>
    <t>Probt</t>
  </si>
  <si>
    <t>&lt;,0001</t>
  </si>
  <si>
    <t>Ecart Type</t>
  </si>
  <si>
    <t>Estimation</t>
  </si>
  <si>
    <t>Paramètre</t>
  </si>
  <si>
    <t>(&lt;10 ECTS, ECTS entre 10 et 50, &gt;50 ECTS) ~ Multinomial(p1,p2,p3)</t>
  </si>
  <si>
    <t>(p1,p2,p3) = logistique(u1,u2,1)</t>
  </si>
  <si>
    <t>ui = int_i + b_(ij) x indicatric(j) + sigma_i^2 x z</t>
  </si>
  <si>
    <t>z ~ normale(0,1)</t>
  </si>
  <si>
    <t>int_1</t>
  </si>
  <si>
    <t>b_(1,technologique)</t>
  </si>
  <si>
    <t>b_(1,professionnel)</t>
  </si>
  <si>
    <t>b_(1,mention TB)</t>
  </si>
  <si>
    <t>b_(1,mention B)</t>
  </si>
  <si>
    <t>b_(1,mention AB)</t>
  </si>
  <si>
    <t>b_(1,passable 2 grp)</t>
  </si>
  <si>
    <t>b_(1,age=19)</t>
  </si>
  <si>
    <t>b_(1,age&gt;19)</t>
  </si>
  <si>
    <t>int_2</t>
  </si>
  <si>
    <t>b_(2,technologique)</t>
  </si>
  <si>
    <t>b_(2,professionnel)</t>
  </si>
  <si>
    <t>b_(2,mention TB)</t>
  </si>
  <si>
    <t>b_(2,mention B)</t>
  </si>
  <si>
    <t>b_(2,mention AB)</t>
  </si>
  <si>
    <t>b_(2,passable 2 grp)</t>
  </si>
  <si>
    <t>b_(2,age=29)</t>
  </si>
  <si>
    <t>b_(2,age&gt;29)</t>
  </si>
  <si>
    <t>sigma_1</t>
  </si>
  <si>
    <t>sigma_2</t>
  </si>
  <si>
    <t>Droit</t>
  </si>
  <si>
    <t>Discipline</t>
  </si>
  <si>
    <t>2015-16</t>
  </si>
  <si>
    <t>Comparaison entre les années universitaires 2015-16 et 2016-17 des stocks de crédits ECTS détenus par les étudiants en licence générale en fin d’année</t>
  </si>
  <si>
    <t>observé en 2018-19</t>
  </si>
  <si>
    <t>contrefactuel 2016-17</t>
  </si>
  <si>
    <t>Absent_x000D_
0 crédit</t>
  </si>
  <si>
    <t>Présent_x000D_
0 crédit</t>
  </si>
  <si>
    <t>1 à 9</t>
  </si>
  <si>
    <t>10 à 19</t>
  </si>
  <si>
    <t>20 à 29</t>
  </si>
  <si>
    <t>30 à 39</t>
  </si>
  <si>
    <t>40 à 49</t>
  </si>
  <si>
    <t>50 à 59</t>
  </si>
  <si>
    <t>Comparaison des ECTS obtenus par les néo-bacheliers bénéficiaires des dispositifs pédagogiques de la loi ORE en 2018-19 avec un contrefactuel construit à partir des résultats en 2016-17</t>
  </si>
  <si>
    <t>Champ : 46 universités de la métropole et des DOM ayant répondu à l'enquête flash sur les 47 ayant mis en place des dispositifs loi ORE en 2018-19</t>
  </si>
  <si>
    <t>Dans le tableau, les estimations des indicatrices d'établissements sont omises pour la lisibilité</t>
  </si>
  <si>
    <t>droit</t>
  </si>
  <si>
    <t>éco.-AES</t>
  </si>
  <si>
    <t>sciences</t>
  </si>
  <si>
    <t>staps</t>
  </si>
  <si>
    <t>psychologie</t>
  </si>
  <si>
    <t>Champ : France métropolitaine + DOM</t>
  </si>
  <si>
    <t>[0, 3]</t>
  </si>
  <si>
    <t>[4, 11]</t>
  </si>
  <si>
    <t>[12, 18]</t>
  </si>
  <si>
    <t>ECTS regroupé (bornes de la classe)</t>
  </si>
  <si>
    <t>Niveau</t>
  </si>
  <si>
    <t>&lt;= 60</t>
  </si>
  <si>
    <t>&gt;= 60</t>
  </si>
  <si>
    <t>&gt;= 120</t>
  </si>
  <si>
    <t>&lt;= 120</t>
  </si>
  <si>
    <t>&gt;= 180</t>
  </si>
  <si>
    <t>arrêtant leurs études ou changeant de filière</t>
  </si>
  <si>
    <t>Devenir en 2017-18 des étudiants inscrits en 2016-17 en L1 en fonction de leur ECTS en août 2017</t>
  </si>
  <si>
    <t>[19, 26]</t>
  </si>
  <si>
    <t>[27, 33]</t>
  </si>
  <si>
    <t>[34, 41]</t>
  </si>
  <si>
    <t>[42, 48]</t>
  </si>
  <si>
    <t>[49, 56]</t>
  </si>
  <si>
    <t>[57, 60 et +]</t>
  </si>
  <si>
    <t>Répartition des étudiants, bacheliers il y a moins de 8 ans, en fonction du niveau d’étude en licence et en master en 2016-17, et de leur baccalauréat.</t>
  </si>
  <si>
    <t xml:space="preserve">Nombre d’ECTS détenu en août 2017 par les étudiants inscrits en 2016-17 en licence ou en master, bacheliers il y a moins de 8 ans, en fonction de leur type de baccalauréat obtenu </t>
  </si>
  <si>
    <t>[64, 71]</t>
  </si>
  <si>
    <t>[60 et -, 63]</t>
  </si>
  <si>
    <t>[72, 78]</t>
  </si>
  <si>
    <t>[79, 86]</t>
  </si>
  <si>
    <t>[87, 93]</t>
  </si>
  <si>
    <t>[94, 101]</t>
  </si>
  <si>
    <t>[102, 108]</t>
  </si>
  <si>
    <t>[109, 116]</t>
  </si>
  <si>
    <t>[117, 120 et +]</t>
  </si>
  <si>
    <t>[120 et -, 123]</t>
  </si>
  <si>
    <t>[124, 131]</t>
  </si>
  <si>
    <t>[132, 138]</t>
  </si>
  <si>
    <t>[139, 146]</t>
  </si>
  <si>
    <t>[147, 153]</t>
  </si>
  <si>
    <t>[154, 161]</t>
  </si>
  <si>
    <t>[162, 168]</t>
  </si>
  <si>
    <t>[169, 176]</t>
  </si>
  <si>
    <t>[177, 180 et +]</t>
  </si>
  <si>
    <t>Nombre d’ECTS détenu en août 2017 par les étudiants inscrits en 2016-17 en licence ou en master, bacheliers il y a moins de 8 ans, en fonction de la mention obtenue lors du baccalauréat</t>
  </si>
  <si>
    <t>passable 2eme groupe</t>
  </si>
  <si>
    <t>Nombre d’ECTS détenu en août 2017 par les étudiants inscrits en 2016-17 en licence ou en master, bacheliers il y a moins de 8 ans, en fonction de l’âge lors du passage du baccalauréat</t>
  </si>
  <si>
    <t>Devenir en 2017-18 des étudiants de L1 en fonction de leurs ECTS en août 2017 et des disciplines d’intérêt</t>
  </si>
  <si>
    <t>Part d'étudiants (%)</t>
  </si>
  <si>
    <t>Evolution (en points) entre 2016-17 et 2017-18 des caractéristiques relatives aux baccalauréats des néo-bacheliers entrant en L1 par discipline d’intérêt, évolution estimée des stocks d’ECTS acquis.</t>
  </si>
  <si>
    <t>Evolution (en points) entre 2017-18 et 2018-19 des caractéristiques relatives aux baccalauréats des néo-bacheliers entrant en L1 par discipline d’intérêt, effet d’orientation sur les crédits ECTS et part des néo-bacheliers bénéficiant d’un accompagnement pédagogique loi ORE ou d’un allongement de durée.</t>
  </si>
  <si>
    <t>Evolution (en points) entre 2017-18 et 2018-19 des caractéristiques relatives aux baccalauréats des néo-bacheliers entrant en L1 par établissements, effet d’orientation sur les crédits ECTS et part des néo-bacheliers bénéficiant d’un accompagnement pédagogique loi ORE ou d’un allongement de durée.</t>
  </si>
  <si>
    <t>Modélisation des évolutions et des niveaux des dispositifs pédagogiques loi ORE, en fonction des différents niveaux de composition des universités en 2017-18</t>
  </si>
  <si>
    <t>constante</t>
  </si>
  <si>
    <t>variable</t>
  </si>
  <si>
    <t>modalité</t>
  </si>
  <si>
    <t>mention</t>
  </si>
  <si>
    <t>baccalauréat</t>
  </si>
  <si>
    <t>âge</t>
  </si>
  <si>
    <t>discipline</t>
  </si>
  <si>
    <t>économie - AES</t>
  </si>
  <si>
    <t>&lt; 10 ECTS</t>
  </si>
  <si>
    <t>[10, 50] ECTS</t>
  </si>
  <si>
    <t>résultats</t>
  </si>
  <si>
    <t>paramètre</t>
  </si>
  <si>
    <t>ec type</t>
  </si>
  <si>
    <t>p-valeur</t>
  </si>
  <si>
    <t>évolution part mention B-TB</t>
  </si>
  <si>
    <t>évolution part bach &lt; 19 ans</t>
  </si>
  <si>
    <t>évolution part bach généraux</t>
  </si>
  <si>
    <t>part disp péda loi ORE</t>
  </si>
  <si>
    <t>évolution part &gt; 50 ECTS</t>
  </si>
  <si>
    <t>droit - sc polit</t>
  </si>
  <si>
    <t>Lettres SHS
(hors psych.)</t>
  </si>
  <si>
    <t>Changeant de discipline (%)</t>
  </si>
  <si>
    <t>Lettres-SHS</t>
  </si>
  <si>
    <t>Licence en lettres et SHS</t>
  </si>
  <si>
    <t>lettres-SHS</t>
  </si>
  <si>
    <t>Sommaire</t>
  </si>
  <si>
    <t>Tableau 1</t>
  </si>
  <si>
    <t>Tableau 2</t>
  </si>
  <si>
    <t>Figure 1</t>
  </si>
  <si>
    <t>Figure 2</t>
  </si>
  <si>
    <t>Tableau 3</t>
  </si>
  <si>
    <t>Tableau 4</t>
  </si>
  <si>
    <t>Figure 3</t>
  </si>
  <si>
    <t>Figure 4</t>
  </si>
  <si>
    <t>Figure 5</t>
  </si>
  <si>
    <t>Figure 6</t>
  </si>
  <si>
    <t>Figure 7</t>
  </si>
  <si>
    <t>Tableau 5</t>
  </si>
  <si>
    <t>Tableau 6</t>
  </si>
  <si>
    <t>Tableau 7</t>
  </si>
  <si>
    <t>Figure 8</t>
  </si>
  <si>
    <t>Figure A</t>
  </si>
  <si>
    <t>Tableau B</t>
  </si>
  <si>
    <t>Tableau C</t>
  </si>
  <si>
    <t>Tableau D</t>
  </si>
  <si>
    <t>Modèles des tableaux , 7 et D</t>
  </si>
  <si>
    <t>Modèles associés aux tableaux 6, 7 et D</t>
  </si>
  <si>
    <t>évolution de la part des baccalauréats généraux</t>
  </si>
  <si>
    <t>évolution de la part des mentions bien et très bien</t>
  </si>
  <si>
    <t>évolution de part des néo-bacheliers de moins de 19 ans</t>
  </si>
  <si>
    <t>part des dispositifs pédagogiques loi ORE</t>
  </si>
  <si>
    <t>part des baccalauréats en 2017-18</t>
  </si>
  <si>
    <t>part des mentions en 2017-18</t>
  </si>
  <si>
    <t>part des âges des néo-bacheliers en 2017-18</t>
  </si>
  <si>
    <t>moyenne des parts des disciplines en 2017-18 et 2018-19</t>
  </si>
  <si>
    <t>droit-sc pol</t>
  </si>
  <si>
    <t>économie-AES</t>
  </si>
  <si>
    <t>part estimée des résultats en L1 en août 2018</t>
  </si>
  <si>
    <t>[10 - 50 ] ECTS</t>
  </si>
  <si>
    <t>p-valeur : italique entre 1 et 5 %, normal entre 0,5 et 1 %, gras moins de 0,5 %</t>
  </si>
  <si>
    <t>Version synthétique</t>
  </si>
  <si>
    <t>Version complète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</si>
</sst>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  <charset val="1"/>
    </font>
    <font>
      <b/>
      <sz val="11"/>
      <color rgb="FF000000"/>
      <name val="Times New Roman"/>
      <family val="1"/>
    </font>
    <font>
      <b/>
      <sz val="10"/>
      <color rgb="FF000000"/>
      <name val="Calibri"/>
      <family val="2"/>
      <charset val="1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48">
    <xf numFmtId="0" fontId="0" fillId="0" borderId="0" xfId="0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5" fillId="0" borderId="10" xfId="0" applyFont="1" applyBorder="1"/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3" fillId="0" borderId="11" xfId="0" applyFont="1" applyBorder="1"/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3" fillId="0" borderId="15" xfId="0" applyFont="1" applyBorder="1"/>
    <xf numFmtId="3" fontId="3" fillId="0" borderId="8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5" fillId="0" borderId="15" xfId="0" applyFont="1" applyBorder="1"/>
    <xf numFmtId="3" fontId="5" fillId="0" borderId="8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6" fillId="2" borderId="0" xfId="0" applyFont="1" applyFill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0" borderId="1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8" fillId="0" borderId="4" xfId="0" applyFont="1" applyBorder="1"/>
    <xf numFmtId="3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2" fillId="0" borderId="0" xfId="0" applyFont="1" applyAlignme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2" borderId="0" xfId="0" applyFill="1"/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9" fontId="0" fillId="0" borderId="4" xfId="1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7" xfId="0" applyFont="1" applyFill="1" applyBorder="1"/>
    <xf numFmtId="0" fontId="2" fillId="3" borderId="3" xfId="0" applyFont="1" applyFill="1" applyBorder="1"/>
    <xf numFmtId="0" fontId="0" fillId="0" borderId="15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2" borderId="0" xfId="0" applyFill="1" applyBorder="1"/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7" xfId="0" applyFont="1" applyBorder="1"/>
    <xf numFmtId="166" fontId="2" fillId="0" borderId="1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166" fontId="2" fillId="0" borderId="7" xfId="1" applyNumberFormat="1" applyFont="1" applyBorder="1" applyAlignment="1">
      <alignment horizontal="center"/>
    </xf>
    <xf numFmtId="0" fontId="2" fillId="0" borderId="11" xfId="0" applyFont="1" applyBorder="1"/>
    <xf numFmtId="166" fontId="2" fillId="0" borderId="14" xfId="1" applyNumberFormat="1" applyFont="1" applyBorder="1" applyAlignment="1">
      <alignment horizontal="center"/>
    </xf>
    <xf numFmtId="166" fontId="2" fillId="0" borderId="12" xfId="1" applyNumberFormat="1" applyFont="1" applyBorder="1" applyAlignment="1">
      <alignment horizontal="center"/>
    </xf>
    <xf numFmtId="166" fontId="2" fillId="0" borderId="13" xfId="1" applyNumberFormat="1" applyFont="1" applyBorder="1" applyAlignment="1">
      <alignment horizontal="center"/>
    </xf>
    <xf numFmtId="166" fontId="2" fillId="0" borderId="11" xfId="1" applyNumberFormat="1" applyFont="1" applyBorder="1" applyAlignment="1">
      <alignment horizontal="center"/>
    </xf>
    <xf numFmtId="0" fontId="0" fillId="0" borderId="11" xfId="0" applyFont="1" applyBorder="1"/>
    <xf numFmtId="166" fontId="1" fillId="0" borderId="14" xfId="1" applyNumberFormat="1" applyFont="1" applyBorder="1" applyAlignment="1">
      <alignment horizontal="center"/>
    </xf>
    <xf numFmtId="166" fontId="1" fillId="0" borderId="12" xfId="1" applyNumberFormat="1" applyFont="1" applyBorder="1" applyAlignment="1">
      <alignment horizontal="center"/>
    </xf>
    <xf numFmtId="166" fontId="1" fillId="0" borderId="13" xfId="1" applyNumberFormat="1" applyFont="1" applyBorder="1" applyAlignment="1">
      <alignment horizontal="center"/>
    </xf>
    <xf numFmtId="166" fontId="1" fillId="0" borderId="11" xfId="1" applyNumberFormat="1" applyFont="1" applyBorder="1" applyAlignment="1">
      <alignment horizontal="center"/>
    </xf>
    <xf numFmtId="0" fontId="0" fillId="0" borderId="7" xfId="0" applyBorder="1"/>
    <xf numFmtId="166" fontId="1" fillId="0" borderId="1" xfId="1" applyNumberFormat="1" applyFont="1" applyBorder="1" applyAlignment="1">
      <alignment horizontal="center"/>
    </xf>
    <xf numFmtId="166" fontId="1" fillId="0" borderId="8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66" fontId="1" fillId="0" borderId="5" xfId="1" applyNumberFormat="1" applyFont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166" fontId="1" fillId="0" borderId="9" xfId="1" applyNumberFormat="1" applyFont="1" applyBorder="1" applyAlignment="1">
      <alignment horizontal="center"/>
    </xf>
    <xf numFmtId="166" fontId="1" fillId="0" borderId="6" xfId="1" applyNumberFormat="1" applyFont="1" applyBorder="1" applyAlignment="1">
      <alignment horizontal="center"/>
    </xf>
    <xf numFmtId="166" fontId="1" fillId="0" borderId="7" xfId="1" applyNumberFormat="1" applyFont="1" applyBorder="1" applyAlignment="1">
      <alignment horizontal="center"/>
    </xf>
    <xf numFmtId="166" fontId="1" fillId="0" borderId="15" xfId="1" applyNumberFormat="1" applyFon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0" fontId="0" fillId="0" borderId="11" xfId="0" applyBorder="1"/>
    <xf numFmtId="165" fontId="0" fillId="0" borderId="0" xfId="0" applyNumberFormat="1"/>
    <xf numFmtId="0" fontId="0" fillId="3" borderId="11" xfId="0" applyFill="1" applyBorder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11" fontId="0" fillId="0" borderId="0" xfId="0" applyNumberFormat="1"/>
    <xf numFmtId="11" fontId="0" fillId="0" borderId="2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65" fontId="2" fillId="3" borderId="7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0" fillId="0" borderId="14" xfId="0" applyBorder="1" applyAlignment="1"/>
    <xf numFmtId="0" fontId="0" fillId="0" borderId="11" xfId="0" applyBorder="1" applyAlignment="1"/>
    <xf numFmtId="2" fontId="0" fillId="0" borderId="14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0" xfId="0" applyFont="1"/>
    <xf numFmtId="0" fontId="16" fillId="0" borderId="0" xfId="2"/>
    <xf numFmtId="0" fontId="16" fillId="0" borderId="0" xfId="2" applyAlignment="1">
      <alignment vertical="center"/>
    </xf>
    <xf numFmtId="0" fontId="16" fillId="0" borderId="0" xfId="2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165" fontId="0" fillId="3" borderId="11" xfId="0" applyNumberForma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6" fontId="2" fillId="3" borderId="7" xfId="0" applyNumberFormat="1" applyFont="1" applyFill="1" applyBorder="1" applyAlignment="1">
      <alignment horizontal="center" wrapText="1"/>
    </xf>
    <xf numFmtId="166" fontId="2" fillId="3" borderId="10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6" fontId="2" fillId="3" borderId="10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165" fontId="18" fillId="0" borderId="11" xfId="0" applyNumberFormat="1" applyFont="1" applyBorder="1" applyAlignment="1">
      <alignment horizontal="center" vertical="center"/>
    </xf>
    <xf numFmtId="165" fontId="18" fillId="0" borderId="7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5" fontId="18" fillId="0" borderId="10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165" fontId="18" fillId="0" borderId="9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7">
    <dxf>
      <numFmt numFmtId="167" formatCode="\+0.0%"/>
    </dxf>
    <dxf>
      <numFmt numFmtId="167" formatCode="\+0.0%"/>
    </dxf>
    <dxf>
      <numFmt numFmtId="167" formatCode="\+0.0%"/>
    </dxf>
    <dxf>
      <numFmt numFmtId="167" formatCode="\+0.0%"/>
    </dxf>
    <dxf>
      <numFmt numFmtId="167" formatCode="\+0.0%"/>
    </dxf>
    <dxf>
      <numFmt numFmtId="167" formatCode="\+0.0%"/>
    </dxf>
    <dxf>
      <numFmt numFmtId="167" formatCode="\+0.0%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268941</xdr:colOff>
      <xdr:row>2</xdr:row>
      <xdr:rowOff>16508</xdr:rowOff>
    </xdr:from>
    <xdr:to>
      <xdr:col>24</xdr:col>
      <xdr:colOff>435030</xdr:colOff>
      <xdr:row>33</xdr:row>
      <xdr:rowOff>164269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3323" y="397508"/>
          <a:ext cx="12268442" cy="6243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12</xdr:col>
      <xdr:colOff>465914</xdr:colOff>
      <xdr:row>28</xdr:row>
      <xdr:rowOff>161476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1905000"/>
          <a:ext cx="6495239" cy="35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29</xdr:row>
      <xdr:rowOff>0</xdr:rowOff>
    </xdr:from>
    <xdr:to>
      <xdr:col>13</xdr:col>
      <xdr:colOff>428624</xdr:colOff>
      <xdr:row>48</xdr:row>
      <xdr:rowOff>185357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905500"/>
          <a:ext cx="9534524" cy="3804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18</xdr:col>
      <xdr:colOff>84711</xdr:colOff>
      <xdr:row>45</xdr:row>
      <xdr:rowOff>190095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6286500"/>
          <a:ext cx="8114286" cy="32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15</xdr:col>
      <xdr:colOff>294261</xdr:colOff>
      <xdr:row>44</xdr:row>
      <xdr:rowOff>190095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6096000"/>
          <a:ext cx="8114286" cy="32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13</xdr:col>
      <xdr:colOff>627476</xdr:colOff>
      <xdr:row>48</xdr:row>
      <xdr:rowOff>171024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905500"/>
          <a:ext cx="9400001" cy="34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29</xdr:col>
      <xdr:colOff>65661</xdr:colOff>
      <xdr:row>17</xdr:row>
      <xdr:rowOff>190095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381000"/>
          <a:ext cx="8114286" cy="32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1</xdr:row>
      <xdr:rowOff>50517</xdr:rowOff>
    </xdr:from>
    <xdr:to>
      <xdr:col>14</xdr:col>
      <xdr:colOff>321851</xdr:colOff>
      <xdr:row>17</xdr:row>
      <xdr:rowOff>56133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241017"/>
          <a:ext cx="8208551" cy="41775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19</xdr:col>
      <xdr:colOff>522953</xdr:colOff>
      <xdr:row>33</xdr:row>
      <xdr:rowOff>132667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52500"/>
          <a:ext cx="7380953" cy="5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B23" sqref="B23"/>
    </sheetView>
  </sheetViews>
  <sheetFormatPr baseColWidth="10" defaultRowHeight="15" x14ac:dyDescent="0.25"/>
  <cols>
    <col min="1" max="1" width="26.5703125" customWidth="1"/>
  </cols>
  <sheetData>
    <row r="2" spans="1:16" ht="18.75" x14ac:dyDescent="0.3">
      <c r="A2" s="272" t="s">
        <v>375</v>
      </c>
    </row>
    <row r="4" spans="1:16" x14ac:dyDescent="0.25">
      <c r="A4" s="211" t="s">
        <v>376</v>
      </c>
      <c r="B4" s="274" t="str">
        <f>Figure7!$A$1</f>
        <v>Comparaison entre les années universitaires 2015-16 et 2016-17 des stocks de crédits ECTS détenus par les étudiants en licence générale en fin d’année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</row>
    <row r="5" spans="1:16" x14ac:dyDescent="0.25">
      <c r="A5" s="211" t="s">
        <v>377</v>
      </c>
      <c r="B5" s="274" t="str">
        <f>Tableau2!A1</f>
        <v>Origine des étudiants inscrits en licence générale en 2016-17 en fonction des grandes disciplines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 x14ac:dyDescent="0.25">
      <c r="A6" s="211" t="s">
        <v>378</v>
      </c>
      <c r="B6" s="274" t="str">
        <f>Figure1!A1</f>
        <v>ECTS détenus par les étudiants inscrits en 2016-17 en licence générale en août 2017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7" spans="1:16" x14ac:dyDescent="0.25">
      <c r="A7" s="211" t="s">
        <v>379</v>
      </c>
      <c r="B7" s="274" t="str">
        <f>Figure2!$A$1</f>
        <v>Devenir en 2017-18 des étudiants inscrits en 2016-17 en L1 en fonction de leur ECTS en août 2017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</row>
    <row r="8" spans="1:16" x14ac:dyDescent="0.25">
      <c r="A8" s="211" t="s">
        <v>380</v>
      </c>
      <c r="B8" s="274" t="str">
        <f>Tableau3!A1</f>
        <v>Raisons (%) de l’arrêt des néo-bacheliers 2014 de la L1 en fonction du nombre d’années passées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</row>
    <row r="9" spans="1:16" x14ac:dyDescent="0.25">
      <c r="A9" s="211" t="s">
        <v>381</v>
      </c>
      <c r="B9" s="274" t="str">
        <f>Tableau4!A1</f>
        <v>Répartition des étudiants, bacheliers il y a moins de 8 ans, en fonction du niveau d’étude en licence et en master en 2016-17, et de leur baccalauréat.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</row>
    <row r="10" spans="1:16" x14ac:dyDescent="0.25">
      <c r="A10" s="211" t="s">
        <v>382</v>
      </c>
      <c r="B10" s="274" t="str">
        <f>Figure3!$A$1</f>
        <v xml:space="preserve">Nombre d’ECTS détenu en août 2017 par les étudiants inscrits en 2016-17 en licence ou en master, bacheliers il y a moins de 8 ans, en fonction de leur type de baccalauréat obtenu 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</row>
    <row r="11" spans="1:16" x14ac:dyDescent="0.25">
      <c r="A11" s="211" t="s">
        <v>383</v>
      </c>
      <c r="B11" s="274" t="str">
        <f>Figure4!$A$1</f>
        <v>Nombre d’ECTS détenu en août 2017 par les étudiants inscrits en 2016-17 en licence ou en master, bacheliers il y a moins de 8 ans, en fonction de la mention obtenue lors du baccalauréat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</row>
    <row r="12" spans="1:16" x14ac:dyDescent="0.25">
      <c r="A12" s="211" t="s">
        <v>384</v>
      </c>
      <c r="B12" s="274" t="str">
        <f>Figure5!$A$1</f>
        <v>Nombre d’ECTS détenu en août 2017 par les étudiants inscrits en 2016-17 en licence ou en master, bacheliers il y a moins de 8 ans, en fonction de l’âge lors du passage du baccalauréat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</row>
    <row r="13" spans="1:16" x14ac:dyDescent="0.25">
      <c r="A13" s="211" t="s">
        <v>385</v>
      </c>
      <c r="B13" s="274" t="str">
        <f>Figure6!$A$1</f>
        <v>Devenir en 2017-18 des étudiants de L1 en fonction de leurs ECTS en août 2017 et des disciplines d’intérêt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</row>
    <row r="14" spans="1:16" x14ac:dyDescent="0.25">
      <c r="A14" s="211" t="s">
        <v>386</v>
      </c>
      <c r="B14" s="274" t="str">
        <f>Figure7!$A$1</f>
        <v>Comparaison entre les années universitaires 2015-16 et 2016-17 des stocks de crédits ECTS détenus par les étudiants en licence générale en fin d’année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</row>
    <row r="15" spans="1:16" x14ac:dyDescent="0.25">
      <c r="A15" s="211" t="s">
        <v>387</v>
      </c>
      <c r="B15" s="273" t="str">
        <f>Tableau5!A1</f>
        <v>Compositions des lauréats du baccalauréat et des néo-bacheliers inscrits en L1 à la rentrée 2016, 2017 et 2018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</row>
    <row r="16" spans="1:16" ht="29.25" customHeight="1" x14ac:dyDescent="0.25">
      <c r="A16" s="211" t="s">
        <v>388</v>
      </c>
      <c r="B16" s="275" t="str">
        <f>Tableau6!A1</f>
        <v>Evolution (en points) entre 2017-18 et 2018-19 des caractéristiques relatives aux baccalauréats des néo-bacheliers entrant en L1 par discipline d’intérêt, effet d’orientation sur les crédits ECTS et part des néo-bacheliers bénéficiant d’un accompagnement pédagogique loi ORE ou d’un allongement de durée.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</row>
    <row r="17" spans="1:16" ht="28.5" customHeight="1" x14ac:dyDescent="0.25">
      <c r="A17" s="211" t="s">
        <v>389</v>
      </c>
      <c r="B17" s="275" t="str">
        <f>Tableau7!A1</f>
        <v>Evolution (en points) entre 2017-18 et 2018-19 des caractéristiques relatives aux baccalauréats des néo-bacheliers entrant en L1 par établissements, effet d’orientation sur les crédits ECTS et part des néo-bacheliers bénéficiant d’un accompagnement pédagogique loi ORE ou d’un allongement de durée.</v>
      </c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</row>
    <row r="18" spans="1:16" x14ac:dyDescent="0.25">
      <c r="A18" s="211" t="s">
        <v>390</v>
      </c>
      <c r="B18" s="274" t="str">
        <f>Figure8!A1</f>
        <v>Comparaison des ECTS obtenus par les néo-bacheliers bénéficiaires des dispositifs pédagogiques de la loi ORE en 2018-19 avec un contrefactuel construit à partir des résultats en 2016-17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</row>
    <row r="19" spans="1:16" x14ac:dyDescent="0.25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</row>
    <row r="20" spans="1:16" x14ac:dyDescent="0.25">
      <c r="A20" s="211" t="s">
        <v>391</v>
      </c>
      <c r="B20" s="274" t="str">
        <f>FigureA!$A$1</f>
        <v>Flux d’entrée des bacheliers 2017 et 2018 dans l’enseignement supérieur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</row>
    <row r="21" spans="1:16" x14ac:dyDescent="0.25">
      <c r="A21" s="211" t="s">
        <v>392</v>
      </c>
      <c r="B21" s="274" t="str">
        <f>TableauB!A1</f>
        <v>Nomenclature de suivi des inscriptions dans l’enseignement supérieur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</row>
    <row r="22" spans="1:16" x14ac:dyDescent="0.25">
      <c r="A22" s="211" t="s">
        <v>393</v>
      </c>
      <c r="B22" s="274" t="str">
        <f>TableauC!A1</f>
        <v>Evolution (en points) entre 2016-17 et 2017-18 des caractéristiques relatives aux baccalauréats des néo-bacheliers entrant en L1 par discipline d’intérêt, évolution estimée des stocks d’ECTS acquis.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</row>
    <row r="23" spans="1:16" x14ac:dyDescent="0.25">
      <c r="A23" s="211" t="s">
        <v>394</v>
      </c>
      <c r="B23" s="274" t="str">
        <f>TableauD!A1</f>
        <v>Modélisation des évolutions et des niveaux des dispositifs pédagogiques loi ORE, en fonction des différents niveaux de composition des universités en 2017-18</v>
      </c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</row>
    <row r="24" spans="1:16" x14ac:dyDescent="0.25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</row>
    <row r="25" spans="1:16" x14ac:dyDescent="0.25">
      <c r="A25" s="211" t="s">
        <v>395</v>
      </c>
      <c r="B25" s="274" t="str">
        <f>'Modèles des tableaux 6, 7 et D'!A1</f>
        <v>Modèles associés aux tableaux 6, 7 et D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</row>
  </sheetData>
  <mergeCells count="2">
    <mergeCell ref="B16:P16"/>
    <mergeCell ref="B17:P17"/>
  </mergeCells>
  <hyperlinks>
    <hyperlink ref="B4" location="Tableau1!A1" display="Tableau1!A1"/>
    <hyperlink ref="B5" location="Tableau2!A1" display="Tableau2!A1"/>
    <hyperlink ref="B6" location="Figure1!A1" display="Figure1!A1"/>
    <hyperlink ref="B7" location="Figure2!A1" display="Figure2!A1"/>
    <hyperlink ref="B8" location="Tableau3!A1" display="Tableau3!A1"/>
    <hyperlink ref="B9" location="Tableau4!A1" display="Tableau4!A1"/>
    <hyperlink ref="B10" location="Figure3!A1" display="Figure3!A1"/>
    <hyperlink ref="B11" location="Figure4!A1" display="Figure4!A1"/>
    <hyperlink ref="B12" location="Figure5!A1" display="Figure5!A1"/>
    <hyperlink ref="B13" location="Figure6!A1" display="Figure6!A1"/>
    <hyperlink ref="B14" location="Figure7!A1" display="Figure7!A1"/>
    <hyperlink ref="B16:P16" location="Tableau6!A1" display="Tableau6!A1"/>
    <hyperlink ref="B17:P17" location="Tableau7!A1" display="Tableau7!A1"/>
    <hyperlink ref="B18" location="Figure8!A1" display="Figure8!A1"/>
    <hyperlink ref="B20" location="FigureA!A1" display="FigureA!A1"/>
    <hyperlink ref="B21" location="TableauB!A1" display="TableauB!A1"/>
    <hyperlink ref="B22" location="TableauC!A1" display="TableauC!A1"/>
    <hyperlink ref="B23" location="TableauD!A1" display="TableauD!A1"/>
    <hyperlink ref="B25" location="'Modèles des tableaux 6, 7 et D'!A1" display="'Modèles des tableaux 6, 7 et D'!A1"/>
    <hyperlink ref="B15" location="Tableau5!A1" display="Tableau5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baseColWidth="10" defaultRowHeight="15" x14ac:dyDescent="0.25"/>
  <cols>
    <col min="1" max="1" width="14.28515625" customWidth="1"/>
    <col min="2" max="2" width="7.85546875" bestFit="1" customWidth="1"/>
    <col min="3" max="3" width="7.28515625" customWidth="1"/>
    <col min="4" max="4" width="7.85546875" bestFit="1" customWidth="1"/>
    <col min="5" max="5" width="4.28515625" customWidth="1"/>
    <col min="6" max="6" width="13.85546875" bestFit="1" customWidth="1"/>
    <col min="7" max="7" width="7.7109375" bestFit="1" customWidth="1"/>
    <col min="8" max="8" width="8.140625" customWidth="1"/>
    <col min="9" max="9" width="7.85546875" bestFit="1" customWidth="1"/>
    <col min="10" max="10" width="4.28515625" customWidth="1"/>
    <col min="11" max="11" width="13.140625" bestFit="1" customWidth="1"/>
    <col min="12" max="12" width="7.85546875" bestFit="1" customWidth="1"/>
    <col min="13" max="13" width="7.85546875" customWidth="1"/>
    <col min="14" max="14" width="7.85546875" bestFit="1" customWidth="1"/>
  </cols>
  <sheetData>
    <row r="1" spans="1:14" x14ac:dyDescent="0.25">
      <c r="A1" s="60" t="s">
        <v>343</v>
      </c>
    </row>
    <row r="3" spans="1:14" x14ac:dyDescent="0.25">
      <c r="A3" s="230"/>
      <c r="B3" s="292" t="s">
        <v>6</v>
      </c>
      <c r="C3" s="292"/>
      <c r="D3" s="292"/>
      <c r="E3" s="84"/>
      <c r="F3" s="230"/>
      <c r="G3" s="292" t="s">
        <v>7</v>
      </c>
      <c r="H3" s="292"/>
      <c r="I3" s="292"/>
      <c r="J3" s="84"/>
      <c r="K3" s="230"/>
      <c r="L3" s="292" t="s">
        <v>8</v>
      </c>
      <c r="M3" s="292"/>
      <c r="N3" s="292"/>
    </row>
    <row r="4" spans="1:14" ht="45" customHeight="1" x14ac:dyDescent="0.25">
      <c r="A4" s="229" t="s">
        <v>55</v>
      </c>
      <c r="B4" s="203" t="s">
        <v>52</v>
      </c>
      <c r="C4" s="204" t="s">
        <v>53</v>
      </c>
      <c r="D4" s="205" t="s">
        <v>54</v>
      </c>
      <c r="E4" s="211"/>
      <c r="F4" s="208" t="s">
        <v>55</v>
      </c>
      <c r="G4" s="203" t="s">
        <v>52</v>
      </c>
      <c r="H4" s="204" t="s">
        <v>53</v>
      </c>
      <c r="I4" s="204" t="s">
        <v>54</v>
      </c>
      <c r="J4" s="210"/>
      <c r="K4" s="208" t="s">
        <v>55</v>
      </c>
      <c r="L4" s="203" t="s">
        <v>52</v>
      </c>
      <c r="M4" s="204" t="s">
        <v>53</v>
      </c>
      <c r="N4" s="204" t="s">
        <v>54</v>
      </c>
    </row>
    <row r="5" spans="1:14" x14ac:dyDescent="0.25">
      <c r="A5" s="214" t="s">
        <v>303</v>
      </c>
      <c r="B5" s="156">
        <v>15.6</v>
      </c>
      <c r="C5" s="157">
        <v>27.3</v>
      </c>
      <c r="D5" s="158">
        <v>32.700000000000003</v>
      </c>
      <c r="E5" s="84"/>
      <c r="F5" s="214" t="s">
        <v>324</v>
      </c>
      <c r="G5" s="156">
        <v>3.6</v>
      </c>
      <c r="H5" s="157">
        <v>5.3</v>
      </c>
      <c r="I5" s="158">
        <v>6.6</v>
      </c>
      <c r="J5" s="84"/>
      <c r="K5" s="214" t="s">
        <v>332</v>
      </c>
      <c r="L5" s="225">
        <v>2.2000000000000002</v>
      </c>
      <c r="M5" s="219">
        <v>3</v>
      </c>
      <c r="N5" s="217">
        <v>4.7</v>
      </c>
    </row>
    <row r="6" spans="1:14" x14ac:dyDescent="0.25">
      <c r="A6" s="215" t="s">
        <v>304</v>
      </c>
      <c r="B6" s="159">
        <v>10.6</v>
      </c>
      <c r="C6" s="160">
        <v>16.600000000000001</v>
      </c>
      <c r="D6" s="161">
        <v>17.899999999999999</v>
      </c>
      <c r="E6" s="84"/>
      <c r="F6" s="215" t="s">
        <v>323</v>
      </c>
      <c r="G6" s="159">
        <v>3.2</v>
      </c>
      <c r="H6" s="160">
        <v>5</v>
      </c>
      <c r="I6" s="161">
        <v>6.8</v>
      </c>
      <c r="J6" s="84"/>
      <c r="K6" s="215" t="s">
        <v>333</v>
      </c>
      <c r="L6" s="226">
        <v>1.4</v>
      </c>
      <c r="M6" s="220">
        <v>2.6</v>
      </c>
      <c r="N6" s="221">
        <v>3.6</v>
      </c>
    </row>
    <row r="7" spans="1:14" x14ac:dyDescent="0.25">
      <c r="A7" s="215" t="s">
        <v>305</v>
      </c>
      <c r="B7" s="159">
        <v>7</v>
      </c>
      <c r="C7" s="160">
        <v>9.5</v>
      </c>
      <c r="D7" s="161">
        <v>9.6999999999999993</v>
      </c>
      <c r="E7" s="84"/>
      <c r="F7" s="215" t="s">
        <v>325</v>
      </c>
      <c r="G7" s="159">
        <v>3.4</v>
      </c>
      <c r="H7" s="160">
        <v>5.4</v>
      </c>
      <c r="I7" s="161">
        <v>7.1</v>
      </c>
      <c r="J7" s="84"/>
      <c r="K7" s="215" t="s">
        <v>334</v>
      </c>
      <c r="L7" s="226">
        <v>1.6</v>
      </c>
      <c r="M7" s="220">
        <v>2.7</v>
      </c>
      <c r="N7" s="221">
        <v>4.4000000000000004</v>
      </c>
    </row>
    <row r="8" spans="1:14" x14ac:dyDescent="0.25">
      <c r="A8" s="215" t="s">
        <v>315</v>
      </c>
      <c r="B8" s="159">
        <v>4.5999999999999996</v>
      </c>
      <c r="C8" s="160">
        <v>6.1</v>
      </c>
      <c r="D8" s="161">
        <v>6.3</v>
      </c>
      <c r="E8" s="84"/>
      <c r="F8" s="215" t="s">
        <v>326</v>
      </c>
      <c r="G8" s="159">
        <v>2.9</v>
      </c>
      <c r="H8" s="160">
        <v>4.8</v>
      </c>
      <c r="I8" s="161">
        <v>5.7</v>
      </c>
      <c r="J8" s="84"/>
      <c r="K8" s="215" t="s">
        <v>335</v>
      </c>
      <c r="L8" s="226">
        <v>1.6</v>
      </c>
      <c r="M8" s="220">
        <v>2.6</v>
      </c>
      <c r="N8" s="221">
        <v>3.3</v>
      </c>
    </row>
    <row r="9" spans="1:14" x14ac:dyDescent="0.25">
      <c r="A9" s="215" t="s">
        <v>316</v>
      </c>
      <c r="B9" s="159">
        <v>4.3</v>
      </c>
      <c r="C9" s="160">
        <v>4.5</v>
      </c>
      <c r="D9" s="161">
        <v>4.5999999999999996</v>
      </c>
      <c r="E9" s="84"/>
      <c r="F9" s="215" t="s">
        <v>327</v>
      </c>
      <c r="G9" s="159">
        <v>3.2</v>
      </c>
      <c r="H9" s="160">
        <v>4.7</v>
      </c>
      <c r="I9" s="161">
        <v>5.6</v>
      </c>
      <c r="J9" s="84"/>
      <c r="K9" s="215" t="s">
        <v>336</v>
      </c>
      <c r="L9" s="226">
        <v>1.8</v>
      </c>
      <c r="M9" s="220">
        <v>3</v>
      </c>
      <c r="N9" s="221">
        <v>4.2</v>
      </c>
    </row>
    <row r="10" spans="1:14" x14ac:dyDescent="0.25">
      <c r="A10" s="215" t="s">
        <v>317</v>
      </c>
      <c r="B10" s="159">
        <v>3.8</v>
      </c>
      <c r="C10" s="160">
        <v>4.0999999999999996</v>
      </c>
      <c r="D10" s="161">
        <v>3.7</v>
      </c>
      <c r="E10" s="84"/>
      <c r="F10" s="215" t="s">
        <v>328</v>
      </c>
      <c r="G10" s="159">
        <v>3.1</v>
      </c>
      <c r="H10" s="160">
        <v>4.7</v>
      </c>
      <c r="I10" s="161">
        <v>5.9</v>
      </c>
      <c r="J10" s="84"/>
      <c r="K10" s="215" t="s">
        <v>337</v>
      </c>
      <c r="L10" s="226">
        <v>1.6</v>
      </c>
      <c r="M10" s="220">
        <v>2.9</v>
      </c>
      <c r="N10" s="221">
        <v>3.7</v>
      </c>
    </row>
    <row r="11" spans="1:14" x14ac:dyDescent="0.25">
      <c r="A11" s="215" t="s">
        <v>318</v>
      </c>
      <c r="B11" s="159">
        <v>3.6</v>
      </c>
      <c r="C11" s="160">
        <v>3.5</v>
      </c>
      <c r="D11" s="161">
        <v>3.5</v>
      </c>
      <c r="E11" s="84"/>
      <c r="F11" s="215" t="s">
        <v>329</v>
      </c>
      <c r="G11" s="159">
        <v>3.4</v>
      </c>
      <c r="H11" s="160">
        <v>5.3</v>
      </c>
      <c r="I11" s="161">
        <v>6.5</v>
      </c>
      <c r="J11" s="84"/>
      <c r="K11" s="215" t="s">
        <v>338</v>
      </c>
      <c r="L11" s="226">
        <v>1.7</v>
      </c>
      <c r="M11" s="220">
        <v>3.4</v>
      </c>
      <c r="N11" s="221">
        <v>4.2</v>
      </c>
    </row>
    <row r="12" spans="1:14" x14ac:dyDescent="0.25">
      <c r="A12" s="215" t="s">
        <v>319</v>
      </c>
      <c r="B12" s="159">
        <v>1.5</v>
      </c>
      <c r="C12" s="160">
        <v>1.4</v>
      </c>
      <c r="D12" s="161">
        <v>1.5</v>
      </c>
      <c r="E12" s="84"/>
      <c r="F12" s="215" t="s">
        <v>330</v>
      </c>
      <c r="G12" s="159">
        <v>1.5</v>
      </c>
      <c r="H12" s="160">
        <v>2.6</v>
      </c>
      <c r="I12" s="161">
        <v>3.5</v>
      </c>
      <c r="J12" s="84"/>
      <c r="K12" s="215" t="s">
        <v>339</v>
      </c>
      <c r="L12" s="226">
        <v>0.8</v>
      </c>
      <c r="M12" s="220">
        <v>1.4</v>
      </c>
      <c r="N12" s="221">
        <v>2.2999999999999998</v>
      </c>
    </row>
    <row r="13" spans="1:14" x14ac:dyDescent="0.25">
      <c r="A13" s="216" t="s">
        <v>320</v>
      </c>
      <c r="B13" s="162">
        <v>49</v>
      </c>
      <c r="C13" s="163">
        <v>27.2</v>
      </c>
      <c r="D13" s="164">
        <v>20</v>
      </c>
      <c r="E13" s="84"/>
      <c r="F13" s="216" t="s">
        <v>331</v>
      </c>
      <c r="G13" s="162">
        <v>75.7</v>
      </c>
      <c r="H13" s="163">
        <v>62.1</v>
      </c>
      <c r="I13" s="164">
        <v>52.3</v>
      </c>
      <c r="J13" s="84"/>
      <c r="K13" s="216" t="s">
        <v>340</v>
      </c>
      <c r="L13" s="218">
        <v>87.3</v>
      </c>
      <c r="M13" s="227">
        <v>78.400000000000006</v>
      </c>
      <c r="N13" s="228">
        <v>69.599999999999994</v>
      </c>
    </row>
    <row r="14" spans="1:14" x14ac:dyDescent="0.25">
      <c r="A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x14ac:dyDescent="0.25">
      <c r="A15" s="84"/>
      <c r="B15" s="293" t="s">
        <v>38</v>
      </c>
      <c r="C15" s="294"/>
      <c r="D15" s="295"/>
      <c r="E15" s="84"/>
      <c r="F15" s="84"/>
      <c r="G15" s="293" t="s">
        <v>39</v>
      </c>
      <c r="H15" s="294"/>
      <c r="I15" s="295"/>
      <c r="J15" s="84"/>
      <c r="K15" s="84"/>
      <c r="L15" s="84"/>
      <c r="M15" s="84"/>
      <c r="N15" s="84"/>
    </row>
    <row r="16" spans="1:14" ht="45" customHeight="1" x14ac:dyDescent="0.25">
      <c r="A16" s="229" t="s">
        <v>55</v>
      </c>
      <c r="B16" s="203" t="s">
        <v>52</v>
      </c>
      <c r="C16" s="204" t="s">
        <v>53</v>
      </c>
      <c r="D16" s="205" t="s">
        <v>54</v>
      </c>
      <c r="E16" s="84"/>
      <c r="F16" s="229" t="s">
        <v>55</v>
      </c>
      <c r="G16" s="203" t="s">
        <v>52</v>
      </c>
      <c r="H16" s="204" t="s">
        <v>53</v>
      </c>
      <c r="I16" s="205" t="s">
        <v>54</v>
      </c>
      <c r="J16" s="84"/>
      <c r="K16" s="84"/>
      <c r="L16" s="84"/>
      <c r="M16" s="84"/>
      <c r="N16" s="84"/>
    </row>
    <row r="17" spans="1:14" x14ac:dyDescent="0.25">
      <c r="A17" s="214" t="s">
        <v>303</v>
      </c>
      <c r="B17" s="156">
        <v>4.4000000000000004</v>
      </c>
      <c r="C17" s="157">
        <v>5.2</v>
      </c>
      <c r="D17" s="158">
        <v>5.7</v>
      </c>
      <c r="E17" s="84"/>
      <c r="F17" s="222" t="s">
        <v>324</v>
      </c>
      <c r="G17" s="156">
        <v>3.1</v>
      </c>
      <c r="H17" s="157">
        <v>3.4</v>
      </c>
      <c r="I17" s="158">
        <v>3.6</v>
      </c>
      <c r="J17" s="84"/>
      <c r="N17" s="84"/>
    </row>
    <row r="18" spans="1:14" x14ac:dyDescent="0.25">
      <c r="A18" s="215" t="s">
        <v>304</v>
      </c>
      <c r="B18" s="159">
        <v>2.9</v>
      </c>
      <c r="C18" s="160">
        <v>3.3</v>
      </c>
      <c r="D18" s="161">
        <v>4.2</v>
      </c>
      <c r="E18" s="84"/>
      <c r="F18" s="223" t="s">
        <v>323</v>
      </c>
      <c r="G18" s="159">
        <v>0.5</v>
      </c>
      <c r="H18" s="160">
        <v>0.8</v>
      </c>
      <c r="I18" s="161">
        <v>1.1000000000000001</v>
      </c>
      <c r="J18" s="84"/>
      <c r="N18" s="84"/>
    </row>
    <row r="19" spans="1:14" x14ac:dyDescent="0.25">
      <c r="A19" s="215" t="s">
        <v>305</v>
      </c>
      <c r="B19" s="159">
        <v>2.2999999999999998</v>
      </c>
      <c r="C19" s="160">
        <v>2.8</v>
      </c>
      <c r="D19" s="161">
        <v>4</v>
      </c>
      <c r="E19" s="84"/>
      <c r="F19" s="223" t="s">
        <v>325</v>
      </c>
      <c r="G19" s="159">
        <v>0.6</v>
      </c>
      <c r="H19" s="160">
        <v>0.7</v>
      </c>
      <c r="I19" s="161">
        <v>1.1000000000000001</v>
      </c>
      <c r="J19" s="84"/>
      <c r="N19" s="84"/>
    </row>
    <row r="20" spans="1:14" x14ac:dyDescent="0.25">
      <c r="A20" s="215" t="s">
        <v>315</v>
      </c>
      <c r="B20" s="159">
        <v>1.8</v>
      </c>
      <c r="C20" s="160">
        <v>2.8</v>
      </c>
      <c r="D20" s="161">
        <v>3.4</v>
      </c>
      <c r="E20" s="84"/>
      <c r="F20" s="223" t="s">
        <v>326</v>
      </c>
      <c r="G20" s="159">
        <v>0.6</v>
      </c>
      <c r="H20" s="160">
        <v>0.9</v>
      </c>
      <c r="I20" s="161">
        <v>1.4</v>
      </c>
      <c r="J20" s="84"/>
      <c r="N20" s="84"/>
    </row>
    <row r="21" spans="1:14" x14ac:dyDescent="0.25">
      <c r="A21" s="215" t="s">
        <v>316</v>
      </c>
      <c r="B21" s="159">
        <v>2.6</v>
      </c>
      <c r="C21" s="160">
        <v>3.5</v>
      </c>
      <c r="D21" s="161">
        <v>4</v>
      </c>
      <c r="E21" s="84"/>
      <c r="F21" s="223" t="s">
        <v>327</v>
      </c>
      <c r="G21" s="159">
        <v>1.7</v>
      </c>
      <c r="H21" s="160">
        <v>2.2999999999999998</v>
      </c>
      <c r="I21" s="161">
        <v>3.5</v>
      </c>
      <c r="J21" s="84"/>
      <c r="N21" s="84"/>
    </row>
    <row r="22" spans="1:14" x14ac:dyDescent="0.25">
      <c r="A22" s="215" t="s">
        <v>317</v>
      </c>
      <c r="B22" s="159">
        <v>2.2999999999999998</v>
      </c>
      <c r="C22" s="160">
        <v>3.4</v>
      </c>
      <c r="D22" s="161">
        <v>4.8</v>
      </c>
      <c r="E22" s="84"/>
      <c r="F22" s="223" t="s">
        <v>328</v>
      </c>
      <c r="G22" s="159">
        <v>1.1000000000000001</v>
      </c>
      <c r="H22" s="160">
        <v>1.7</v>
      </c>
      <c r="I22" s="161">
        <v>3</v>
      </c>
      <c r="J22" s="84"/>
      <c r="N22" s="84"/>
    </row>
    <row r="23" spans="1:14" x14ac:dyDescent="0.25">
      <c r="A23" s="215" t="s">
        <v>318</v>
      </c>
      <c r="B23" s="159">
        <v>2.2999999999999998</v>
      </c>
      <c r="C23" s="160">
        <v>3.9</v>
      </c>
      <c r="D23" s="161">
        <v>4.8</v>
      </c>
      <c r="E23" s="84"/>
      <c r="F23" s="223" t="s">
        <v>329</v>
      </c>
      <c r="G23" s="159">
        <v>1.2</v>
      </c>
      <c r="H23" s="160">
        <v>1.4</v>
      </c>
      <c r="I23" s="161">
        <v>2.1</v>
      </c>
      <c r="J23" s="84"/>
      <c r="N23" s="84"/>
    </row>
    <row r="24" spans="1:14" x14ac:dyDescent="0.25">
      <c r="A24" s="215" t="s">
        <v>319</v>
      </c>
      <c r="B24" s="159">
        <v>1.3</v>
      </c>
      <c r="C24" s="160">
        <v>2</v>
      </c>
      <c r="D24" s="161">
        <v>2.6</v>
      </c>
      <c r="E24" s="160"/>
      <c r="F24" s="223" t="s">
        <v>330</v>
      </c>
      <c r="G24" s="159">
        <v>1</v>
      </c>
      <c r="H24" s="160">
        <v>1.1000000000000001</v>
      </c>
      <c r="I24" s="161">
        <v>1.8</v>
      </c>
      <c r="J24" s="84"/>
      <c r="N24" s="84"/>
    </row>
    <row r="25" spans="1:14" x14ac:dyDescent="0.25">
      <c r="A25" s="216" t="s">
        <v>320</v>
      </c>
      <c r="B25" s="162">
        <v>80.099999999999994</v>
      </c>
      <c r="C25" s="163">
        <v>73.2</v>
      </c>
      <c r="D25" s="164">
        <v>66.599999999999994</v>
      </c>
      <c r="E25" s="160"/>
      <c r="F25" s="224" t="s">
        <v>331</v>
      </c>
      <c r="G25" s="162">
        <v>90.3</v>
      </c>
      <c r="H25" s="163">
        <v>87.7</v>
      </c>
      <c r="I25" s="164">
        <v>82.5</v>
      </c>
      <c r="J25" s="84"/>
      <c r="N25" s="84"/>
    </row>
    <row r="27" spans="1:14" x14ac:dyDescent="0.25">
      <c r="A27" s="61" t="s">
        <v>302</v>
      </c>
    </row>
    <row r="28" spans="1:14" x14ac:dyDescent="0.25">
      <c r="A28" s="61" t="s">
        <v>37</v>
      </c>
    </row>
  </sheetData>
  <mergeCells count="5">
    <mergeCell ref="B3:D3"/>
    <mergeCell ref="G3:I3"/>
    <mergeCell ref="L3:N3"/>
    <mergeCell ref="B15:D15"/>
    <mergeCell ref="G15:I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baseColWidth="10" defaultRowHeight="15" x14ac:dyDescent="0.25"/>
  <cols>
    <col min="1" max="1" width="11.5703125" bestFit="1" customWidth="1"/>
    <col min="2" max="2" width="41.140625" bestFit="1" customWidth="1"/>
    <col min="3" max="3" width="5.42578125" style="84" bestFit="1" customWidth="1"/>
    <col min="4" max="4" width="6.42578125" style="84" bestFit="1" customWidth="1"/>
    <col min="5" max="10" width="7.42578125" style="84" bestFit="1" customWidth="1"/>
    <col min="11" max="11" width="11.140625" style="84" bestFit="1" customWidth="1"/>
  </cols>
  <sheetData>
    <row r="1" spans="1:11" x14ac:dyDescent="0.25">
      <c r="A1" s="58" t="s">
        <v>344</v>
      </c>
    </row>
    <row r="2" spans="1:11" x14ac:dyDescent="0.25">
      <c r="A2" s="57"/>
    </row>
    <row r="3" spans="1:11" x14ac:dyDescent="0.25">
      <c r="A3" s="196" t="s">
        <v>281</v>
      </c>
      <c r="B3" s="196" t="s">
        <v>249</v>
      </c>
      <c r="C3" s="195" t="s">
        <v>303</v>
      </c>
      <c r="D3" s="193" t="s">
        <v>304</v>
      </c>
      <c r="E3" s="193" t="s">
        <v>305</v>
      </c>
      <c r="F3" s="193" t="s">
        <v>315</v>
      </c>
      <c r="G3" s="193" t="s">
        <v>316</v>
      </c>
      <c r="H3" s="193" t="s">
        <v>317</v>
      </c>
      <c r="I3" s="193" t="s">
        <v>318</v>
      </c>
      <c r="J3" s="193" t="s">
        <v>319</v>
      </c>
      <c r="K3" s="194" t="s">
        <v>320</v>
      </c>
    </row>
    <row r="4" spans="1:11" x14ac:dyDescent="0.25">
      <c r="A4" s="283" t="s">
        <v>280</v>
      </c>
      <c r="B4" s="197" t="s">
        <v>313</v>
      </c>
      <c r="C4" s="156">
        <v>16.7</v>
      </c>
      <c r="D4" s="157">
        <v>6.3000000000000007</v>
      </c>
      <c r="E4" s="157">
        <v>2.4</v>
      </c>
      <c r="F4" s="157">
        <v>1.5</v>
      </c>
      <c r="G4" s="157">
        <v>1</v>
      </c>
      <c r="H4" s="157">
        <v>0.8</v>
      </c>
      <c r="I4" s="157">
        <v>0.5</v>
      </c>
      <c r="J4" s="157">
        <v>0.1</v>
      </c>
      <c r="K4" s="158">
        <v>0.8</v>
      </c>
    </row>
    <row r="5" spans="1:11" x14ac:dyDescent="0.25">
      <c r="A5" s="284"/>
      <c r="B5" s="198" t="s">
        <v>246</v>
      </c>
      <c r="C5" s="159">
        <v>2.2999999999999998</v>
      </c>
      <c r="D5" s="160">
        <v>1.8</v>
      </c>
      <c r="E5" s="160">
        <v>0.7</v>
      </c>
      <c r="F5" s="160">
        <v>0.5</v>
      </c>
      <c r="G5" s="160">
        <v>0.3</v>
      </c>
      <c r="H5" s="160">
        <v>0.2</v>
      </c>
      <c r="I5" s="160">
        <v>0.2</v>
      </c>
      <c r="J5" s="160">
        <v>0.1</v>
      </c>
      <c r="K5" s="161">
        <v>1.4</v>
      </c>
    </row>
    <row r="6" spans="1:11" x14ac:dyDescent="0.25">
      <c r="A6" s="284"/>
      <c r="B6" s="198" t="s">
        <v>247</v>
      </c>
      <c r="C6" s="159">
        <v>4.2</v>
      </c>
      <c r="D6" s="160">
        <v>5.2</v>
      </c>
      <c r="E6" s="160">
        <v>3.5</v>
      </c>
      <c r="F6" s="160">
        <v>3.1</v>
      </c>
      <c r="G6" s="160">
        <v>2.4</v>
      </c>
      <c r="H6" s="160">
        <v>2.1</v>
      </c>
      <c r="I6" s="160">
        <v>1.2</v>
      </c>
      <c r="J6" s="160">
        <v>0.3</v>
      </c>
      <c r="K6" s="161">
        <v>0</v>
      </c>
    </row>
    <row r="7" spans="1:11" x14ac:dyDescent="0.25">
      <c r="A7" s="285"/>
      <c r="B7" s="199" t="s">
        <v>248</v>
      </c>
      <c r="C7" s="162">
        <v>0</v>
      </c>
      <c r="D7" s="163">
        <v>0</v>
      </c>
      <c r="E7" s="163">
        <v>0</v>
      </c>
      <c r="F7" s="163">
        <v>0</v>
      </c>
      <c r="G7" s="163">
        <v>0.2</v>
      </c>
      <c r="H7" s="163">
        <v>0.6</v>
      </c>
      <c r="I7" s="163">
        <v>1.5</v>
      </c>
      <c r="J7" s="163">
        <v>1</v>
      </c>
      <c r="K7" s="164">
        <v>36.799999999999997</v>
      </c>
    </row>
    <row r="8" spans="1:11" x14ac:dyDescent="0.25">
      <c r="A8" s="283" t="s">
        <v>152</v>
      </c>
      <c r="B8" s="197" t="s">
        <v>313</v>
      </c>
      <c r="C8" s="156">
        <v>17.399999999999999</v>
      </c>
      <c r="D8" s="157">
        <v>9.5</v>
      </c>
      <c r="E8" s="157">
        <v>3.9</v>
      </c>
      <c r="F8" s="157">
        <v>2.2999999999999998</v>
      </c>
      <c r="G8" s="157">
        <v>1.4</v>
      </c>
      <c r="H8" s="157">
        <v>1</v>
      </c>
      <c r="I8" s="157">
        <v>0.5</v>
      </c>
      <c r="J8" s="157">
        <v>0.1</v>
      </c>
      <c r="K8" s="158">
        <v>1.1000000000000001</v>
      </c>
    </row>
    <row r="9" spans="1:11" x14ac:dyDescent="0.25">
      <c r="A9" s="284"/>
      <c r="B9" s="87" t="s">
        <v>246</v>
      </c>
      <c r="C9" s="159">
        <v>1.5</v>
      </c>
      <c r="D9" s="160">
        <v>1.4</v>
      </c>
      <c r="E9" s="160">
        <v>0.7</v>
      </c>
      <c r="F9" s="160">
        <v>0.4</v>
      </c>
      <c r="G9" s="160">
        <v>0.3</v>
      </c>
      <c r="H9" s="160">
        <v>0.3</v>
      </c>
      <c r="I9" s="160">
        <v>0.2</v>
      </c>
      <c r="J9" s="160">
        <v>0</v>
      </c>
      <c r="K9" s="161">
        <v>1.3</v>
      </c>
    </row>
    <row r="10" spans="1:11" x14ac:dyDescent="0.25">
      <c r="A10" s="284"/>
      <c r="B10" s="87" t="s">
        <v>247</v>
      </c>
      <c r="C10" s="159">
        <v>3.2</v>
      </c>
      <c r="D10" s="160">
        <v>4.0999999999999996</v>
      </c>
      <c r="E10" s="160">
        <v>2.9</v>
      </c>
      <c r="F10" s="160">
        <v>2.2999999999999998</v>
      </c>
      <c r="G10" s="160">
        <v>1.8</v>
      </c>
      <c r="H10" s="160">
        <v>1.9</v>
      </c>
      <c r="I10" s="160">
        <v>0.9</v>
      </c>
      <c r="J10" s="160">
        <v>0.2</v>
      </c>
      <c r="K10" s="161">
        <v>0</v>
      </c>
    </row>
    <row r="11" spans="1:11" x14ac:dyDescent="0.25">
      <c r="A11" s="285"/>
      <c r="B11" s="89" t="s">
        <v>248</v>
      </c>
      <c r="C11" s="162">
        <v>0</v>
      </c>
      <c r="D11" s="163">
        <v>0</v>
      </c>
      <c r="E11" s="163">
        <v>0.1</v>
      </c>
      <c r="F11" s="163">
        <v>0.1</v>
      </c>
      <c r="G11" s="163">
        <v>0.9</v>
      </c>
      <c r="H11" s="163">
        <v>1</v>
      </c>
      <c r="I11" s="163">
        <v>1.7</v>
      </c>
      <c r="J11" s="163">
        <v>1.1000000000000001</v>
      </c>
      <c r="K11" s="164">
        <v>34.4</v>
      </c>
    </row>
    <row r="12" spans="1:11" x14ac:dyDescent="0.25">
      <c r="A12" s="283" t="s">
        <v>153</v>
      </c>
      <c r="B12" s="197" t="s">
        <v>313</v>
      </c>
      <c r="C12" s="156">
        <v>17.599999999999998</v>
      </c>
      <c r="D12" s="157">
        <v>6.6</v>
      </c>
      <c r="E12" s="157">
        <v>4</v>
      </c>
      <c r="F12" s="157">
        <v>2.1</v>
      </c>
      <c r="G12" s="157">
        <v>2</v>
      </c>
      <c r="H12" s="157">
        <v>1.2</v>
      </c>
      <c r="I12" s="157">
        <v>0.7</v>
      </c>
      <c r="J12" s="157">
        <v>0.2</v>
      </c>
      <c r="K12" s="158">
        <v>2.4000000000000004</v>
      </c>
    </row>
    <row r="13" spans="1:11" x14ac:dyDescent="0.25">
      <c r="A13" s="284"/>
      <c r="B13" s="87" t="s">
        <v>246</v>
      </c>
      <c r="C13" s="159">
        <v>0.8</v>
      </c>
      <c r="D13" s="160">
        <v>0.5</v>
      </c>
      <c r="E13" s="160">
        <v>0.3</v>
      </c>
      <c r="F13" s="160">
        <v>0.2</v>
      </c>
      <c r="G13" s="160">
        <v>0.2</v>
      </c>
      <c r="H13" s="160">
        <v>0.1</v>
      </c>
      <c r="I13" s="160">
        <v>0.1</v>
      </c>
      <c r="J13" s="160">
        <v>0.1</v>
      </c>
      <c r="K13" s="161">
        <v>1.3</v>
      </c>
    </row>
    <row r="14" spans="1:11" x14ac:dyDescent="0.25">
      <c r="A14" s="284"/>
      <c r="B14" s="87" t="s">
        <v>247</v>
      </c>
      <c r="C14" s="159">
        <v>3.5</v>
      </c>
      <c r="D14" s="160">
        <v>3.1</v>
      </c>
      <c r="E14" s="160">
        <v>2.7</v>
      </c>
      <c r="F14" s="160">
        <v>2.1</v>
      </c>
      <c r="G14" s="160">
        <v>1.8</v>
      </c>
      <c r="H14" s="160">
        <v>1.2</v>
      </c>
      <c r="I14" s="160">
        <v>0.8</v>
      </c>
      <c r="J14" s="160">
        <v>0.2</v>
      </c>
      <c r="K14" s="161">
        <v>0</v>
      </c>
    </row>
    <row r="15" spans="1:11" x14ac:dyDescent="0.25">
      <c r="A15" s="285"/>
      <c r="B15" s="89" t="s">
        <v>248</v>
      </c>
      <c r="C15" s="162">
        <v>0</v>
      </c>
      <c r="D15" s="163">
        <v>0</v>
      </c>
      <c r="E15" s="163">
        <v>0</v>
      </c>
      <c r="F15" s="163">
        <v>0</v>
      </c>
      <c r="G15" s="163">
        <v>0.3</v>
      </c>
      <c r="H15" s="163">
        <v>0.7</v>
      </c>
      <c r="I15" s="163">
        <v>1.5</v>
      </c>
      <c r="J15" s="163">
        <v>1</v>
      </c>
      <c r="K15" s="164">
        <v>40.4</v>
      </c>
    </row>
    <row r="16" spans="1:11" x14ac:dyDescent="0.25">
      <c r="A16" s="283" t="s">
        <v>4</v>
      </c>
      <c r="B16" s="197" t="s">
        <v>313</v>
      </c>
      <c r="C16" s="156">
        <v>14.3</v>
      </c>
      <c r="D16" s="157">
        <v>7.4</v>
      </c>
      <c r="E16" s="157">
        <v>4.5999999999999996</v>
      </c>
      <c r="F16" s="157">
        <v>2.4</v>
      </c>
      <c r="G16" s="157">
        <v>1.7</v>
      </c>
      <c r="H16" s="157">
        <v>1</v>
      </c>
      <c r="I16" s="157">
        <v>0.79999999999999993</v>
      </c>
      <c r="J16" s="157">
        <v>0.1</v>
      </c>
      <c r="K16" s="158">
        <v>1.9</v>
      </c>
    </row>
    <row r="17" spans="1:11" x14ac:dyDescent="0.25">
      <c r="A17" s="284"/>
      <c r="B17" s="87" t="s">
        <v>246</v>
      </c>
      <c r="C17" s="159">
        <v>1.1000000000000001</v>
      </c>
      <c r="D17" s="160">
        <v>1.1000000000000001</v>
      </c>
      <c r="E17" s="160">
        <v>0.9</v>
      </c>
      <c r="F17" s="160">
        <v>0.4</v>
      </c>
      <c r="G17" s="160">
        <v>0.3</v>
      </c>
      <c r="H17" s="160">
        <v>0.2</v>
      </c>
      <c r="I17" s="160">
        <v>0.2</v>
      </c>
      <c r="J17" s="160">
        <v>0.1</v>
      </c>
      <c r="K17" s="161">
        <v>1.8</v>
      </c>
    </row>
    <row r="18" spans="1:11" x14ac:dyDescent="0.25">
      <c r="A18" s="284"/>
      <c r="B18" s="87" t="s">
        <v>247</v>
      </c>
      <c r="C18" s="159">
        <v>1.9</v>
      </c>
      <c r="D18" s="160">
        <v>2.8</v>
      </c>
      <c r="E18" s="160">
        <v>3.1</v>
      </c>
      <c r="F18" s="160">
        <v>2.7</v>
      </c>
      <c r="G18" s="160">
        <v>1.8</v>
      </c>
      <c r="H18" s="160">
        <v>1.4</v>
      </c>
      <c r="I18" s="160">
        <v>1</v>
      </c>
      <c r="J18" s="160">
        <v>0.2</v>
      </c>
      <c r="K18" s="161">
        <v>0</v>
      </c>
    </row>
    <row r="19" spans="1:11" x14ac:dyDescent="0.25">
      <c r="A19" s="285"/>
      <c r="B19" s="89" t="s">
        <v>248</v>
      </c>
      <c r="C19" s="162">
        <v>0</v>
      </c>
      <c r="D19" s="163">
        <v>0</v>
      </c>
      <c r="E19" s="163">
        <v>0</v>
      </c>
      <c r="F19" s="163">
        <v>0</v>
      </c>
      <c r="G19" s="163">
        <v>0.4</v>
      </c>
      <c r="H19" s="163">
        <v>1.3</v>
      </c>
      <c r="I19" s="163">
        <v>2</v>
      </c>
      <c r="J19" s="163">
        <v>1.2</v>
      </c>
      <c r="K19" s="164">
        <v>40</v>
      </c>
    </row>
    <row r="20" spans="1:11" x14ac:dyDescent="0.25">
      <c r="A20" s="283" t="s">
        <v>2</v>
      </c>
      <c r="B20" s="197" t="s">
        <v>313</v>
      </c>
      <c r="C20" s="156">
        <v>12.3</v>
      </c>
      <c r="D20" s="157">
        <v>7.3</v>
      </c>
      <c r="E20" s="157">
        <v>3.6</v>
      </c>
      <c r="F20" s="157">
        <v>1.6</v>
      </c>
      <c r="G20" s="157">
        <v>1.6</v>
      </c>
      <c r="H20" s="157">
        <v>1.1000000000000001</v>
      </c>
      <c r="I20" s="157">
        <v>0.60000000000000009</v>
      </c>
      <c r="J20" s="157">
        <v>0.1</v>
      </c>
      <c r="K20" s="158">
        <v>2.8</v>
      </c>
    </row>
    <row r="21" spans="1:11" x14ac:dyDescent="0.25">
      <c r="A21" s="284"/>
      <c r="B21" s="87" t="s">
        <v>246</v>
      </c>
      <c r="C21" s="159">
        <v>1.6</v>
      </c>
      <c r="D21" s="160">
        <v>1.4</v>
      </c>
      <c r="E21" s="160">
        <v>0.7</v>
      </c>
      <c r="F21" s="160">
        <v>0.3</v>
      </c>
      <c r="G21" s="160">
        <v>0.3</v>
      </c>
      <c r="H21" s="160">
        <v>0.2</v>
      </c>
      <c r="I21" s="160">
        <v>0.2</v>
      </c>
      <c r="J21" s="160">
        <v>0</v>
      </c>
      <c r="K21" s="161">
        <v>1</v>
      </c>
    </row>
    <row r="22" spans="1:11" x14ac:dyDescent="0.25">
      <c r="A22" s="284"/>
      <c r="B22" s="87" t="s">
        <v>247</v>
      </c>
      <c r="C22" s="159">
        <v>3</v>
      </c>
      <c r="D22" s="160">
        <v>4.4000000000000004</v>
      </c>
      <c r="E22" s="160">
        <v>4.2</v>
      </c>
      <c r="F22" s="160">
        <v>2.7</v>
      </c>
      <c r="G22" s="160">
        <v>2</v>
      </c>
      <c r="H22" s="160">
        <v>1.7</v>
      </c>
      <c r="I22" s="160">
        <v>1</v>
      </c>
      <c r="J22" s="160">
        <v>0.1</v>
      </c>
      <c r="K22" s="161">
        <v>0</v>
      </c>
    </row>
    <row r="23" spans="1:11" x14ac:dyDescent="0.25">
      <c r="A23" s="285"/>
      <c r="B23" s="89" t="s">
        <v>248</v>
      </c>
      <c r="C23" s="162">
        <v>0</v>
      </c>
      <c r="D23" s="163">
        <v>0</v>
      </c>
      <c r="E23" s="163">
        <v>0</v>
      </c>
      <c r="F23" s="163">
        <v>0</v>
      </c>
      <c r="G23" s="163">
        <v>0.4</v>
      </c>
      <c r="H23" s="163">
        <v>1.2</v>
      </c>
      <c r="I23" s="163">
        <v>2</v>
      </c>
      <c r="J23" s="163">
        <v>0.6</v>
      </c>
      <c r="K23" s="164">
        <v>40.1</v>
      </c>
    </row>
    <row r="24" spans="1:11" x14ac:dyDescent="0.25">
      <c r="A24" s="283" t="s">
        <v>3</v>
      </c>
      <c r="B24" s="197" t="s">
        <v>313</v>
      </c>
      <c r="C24" s="159">
        <v>8.1</v>
      </c>
      <c r="D24" s="160">
        <v>8.1999999999999993</v>
      </c>
      <c r="E24" s="160">
        <v>5</v>
      </c>
      <c r="F24" s="160">
        <v>3.7</v>
      </c>
      <c r="G24" s="160">
        <v>2.5</v>
      </c>
      <c r="H24" s="160">
        <v>1.4</v>
      </c>
      <c r="I24" s="160">
        <v>0.89999999999999991</v>
      </c>
      <c r="J24" s="160">
        <v>0.2</v>
      </c>
      <c r="K24" s="161">
        <v>4.0999999999999996</v>
      </c>
    </row>
    <row r="25" spans="1:11" x14ac:dyDescent="0.25">
      <c r="A25" s="284"/>
      <c r="B25" s="87" t="s">
        <v>246</v>
      </c>
      <c r="C25" s="159">
        <v>0.7</v>
      </c>
      <c r="D25" s="160">
        <v>0.9</v>
      </c>
      <c r="E25" s="160">
        <v>0.5</v>
      </c>
      <c r="F25" s="160">
        <v>0.5</v>
      </c>
      <c r="G25" s="160">
        <v>0.3</v>
      </c>
      <c r="H25" s="160">
        <v>0.2</v>
      </c>
      <c r="I25" s="160">
        <v>0.2</v>
      </c>
      <c r="J25" s="160">
        <v>0</v>
      </c>
      <c r="K25" s="161">
        <v>0.8</v>
      </c>
    </row>
    <row r="26" spans="1:11" x14ac:dyDescent="0.25">
      <c r="A26" s="284"/>
      <c r="B26" s="87" t="s">
        <v>247</v>
      </c>
      <c r="C26" s="159">
        <v>1.4</v>
      </c>
      <c r="D26" s="160">
        <v>3.3</v>
      </c>
      <c r="E26" s="160">
        <v>4.3</v>
      </c>
      <c r="F26" s="160">
        <v>4.2</v>
      </c>
      <c r="G26" s="160">
        <v>3.1</v>
      </c>
      <c r="H26" s="160">
        <v>1.9</v>
      </c>
      <c r="I26" s="160">
        <v>1.2</v>
      </c>
      <c r="J26" s="160">
        <v>0.3</v>
      </c>
      <c r="K26" s="161">
        <v>0</v>
      </c>
    </row>
    <row r="27" spans="1:11" x14ac:dyDescent="0.25">
      <c r="A27" s="285"/>
      <c r="B27" s="89" t="s">
        <v>248</v>
      </c>
      <c r="C27" s="162">
        <v>0</v>
      </c>
      <c r="D27" s="163">
        <v>0</v>
      </c>
      <c r="E27" s="163">
        <v>0</v>
      </c>
      <c r="F27" s="163">
        <v>0</v>
      </c>
      <c r="G27" s="163">
        <v>0.3</v>
      </c>
      <c r="H27" s="163">
        <v>1.7</v>
      </c>
      <c r="I27" s="163">
        <v>3</v>
      </c>
      <c r="J27" s="163">
        <v>1.5</v>
      </c>
      <c r="K27" s="164">
        <v>35.700000000000003</v>
      </c>
    </row>
    <row r="29" spans="1:11" x14ac:dyDescent="0.25">
      <c r="A29" s="61" t="s">
        <v>302</v>
      </c>
    </row>
    <row r="30" spans="1:11" x14ac:dyDescent="0.25">
      <c r="A30" s="61" t="s">
        <v>37</v>
      </c>
    </row>
  </sheetData>
  <mergeCells count="6">
    <mergeCell ref="A24:A27"/>
    <mergeCell ref="A4:A7"/>
    <mergeCell ref="A8:A11"/>
    <mergeCell ref="A12:A15"/>
    <mergeCell ref="A16:A19"/>
    <mergeCell ref="A20:A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/>
  </sheetViews>
  <sheetFormatPr baseColWidth="10" defaultRowHeight="15" x14ac:dyDescent="0.25"/>
  <cols>
    <col min="1" max="1" width="7" bestFit="1" customWidth="1"/>
    <col min="2" max="2" width="7.7109375" bestFit="1" customWidth="1"/>
    <col min="3" max="3" width="8.7109375" style="84" customWidth="1"/>
    <col min="4" max="4" width="8" style="84" customWidth="1"/>
    <col min="5" max="5" width="9" style="84" customWidth="1"/>
    <col min="6" max="16" width="4.5703125" style="84" bestFit="1" customWidth="1"/>
    <col min="17" max="27" width="5.5703125" style="84" bestFit="1" customWidth="1"/>
  </cols>
  <sheetData>
    <row r="1" spans="1:27" x14ac:dyDescent="0.25">
      <c r="A1" s="60" t="s">
        <v>283</v>
      </c>
    </row>
    <row r="2" spans="1:27" x14ac:dyDescent="0.25">
      <c r="K2" s="170"/>
      <c r="L2" s="170"/>
      <c r="M2" s="170"/>
      <c r="N2" s="170"/>
      <c r="O2" s="170"/>
      <c r="P2" s="170"/>
      <c r="Q2" s="170"/>
      <c r="R2" s="170"/>
      <c r="S2" s="170"/>
    </row>
    <row r="3" spans="1:27" ht="30" customHeight="1" x14ac:dyDescent="0.25">
      <c r="A3" s="281" t="s">
        <v>244</v>
      </c>
      <c r="B3" s="282"/>
      <c r="C3" s="166" t="s">
        <v>307</v>
      </c>
      <c r="D3" s="166" t="s">
        <v>282</v>
      </c>
      <c r="E3" s="166" t="s">
        <v>148</v>
      </c>
      <c r="H3" s="170"/>
      <c r="I3" s="170"/>
      <c r="J3" s="170"/>
      <c r="K3" s="170"/>
      <c r="L3" s="170"/>
      <c r="M3" s="170"/>
      <c r="N3" s="170"/>
      <c r="O3" s="170"/>
      <c r="P3" s="170"/>
      <c r="Y3"/>
      <c r="Z3"/>
      <c r="AA3"/>
    </row>
    <row r="4" spans="1:27" x14ac:dyDescent="0.25">
      <c r="A4" s="186">
        <v>0</v>
      </c>
      <c r="B4" s="181">
        <v>3</v>
      </c>
      <c r="C4" s="283" t="s">
        <v>6</v>
      </c>
      <c r="D4" s="171">
        <v>21</v>
      </c>
      <c r="E4" s="171">
        <v>20</v>
      </c>
      <c r="P4" s="170"/>
      <c r="Q4" s="170"/>
      <c r="R4" s="170"/>
      <c r="S4" s="170"/>
      <c r="T4" s="170"/>
      <c r="U4" s="170"/>
      <c r="V4" s="170"/>
      <c r="W4" s="170"/>
      <c r="X4" s="170"/>
      <c r="Y4"/>
      <c r="Z4"/>
      <c r="AA4"/>
    </row>
    <row r="5" spans="1:27" x14ac:dyDescent="0.25">
      <c r="A5" s="187">
        <v>4</v>
      </c>
      <c r="B5" s="183">
        <v>11</v>
      </c>
      <c r="C5" s="284"/>
      <c r="D5" s="172">
        <v>12.2</v>
      </c>
      <c r="E5" s="172">
        <v>12.2</v>
      </c>
      <c r="P5" s="170"/>
      <c r="Q5" s="170"/>
      <c r="R5" s="170"/>
      <c r="S5" s="170"/>
      <c r="T5" s="170"/>
      <c r="U5" s="170"/>
      <c r="V5" s="170"/>
      <c r="W5" s="170"/>
      <c r="X5" s="170"/>
      <c r="Y5"/>
      <c r="Z5"/>
      <c r="AA5"/>
    </row>
    <row r="6" spans="1:27" x14ac:dyDescent="0.25">
      <c r="A6" s="187">
        <v>12</v>
      </c>
      <c r="B6" s="183">
        <v>18</v>
      </c>
      <c r="C6" s="284"/>
      <c r="D6" s="172">
        <v>7.3</v>
      </c>
      <c r="E6" s="172">
        <v>7.6</v>
      </c>
      <c r="Y6"/>
      <c r="Z6"/>
      <c r="AA6"/>
    </row>
    <row r="7" spans="1:27" x14ac:dyDescent="0.25">
      <c r="A7" s="187">
        <v>19</v>
      </c>
      <c r="B7" s="183">
        <v>26</v>
      </c>
      <c r="C7" s="284"/>
      <c r="D7" s="172">
        <v>5</v>
      </c>
      <c r="E7" s="172">
        <v>5.0999999999999996</v>
      </c>
      <c r="Y7"/>
      <c r="Z7"/>
      <c r="AA7"/>
    </row>
    <row r="8" spans="1:27" x14ac:dyDescent="0.25">
      <c r="A8" s="187">
        <v>27</v>
      </c>
      <c r="B8" s="183">
        <v>33</v>
      </c>
      <c r="C8" s="284"/>
      <c r="D8" s="172">
        <v>4.2</v>
      </c>
      <c r="E8" s="172">
        <v>4.4000000000000004</v>
      </c>
      <c r="Y8"/>
      <c r="Z8"/>
      <c r="AA8"/>
    </row>
    <row r="9" spans="1:27" x14ac:dyDescent="0.25">
      <c r="A9" s="187">
        <v>34</v>
      </c>
      <c r="B9" s="183">
        <v>41</v>
      </c>
      <c r="C9" s="284"/>
      <c r="D9" s="172">
        <v>3.6</v>
      </c>
      <c r="E9" s="172">
        <v>3.8</v>
      </c>
      <c r="Y9"/>
      <c r="Z9"/>
      <c r="AA9"/>
    </row>
    <row r="10" spans="1:27" x14ac:dyDescent="0.25">
      <c r="A10" s="187">
        <v>42</v>
      </c>
      <c r="B10" s="183">
        <v>48</v>
      </c>
      <c r="C10" s="284"/>
      <c r="D10" s="172">
        <v>3.6</v>
      </c>
      <c r="E10" s="172">
        <v>3.5</v>
      </c>
      <c r="Y10"/>
      <c r="Z10"/>
      <c r="AA10"/>
    </row>
    <row r="11" spans="1:27" x14ac:dyDescent="0.25">
      <c r="A11" s="187">
        <v>49</v>
      </c>
      <c r="B11" s="183">
        <v>56</v>
      </c>
      <c r="C11" s="284"/>
      <c r="D11" s="172">
        <v>1.4</v>
      </c>
      <c r="E11" s="172">
        <v>1.5</v>
      </c>
      <c r="Y11"/>
      <c r="Z11"/>
      <c r="AA11"/>
    </row>
    <row r="12" spans="1:27" x14ac:dyDescent="0.25">
      <c r="A12" s="188">
        <v>57</v>
      </c>
      <c r="B12" s="185" t="s">
        <v>309</v>
      </c>
      <c r="C12" s="285"/>
      <c r="D12" s="173">
        <v>41.7</v>
      </c>
      <c r="E12" s="173">
        <v>41.9</v>
      </c>
      <c r="Y12"/>
      <c r="Z12"/>
      <c r="AA12"/>
    </row>
    <row r="13" spans="1:27" x14ac:dyDescent="0.25">
      <c r="A13" s="186" t="s">
        <v>308</v>
      </c>
      <c r="B13" s="181">
        <v>63</v>
      </c>
      <c r="C13" s="283" t="s">
        <v>7</v>
      </c>
      <c r="D13" s="171">
        <v>5.2</v>
      </c>
      <c r="E13" s="171">
        <v>5</v>
      </c>
      <c r="Y13"/>
      <c r="Z13"/>
      <c r="AA13"/>
    </row>
    <row r="14" spans="1:27" x14ac:dyDescent="0.25">
      <c r="A14" s="187">
        <v>64</v>
      </c>
      <c r="B14" s="183">
        <v>71</v>
      </c>
      <c r="C14" s="284"/>
      <c r="D14" s="172">
        <v>4.2</v>
      </c>
      <c r="E14" s="172">
        <v>4</v>
      </c>
      <c r="Y14"/>
      <c r="Z14"/>
      <c r="AA14"/>
    </row>
    <row r="15" spans="1:27" x14ac:dyDescent="0.25">
      <c r="A15" s="187">
        <v>72</v>
      </c>
      <c r="B15" s="183">
        <v>78</v>
      </c>
      <c r="C15" s="284"/>
      <c r="D15" s="172">
        <v>4.2</v>
      </c>
      <c r="E15" s="172">
        <v>4.0999999999999996</v>
      </c>
      <c r="Y15"/>
      <c r="Z15"/>
      <c r="AA15"/>
    </row>
    <row r="16" spans="1:27" x14ac:dyDescent="0.25">
      <c r="A16" s="187">
        <v>79</v>
      </c>
      <c r="B16" s="183">
        <v>86</v>
      </c>
      <c r="C16" s="284"/>
      <c r="D16" s="172">
        <v>3.7</v>
      </c>
      <c r="E16" s="172">
        <v>3.5</v>
      </c>
      <c r="Y16"/>
      <c r="Z16"/>
      <c r="AA16"/>
    </row>
    <row r="17" spans="1:27" x14ac:dyDescent="0.25">
      <c r="A17" s="187">
        <v>87</v>
      </c>
      <c r="B17" s="183">
        <v>93</v>
      </c>
      <c r="C17" s="284"/>
      <c r="D17" s="172">
        <v>3.7</v>
      </c>
      <c r="E17" s="172">
        <v>3.8</v>
      </c>
      <c r="Y17"/>
      <c r="Z17"/>
      <c r="AA17"/>
    </row>
    <row r="18" spans="1:27" x14ac:dyDescent="0.25">
      <c r="A18" s="187">
        <v>94</v>
      </c>
      <c r="B18" s="183">
        <v>101</v>
      </c>
      <c r="C18" s="284"/>
      <c r="D18" s="172">
        <v>3.9</v>
      </c>
      <c r="E18" s="172">
        <v>3.6</v>
      </c>
      <c r="Y18"/>
      <c r="Z18"/>
      <c r="AA18"/>
    </row>
    <row r="19" spans="1:27" x14ac:dyDescent="0.25">
      <c r="A19" s="187">
        <v>102</v>
      </c>
      <c r="B19" s="183">
        <v>108</v>
      </c>
      <c r="C19" s="284"/>
      <c r="D19" s="172">
        <v>3.9</v>
      </c>
      <c r="E19" s="172">
        <v>3.9</v>
      </c>
      <c r="Y19"/>
      <c r="Z19"/>
      <c r="AA19"/>
    </row>
    <row r="20" spans="1:27" x14ac:dyDescent="0.25">
      <c r="A20" s="187">
        <v>109</v>
      </c>
      <c r="B20" s="183">
        <v>116</v>
      </c>
      <c r="C20" s="284"/>
      <c r="D20" s="172">
        <v>1.8</v>
      </c>
      <c r="E20" s="172">
        <v>1.9</v>
      </c>
      <c r="Y20"/>
      <c r="Z20"/>
      <c r="AA20"/>
    </row>
    <row r="21" spans="1:27" x14ac:dyDescent="0.25">
      <c r="A21" s="187">
        <v>117</v>
      </c>
      <c r="B21" s="183" t="s">
        <v>310</v>
      </c>
      <c r="C21" s="285"/>
      <c r="D21" s="173">
        <v>69.5</v>
      </c>
      <c r="E21" s="173">
        <v>70.2</v>
      </c>
      <c r="Y21"/>
      <c r="Z21"/>
      <c r="AA21"/>
    </row>
    <row r="22" spans="1:27" x14ac:dyDescent="0.25">
      <c r="A22" s="186" t="s">
        <v>311</v>
      </c>
      <c r="B22" s="181">
        <v>123</v>
      </c>
      <c r="C22" s="286" t="s">
        <v>8</v>
      </c>
      <c r="D22" s="171">
        <v>4.7</v>
      </c>
      <c r="E22" s="171">
        <v>4.0999999999999996</v>
      </c>
      <c r="Y22"/>
      <c r="Z22"/>
      <c r="AA22"/>
    </row>
    <row r="23" spans="1:27" x14ac:dyDescent="0.25">
      <c r="A23" s="187">
        <v>124</v>
      </c>
      <c r="B23" s="183">
        <v>131</v>
      </c>
      <c r="C23" s="287"/>
      <c r="D23" s="172">
        <v>2.4</v>
      </c>
      <c r="E23" s="172">
        <v>2.2999999999999998</v>
      </c>
      <c r="Y23"/>
      <c r="Z23"/>
      <c r="AA23"/>
    </row>
    <row r="24" spans="1:27" x14ac:dyDescent="0.25">
      <c r="A24" s="187">
        <v>132</v>
      </c>
      <c r="B24" s="183">
        <v>138</v>
      </c>
      <c r="C24" s="287"/>
      <c r="D24" s="172">
        <v>2.4</v>
      </c>
      <c r="E24" s="172">
        <v>2.4</v>
      </c>
      <c r="Y24"/>
      <c r="Z24"/>
      <c r="AA24"/>
    </row>
    <row r="25" spans="1:27" x14ac:dyDescent="0.25">
      <c r="A25" s="187">
        <v>139</v>
      </c>
      <c r="B25" s="183">
        <v>146</v>
      </c>
      <c r="C25" s="287"/>
      <c r="D25" s="172">
        <v>2.2999999999999998</v>
      </c>
      <c r="E25" s="172">
        <v>2.2000000000000002</v>
      </c>
      <c r="Y25"/>
      <c r="Z25"/>
      <c r="AA25"/>
    </row>
    <row r="26" spans="1:27" x14ac:dyDescent="0.25">
      <c r="A26" s="187">
        <v>147</v>
      </c>
      <c r="B26" s="183">
        <v>153</v>
      </c>
      <c r="C26" s="287"/>
      <c r="D26" s="172">
        <v>2.6</v>
      </c>
      <c r="E26" s="172">
        <v>2.5</v>
      </c>
      <c r="Y26"/>
      <c r="Z26"/>
      <c r="AA26"/>
    </row>
    <row r="27" spans="1:27" x14ac:dyDescent="0.25">
      <c r="A27" s="187">
        <v>154</v>
      </c>
      <c r="B27" s="183">
        <v>161</v>
      </c>
      <c r="C27" s="287"/>
      <c r="D27" s="172">
        <v>2.2999999999999998</v>
      </c>
      <c r="E27" s="172">
        <v>2.2000000000000002</v>
      </c>
      <c r="Y27"/>
      <c r="Z27"/>
      <c r="AA27"/>
    </row>
    <row r="28" spans="1:27" x14ac:dyDescent="0.25">
      <c r="A28" s="187">
        <v>162</v>
      </c>
      <c r="B28" s="183">
        <v>168</v>
      </c>
      <c r="C28" s="287"/>
      <c r="D28" s="172">
        <v>2.2999999999999998</v>
      </c>
      <c r="E28" s="172">
        <v>2.2999999999999998</v>
      </c>
      <c r="Y28"/>
      <c r="Z28"/>
      <c r="AA28"/>
    </row>
    <row r="29" spans="1:27" x14ac:dyDescent="0.25">
      <c r="A29" s="187">
        <v>169</v>
      </c>
      <c r="B29" s="183">
        <v>176</v>
      </c>
      <c r="C29" s="287"/>
      <c r="D29" s="172">
        <v>1.1000000000000001</v>
      </c>
      <c r="E29" s="172">
        <v>1.1000000000000001</v>
      </c>
      <c r="Y29"/>
      <c r="Z29"/>
      <c r="AA29"/>
    </row>
    <row r="30" spans="1:27" x14ac:dyDescent="0.25">
      <c r="A30" s="188">
        <v>177</v>
      </c>
      <c r="B30" s="185" t="s">
        <v>312</v>
      </c>
      <c r="C30" s="288"/>
      <c r="D30" s="173">
        <v>79.8</v>
      </c>
      <c r="E30" s="173">
        <v>80.900000000000006</v>
      </c>
      <c r="Y30"/>
      <c r="Z30"/>
      <c r="AA30"/>
    </row>
    <row r="32" spans="1:27" x14ac:dyDescent="0.25">
      <c r="A32" s="61" t="s">
        <v>302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</row>
    <row r="33" spans="1:11" x14ac:dyDescent="0.25">
      <c r="A33" s="61" t="s">
        <v>37</v>
      </c>
      <c r="C33" s="170"/>
      <c r="D33" s="170"/>
      <c r="E33" s="170"/>
      <c r="F33" s="170"/>
      <c r="G33" s="170"/>
      <c r="H33" s="170"/>
      <c r="I33" s="170"/>
      <c r="J33" s="170"/>
      <c r="K33" s="170"/>
    </row>
  </sheetData>
  <mergeCells count="4">
    <mergeCell ref="C13:C21"/>
    <mergeCell ref="C22:C30"/>
    <mergeCell ref="A3:B3"/>
    <mergeCell ref="C4:C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5" x14ac:dyDescent="0.25"/>
  <cols>
    <col min="1" max="1" width="3.7109375" bestFit="1" customWidth="1"/>
    <col min="2" max="2" width="11.5703125" bestFit="1" customWidth="1"/>
    <col min="3" max="3" width="7.7109375" bestFit="1" customWidth="1"/>
    <col min="4" max="4" width="7.28515625" customWidth="1"/>
    <col min="5" max="5" width="6.85546875" customWidth="1"/>
    <col min="6" max="6" width="7.28515625" customWidth="1"/>
    <col min="7" max="7" width="8.140625" customWidth="1"/>
    <col min="8" max="8" width="7.28515625" customWidth="1"/>
    <col min="9" max="9" width="7.7109375" bestFit="1" customWidth="1"/>
    <col min="10" max="11" width="8" bestFit="1" customWidth="1"/>
    <col min="12" max="12" width="6.7109375" customWidth="1"/>
  </cols>
  <sheetData>
    <row r="1" spans="1:12" x14ac:dyDescent="0.25">
      <c r="A1" s="60" t="s">
        <v>154</v>
      </c>
    </row>
    <row r="2" spans="1:12" x14ac:dyDescent="0.25">
      <c r="A2" s="54"/>
    </row>
    <row r="3" spans="1:12" x14ac:dyDescent="0.25">
      <c r="A3" s="62"/>
      <c r="B3" s="287"/>
      <c r="C3" s="302" t="s">
        <v>136</v>
      </c>
      <c r="D3" s="304" t="s">
        <v>137</v>
      </c>
      <c r="E3" s="305"/>
      <c r="F3" s="305"/>
      <c r="G3" s="305"/>
      <c r="H3" s="305"/>
      <c r="I3" s="305"/>
      <c r="J3" s="305"/>
      <c r="K3" s="305"/>
      <c r="L3" s="306"/>
    </row>
    <row r="4" spans="1:12" ht="30" x14ac:dyDescent="0.25">
      <c r="A4" s="62"/>
      <c r="B4" s="288"/>
      <c r="C4" s="303"/>
      <c r="D4" s="92" t="s">
        <v>138</v>
      </c>
      <c r="E4" s="93" t="s">
        <v>139</v>
      </c>
      <c r="F4" s="94" t="s">
        <v>140</v>
      </c>
      <c r="G4" s="95" t="s">
        <v>141</v>
      </c>
      <c r="H4" s="96" t="s">
        <v>142</v>
      </c>
      <c r="I4" s="96" t="s">
        <v>143</v>
      </c>
      <c r="J4" s="97" t="s">
        <v>144</v>
      </c>
      <c r="K4" s="98" t="s">
        <v>145</v>
      </c>
      <c r="L4" s="98" t="s">
        <v>146</v>
      </c>
    </row>
    <row r="5" spans="1:12" x14ac:dyDescent="0.25">
      <c r="A5" s="62"/>
      <c r="B5" s="299" t="s">
        <v>147</v>
      </c>
      <c r="C5" s="167">
        <v>2016</v>
      </c>
      <c r="D5" s="99">
        <v>8.046446944500131</v>
      </c>
      <c r="E5" s="100">
        <v>16.241118742472342</v>
      </c>
      <c r="F5" s="101">
        <v>27.342986628192399</v>
      </c>
      <c r="G5" s="102">
        <v>51.63055231516487</v>
      </c>
      <c r="H5" s="99">
        <v>4.4912604163871332</v>
      </c>
      <c r="I5" s="100">
        <v>9.4196184038756297</v>
      </c>
      <c r="J5" s="101">
        <v>6.069957710928386</v>
      </c>
      <c r="K5" s="102">
        <v>15.489576114804017</v>
      </c>
      <c r="L5" s="103">
        <v>28.388611153643978</v>
      </c>
    </row>
    <row r="6" spans="1:12" x14ac:dyDescent="0.25">
      <c r="A6" s="62"/>
      <c r="B6" s="300"/>
      <c r="C6" s="168">
        <v>2017</v>
      </c>
      <c r="D6" s="104">
        <v>8.1733905792734074</v>
      </c>
      <c r="E6" s="105">
        <v>16.796474528249131</v>
      </c>
      <c r="F6" s="106">
        <v>27.488769315844738</v>
      </c>
      <c r="G6" s="107">
        <v>52.458634423367272</v>
      </c>
      <c r="H6" s="104">
        <v>4.4912604163871332</v>
      </c>
      <c r="I6" s="105">
        <v>9.2079183313346959</v>
      </c>
      <c r="J6" s="106">
        <v>6.1406833475205511</v>
      </c>
      <c r="K6" s="107">
        <v>15.348601678855246</v>
      </c>
      <c r="L6" s="108">
        <v>27.582746686715172</v>
      </c>
    </row>
    <row r="7" spans="1:12" x14ac:dyDescent="0.25">
      <c r="B7" s="301"/>
      <c r="C7" s="169">
        <v>2018</v>
      </c>
      <c r="D7" s="109">
        <v>7.7733663867754732</v>
      </c>
      <c r="E7" s="110">
        <v>17.596380854792724</v>
      </c>
      <c r="F7" s="111">
        <v>27.703026929499607</v>
      </c>
      <c r="G7" s="112">
        <v>53.072774171067806</v>
      </c>
      <c r="H7" s="109">
        <v>4.4912604163871332</v>
      </c>
      <c r="I7" s="110">
        <v>9.4036944456338301</v>
      </c>
      <c r="J7" s="111">
        <v>6.2137616697205171</v>
      </c>
      <c r="K7" s="113">
        <v>15.617456115354347</v>
      </c>
      <c r="L7" s="114">
        <v>26.467656990315774</v>
      </c>
    </row>
    <row r="8" spans="1:12" x14ac:dyDescent="0.25">
      <c r="A8" s="62"/>
      <c r="B8" s="299" t="s">
        <v>6</v>
      </c>
      <c r="C8" s="115" t="s">
        <v>148</v>
      </c>
      <c r="D8" s="99">
        <v>19.251563410028201</v>
      </c>
      <c r="E8" s="100">
        <v>29.747442361205103</v>
      </c>
      <c r="F8" s="101">
        <v>29.533889081720901</v>
      </c>
      <c r="G8" s="116">
        <v>78.5328948529542</v>
      </c>
      <c r="H8" s="99">
        <v>2.1384743000688302</v>
      </c>
      <c r="I8" s="100">
        <v>7.4261240962225195</v>
      </c>
      <c r="J8" s="101">
        <v>4.3563692412681396</v>
      </c>
      <c r="K8" s="102">
        <v>13.920967637559489</v>
      </c>
      <c r="L8" s="103">
        <v>7.5461375094863499</v>
      </c>
    </row>
    <row r="9" spans="1:12" x14ac:dyDescent="0.25">
      <c r="A9" s="62"/>
      <c r="B9" s="300"/>
      <c r="C9" s="117" t="s">
        <v>149</v>
      </c>
      <c r="D9" s="104">
        <v>19.724891674630999</v>
      </c>
      <c r="E9" s="105">
        <v>30.906297822938601</v>
      </c>
      <c r="F9" s="106">
        <v>29.8720030958482</v>
      </c>
      <c r="G9" s="118">
        <v>80.503192593417793</v>
      </c>
      <c r="H9" s="104">
        <v>2.08383416104274</v>
      </c>
      <c r="I9" s="105">
        <v>6.6848039589331094</v>
      </c>
      <c r="J9" s="106">
        <v>4.4438320502371704</v>
      </c>
      <c r="K9" s="107">
        <v>13.21247017021302</v>
      </c>
      <c r="L9" s="108">
        <v>6.2843372363691792</v>
      </c>
    </row>
    <row r="10" spans="1:12" x14ac:dyDescent="0.25">
      <c r="B10" s="301"/>
      <c r="C10" s="119" t="s">
        <v>150</v>
      </c>
      <c r="D10" s="109">
        <v>18.379469030368099</v>
      </c>
      <c r="E10" s="110">
        <v>32.722986205147805</v>
      </c>
      <c r="F10" s="111">
        <v>31.189205811425403</v>
      </c>
      <c r="G10" s="112">
        <v>82.2916610469413</v>
      </c>
      <c r="H10" s="109">
        <v>2.1002487065640199</v>
      </c>
      <c r="I10" s="110">
        <v>6.4911873715330799</v>
      </c>
      <c r="J10" s="111">
        <v>4.2970667731267396</v>
      </c>
      <c r="K10" s="113">
        <v>12.888502851223841</v>
      </c>
      <c r="L10" s="114">
        <v>4.8198361018348201</v>
      </c>
    </row>
    <row r="11" spans="1:12" ht="15" customHeight="1" x14ac:dyDescent="0.25">
      <c r="A11" s="296" t="s">
        <v>151</v>
      </c>
      <c r="B11" s="299" t="s">
        <v>280</v>
      </c>
      <c r="C11" s="115" t="s">
        <v>148</v>
      </c>
      <c r="D11" s="99">
        <v>19.721585117227299</v>
      </c>
      <c r="E11" s="100">
        <v>46.3239041794088</v>
      </c>
      <c r="F11" s="101">
        <v>17.322884811416898</v>
      </c>
      <c r="G11" s="116">
        <v>83.368374108053004</v>
      </c>
      <c r="H11" s="99">
        <v>0.61799184505606497</v>
      </c>
      <c r="I11" s="100">
        <v>9.320846075433229</v>
      </c>
      <c r="J11" s="101">
        <v>1.3411060142711499</v>
      </c>
      <c r="K11" s="102">
        <v>11.279943934760443</v>
      </c>
      <c r="L11" s="103">
        <v>5.3516819571865399</v>
      </c>
    </row>
    <row r="12" spans="1:12" x14ac:dyDescent="0.25">
      <c r="A12" s="297"/>
      <c r="B12" s="300"/>
      <c r="C12" s="117" t="s">
        <v>149</v>
      </c>
      <c r="D12" s="104">
        <v>20.264178304593202</v>
      </c>
      <c r="E12" s="105">
        <v>48.390656032281498</v>
      </c>
      <c r="F12" s="106">
        <v>16.922543425491</v>
      </c>
      <c r="G12" s="118">
        <v>85.5773777623657</v>
      </c>
      <c r="H12" s="104">
        <v>0.602124775385391</v>
      </c>
      <c r="I12" s="105">
        <v>8.0829734245452514</v>
      </c>
      <c r="J12" s="106">
        <v>1.3776362661959001</v>
      </c>
      <c r="K12" s="107">
        <v>10.062734466126543</v>
      </c>
      <c r="L12" s="108">
        <v>4.3598877715078306</v>
      </c>
    </row>
    <row r="13" spans="1:12" x14ac:dyDescent="0.25">
      <c r="A13" s="297"/>
      <c r="B13" s="301"/>
      <c r="C13" s="119" t="s">
        <v>150</v>
      </c>
      <c r="D13" s="109">
        <v>19.0324025683142</v>
      </c>
      <c r="E13" s="110">
        <v>50.234433328355998</v>
      </c>
      <c r="F13" s="111">
        <v>18.109601314021202</v>
      </c>
      <c r="G13" s="112">
        <v>87.376437210691407</v>
      </c>
      <c r="H13" s="109">
        <v>0.63610571897864698</v>
      </c>
      <c r="I13" s="110">
        <v>7.9289233985366598</v>
      </c>
      <c r="J13" s="111">
        <v>1.14976855308347</v>
      </c>
      <c r="K13" s="113">
        <v>9.7147976705987773</v>
      </c>
      <c r="L13" s="114">
        <v>2.9087651187098702</v>
      </c>
    </row>
    <row r="14" spans="1:12" x14ac:dyDescent="0.25">
      <c r="A14" s="297"/>
      <c r="B14" s="299" t="s">
        <v>152</v>
      </c>
      <c r="C14" s="115" t="s">
        <v>148</v>
      </c>
      <c r="D14" s="99">
        <v>1.6560126989574799</v>
      </c>
      <c r="E14" s="100">
        <v>55.377751083272599</v>
      </c>
      <c r="F14" s="101">
        <v>16.5901583079497</v>
      </c>
      <c r="G14" s="116">
        <v>73.623922090179775</v>
      </c>
      <c r="H14" s="99">
        <v>0.75936333605045292</v>
      </c>
      <c r="I14" s="100">
        <v>13.9130807842464</v>
      </c>
      <c r="J14" s="101">
        <v>1.1969625466558</v>
      </c>
      <c r="K14" s="102">
        <v>15.869406666952655</v>
      </c>
      <c r="L14" s="103">
        <v>10.506671242867601</v>
      </c>
    </row>
    <row r="15" spans="1:12" x14ac:dyDescent="0.25">
      <c r="A15" s="297"/>
      <c r="B15" s="300"/>
      <c r="C15" s="117" t="s">
        <v>149</v>
      </c>
      <c r="D15" s="104">
        <v>1.6290445631198702</v>
      </c>
      <c r="E15" s="105">
        <v>58.977696001436101</v>
      </c>
      <c r="F15" s="106">
        <v>16.766144594533898</v>
      </c>
      <c r="G15" s="118">
        <v>77.372885159089861</v>
      </c>
      <c r="H15" s="104">
        <v>0.83471704887133691</v>
      </c>
      <c r="I15" s="105">
        <v>12.5746084459005</v>
      </c>
      <c r="J15" s="106">
        <v>1.13988242157699</v>
      </c>
      <c r="K15" s="107">
        <v>14.549207916348827</v>
      </c>
      <c r="L15" s="108">
        <v>8.0779069245613204</v>
      </c>
    </row>
    <row r="16" spans="1:12" x14ac:dyDescent="0.25">
      <c r="A16" s="297"/>
      <c r="B16" s="301"/>
      <c r="C16" s="119" t="s">
        <v>150</v>
      </c>
      <c r="D16" s="109">
        <v>1.33812893993889</v>
      </c>
      <c r="E16" s="110">
        <v>60.710832656533995</v>
      </c>
      <c r="F16" s="111">
        <v>18.300653594771198</v>
      </c>
      <c r="G16" s="112">
        <v>80.349615191244084</v>
      </c>
      <c r="H16" s="109">
        <v>0.92431449897513207</v>
      </c>
      <c r="I16" s="110">
        <v>12.2017248714081</v>
      </c>
      <c r="J16" s="111">
        <v>0.94365162238465394</v>
      </c>
      <c r="K16" s="113">
        <v>14.069690992767885</v>
      </c>
      <c r="L16" s="114">
        <v>5.5806938159879298</v>
      </c>
    </row>
    <row r="17" spans="1:12" x14ac:dyDescent="0.25">
      <c r="A17" s="297"/>
      <c r="B17" s="299" t="s">
        <v>372</v>
      </c>
      <c r="C17" s="115" t="s">
        <v>148</v>
      </c>
      <c r="D17" s="99">
        <v>38.7489007643915</v>
      </c>
      <c r="E17" s="100">
        <v>25.527633092065198</v>
      </c>
      <c r="F17" s="101">
        <v>12.8864235946696</v>
      </c>
      <c r="G17" s="116">
        <v>77.162957451126289</v>
      </c>
      <c r="H17" s="99">
        <v>1.87039166610296</v>
      </c>
      <c r="I17" s="100">
        <v>7.2634106744233211</v>
      </c>
      <c r="J17" s="101">
        <v>4.0993032537373999</v>
      </c>
      <c r="K17" s="102">
        <v>13.23310559426368</v>
      </c>
      <c r="L17" s="103">
        <v>9.6039369546100204</v>
      </c>
    </row>
    <row r="18" spans="1:12" x14ac:dyDescent="0.25">
      <c r="A18" s="297"/>
      <c r="B18" s="300"/>
      <c r="C18" s="117" t="s">
        <v>149</v>
      </c>
      <c r="D18" s="104">
        <v>38.866256535435703</v>
      </c>
      <c r="E18" s="105">
        <v>26.267091092015598</v>
      </c>
      <c r="F18" s="106">
        <v>13.173129257310601</v>
      </c>
      <c r="G18" s="118">
        <v>78.306476884761906</v>
      </c>
      <c r="H18" s="104">
        <v>2.0105226699213299</v>
      </c>
      <c r="I18" s="105">
        <v>6.7011924593029999</v>
      </c>
      <c r="J18" s="106">
        <v>4.3921426333063902</v>
      </c>
      <c r="K18" s="107">
        <v>13.103857762530721</v>
      </c>
      <c r="L18" s="108">
        <v>8.5896653527073603</v>
      </c>
    </row>
    <row r="19" spans="1:12" x14ac:dyDescent="0.25">
      <c r="A19" s="297"/>
      <c r="B19" s="301"/>
      <c r="C19" s="119" t="s">
        <v>150</v>
      </c>
      <c r="D19" s="109">
        <v>36.788078460083604</v>
      </c>
      <c r="E19" s="110">
        <v>28.7529361520393</v>
      </c>
      <c r="F19" s="111">
        <v>13.593239986577599</v>
      </c>
      <c r="G19" s="112">
        <v>79.134254598700508</v>
      </c>
      <c r="H19" s="109">
        <v>2.23452609743449</v>
      </c>
      <c r="I19" s="110">
        <v>6.9323693603001697</v>
      </c>
      <c r="J19" s="111">
        <v>4.5331136939080601</v>
      </c>
      <c r="K19" s="113">
        <v>13.700009151642719</v>
      </c>
      <c r="L19" s="114">
        <v>7.1657362496568098</v>
      </c>
    </row>
    <row r="20" spans="1:12" x14ac:dyDescent="0.25">
      <c r="A20" s="297"/>
      <c r="B20" s="299" t="s">
        <v>4</v>
      </c>
      <c r="C20" s="115" t="s">
        <v>148</v>
      </c>
      <c r="D20" s="99">
        <v>25.363065679752602</v>
      </c>
      <c r="E20" s="100">
        <v>27.152628127049599</v>
      </c>
      <c r="F20" s="101">
        <v>19.919422842687201</v>
      </c>
      <c r="G20" s="116">
        <v>72.435116649489402</v>
      </c>
      <c r="H20" s="99">
        <v>1.3210906024547899</v>
      </c>
      <c r="I20" s="100">
        <v>6.4086948374402697</v>
      </c>
      <c r="J20" s="101">
        <v>10.765482994472</v>
      </c>
      <c r="K20" s="102">
        <v>18.495268434367059</v>
      </c>
      <c r="L20" s="103">
        <v>9.0696149161435393</v>
      </c>
    </row>
    <row r="21" spans="1:12" x14ac:dyDescent="0.25">
      <c r="A21" s="297"/>
      <c r="B21" s="300"/>
      <c r="C21" s="117" t="s">
        <v>149</v>
      </c>
      <c r="D21" s="104">
        <v>26.100865637937499</v>
      </c>
      <c r="E21" s="105">
        <v>28.076778321415102</v>
      </c>
      <c r="F21" s="106">
        <v>20.474219044034601</v>
      </c>
      <c r="G21" s="118">
        <v>74.651863003387206</v>
      </c>
      <c r="H21" s="104">
        <v>1.1761385020699999</v>
      </c>
      <c r="I21" s="105">
        <v>6.0500564546481002</v>
      </c>
      <c r="J21" s="106">
        <v>10.8581106511103</v>
      </c>
      <c r="K21" s="107">
        <v>18.084305607828398</v>
      </c>
      <c r="L21" s="108">
        <v>7.2638313887843404</v>
      </c>
    </row>
    <row r="22" spans="1:12" x14ac:dyDescent="0.25">
      <c r="A22" s="297"/>
      <c r="B22" s="301"/>
      <c r="C22" s="119" t="s">
        <v>150</v>
      </c>
      <c r="D22" s="109">
        <v>24.672863459976497</v>
      </c>
      <c r="E22" s="110">
        <v>30.3582709141774</v>
      </c>
      <c r="F22" s="111">
        <v>21.757964082664</v>
      </c>
      <c r="G22" s="112">
        <v>76.789098456817896</v>
      </c>
      <c r="H22" s="109">
        <v>1.5431820232830999</v>
      </c>
      <c r="I22" s="110">
        <v>5.1258911650573102</v>
      </c>
      <c r="J22" s="111">
        <v>10.170562223626</v>
      </c>
      <c r="K22" s="113">
        <v>16.839635411966409</v>
      </c>
      <c r="L22" s="114">
        <v>6.3712661312155898</v>
      </c>
    </row>
    <row r="23" spans="1:12" x14ac:dyDescent="0.25">
      <c r="A23" s="297"/>
      <c r="B23" s="299" t="s">
        <v>2</v>
      </c>
      <c r="C23" s="115" t="s">
        <v>148</v>
      </c>
      <c r="D23" s="99">
        <v>0.46517854154814098</v>
      </c>
      <c r="E23" s="100">
        <v>4.2602322546099494</v>
      </c>
      <c r="F23" s="101">
        <v>79.99062949700479</v>
      </c>
      <c r="G23" s="116">
        <v>84.716040293162877</v>
      </c>
      <c r="H23" s="99">
        <v>3.9322646497774496</v>
      </c>
      <c r="I23" s="100">
        <v>0.85673170241959795</v>
      </c>
      <c r="J23" s="101">
        <v>7.3491516348181101</v>
      </c>
      <c r="K23" s="102">
        <v>12.138147987015158</v>
      </c>
      <c r="L23" s="103">
        <v>3.14581171982196</v>
      </c>
    </row>
    <row r="24" spans="1:12" x14ac:dyDescent="0.25">
      <c r="A24" s="297"/>
      <c r="B24" s="300"/>
      <c r="C24" s="117" t="s">
        <v>149</v>
      </c>
      <c r="D24" s="104">
        <v>0.42113065157334401</v>
      </c>
      <c r="E24" s="105">
        <v>4.63917525773196</v>
      </c>
      <c r="F24" s="106">
        <v>81.3658109291827</v>
      </c>
      <c r="G24" s="118">
        <v>86.426116838487999</v>
      </c>
      <c r="H24" s="104">
        <v>3.47685465938953</v>
      </c>
      <c r="I24" s="105">
        <v>0.82541607708375397</v>
      </c>
      <c r="J24" s="106">
        <v>6.9301260022909501</v>
      </c>
      <c r="K24" s="107">
        <v>11.232396738764233</v>
      </c>
      <c r="L24" s="108">
        <v>2.3414864227477903</v>
      </c>
    </row>
    <row r="25" spans="1:12" x14ac:dyDescent="0.25">
      <c r="A25" s="297"/>
      <c r="B25" s="301"/>
      <c r="C25" s="119" t="s">
        <v>150</v>
      </c>
      <c r="D25" s="109">
        <v>0.38194762734133902</v>
      </c>
      <c r="E25" s="110">
        <v>4.9194854401564498</v>
      </c>
      <c r="F25" s="111">
        <v>81.574846457053795</v>
      </c>
      <c r="G25" s="112">
        <v>86.876279524551578</v>
      </c>
      <c r="H25" s="109">
        <v>3.7339200048889296</v>
      </c>
      <c r="I25" s="110">
        <v>0.84028478015094588</v>
      </c>
      <c r="J25" s="111">
        <v>6.7528340513948697</v>
      </c>
      <c r="K25" s="113">
        <v>11.327038836434745</v>
      </c>
      <c r="L25" s="114">
        <v>1.79668163901366</v>
      </c>
    </row>
    <row r="26" spans="1:12" x14ac:dyDescent="0.25">
      <c r="A26" s="297"/>
      <c r="B26" s="299" t="s">
        <v>3</v>
      </c>
      <c r="C26" s="115" t="s">
        <v>148</v>
      </c>
      <c r="D26" s="99">
        <v>2.4881364627420801</v>
      </c>
      <c r="E26" s="100">
        <v>24.6825702193151</v>
      </c>
      <c r="F26" s="101">
        <v>46.485827882518898</v>
      </c>
      <c r="G26" s="116">
        <v>73.656534564576077</v>
      </c>
      <c r="H26" s="99">
        <v>5.399512633064</v>
      </c>
      <c r="I26" s="100">
        <v>7.8171091445427709</v>
      </c>
      <c r="J26" s="101">
        <v>6.0023085802231595</v>
      </c>
      <c r="K26" s="102">
        <v>19.218930357829933</v>
      </c>
      <c r="L26" s="103">
        <v>7.1245350775939507</v>
      </c>
    </row>
    <row r="27" spans="1:12" x14ac:dyDescent="0.25">
      <c r="A27" s="297"/>
      <c r="B27" s="300"/>
      <c r="C27" s="117" t="s">
        <v>149</v>
      </c>
      <c r="D27" s="104">
        <v>2.4734076637190801</v>
      </c>
      <c r="E27" s="105">
        <v>25.195437652185099</v>
      </c>
      <c r="F27" s="106">
        <v>48.244265026271897</v>
      </c>
      <c r="G27" s="118">
        <v>75.913110342176083</v>
      </c>
      <c r="H27" s="104">
        <v>5.1326412918108399</v>
      </c>
      <c r="I27" s="105">
        <v>6.9460463924131703</v>
      </c>
      <c r="J27" s="106">
        <v>6.4975009611687797</v>
      </c>
      <c r="K27" s="107">
        <v>18.57618864539279</v>
      </c>
      <c r="L27" s="108">
        <v>5.5107010124311202</v>
      </c>
    </row>
    <row r="28" spans="1:12" x14ac:dyDescent="0.25">
      <c r="A28" s="298"/>
      <c r="B28" s="301"/>
      <c r="C28" s="119" t="s">
        <v>150</v>
      </c>
      <c r="D28" s="109">
        <v>2.2286297831441102</v>
      </c>
      <c r="E28" s="110">
        <v>25.896557938367298</v>
      </c>
      <c r="F28" s="111">
        <v>54.039766924971502</v>
      </c>
      <c r="G28" s="112">
        <v>82.164954646482911</v>
      </c>
      <c r="H28" s="109">
        <v>3.5021325163693198</v>
      </c>
      <c r="I28" s="110">
        <v>5.0099116958010503</v>
      </c>
      <c r="J28" s="111">
        <v>6.1692797501051198</v>
      </c>
      <c r="K28" s="113">
        <v>14.681323962275489</v>
      </c>
      <c r="L28" s="114">
        <v>3.1537213912416697</v>
      </c>
    </row>
    <row r="30" spans="1:12" x14ac:dyDescent="0.25">
      <c r="A30" s="61" t="s">
        <v>302</v>
      </c>
    </row>
    <row r="31" spans="1:12" x14ac:dyDescent="0.25">
      <c r="A31" s="61" t="s">
        <v>37</v>
      </c>
    </row>
  </sheetData>
  <mergeCells count="12">
    <mergeCell ref="B3:B4"/>
    <mergeCell ref="C3:C4"/>
    <mergeCell ref="D3:L3"/>
    <mergeCell ref="B5:B7"/>
    <mergeCell ref="B8:B10"/>
    <mergeCell ref="A11:A28"/>
    <mergeCell ref="B11:B13"/>
    <mergeCell ref="B14:B16"/>
    <mergeCell ref="B17:B19"/>
    <mergeCell ref="B20:B22"/>
    <mergeCell ref="B23:B25"/>
    <mergeCell ref="B26:B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sqref="A1:Q1"/>
    </sheetView>
  </sheetViews>
  <sheetFormatPr baseColWidth="10" defaultRowHeight="15" x14ac:dyDescent="0.25"/>
  <cols>
    <col min="1" max="1" width="18.42578125" bestFit="1" customWidth="1"/>
    <col min="2" max="2" width="8" bestFit="1" customWidth="1"/>
    <col min="3" max="3" width="7.42578125" bestFit="1" customWidth="1"/>
    <col min="4" max="4" width="5.85546875" bestFit="1" customWidth="1"/>
    <col min="5" max="5" width="6.85546875" bestFit="1" customWidth="1"/>
    <col min="6" max="6" width="6.140625" bestFit="1" customWidth="1"/>
    <col min="7" max="7" width="5.85546875" bestFit="1" customWidth="1"/>
    <col min="8" max="8" width="6.42578125" bestFit="1" customWidth="1"/>
    <col min="9" max="9" width="7.85546875" bestFit="1" customWidth="1"/>
    <col min="10" max="10" width="6.140625" bestFit="1" customWidth="1"/>
    <col min="11" max="11" width="6.85546875" bestFit="1" customWidth="1"/>
    <col min="12" max="12" width="5.85546875" bestFit="1" customWidth="1"/>
    <col min="13" max="13" width="6.140625" bestFit="1" customWidth="1"/>
    <col min="14" max="14" width="7.7109375" customWidth="1"/>
    <col min="15" max="15" width="6.28515625" customWidth="1"/>
    <col min="16" max="17" width="6.140625" bestFit="1" customWidth="1"/>
  </cols>
  <sheetData>
    <row r="1" spans="1:17" ht="44.25" customHeight="1" x14ac:dyDescent="0.25">
      <c r="A1" s="309" t="s">
        <v>347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3" spans="1:17" ht="15" customHeight="1" x14ac:dyDescent="0.25">
      <c r="A3" s="310" t="s">
        <v>155</v>
      </c>
      <c r="B3" s="312" t="s">
        <v>156</v>
      </c>
      <c r="C3" s="313"/>
      <c r="D3" s="314"/>
      <c r="E3" s="312" t="s">
        <v>42</v>
      </c>
      <c r="F3" s="313"/>
      <c r="G3" s="313"/>
      <c r="H3" s="313"/>
      <c r="I3" s="314"/>
      <c r="J3" s="312" t="s">
        <v>157</v>
      </c>
      <c r="K3" s="313"/>
      <c r="L3" s="314"/>
      <c r="M3" s="312" t="s">
        <v>158</v>
      </c>
      <c r="N3" s="313"/>
      <c r="O3" s="314"/>
      <c r="P3" s="307" t="s">
        <v>159</v>
      </c>
      <c r="Q3" s="307" t="s">
        <v>160</v>
      </c>
    </row>
    <row r="4" spans="1:17" ht="17.25" x14ac:dyDescent="0.25">
      <c r="A4" s="311"/>
      <c r="B4" s="122" t="s">
        <v>141</v>
      </c>
      <c r="C4" s="123" t="s">
        <v>161</v>
      </c>
      <c r="D4" s="124" t="s">
        <v>162</v>
      </c>
      <c r="E4" s="122" t="s">
        <v>163</v>
      </c>
      <c r="F4" s="123" t="s">
        <v>164</v>
      </c>
      <c r="G4" s="123" t="s">
        <v>165</v>
      </c>
      <c r="H4" s="123" t="s">
        <v>173</v>
      </c>
      <c r="I4" s="124" t="s">
        <v>174</v>
      </c>
      <c r="J4" s="122" t="s">
        <v>166</v>
      </c>
      <c r="K4" s="123">
        <v>19</v>
      </c>
      <c r="L4" s="124" t="s">
        <v>167</v>
      </c>
      <c r="M4" s="122" t="s">
        <v>168</v>
      </c>
      <c r="N4" s="123" t="s">
        <v>169</v>
      </c>
      <c r="O4" s="124" t="s">
        <v>170</v>
      </c>
      <c r="P4" s="308"/>
      <c r="Q4" s="308"/>
    </row>
    <row r="5" spans="1:17" x14ac:dyDescent="0.25">
      <c r="A5" s="125" t="s">
        <v>147</v>
      </c>
      <c r="B5" s="126">
        <v>4.3241419272502801E-3</v>
      </c>
      <c r="C5" s="127">
        <v>6.3247242401906489E-3</v>
      </c>
      <c r="D5" s="128">
        <v>-1.0648866167440985E-2</v>
      </c>
      <c r="E5" s="126">
        <v>-8.5093750661924261E-4</v>
      </c>
      <c r="F5" s="127">
        <v>2.2808472522575785E-3</v>
      </c>
      <c r="G5" s="127">
        <v>-6.9617748842232263E-5</v>
      </c>
      <c r="H5" s="127">
        <v>-2.2078378017568734E-3</v>
      </c>
      <c r="I5" s="128">
        <v>8.4754580496076981E-4</v>
      </c>
      <c r="J5" s="126">
        <v>2.5637480745957397E-2</v>
      </c>
      <c r="K5" s="127">
        <v>-1.5414470057401319E-2</v>
      </c>
      <c r="L5" s="128">
        <v>-1.0223010688556092E-2</v>
      </c>
      <c r="M5" s="126" t="s">
        <v>13</v>
      </c>
      <c r="N5" s="127" t="s">
        <v>13</v>
      </c>
      <c r="O5" s="128" t="s">
        <v>13</v>
      </c>
      <c r="P5" s="129" t="s">
        <v>13</v>
      </c>
      <c r="Q5" s="129" t="s">
        <v>13</v>
      </c>
    </row>
    <row r="6" spans="1:17" x14ac:dyDescent="0.25">
      <c r="A6" s="130" t="s">
        <v>171</v>
      </c>
      <c r="B6" s="131">
        <v>1.7105822309949899E-2</v>
      </c>
      <c r="C6" s="132">
        <v>-2.82117780636815E-3</v>
      </c>
      <c r="D6" s="133">
        <v>-1.42846445035818E-2</v>
      </c>
      <c r="E6" s="131">
        <v>8.2072373997288308E-3</v>
      </c>
      <c r="F6" s="132">
        <v>9.5808402414581401E-3</v>
      </c>
      <c r="G6" s="132">
        <v>5.0797252861093899E-3</v>
      </c>
      <c r="H6" s="132">
        <v>-1.28915304475596E-2</v>
      </c>
      <c r="I6" s="133">
        <v>-9.9762724797367308E-3</v>
      </c>
      <c r="J6" s="131">
        <v>3.0691268073045199E-2</v>
      </c>
      <c r="K6" s="132">
        <v>-1.12664802618047E-2</v>
      </c>
      <c r="L6" s="133">
        <v>-1.9424787811240501E-2</v>
      </c>
      <c r="M6" s="131">
        <v>-1.6470941201080499E-2</v>
      </c>
      <c r="N6" s="132">
        <v>-4.3172561606281698E-3</v>
      </c>
      <c r="O6" s="133">
        <v>2.0788197361709299E-2</v>
      </c>
      <c r="P6" s="134">
        <v>3.7764712597751E-2</v>
      </c>
      <c r="Q6" s="134">
        <v>1.9213425423825599E-2</v>
      </c>
    </row>
    <row r="7" spans="1:17" x14ac:dyDescent="0.25">
      <c r="A7" s="135" t="s">
        <v>56</v>
      </c>
      <c r="B7" s="136">
        <v>1.8077856825862201E-2</v>
      </c>
      <c r="C7" s="137">
        <v>-3.38443597892035E-3</v>
      </c>
      <c r="D7" s="138">
        <v>-1.46934208469418E-2</v>
      </c>
      <c r="E7" s="136">
        <v>1.36733525888452E-2</v>
      </c>
      <c r="F7" s="137">
        <v>9.9028848645591992E-3</v>
      </c>
      <c r="G7" s="137">
        <v>-6.3885213928177597E-4</v>
      </c>
      <c r="H7" s="137">
        <v>-1.25733176519467E-2</v>
      </c>
      <c r="I7" s="138">
        <v>-1.03640676621759E-2</v>
      </c>
      <c r="J7" s="136">
        <v>2.16072914251422E-2</v>
      </c>
      <c r="K7" s="137">
        <v>-9.6916477731136992E-3</v>
      </c>
      <c r="L7" s="138">
        <v>-1.1915643652028501E-2</v>
      </c>
      <c r="M7" s="136">
        <v>-1.9037459739777898E-2</v>
      </c>
      <c r="N7" s="137">
        <v>-1.6872828957060499E-3</v>
      </c>
      <c r="O7" s="138">
        <v>2.0724742635482501E-2</v>
      </c>
      <c r="P7" s="139">
        <v>3.1847133757961797E-2</v>
      </c>
      <c r="Q7" s="139">
        <v>1.3885350318471301E-2</v>
      </c>
    </row>
    <row r="8" spans="1:17" x14ac:dyDescent="0.25">
      <c r="A8" s="135" t="s">
        <v>57</v>
      </c>
      <c r="B8" s="136">
        <v>2.77122963767906E-2</v>
      </c>
      <c r="C8" s="137">
        <v>-4.6050361420432199E-3</v>
      </c>
      <c r="D8" s="138">
        <v>-2.31072602347474E-2</v>
      </c>
      <c r="E8" s="136">
        <v>1.23615175678462E-2</v>
      </c>
      <c r="F8" s="137">
        <v>1.6971499141748898E-2</v>
      </c>
      <c r="G8" s="137">
        <v>3.7578870287552401E-3</v>
      </c>
      <c r="H8" s="137">
        <v>-1.55013502889203E-2</v>
      </c>
      <c r="I8" s="138">
        <v>-1.7589553449430001E-2</v>
      </c>
      <c r="J8" s="136">
        <v>3.5993830681608899E-2</v>
      </c>
      <c r="K8" s="137">
        <v>-1.8267233952359602E-2</v>
      </c>
      <c r="L8" s="138">
        <v>-1.7726596729249301E-2</v>
      </c>
      <c r="M8" s="136">
        <v>-2.6560138447406598E-2</v>
      </c>
      <c r="N8" s="137">
        <v>-2.52234525940093E-3</v>
      </c>
      <c r="O8" s="138">
        <v>2.9082483706807601E-2</v>
      </c>
      <c r="P8" s="139">
        <v>3.9093270761753098E-2</v>
      </c>
      <c r="Q8" s="139">
        <v>2.5810776837341801E-2</v>
      </c>
    </row>
    <row r="9" spans="1:17" x14ac:dyDescent="0.25">
      <c r="A9" s="135" t="s">
        <v>172</v>
      </c>
      <c r="B9" s="136">
        <v>8.2479001349990994E-3</v>
      </c>
      <c r="C9" s="137">
        <v>6.0349422829721897E-3</v>
      </c>
      <c r="D9" s="138">
        <v>-1.42828424179712E-2</v>
      </c>
      <c r="E9" s="136">
        <v>8.9180941906386001E-3</v>
      </c>
      <c r="F9" s="137">
        <v>7.7580995538713299E-3</v>
      </c>
      <c r="G9" s="137">
        <v>7.8647336619141995E-4</v>
      </c>
      <c r="H9" s="137">
        <v>-1.33026402128485E-2</v>
      </c>
      <c r="I9" s="138">
        <v>-4.1600268978528301E-3</v>
      </c>
      <c r="J9" s="136">
        <v>2.6923869613743899E-2</v>
      </c>
      <c r="K9" s="137">
        <v>-9.1109954988338408E-3</v>
      </c>
      <c r="L9" s="138">
        <v>-1.7812874114910102E-2</v>
      </c>
      <c r="M9" s="136">
        <v>-1.18491862595714E-2</v>
      </c>
      <c r="N9" s="137">
        <v>-2.4509988244061898E-3</v>
      </c>
      <c r="O9" s="138">
        <v>1.4300185083978199E-2</v>
      </c>
      <c r="P9" s="139">
        <v>2.8269344927722199E-2</v>
      </c>
      <c r="Q9" s="139">
        <v>6.3212950632931704E-3</v>
      </c>
    </row>
    <row r="10" spans="1:17" x14ac:dyDescent="0.25">
      <c r="A10" s="135" t="s">
        <v>4</v>
      </c>
      <c r="B10" s="136">
        <v>2.1468446358193002E-2</v>
      </c>
      <c r="C10" s="137">
        <v>-1.21107086611785E-2</v>
      </c>
      <c r="D10" s="138">
        <v>-9.3577376970145603E-3</v>
      </c>
      <c r="E10" s="136">
        <v>3.5432263666760702E-3</v>
      </c>
      <c r="F10" s="137">
        <v>1.3848116497696499E-2</v>
      </c>
      <c r="G10" s="137">
        <v>6.6669170805060997E-3</v>
      </c>
      <c r="H10" s="137">
        <v>-1.0194053340811001E-2</v>
      </c>
      <c r="I10" s="138">
        <v>-1.38642066040676E-2</v>
      </c>
      <c r="J10" s="136">
        <v>3.4878514333529197E-2</v>
      </c>
      <c r="K10" s="137">
        <v>-1.02399841214693E-2</v>
      </c>
      <c r="L10" s="138">
        <v>-2.4638530212059799E-2</v>
      </c>
      <c r="M10" s="136">
        <v>-1.4146286030529601E-2</v>
      </c>
      <c r="N10" s="137">
        <v>-9.4737941994791908E-3</v>
      </c>
      <c r="O10" s="138">
        <v>2.3620080230009201E-2</v>
      </c>
      <c r="P10" s="139">
        <v>4.2281498297389301E-2</v>
      </c>
      <c r="Q10" s="139">
        <v>4.8240635641316702E-3</v>
      </c>
    </row>
    <row r="11" spans="1:17" x14ac:dyDescent="0.25">
      <c r="A11" s="135" t="s">
        <v>2</v>
      </c>
      <c r="B11" s="136">
        <v>2.6018803479045398E-3</v>
      </c>
      <c r="C11" s="137">
        <v>2.87915335375065E-3</v>
      </c>
      <c r="D11" s="138">
        <v>-5.4810337016551998E-3</v>
      </c>
      <c r="E11" s="136">
        <v>4.3319184888307204E-3</v>
      </c>
      <c r="F11" s="137">
        <v>5.44002705814489E-3</v>
      </c>
      <c r="G11" s="137">
        <v>8.3372081423703209E-3</v>
      </c>
      <c r="H11" s="137">
        <v>-8.6503263534681903E-3</v>
      </c>
      <c r="I11" s="138">
        <v>-9.4588273358777505E-3</v>
      </c>
      <c r="J11" s="136">
        <v>3.1750346670951002E-2</v>
      </c>
      <c r="K11" s="137">
        <v>-1.0982319774716601E-2</v>
      </c>
      <c r="L11" s="138">
        <v>-2.0768026896234401E-2</v>
      </c>
      <c r="M11" s="136">
        <v>-9.6782657580657405E-3</v>
      </c>
      <c r="N11" s="137">
        <v>-3.3080510388442401E-3</v>
      </c>
      <c r="O11" s="138">
        <v>1.2986316796911399E-2</v>
      </c>
      <c r="P11" s="139">
        <v>4.5952427247391299E-2</v>
      </c>
      <c r="Q11" s="139">
        <v>3.3411108950677303E-2</v>
      </c>
    </row>
    <row r="12" spans="1:17" x14ac:dyDescent="0.25">
      <c r="A12" s="135" t="s">
        <v>3</v>
      </c>
      <c r="B12" s="136">
        <v>6.1945671203929902E-2</v>
      </c>
      <c r="C12" s="137">
        <v>-3.9681441624064E-2</v>
      </c>
      <c r="D12" s="138">
        <v>-2.2264229579865898E-2</v>
      </c>
      <c r="E12" s="136">
        <v>8.4481237348517705E-4</v>
      </c>
      <c r="F12" s="137">
        <v>1.31691477185879E-2</v>
      </c>
      <c r="G12" s="137">
        <v>2.9888365345201201E-2</v>
      </c>
      <c r="H12" s="137">
        <v>-2.13363559073581E-2</v>
      </c>
      <c r="I12" s="138">
        <v>-2.25659695299163E-2</v>
      </c>
      <c r="J12" s="136">
        <v>5.4536062246999598E-2</v>
      </c>
      <c r="K12" s="137">
        <v>-1.52913463885763E-2</v>
      </c>
      <c r="L12" s="138">
        <v>-3.9244715858423297E-2</v>
      </c>
      <c r="M12" s="136">
        <v>-3.3352342575829197E-2</v>
      </c>
      <c r="N12" s="137">
        <v>-1.79100463682456E-2</v>
      </c>
      <c r="O12" s="138">
        <v>5.1262388944074901E-2</v>
      </c>
      <c r="P12" s="139">
        <v>6.5326322301268197E-2</v>
      </c>
      <c r="Q12" s="139">
        <v>5.1840395917104903E-2</v>
      </c>
    </row>
    <row r="14" spans="1:17" x14ac:dyDescent="0.25">
      <c r="A14" s="61" t="s">
        <v>302</v>
      </c>
    </row>
    <row r="15" spans="1:17" x14ac:dyDescent="0.25">
      <c r="A15" s="61" t="s">
        <v>37</v>
      </c>
    </row>
  </sheetData>
  <mergeCells count="8">
    <mergeCell ref="Q3:Q4"/>
    <mergeCell ref="A1:Q1"/>
    <mergeCell ref="A3:A4"/>
    <mergeCell ref="B3:D3"/>
    <mergeCell ref="E3:I3"/>
    <mergeCell ref="J3:L3"/>
    <mergeCell ref="M3:O3"/>
    <mergeCell ref="P3:P4"/>
  </mergeCells>
  <conditionalFormatting sqref="B5:L5 N5:O5 B6:O12">
    <cfRule type="expression" dxfId="6" priority="2">
      <formula>B5&gt;0</formula>
    </cfRule>
  </conditionalFormatting>
  <conditionalFormatting sqref="M5">
    <cfRule type="expression" dxfId="5" priority="1">
      <formula>M5&gt;0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workbookViewId="0">
      <selection sqref="A1:Q1"/>
    </sheetView>
  </sheetViews>
  <sheetFormatPr baseColWidth="10" defaultRowHeight="15" x14ac:dyDescent="0.25"/>
  <cols>
    <col min="1" max="1" width="24.42578125" customWidth="1"/>
    <col min="2" max="2" width="8" bestFit="1" customWidth="1"/>
    <col min="3" max="3" width="7.42578125" bestFit="1" customWidth="1"/>
    <col min="4" max="4" width="5.85546875" bestFit="1" customWidth="1"/>
    <col min="5" max="5" width="6.85546875" bestFit="1" customWidth="1"/>
    <col min="6" max="6" width="6.140625" bestFit="1" customWidth="1"/>
    <col min="7" max="7" width="5.85546875" bestFit="1" customWidth="1"/>
    <col min="8" max="8" width="6.42578125" bestFit="1" customWidth="1"/>
    <col min="9" max="9" width="7.85546875" bestFit="1" customWidth="1"/>
    <col min="10" max="10" width="7.140625" bestFit="1" customWidth="1"/>
    <col min="11" max="11" width="6.85546875" bestFit="1" customWidth="1"/>
    <col min="12" max="12" width="5.85546875" bestFit="1" customWidth="1"/>
    <col min="13" max="13" width="6.140625" bestFit="1" customWidth="1"/>
    <col min="14" max="14" width="7.7109375" customWidth="1"/>
    <col min="15" max="15" width="6.28515625" customWidth="1"/>
    <col min="16" max="17" width="6.140625" bestFit="1" customWidth="1"/>
  </cols>
  <sheetData>
    <row r="1" spans="1:17" ht="41.25" customHeight="1" x14ac:dyDescent="0.25">
      <c r="A1" s="309" t="s">
        <v>348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3" spans="1:17" ht="15" customHeight="1" x14ac:dyDescent="0.25">
      <c r="A3" s="310" t="s">
        <v>175</v>
      </c>
      <c r="B3" s="312" t="s">
        <v>156</v>
      </c>
      <c r="C3" s="313"/>
      <c r="D3" s="314"/>
      <c r="E3" s="312" t="s">
        <v>42</v>
      </c>
      <c r="F3" s="313"/>
      <c r="G3" s="313"/>
      <c r="H3" s="313"/>
      <c r="I3" s="314"/>
      <c r="J3" s="312" t="s">
        <v>157</v>
      </c>
      <c r="K3" s="313"/>
      <c r="L3" s="314"/>
      <c r="M3" s="312" t="s">
        <v>158</v>
      </c>
      <c r="N3" s="313"/>
      <c r="O3" s="314"/>
      <c r="P3" s="307" t="s">
        <v>159</v>
      </c>
      <c r="Q3" s="307" t="s">
        <v>160</v>
      </c>
    </row>
    <row r="4" spans="1:17" ht="17.25" x14ac:dyDescent="0.25">
      <c r="A4" s="311"/>
      <c r="B4" s="122" t="s">
        <v>141</v>
      </c>
      <c r="C4" s="123" t="s">
        <v>161</v>
      </c>
      <c r="D4" s="124" t="s">
        <v>162</v>
      </c>
      <c r="E4" s="122" t="s">
        <v>163</v>
      </c>
      <c r="F4" s="123" t="s">
        <v>164</v>
      </c>
      <c r="G4" s="123" t="s">
        <v>165</v>
      </c>
      <c r="H4" s="123" t="s">
        <v>173</v>
      </c>
      <c r="I4" s="124" t="s">
        <v>174</v>
      </c>
      <c r="J4" s="122" t="s">
        <v>166</v>
      </c>
      <c r="K4" s="123">
        <v>19</v>
      </c>
      <c r="L4" s="124" t="s">
        <v>167</v>
      </c>
      <c r="M4" s="122" t="s">
        <v>168</v>
      </c>
      <c r="N4" s="123" t="s">
        <v>169</v>
      </c>
      <c r="O4" s="124" t="s">
        <v>170</v>
      </c>
      <c r="P4" s="315"/>
      <c r="Q4" s="315"/>
    </row>
    <row r="5" spans="1:17" x14ac:dyDescent="0.25">
      <c r="A5" s="140" t="s">
        <v>176</v>
      </c>
      <c r="B5" s="141">
        <v>-3.2238308967933997E-2</v>
      </c>
      <c r="C5" s="144">
        <v>4.8222428648591303E-2</v>
      </c>
      <c r="D5" s="147">
        <v>-1.5984119680657299E-2</v>
      </c>
      <c r="E5" s="141">
        <v>-4.73839106456494E-3</v>
      </c>
      <c r="F5" s="144">
        <v>-1.8673869529391901E-2</v>
      </c>
      <c r="G5" s="144">
        <v>-2.5919888031519199E-3</v>
      </c>
      <c r="H5" s="144">
        <v>1.8062957358443699E-2</v>
      </c>
      <c r="I5" s="147">
        <v>7.9412920386650598E-3</v>
      </c>
      <c r="J5" s="141">
        <v>-7.7242549683559404E-3</v>
      </c>
      <c r="K5" s="144">
        <v>2.99869740012237E-3</v>
      </c>
      <c r="L5" s="147">
        <v>4.7255575682336702E-3</v>
      </c>
      <c r="M5" s="141">
        <v>1.1919259957904001E-2</v>
      </c>
      <c r="N5" s="144">
        <v>3.7976682407208102E-3</v>
      </c>
      <c r="O5" s="147">
        <v>-1.5716928198624601E-2</v>
      </c>
      <c r="P5" s="150">
        <v>5.96716059271125E-2</v>
      </c>
      <c r="Q5" s="150">
        <v>8.4100921105326396E-3</v>
      </c>
    </row>
    <row r="6" spans="1:17" x14ac:dyDescent="0.25">
      <c r="A6" s="87" t="s">
        <v>177</v>
      </c>
      <c r="B6" s="142">
        <v>2.0559969458397599E-2</v>
      </c>
      <c r="C6" s="145">
        <v>-1.1003193441170799E-2</v>
      </c>
      <c r="D6" s="148">
        <v>-9.5567760172267403E-3</v>
      </c>
      <c r="E6" s="142">
        <v>-9.0247028255992304E-3</v>
      </c>
      <c r="F6" s="145">
        <v>-1.24225562960491E-2</v>
      </c>
      <c r="G6" s="145">
        <v>6.2881832656467903E-3</v>
      </c>
      <c r="H6" s="145">
        <v>6.1549144624708004E-3</v>
      </c>
      <c r="I6" s="148">
        <v>9.0041613935307706E-3</v>
      </c>
      <c r="J6" s="142">
        <v>-2.2217813329485601E-2</v>
      </c>
      <c r="K6" s="145">
        <v>-1.68038934530949E-3</v>
      </c>
      <c r="L6" s="148">
        <v>2.3898202674795099E-2</v>
      </c>
      <c r="M6" s="142">
        <v>-4.55770843405037E-3</v>
      </c>
      <c r="N6" s="145">
        <v>3.42621848452446E-3</v>
      </c>
      <c r="O6" s="148">
        <v>1.1314899495259399E-3</v>
      </c>
      <c r="P6" s="151">
        <v>6.5832784726793901E-3</v>
      </c>
      <c r="Q6" s="151">
        <v>7.8999341672152702E-3</v>
      </c>
    </row>
    <row r="7" spans="1:17" x14ac:dyDescent="0.25">
      <c r="A7" s="87" t="s">
        <v>178</v>
      </c>
      <c r="B7" s="142">
        <v>2.3246602726325401E-2</v>
      </c>
      <c r="C7" s="145">
        <v>-8.4019167924916094E-3</v>
      </c>
      <c r="D7" s="148">
        <v>-1.48446859338338E-2</v>
      </c>
      <c r="E7" s="142">
        <v>-3.5594283648427401E-3</v>
      </c>
      <c r="F7" s="145">
        <v>2.7059453175396399E-2</v>
      </c>
      <c r="G7" s="145">
        <v>-2.1743792045027601E-2</v>
      </c>
      <c r="H7" s="145">
        <v>-6.3887175779231398E-4</v>
      </c>
      <c r="I7" s="148">
        <v>-1.1173610077338E-3</v>
      </c>
      <c r="J7" s="142">
        <v>1.12693079273263E-2</v>
      </c>
      <c r="K7" s="145">
        <v>-2.5785254024625998E-4</v>
      </c>
      <c r="L7" s="148">
        <v>-1.10114553870801E-2</v>
      </c>
      <c r="M7" s="142">
        <v>-1.2899940326242299E-2</v>
      </c>
      <c r="N7" s="145">
        <v>-9.1469340407271404E-4</v>
      </c>
      <c r="O7" s="148">
        <v>1.38146337303154E-2</v>
      </c>
      <c r="P7" s="151">
        <v>0.27728983688833098</v>
      </c>
      <c r="Q7" s="151">
        <v>0</v>
      </c>
    </row>
    <row r="8" spans="1:17" x14ac:dyDescent="0.25">
      <c r="A8" s="87" t="s">
        <v>179</v>
      </c>
      <c r="B8" s="142">
        <v>2.5601378723996399E-2</v>
      </c>
      <c r="C8" s="145">
        <v>1.5580365328841401E-2</v>
      </c>
      <c r="D8" s="148">
        <v>-4.1181744052837699E-2</v>
      </c>
      <c r="E8" s="142">
        <v>5.7971087124814502E-3</v>
      </c>
      <c r="F8" s="145">
        <v>-2.37372800860347E-2</v>
      </c>
      <c r="G8" s="145">
        <v>-3.5909675418514002E-3</v>
      </c>
      <c r="H8" s="145">
        <v>8.1404796171836193E-3</v>
      </c>
      <c r="I8" s="148">
        <v>1.3390659298220999E-2</v>
      </c>
      <c r="J8" s="142">
        <v>3.0314652597990301E-2</v>
      </c>
      <c r="K8" s="145">
        <v>-1.51236453170022E-2</v>
      </c>
      <c r="L8" s="148">
        <v>-1.51910072809881E-2</v>
      </c>
      <c r="M8" s="142">
        <v>-1.61380007543999E-2</v>
      </c>
      <c r="N8" s="145">
        <v>1.00012537483175E-2</v>
      </c>
      <c r="O8" s="148">
        <v>6.1367470060823496E-3</v>
      </c>
      <c r="P8" s="151">
        <v>5.7697217258105699E-2</v>
      </c>
      <c r="Q8" s="151">
        <v>6.40796527955068E-2</v>
      </c>
    </row>
    <row r="9" spans="1:17" x14ac:dyDescent="0.25">
      <c r="A9" s="87" t="s">
        <v>180</v>
      </c>
      <c r="B9" s="142">
        <v>2.7974004728791399E-2</v>
      </c>
      <c r="C9" s="145">
        <v>-1.9779724230738899E-2</v>
      </c>
      <c r="D9" s="148">
        <v>-8.1942804980524205E-3</v>
      </c>
      <c r="E9" s="142">
        <v>1.1836130087666499E-2</v>
      </c>
      <c r="F9" s="145">
        <v>6.4252054427004499E-3</v>
      </c>
      <c r="G9" s="145">
        <v>2.13321244574508E-2</v>
      </c>
      <c r="H9" s="145">
        <v>-1.21771967224305E-2</v>
      </c>
      <c r="I9" s="148">
        <v>-2.7416263265387202E-2</v>
      </c>
      <c r="J9" s="142">
        <v>2.9454219653096698E-2</v>
      </c>
      <c r="K9" s="145">
        <v>-8.2662279576173493E-3</v>
      </c>
      <c r="L9" s="148">
        <v>-2.11879916954794E-2</v>
      </c>
      <c r="M9" s="142">
        <v>-2.1208321482745901E-2</v>
      </c>
      <c r="N9" s="145">
        <v>-6.2162188637224797E-3</v>
      </c>
      <c r="O9" s="148">
        <v>2.7424540346469E-2</v>
      </c>
      <c r="P9" s="151">
        <v>0.25363596297928598</v>
      </c>
      <c r="Q9" s="151">
        <v>0</v>
      </c>
    </row>
    <row r="10" spans="1:17" x14ac:dyDescent="0.25">
      <c r="A10" s="87" t="s">
        <v>181</v>
      </c>
      <c r="B10" s="142">
        <v>1.2070098576122699E-2</v>
      </c>
      <c r="C10" s="145">
        <v>-2.5410733844468702E-3</v>
      </c>
      <c r="D10" s="148">
        <v>-9.5290251916758002E-3</v>
      </c>
      <c r="E10" s="142">
        <v>-1.16684921504199E-2</v>
      </c>
      <c r="F10" s="145">
        <v>-2.0153340635268299E-2</v>
      </c>
      <c r="G10" s="145">
        <v>-1.8386272362176E-2</v>
      </c>
      <c r="H10" s="145">
        <v>3.4282584884994499E-2</v>
      </c>
      <c r="I10" s="148">
        <v>1.59255202628697E-2</v>
      </c>
      <c r="J10" s="142">
        <v>-4.2278203723986598E-3</v>
      </c>
      <c r="K10" s="145">
        <v>-1.3369843008397201E-2</v>
      </c>
      <c r="L10" s="148">
        <v>1.7597663380795901E-2</v>
      </c>
      <c r="M10" s="142">
        <v>1.28706039418985E-2</v>
      </c>
      <c r="N10" s="145">
        <v>7.8345256866896307E-3</v>
      </c>
      <c r="O10" s="148">
        <v>-2.0705129628587799E-2</v>
      </c>
      <c r="P10" s="151">
        <v>0</v>
      </c>
      <c r="Q10" s="151">
        <v>0</v>
      </c>
    </row>
    <row r="11" spans="1:17" x14ac:dyDescent="0.25">
      <c r="A11" s="87" t="s">
        <v>182</v>
      </c>
      <c r="B11" s="142">
        <v>2.4219442054312298E-2</v>
      </c>
      <c r="C11" s="145">
        <v>-2.0292856762128102E-2</v>
      </c>
      <c r="D11" s="148">
        <v>-3.9265852921841404E-3</v>
      </c>
      <c r="E11" s="142">
        <v>2.02573220536016E-2</v>
      </c>
      <c r="F11" s="145">
        <v>1.16756899444403E-4</v>
      </c>
      <c r="G11" s="145">
        <v>3.3511768334006001E-2</v>
      </c>
      <c r="H11" s="145">
        <v>-1.19066655498615E-2</v>
      </c>
      <c r="I11" s="148">
        <v>-4.1979181737190403E-2</v>
      </c>
      <c r="J11" s="142">
        <v>6.8290095207637E-2</v>
      </c>
      <c r="K11" s="145">
        <v>-2.1828463809168499E-2</v>
      </c>
      <c r="L11" s="148">
        <v>-4.6461631398468498E-2</v>
      </c>
      <c r="M11" s="142">
        <v>-3.1387365394099601E-2</v>
      </c>
      <c r="N11" s="145">
        <v>-6.3083193377504003E-3</v>
      </c>
      <c r="O11" s="148">
        <v>3.7695684731849803E-2</v>
      </c>
      <c r="P11" s="151">
        <v>0</v>
      </c>
      <c r="Q11" s="151">
        <v>0</v>
      </c>
    </row>
    <row r="12" spans="1:17" x14ac:dyDescent="0.25">
      <c r="A12" s="87" t="s">
        <v>183</v>
      </c>
      <c r="B12" s="142">
        <v>9.9493460079885798E-3</v>
      </c>
      <c r="C12" s="145">
        <v>4.6469038192695098E-3</v>
      </c>
      <c r="D12" s="148">
        <v>-1.4596249827258099E-2</v>
      </c>
      <c r="E12" s="142">
        <v>4.9070443068772998E-3</v>
      </c>
      <c r="F12" s="145">
        <v>-1.0152721453153799E-2</v>
      </c>
      <c r="G12" s="145">
        <v>-1.07693072589962E-2</v>
      </c>
      <c r="H12" s="145">
        <v>-1.15105804166867E-2</v>
      </c>
      <c r="I12" s="148">
        <v>2.7525564821959399E-2</v>
      </c>
      <c r="J12" s="142">
        <v>1.2219751964168401E-2</v>
      </c>
      <c r="K12" s="145">
        <v>-9.1673586129598899E-3</v>
      </c>
      <c r="L12" s="148">
        <v>-3.05239335120844E-3</v>
      </c>
      <c r="M12" s="142">
        <v>3.9498537207924801E-3</v>
      </c>
      <c r="N12" s="145">
        <v>-1.92151359493409E-4</v>
      </c>
      <c r="O12" s="148">
        <v>-3.7577023612986298E-3</v>
      </c>
      <c r="P12" s="151">
        <v>5.7428214731585499E-2</v>
      </c>
      <c r="Q12" s="151">
        <v>2.9130253849354998E-3</v>
      </c>
    </row>
    <row r="13" spans="1:17" x14ac:dyDescent="0.25">
      <c r="A13" s="87" t="s">
        <v>184</v>
      </c>
      <c r="B13" s="142">
        <v>2.4635971858724501E-2</v>
      </c>
      <c r="C13" s="145">
        <v>-1.9040665565877E-2</v>
      </c>
      <c r="D13" s="148">
        <v>-5.5953062928474897E-3</v>
      </c>
      <c r="E13" s="142">
        <v>-1.0313725049704001E-2</v>
      </c>
      <c r="F13" s="145">
        <v>1.54612271183648E-2</v>
      </c>
      <c r="G13" s="145">
        <v>1.3409415121255401E-2</v>
      </c>
      <c r="H13" s="145">
        <v>-2.87403446894388E-3</v>
      </c>
      <c r="I13" s="148">
        <v>-1.5682882720972301E-2</v>
      </c>
      <c r="J13" s="142">
        <v>1.0867864056222599E-2</v>
      </c>
      <c r="K13" s="145">
        <v>-1.4358939797290001E-2</v>
      </c>
      <c r="L13" s="148">
        <v>3.4910757410673101E-3</v>
      </c>
      <c r="M13" s="142">
        <v>-1.7020874362472699E-2</v>
      </c>
      <c r="N13" s="145">
        <v>1.03779231986242E-3</v>
      </c>
      <c r="O13" s="148">
        <v>1.5983082042610501E-2</v>
      </c>
      <c r="P13" s="151">
        <v>0</v>
      </c>
      <c r="Q13" s="151">
        <v>0</v>
      </c>
    </row>
    <row r="14" spans="1:17" x14ac:dyDescent="0.25">
      <c r="A14" s="87" t="s">
        <v>185</v>
      </c>
      <c r="B14" s="142">
        <v>1.68078424615721E-2</v>
      </c>
      <c r="C14" s="145">
        <v>4.2708699391519597E-2</v>
      </c>
      <c r="D14" s="148">
        <v>-5.9516541853091701E-2</v>
      </c>
      <c r="E14" s="142">
        <v>-3.57179822655849E-3</v>
      </c>
      <c r="F14" s="145">
        <v>-2.7177399311919099E-3</v>
      </c>
      <c r="G14" s="145">
        <v>8.0075712453818396E-3</v>
      </c>
      <c r="H14" s="145">
        <v>-2.3417187644292799E-2</v>
      </c>
      <c r="I14" s="148">
        <v>2.1699154556661299E-2</v>
      </c>
      <c r="J14" s="142">
        <v>3.54178016407257E-2</v>
      </c>
      <c r="K14" s="145">
        <v>-2.47067454284433E-2</v>
      </c>
      <c r="L14" s="148">
        <v>-1.0711056212282501E-2</v>
      </c>
      <c r="M14" s="142">
        <v>-4.20683263385291E-3</v>
      </c>
      <c r="N14" s="145">
        <v>2.7364780116589899E-4</v>
      </c>
      <c r="O14" s="148">
        <v>3.9331848326867903E-3</v>
      </c>
      <c r="P14" s="151">
        <v>4.2579578338156301E-2</v>
      </c>
      <c r="Q14" s="151">
        <v>4.8780487804878099E-2</v>
      </c>
    </row>
    <row r="15" spans="1:17" x14ac:dyDescent="0.25">
      <c r="A15" s="87" t="s">
        <v>186</v>
      </c>
      <c r="B15" s="142">
        <v>9.3268751211461598E-4</v>
      </c>
      <c r="C15" s="145">
        <v>-2.2867995043099301E-5</v>
      </c>
      <c r="D15" s="148">
        <v>-9.0981951707150299E-4</v>
      </c>
      <c r="E15" s="142">
        <v>3.4242916910773399E-2</v>
      </c>
      <c r="F15" s="145">
        <v>4.4939421592178702E-2</v>
      </c>
      <c r="G15" s="145">
        <v>2.09958140679549E-2</v>
      </c>
      <c r="H15" s="145">
        <v>-8.2661540605936501E-2</v>
      </c>
      <c r="I15" s="148">
        <v>-1.7516611964970601E-2</v>
      </c>
      <c r="J15" s="142">
        <v>2.77808026448471E-2</v>
      </c>
      <c r="K15" s="145">
        <v>-1.2080290619548399E-2</v>
      </c>
      <c r="L15" s="148">
        <v>-1.5700512025298499E-2</v>
      </c>
      <c r="M15" s="142">
        <v>-1.42037386318998E-2</v>
      </c>
      <c r="N15" s="145">
        <v>-1.24882732111079E-2</v>
      </c>
      <c r="O15" s="148">
        <v>2.6692011843007402E-2</v>
      </c>
      <c r="P15" s="151">
        <v>0</v>
      </c>
      <c r="Q15" s="151">
        <v>0</v>
      </c>
    </row>
    <row r="16" spans="1:17" x14ac:dyDescent="0.25">
      <c r="A16" s="87" t="s">
        <v>187</v>
      </c>
      <c r="B16" s="142">
        <v>3.2865819595164797E-2</v>
      </c>
      <c r="C16" s="145">
        <v>-3.0107884738053599E-2</v>
      </c>
      <c r="D16" s="148">
        <v>-2.7579348571111599E-3</v>
      </c>
      <c r="E16" s="142">
        <v>1.02258725272287E-2</v>
      </c>
      <c r="F16" s="145">
        <v>2.8083312532934002E-2</v>
      </c>
      <c r="G16" s="145">
        <v>2.83622359835023E-2</v>
      </c>
      <c r="H16" s="145">
        <v>-3.6754899979793899E-2</v>
      </c>
      <c r="I16" s="148">
        <v>-2.9916521063871101E-2</v>
      </c>
      <c r="J16" s="142">
        <v>6.8433710117710503E-2</v>
      </c>
      <c r="K16" s="145">
        <v>-1.8597538025111E-2</v>
      </c>
      <c r="L16" s="148">
        <v>-4.9836172092599398E-2</v>
      </c>
      <c r="M16" s="142">
        <v>-1.1669483976771E-2</v>
      </c>
      <c r="N16" s="145">
        <v>-2.5933682589826201E-2</v>
      </c>
      <c r="O16" s="148">
        <v>3.7603166566597297E-2</v>
      </c>
      <c r="P16" s="151">
        <v>8.5234093637455002E-2</v>
      </c>
      <c r="Q16" s="151">
        <v>5.9423769507803099E-2</v>
      </c>
    </row>
    <row r="17" spans="1:17" x14ac:dyDescent="0.25">
      <c r="A17" s="87" t="s">
        <v>188</v>
      </c>
      <c r="B17" s="142">
        <v>1.29758170281437E-2</v>
      </c>
      <c r="C17" s="145">
        <v>1.1038327981790301E-2</v>
      </c>
      <c r="D17" s="148">
        <v>-2.4014145009933999E-2</v>
      </c>
      <c r="E17" s="142">
        <v>3.9281451503550398E-2</v>
      </c>
      <c r="F17" s="145">
        <v>4.6037473128393597E-2</v>
      </c>
      <c r="G17" s="145">
        <v>-5.1746768305788204E-4</v>
      </c>
      <c r="H17" s="145">
        <v>-5.3427533354021298E-2</v>
      </c>
      <c r="I17" s="148">
        <v>-3.1373923594864898E-2</v>
      </c>
      <c r="J17" s="142">
        <v>5.0082617963069197E-2</v>
      </c>
      <c r="K17" s="145">
        <v>-1.10967474302142E-2</v>
      </c>
      <c r="L17" s="148">
        <v>-3.8985870532855002E-2</v>
      </c>
      <c r="M17" s="142">
        <v>-3.2950556934643299E-2</v>
      </c>
      <c r="N17" s="145">
        <v>-2.3005174948022501E-2</v>
      </c>
      <c r="O17" s="148">
        <v>5.5955731882665699E-2</v>
      </c>
      <c r="P17" s="151">
        <v>0</v>
      </c>
      <c r="Q17" s="151">
        <v>1.40158439975625E-2</v>
      </c>
    </row>
    <row r="18" spans="1:17" ht="15" customHeight="1" x14ac:dyDescent="0.25">
      <c r="A18" s="87" t="s">
        <v>189</v>
      </c>
      <c r="B18" s="142">
        <v>1.6284011804671102E-2</v>
      </c>
      <c r="C18" s="145">
        <v>-1.4909251609848E-2</v>
      </c>
      <c r="D18" s="148">
        <v>-1.37476019482307E-3</v>
      </c>
      <c r="E18" s="142">
        <v>7.4660815195800798E-2</v>
      </c>
      <c r="F18" s="145">
        <v>4.4355648802475903E-2</v>
      </c>
      <c r="G18" s="145">
        <v>6.6486317939031302E-3</v>
      </c>
      <c r="H18" s="145">
        <v>-7.7825019057500597E-2</v>
      </c>
      <c r="I18" s="148">
        <v>-4.7840076734679202E-2</v>
      </c>
      <c r="J18" s="142">
        <v>6.4270429897465106E-2</v>
      </c>
      <c r="K18" s="145">
        <v>-1.65696230921006E-2</v>
      </c>
      <c r="L18" s="148">
        <v>-4.7700806805364399E-2</v>
      </c>
      <c r="M18" s="142">
        <v>-5.2265425555414802E-2</v>
      </c>
      <c r="N18" s="145">
        <v>-3.3116303341524003E-2</v>
      </c>
      <c r="O18" s="148">
        <v>8.5381728896938805E-2</v>
      </c>
      <c r="P18" s="151">
        <v>4.4631136781307403E-3</v>
      </c>
      <c r="Q18" s="151">
        <v>0</v>
      </c>
    </row>
    <row r="19" spans="1:17" ht="15" customHeight="1" x14ac:dyDescent="0.25">
      <c r="A19" s="89" t="s">
        <v>190</v>
      </c>
      <c r="B19" s="143">
        <v>1.99327504823699E-3</v>
      </c>
      <c r="C19" s="146">
        <v>6.0190853836584197E-3</v>
      </c>
      <c r="D19" s="149">
        <v>-8.0123604318953507E-3</v>
      </c>
      <c r="E19" s="143">
        <v>3.0997594492442802E-2</v>
      </c>
      <c r="F19" s="146">
        <v>5.42412917927289E-2</v>
      </c>
      <c r="G19" s="146">
        <v>1.1518790522905499E-2</v>
      </c>
      <c r="H19" s="146">
        <v>-5.6317176927084801E-2</v>
      </c>
      <c r="I19" s="149">
        <v>-4.0440499880992402E-2</v>
      </c>
      <c r="J19" s="143">
        <v>7.8095158639992598E-2</v>
      </c>
      <c r="K19" s="146">
        <v>-1.77071856870256E-2</v>
      </c>
      <c r="L19" s="149">
        <v>-6.0387972952967099E-2</v>
      </c>
      <c r="M19" s="143">
        <v>-3.6621016325167198E-2</v>
      </c>
      <c r="N19" s="146">
        <v>-2.15345663614748E-2</v>
      </c>
      <c r="O19" s="149">
        <v>5.8155582686642199E-2</v>
      </c>
      <c r="P19" s="152">
        <v>0</v>
      </c>
      <c r="Q19" s="152">
        <v>0</v>
      </c>
    </row>
    <row r="20" spans="1:17" x14ac:dyDescent="0.25">
      <c r="A20" s="140" t="s">
        <v>191</v>
      </c>
      <c r="B20" s="141">
        <v>1.4316774218224399E-2</v>
      </c>
      <c r="C20" s="144">
        <v>-1.32563422558299E-2</v>
      </c>
      <c r="D20" s="147">
        <v>-1.06043196239439E-3</v>
      </c>
      <c r="E20" s="141">
        <v>6.0743869992172699E-3</v>
      </c>
      <c r="F20" s="144">
        <v>7.8771482703134405E-3</v>
      </c>
      <c r="G20" s="144">
        <v>1.96221662332818E-3</v>
      </c>
      <c r="H20" s="144">
        <v>-4.3421954954940296E-3</v>
      </c>
      <c r="I20" s="147">
        <v>-1.15715563973649E-2</v>
      </c>
      <c r="J20" s="141">
        <v>1.5733287220569301E-2</v>
      </c>
      <c r="K20" s="144">
        <v>-3.8646374895694099E-3</v>
      </c>
      <c r="L20" s="147">
        <v>-1.18686497309999E-2</v>
      </c>
      <c r="M20" s="141">
        <v>-1.2399473315197E-2</v>
      </c>
      <c r="N20" s="144">
        <v>-9.8827785684907398E-4</v>
      </c>
      <c r="O20" s="147">
        <v>1.3387751172045499E-2</v>
      </c>
      <c r="P20" s="150">
        <v>0</v>
      </c>
      <c r="Q20" s="150">
        <v>0</v>
      </c>
    </row>
    <row r="21" spans="1:17" x14ac:dyDescent="0.25">
      <c r="A21" s="89" t="s">
        <v>192</v>
      </c>
      <c r="B21" s="143">
        <v>-1.97781294046439E-2</v>
      </c>
      <c r="C21" s="146">
        <v>1.1881868422574901E-2</v>
      </c>
      <c r="D21" s="149">
        <v>7.8962609820689093E-3</v>
      </c>
      <c r="E21" s="143">
        <v>-1.4980374423825001E-2</v>
      </c>
      <c r="F21" s="146">
        <v>1.37581849657646E-2</v>
      </c>
      <c r="G21" s="146">
        <v>-8.3976584754694196E-3</v>
      </c>
      <c r="H21" s="146">
        <v>1.00205426591739E-2</v>
      </c>
      <c r="I21" s="149">
        <v>-4.00694725644052E-4</v>
      </c>
      <c r="J21" s="143">
        <v>1.9786594786171501E-2</v>
      </c>
      <c r="K21" s="146">
        <v>-5.6956145090995801E-3</v>
      </c>
      <c r="L21" s="149">
        <v>-1.4090980277072E-2</v>
      </c>
      <c r="M21" s="143">
        <v>1.42507098340284E-2</v>
      </c>
      <c r="N21" s="146">
        <v>-1.4139542948116101E-3</v>
      </c>
      <c r="O21" s="149">
        <v>-1.2836755539216999E-2</v>
      </c>
      <c r="P21" s="152">
        <v>6.2299035369774901E-2</v>
      </c>
      <c r="Q21" s="152">
        <v>0</v>
      </c>
    </row>
    <row r="22" spans="1:17" x14ac:dyDescent="0.25">
      <c r="A22" s="140" t="s">
        <v>193</v>
      </c>
      <c r="B22" s="141">
        <v>1.86521063966207E-2</v>
      </c>
      <c r="C22" s="144">
        <v>-1.28595245652191E-2</v>
      </c>
      <c r="D22" s="147">
        <v>-5.7925818314016504E-3</v>
      </c>
      <c r="E22" s="141">
        <v>-1.1775456863442601E-2</v>
      </c>
      <c r="F22" s="144">
        <v>-2.3662391460097001E-4</v>
      </c>
      <c r="G22" s="144">
        <v>-1.2713609443087101E-2</v>
      </c>
      <c r="H22" s="144">
        <v>2.17097560057741E-2</v>
      </c>
      <c r="I22" s="147">
        <v>3.01593421535651E-3</v>
      </c>
      <c r="J22" s="141">
        <v>1.0877954603710899E-2</v>
      </c>
      <c r="K22" s="144">
        <v>-1.9753570305171999E-3</v>
      </c>
      <c r="L22" s="147">
        <v>-8.9025975731936401E-3</v>
      </c>
      <c r="M22" s="141">
        <v>-3.3571747484365802E-3</v>
      </c>
      <c r="N22" s="144">
        <v>9.6610226622436696E-3</v>
      </c>
      <c r="O22" s="147">
        <v>-6.3038479138072803E-3</v>
      </c>
      <c r="P22" s="150">
        <v>3.0214015946286199E-2</v>
      </c>
      <c r="Q22" s="150">
        <v>4.5740663029794397E-2</v>
      </c>
    </row>
    <row r="23" spans="1:17" x14ac:dyDescent="0.25">
      <c r="A23" s="89" t="s">
        <v>194</v>
      </c>
      <c r="B23" s="143">
        <v>3.6777717294161703E-2</v>
      </c>
      <c r="C23" s="146">
        <v>-2.5900923774394301E-2</v>
      </c>
      <c r="D23" s="149">
        <v>-1.08767935197673E-2</v>
      </c>
      <c r="E23" s="143">
        <v>8.8329325165336908E-3</v>
      </c>
      <c r="F23" s="146">
        <v>2.2532539282754602E-2</v>
      </c>
      <c r="G23" s="146">
        <v>1.68577655546709E-2</v>
      </c>
      <c r="H23" s="146">
        <v>-2.6758989941664899E-2</v>
      </c>
      <c r="I23" s="149">
        <v>-2.1464247412294201E-2</v>
      </c>
      <c r="J23" s="143">
        <v>3.4941238361417597E-2</v>
      </c>
      <c r="K23" s="146">
        <v>-1.5969231894184401E-2</v>
      </c>
      <c r="L23" s="149">
        <v>-1.89720064672332E-2</v>
      </c>
      <c r="M23" s="143">
        <v>-2.38208448256448E-2</v>
      </c>
      <c r="N23" s="146">
        <v>-9.6701591514632406E-3</v>
      </c>
      <c r="O23" s="149">
        <v>3.34910039771074E-2</v>
      </c>
      <c r="P23" s="152">
        <v>0</v>
      </c>
      <c r="Q23" s="152">
        <v>6.7613460944735998E-2</v>
      </c>
    </row>
    <row r="24" spans="1:17" x14ac:dyDescent="0.25">
      <c r="A24" s="140" t="s">
        <v>195</v>
      </c>
      <c r="B24" s="141">
        <v>6.3264863979127801E-3</v>
      </c>
      <c r="C24" s="144">
        <v>5.2832847438440004E-3</v>
      </c>
      <c r="D24" s="147">
        <v>-1.16097711417567E-2</v>
      </c>
      <c r="E24" s="141">
        <v>3.7909626713822402E-4</v>
      </c>
      <c r="F24" s="144">
        <v>-1.4757943744545201E-2</v>
      </c>
      <c r="G24" s="144">
        <v>1.12418321115604E-2</v>
      </c>
      <c r="H24" s="144">
        <v>3.1542507990330302E-3</v>
      </c>
      <c r="I24" s="147">
        <v>-1.7235433186379999E-5</v>
      </c>
      <c r="J24" s="141">
        <v>4.7924495813621596E-3</v>
      </c>
      <c r="K24" s="144">
        <v>-5.2732931883736301E-3</v>
      </c>
      <c r="L24" s="147">
        <v>4.80843607011477E-4</v>
      </c>
      <c r="M24" s="141">
        <v>-3.0341096847346601E-3</v>
      </c>
      <c r="N24" s="144">
        <v>6.5278125013263901E-3</v>
      </c>
      <c r="O24" s="147">
        <v>-3.4937028165913401E-3</v>
      </c>
      <c r="P24" s="150">
        <v>0</v>
      </c>
      <c r="Q24" s="150">
        <v>0</v>
      </c>
    </row>
    <row r="25" spans="1:17" x14ac:dyDescent="0.25">
      <c r="A25" s="87" t="s">
        <v>196</v>
      </c>
      <c r="B25" s="142">
        <v>3.89873229118812E-2</v>
      </c>
      <c r="C25" s="145">
        <v>-1.55181598128948E-2</v>
      </c>
      <c r="D25" s="148">
        <v>-2.34691630989864E-2</v>
      </c>
      <c r="E25" s="142">
        <v>-1.44589850274023E-3</v>
      </c>
      <c r="F25" s="145">
        <v>1.6361562751449898E-2</v>
      </c>
      <c r="G25" s="145">
        <v>7.5171883096175601E-3</v>
      </c>
      <c r="H25" s="145">
        <v>-5.9995172767382003E-3</v>
      </c>
      <c r="I25" s="148">
        <v>-1.64333352815891E-2</v>
      </c>
      <c r="J25" s="142">
        <v>3.6882298198812301E-2</v>
      </c>
      <c r="K25" s="145">
        <v>-1.7697076919862199E-2</v>
      </c>
      <c r="L25" s="148">
        <v>-1.9185221278950101E-2</v>
      </c>
      <c r="M25" s="142">
        <v>-3.2815686816018499E-2</v>
      </c>
      <c r="N25" s="145">
        <v>-3.1042587360772299E-3</v>
      </c>
      <c r="O25" s="148">
        <v>3.5919945552096301E-2</v>
      </c>
      <c r="P25" s="151">
        <v>0</v>
      </c>
      <c r="Q25" s="151">
        <v>0</v>
      </c>
    </row>
    <row r="26" spans="1:17" x14ac:dyDescent="0.25">
      <c r="A26" s="89" t="s">
        <v>197</v>
      </c>
      <c r="B26" s="143">
        <v>2.0149763857817499E-2</v>
      </c>
      <c r="C26" s="146">
        <v>-9.3680089485458605E-3</v>
      </c>
      <c r="D26" s="149">
        <v>-1.0781754909271701E-2</v>
      </c>
      <c r="E26" s="143">
        <v>3.0077056922694499E-2</v>
      </c>
      <c r="F26" s="146">
        <v>3.1180089485458602E-2</v>
      </c>
      <c r="G26" s="146">
        <v>5.6549838429033102E-3</v>
      </c>
      <c r="H26" s="146">
        <v>-6.8100608998259995E-2</v>
      </c>
      <c r="I26" s="149">
        <v>1.1884787472036E-3</v>
      </c>
      <c r="J26" s="143">
        <v>1.6258078548346998E-2</v>
      </c>
      <c r="K26" s="146">
        <v>-1.30888018891375E-2</v>
      </c>
      <c r="L26" s="149">
        <v>-3.1692766592095502E-3</v>
      </c>
      <c r="M26" s="143">
        <v>-1.7632830040391598E-2</v>
      </c>
      <c r="N26" s="146">
        <v>-1.4676136356394099E-2</v>
      </c>
      <c r="O26" s="149">
        <v>3.2308966396785502E-2</v>
      </c>
      <c r="P26" s="152">
        <v>0</v>
      </c>
      <c r="Q26" s="152">
        <v>0</v>
      </c>
    </row>
    <row r="27" spans="1:17" x14ac:dyDescent="0.25">
      <c r="A27" s="140" t="s">
        <v>198</v>
      </c>
      <c r="B27" s="141">
        <v>1.50543977328704E-2</v>
      </c>
      <c r="C27" s="144">
        <v>4.0603189468712301E-3</v>
      </c>
      <c r="D27" s="147">
        <v>-1.91147166797416E-2</v>
      </c>
      <c r="E27" s="141">
        <v>5.9566885798208501E-3</v>
      </c>
      <c r="F27" s="144">
        <v>1.4661136686593201E-2</v>
      </c>
      <c r="G27" s="144">
        <v>6.7259801626155004E-3</v>
      </c>
      <c r="H27" s="144">
        <v>-3.2227134606769403E-2</v>
      </c>
      <c r="I27" s="147">
        <v>4.8833291777397904E-3</v>
      </c>
      <c r="J27" s="141">
        <v>4.0255538595328301E-2</v>
      </c>
      <c r="K27" s="144">
        <v>-1.7492008084149802E-2</v>
      </c>
      <c r="L27" s="147">
        <v>-2.2763530511178499E-2</v>
      </c>
      <c r="M27" s="141">
        <v>-1.5999962485383299E-2</v>
      </c>
      <c r="N27" s="144">
        <v>-4.7103360885152896E-3</v>
      </c>
      <c r="O27" s="147">
        <v>2.0710298573898601E-2</v>
      </c>
      <c r="P27" s="150">
        <v>3.5784728092420399E-2</v>
      </c>
      <c r="Q27" s="150">
        <v>5.1000281769512497E-2</v>
      </c>
    </row>
    <row r="28" spans="1:17" x14ac:dyDescent="0.25">
      <c r="A28" s="87" t="s">
        <v>199</v>
      </c>
      <c r="B28" s="142">
        <v>3.5214383552107202E-2</v>
      </c>
      <c r="C28" s="145">
        <v>-1.0951722691561999E-2</v>
      </c>
      <c r="D28" s="148">
        <v>-2.4262660860545199E-2</v>
      </c>
      <c r="E28" s="142">
        <v>9.9110459024724703E-3</v>
      </c>
      <c r="F28" s="145">
        <v>1.3022220249718899E-2</v>
      </c>
      <c r="G28" s="145">
        <v>6.6529780738853201E-3</v>
      </c>
      <c r="H28" s="145">
        <v>-2.66132393841613E-2</v>
      </c>
      <c r="I28" s="148">
        <v>-2.9730048419154601E-3</v>
      </c>
      <c r="J28" s="142">
        <v>2.836932571715E-2</v>
      </c>
      <c r="K28" s="145">
        <v>-1.5088997608629799E-2</v>
      </c>
      <c r="L28" s="148">
        <v>-1.32803281085201E-2</v>
      </c>
      <c r="M28" s="142">
        <v>-3.6809389970505299E-2</v>
      </c>
      <c r="N28" s="145">
        <v>1.64161384545755E-3</v>
      </c>
      <c r="O28" s="148">
        <v>3.51677761250472E-2</v>
      </c>
      <c r="P28" s="151">
        <v>1.8168604651162799E-2</v>
      </c>
      <c r="Q28" s="151">
        <v>3.0087209302325599E-2</v>
      </c>
    </row>
    <row r="29" spans="1:17" x14ac:dyDescent="0.25">
      <c r="A29" s="87" t="s">
        <v>200</v>
      </c>
      <c r="B29" s="142">
        <v>4.9096826010198602E-2</v>
      </c>
      <c r="C29" s="145">
        <v>-2.8060651063174201E-2</v>
      </c>
      <c r="D29" s="148">
        <v>-2.1036174947024401E-2</v>
      </c>
      <c r="E29" s="142">
        <v>1.0438529361994501E-2</v>
      </c>
      <c r="F29" s="145">
        <v>1.25853355458065E-2</v>
      </c>
      <c r="G29" s="145">
        <v>-2.1089213688036401E-3</v>
      </c>
      <c r="H29" s="145">
        <v>2.8786145270585698E-3</v>
      </c>
      <c r="I29" s="148">
        <v>-2.3793558066056E-2</v>
      </c>
      <c r="J29" s="142">
        <v>3.4979681110883898E-2</v>
      </c>
      <c r="K29" s="145">
        <v>6.0861955311072198E-3</v>
      </c>
      <c r="L29" s="148">
        <v>-4.1065876641991003E-2</v>
      </c>
      <c r="M29" s="142">
        <v>-2.7170522285080899E-2</v>
      </c>
      <c r="N29" s="145">
        <v>-1.10967330304007E-2</v>
      </c>
      <c r="O29" s="148">
        <v>3.8267255315481502E-2</v>
      </c>
      <c r="P29" s="151">
        <v>3.6036036036036001E-2</v>
      </c>
      <c r="Q29" s="151">
        <v>0</v>
      </c>
    </row>
    <row r="30" spans="1:17" x14ac:dyDescent="0.25">
      <c r="A30" s="87" t="s">
        <v>201</v>
      </c>
      <c r="B30" s="142">
        <v>5.0372396583165398E-2</v>
      </c>
      <c r="C30" s="145">
        <v>-1.6790478932719101E-2</v>
      </c>
      <c r="D30" s="148">
        <v>-3.3581917650446297E-2</v>
      </c>
      <c r="E30" s="142">
        <v>8.3376523658700401E-3</v>
      </c>
      <c r="F30" s="145">
        <v>1.4541702658604499E-2</v>
      </c>
      <c r="G30" s="145">
        <v>-9.0008638065073292E-3</v>
      </c>
      <c r="H30" s="145">
        <v>-9.0949227373068892E-3</v>
      </c>
      <c r="I30" s="148">
        <v>-4.7835684806603303E-3</v>
      </c>
      <c r="J30" s="142">
        <v>4.4352625011997299E-2</v>
      </c>
      <c r="K30" s="145">
        <v>-6.1128707169594001E-3</v>
      </c>
      <c r="L30" s="148">
        <v>-3.8239754295037898E-2</v>
      </c>
      <c r="M30" s="142">
        <v>-2.1424747861714801E-2</v>
      </c>
      <c r="N30" s="145">
        <v>-7.50546509353495E-3</v>
      </c>
      <c r="O30" s="148">
        <v>2.8930212955249598E-2</v>
      </c>
      <c r="P30" s="151">
        <v>3.86313465783664E-2</v>
      </c>
      <c r="Q30" s="151">
        <v>1.7108167770419399E-2</v>
      </c>
    </row>
    <row r="31" spans="1:17" x14ac:dyDescent="0.25">
      <c r="A31" s="89" t="s">
        <v>202</v>
      </c>
      <c r="B31" s="143">
        <v>8.5286764879148103E-2</v>
      </c>
      <c r="C31" s="146">
        <v>-2.7884947012816699E-2</v>
      </c>
      <c r="D31" s="149">
        <v>-5.7401817866331299E-2</v>
      </c>
      <c r="E31" s="143">
        <v>9.5211980865917804E-3</v>
      </c>
      <c r="F31" s="146">
        <v>2.9646259406911998E-2</v>
      </c>
      <c r="G31" s="146">
        <v>-4.5907230120970097E-3</v>
      </c>
      <c r="H31" s="146">
        <v>-3.1272613541668902E-2</v>
      </c>
      <c r="I31" s="149">
        <v>-3.3041209397379201E-3</v>
      </c>
      <c r="J31" s="143">
        <v>3.6398028324096998E-2</v>
      </c>
      <c r="K31" s="146">
        <v>-1.54250863839969E-2</v>
      </c>
      <c r="L31" s="149">
        <v>-2.09729419401E-2</v>
      </c>
      <c r="M31" s="143">
        <v>-5.8097678464380402E-2</v>
      </c>
      <c r="N31" s="146">
        <v>5.6626001473234497E-3</v>
      </c>
      <c r="O31" s="149">
        <v>5.2435078317056703E-2</v>
      </c>
      <c r="P31" s="152">
        <v>0.109967845659164</v>
      </c>
      <c r="Q31" s="152">
        <v>0.16848874598070701</v>
      </c>
    </row>
    <row r="32" spans="1:17" x14ac:dyDescent="0.25">
      <c r="A32" s="140" t="s">
        <v>203</v>
      </c>
      <c r="B32" s="141">
        <v>1.5862376564706501E-2</v>
      </c>
      <c r="C32" s="144">
        <v>-9.43213315991842E-4</v>
      </c>
      <c r="D32" s="147">
        <v>-1.49191632487146E-2</v>
      </c>
      <c r="E32" s="141">
        <v>6.1839345018028001E-3</v>
      </c>
      <c r="F32" s="144">
        <v>-7.9680097991001505E-3</v>
      </c>
      <c r="G32" s="144">
        <v>2.5575351801508401E-3</v>
      </c>
      <c r="H32" s="144">
        <v>-1.0789328500353201E-2</v>
      </c>
      <c r="I32" s="147">
        <v>1.00158686174998E-2</v>
      </c>
      <c r="J32" s="141">
        <v>2.2843902564857799E-2</v>
      </c>
      <c r="K32" s="144">
        <v>-5.36304351263124E-3</v>
      </c>
      <c r="L32" s="147">
        <v>-1.7480859052226599E-2</v>
      </c>
      <c r="M32" s="141">
        <v>-8.2320174183844706E-3</v>
      </c>
      <c r="N32" s="144">
        <v>-4.7661422241339598E-3</v>
      </c>
      <c r="O32" s="147">
        <v>1.2998159642517999E-2</v>
      </c>
      <c r="P32" s="150">
        <v>0</v>
      </c>
      <c r="Q32" s="150">
        <v>0</v>
      </c>
    </row>
    <row r="33" spans="1:17" x14ac:dyDescent="0.25">
      <c r="A33" s="87" t="s">
        <v>204</v>
      </c>
      <c r="B33" s="142">
        <v>-1.8038554653030701E-2</v>
      </c>
      <c r="C33" s="145">
        <v>1.3405887277417001E-2</v>
      </c>
      <c r="D33" s="148">
        <v>4.6326673756137303E-3</v>
      </c>
      <c r="E33" s="142">
        <v>1.02684194251495E-2</v>
      </c>
      <c r="F33" s="145">
        <v>1.6196423588327999E-2</v>
      </c>
      <c r="G33" s="145">
        <v>1.62529885135493E-3</v>
      </c>
      <c r="H33" s="145">
        <v>-2.0636770218189798E-2</v>
      </c>
      <c r="I33" s="148">
        <v>-7.4533716466426998E-3</v>
      </c>
      <c r="J33" s="142">
        <v>5.7505788477347698E-2</v>
      </c>
      <c r="K33" s="145">
        <v>-3.8286912384701798E-2</v>
      </c>
      <c r="L33" s="148">
        <v>-1.92188760926458E-2</v>
      </c>
      <c r="M33" s="142">
        <v>8.4868926990995797E-3</v>
      </c>
      <c r="N33" s="145">
        <v>-2.4120534048990001E-3</v>
      </c>
      <c r="O33" s="148">
        <v>-6.0748392942008298E-3</v>
      </c>
      <c r="P33" s="151">
        <v>0</v>
      </c>
      <c r="Q33" s="151">
        <v>0</v>
      </c>
    </row>
    <row r="34" spans="1:17" x14ac:dyDescent="0.25">
      <c r="A34" s="87" t="s">
        <v>205</v>
      </c>
      <c r="B34" s="142">
        <v>2.1116773533132301E-2</v>
      </c>
      <c r="C34" s="145">
        <v>3.83319297760421E-4</v>
      </c>
      <c r="D34" s="148">
        <v>-2.1500092830892801E-2</v>
      </c>
      <c r="E34" s="142">
        <v>5.8365366075082701E-3</v>
      </c>
      <c r="F34" s="145">
        <v>1.5584997096260999E-3</v>
      </c>
      <c r="G34" s="145">
        <v>-6.0049348530402096E-3</v>
      </c>
      <c r="H34" s="145">
        <v>4.8944855586766098E-3</v>
      </c>
      <c r="I34" s="148">
        <v>-6.2845870227708203E-3</v>
      </c>
      <c r="J34" s="142">
        <v>3.4969690749304901E-2</v>
      </c>
      <c r="K34" s="145">
        <v>-1.30942089698548E-2</v>
      </c>
      <c r="L34" s="148">
        <v>-2.18754817794501E-2</v>
      </c>
      <c r="M34" s="142">
        <v>-1.8616665396595601E-2</v>
      </c>
      <c r="N34" s="145">
        <v>7.4609597804467E-3</v>
      </c>
      <c r="O34" s="148">
        <v>1.1155705616148599E-2</v>
      </c>
      <c r="P34" s="151">
        <v>0</v>
      </c>
      <c r="Q34" s="151">
        <v>0</v>
      </c>
    </row>
    <row r="35" spans="1:17" x14ac:dyDescent="0.25">
      <c r="A35" s="89" t="s">
        <v>206</v>
      </c>
      <c r="B35" s="143">
        <v>2.4037332902577001E-2</v>
      </c>
      <c r="C35" s="146">
        <v>-7.8250608746512507E-3</v>
      </c>
      <c r="D35" s="149">
        <v>-1.62122720279258E-2</v>
      </c>
      <c r="E35" s="143">
        <v>7.5282872422618198E-3</v>
      </c>
      <c r="F35" s="146">
        <v>7.8038706825815703E-3</v>
      </c>
      <c r="G35" s="146">
        <v>1.64590101806114E-2</v>
      </c>
      <c r="H35" s="146">
        <v>-2.8832196311264598E-2</v>
      </c>
      <c r="I35" s="149">
        <v>-2.9589717941902001E-3</v>
      </c>
      <c r="J35" s="143">
        <v>4.7435298910402497E-2</v>
      </c>
      <c r="K35" s="146">
        <v>-1.7120565758158401E-2</v>
      </c>
      <c r="L35" s="149">
        <v>-3.0314733152244099E-2</v>
      </c>
      <c r="M35" s="143">
        <v>-2.3294204110159901E-2</v>
      </c>
      <c r="N35" s="146">
        <v>-3.0931769147731799E-3</v>
      </c>
      <c r="O35" s="149">
        <v>2.63873810249333E-2</v>
      </c>
      <c r="P35" s="152">
        <v>9.4339622641509399E-2</v>
      </c>
      <c r="Q35" s="152">
        <v>2.48504371836171E-2</v>
      </c>
    </row>
    <row r="36" spans="1:17" x14ac:dyDescent="0.25">
      <c r="A36" s="140" t="s">
        <v>207</v>
      </c>
      <c r="B36" s="141">
        <v>1.6695509598058999E-2</v>
      </c>
      <c r="C36" s="144">
        <v>-4.9774541688278502E-3</v>
      </c>
      <c r="D36" s="147">
        <v>-1.1718055429231201E-2</v>
      </c>
      <c r="E36" s="141">
        <v>5.5123184718490603E-3</v>
      </c>
      <c r="F36" s="144">
        <v>-1.6842797010495701E-2</v>
      </c>
      <c r="G36" s="144">
        <v>3.9219831481895701E-2</v>
      </c>
      <c r="H36" s="144">
        <v>-1.7836935831852301E-2</v>
      </c>
      <c r="I36" s="147">
        <v>-1.0052417111396801E-2</v>
      </c>
      <c r="J36" s="141">
        <v>1.6921049849926598E-2</v>
      </c>
      <c r="K36" s="144">
        <v>-1.1486369666413501E-2</v>
      </c>
      <c r="L36" s="147">
        <v>-5.4346801835131499E-3</v>
      </c>
      <c r="M36" s="141">
        <v>-1.01464339477752E-2</v>
      </c>
      <c r="N36" s="144">
        <v>-2.2291610196035201E-3</v>
      </c>
      <c r="O36" s="147">
        <v>1.2375594967379199E-2</v>
      </c>
      <c r="P36" s="150">
        <v>0.181187689640225</v>
      </c>
      <c r="Q36" s="150">
        <v>3.2509752925877801E-2</v>
      </c>
    </row>
    <row r="37" spans="1:17" x14ac:dyDescent="0.25">
      <c r="A37" s="87" t="s">
        <v>208</v>
      </c>
      <c r="B37" s="142">
        <v>-1.8085320173944999E-2</v>
      </c>
      <c r="C37" s="145">
        <v>1.36292334916851E-2</v>
      </c>
      <c r="D37" s="148">
        <v>4.4560866822599497E-3</v>
      </c>
      <c r="E37" s="142">
        <v>2.9837498674199102E-3</v>
      </c>
      <c r="F37" s="145">
        <v>4.6668192500711704E-3</v>
      </c>
      <c r="G37" s="145">
        <v>1.30123871673635E-2</v>
      </c>
      <c r="H37" s="145">
        <v>-1.69702518184406E-3</v>
      </c>
      <c r="I37" s="148">
        <v>-1.8965931103010501E-2</v>
      </c>
      <c r="J37" s="142">
        <v>2.8323294461780599E-2</v>
      </c>
      <c r="K37" s="145">
        <v>-5.5292876401859996E-3</v>
      </c>
      <c r="L37" s="148">
        <v>-2.2794006821594701E-2</v>
      </c>
      <c r="M37" s="142">
        <v>2.4159278675376398E-3</v>
      </c>
      <c r="N37" s="145">
        <v>-8.3927296197636708E-3</v>
      </c>
      <c r="O37" s="148">
        <v>5.9768017522258696E-3</v>
      </c>
      <c r="P37" s="151">
        <v>3.0893952673093798E-2</v>
      </c>
      <c r="Q37" s="151">
        <v>1.5337423312883401E-2</v>
      </c>
    </row>
    <row r="38" spans="1:17" x14ac:dyDescent="0.25">
      <c r="A38" s="89" t="s">
        <v>209</v>
      </c>
      <c r="B38" s="143">
        <v>3.5834958854738001E-3</v>
      </c>
      <c r="C38" s="146">
        <v>1.4028209785718799E-3</v>
      </c>
      <c r="D38" s="149">
        <v>-4.9863168640456998E-3</v>
      </c>
      <c r="E38" s="143">
        <v>2.4495449338848099E-3</v>
      </c>
      <c r="F38" s="146">
        <v>5.0946317055752799E-4</v>
      </c>
      <c r="G38" s="146">
        <v>1.42342955461512E-2</v>
      </c>
      <c r="H38" s="146">
        <v>9.3644411002104001E-3</v>
      </c>
      <c r="I38" s="149">
        <v>-2.6557744750804E-2</v>
      </c>
      <c r="J38" s="143">
        <v>2.70178431926997E-2</v>
      </c>
      <c r="K38" s="146">
        <v>-3.9597222155657004E-3</v>
      </c>
      <c r="L38" s="149">
        <v>-2.3058120977134101E-2</v>
      </c>
      <c r="M38" s="143">
        <v>2.4076855213212298E-3</v>
      </c>
      <c r="N38" s="146">
        <v>-5.6989098541727103E-3</v>
      </c>
      <c r="O38" s="149">
        <v>3.2912243328514501E-3</v>
      </c>
      <c r="P38" s="152">
        <v>0.121470781352594</v>
      </c>
      <c r="Q38" s="152">
        <v>2.1667760998030201E-2</v>
      </c>
    </row>
    <row r="39" spans="1:17" x14ac:dyDescent="0.25">
      <c r="A39" s="140" t="s">
        <v>210</v>
      </c>
      <c r="B39" s="141">
        <v>-3.8785246092354301E-5</v>
      </c>
      <c r="C39" s="144">
        <v>-6.7156653608967101E-3</v>
      </c>
      <c r="D39" s="147">
        <v>6.7544506069891E-3</v>
      </c>
      <c r="E39" s="141">
        <v>-2.4434705038203402E-3</v>
      </c>
      <c r="F39" s="144">
        <v>6.7476631889229503E-3</v>
      </c>
      <c r="G39" s="144">
        <v>-1.51475778613815E-2</v>
      </c>
      <c r="H39" s="144">
        <v>5.5501687158205403E-3</v>
      </c>
      <c r="I39" s="147">
        <v>5.2932164604584404E-3</v>
      </c>
      <c r="J39" s="141">
        <v>2.3319629213047401E-2</v>
      </c>
      <c r="K39" s="144">
        <v>1.06465500523601E-3</v>
      </c>
      <c r="L39" s="147">
        <v>-2.43842842182833E-2</v>
      </c>
      <c r="M39" s="141">
        <v>-5.4758861396247997E-3</v>
      </c>
      <c r="N39" s="144">
        <v>-4.0342813280262501E-3</v>
      </c>
      <c r="O39" s="147">
        <v>9.5101674676515407E-3</v>
      </c>
      <c r="P39" s="150">
        <v>4.54950936663693E-2</v>
      </c>
      <c r="Q39" s="150">
        <v>0</v>
      </c>
    </row>
    <row r="40" spans="1:17" x14ac:dyDescent="0.25">
      <c r="A40" s="87" t="s">
        <v>211</v>
      </c>
      <c r="B40" s="142">
        <v>-4.7114392778260204E-3</v>
      </c>
      <c r="C40" s="145">
        <v>4.7088167932257701E-4</v>
      </c>
      <c r="D40" s="148">
        <v>4.2405575985034402E-3</v>
      </c>
      <c r="E40" s="142">
        <v>5.9142855477787599E-3</v>
      </c>
      <c r="F40" s="145">
        <v>1.9842301259375399E-2</v>
      </c>
      <c r="G40" s="145">
        <v>6.93006124958473E-3</v>
      </c>
      <c r="H40" s="145">
        <v>-1.50029430104958E-2</v>
      </c>
      <c r="I40" s="148">
        <v>-1.7683705046243101E-2</v>
      </c>
      <c r="J40" s="142">
        <v>3.5819351605252001E-2</v>
      </c>
      <c r="K40" s="145">
        <v>-9.0601015192927504E-3</v>
      </c>
      <c r="L40" s="148">
        <v>-2.67592500859592E-2</v>
      </c>
      <c r="M40" s="142">
        <v>-8.8024884575957901E-3</v>
      </c>
      <c r="N40" s="145">
        <v>-6.0143891994305903E-3</v>
      </c>
      <c r="O40" s="148">
        <v>1.48168776570267E-2</v>
      </c>
      <c r="P40" s="151">
        <v>1.03092783505155E-2</v>
      </c>
      <c r="Q40" s="151">
        <v>1.7525773195876299E-2</v>
      </c>
    </row>
    <row r="41" spans="1:17" x14ac:dyDescent="0.25">
      <c r="A41" s="87" t="s">
        <v>212</v>
      </c>
      <c r="B41" s="142">
        <v>1.71947234020032E-2</v>
      </c>
      <c r="C41" s="145">
        <v>-5.2588304007348801E-3</v>
      </c>
      <c r="D41" s="148">
        <v>-1.1935893001268299E-2</v>
      </c>
      <c r="E41" s="142">
        <v>1.1220047896902599E-2</v>
      </c>
      <c r="F41" s="145">
        <v>1.2456975010065201E-2</v>
      </c>
      <c r="G41" s="145">
        <v>-4.5596187905559398E-3</v>
      </c>
      <c r="H41" s="145">
        <v>-9.0620032397510392E-3</v>
      </c>
      <c r="I41" s="148">
        <v>-1.00554008766607E-2</v>
      </c>
      <c r="J41" s="142">
        <v>4.4725348878089703E-2</v>
      </c>
      <c r="K41" s="145">
        <v>-1.14052089299182E-2</v>
      </c>
      <c r="L41" s="148">
        <v>-3.3320139948171498E-2</v>
      </c>
      <c r="M41" s="142">
        <v>-1.26253728682485E-2</v>
      </c>
      <c r="N41" s="145">
        <v>-1.1361612364969499E-2</v>
      </c>
      <c r="O41" s="148">
        <v>2.3986985233217701E-2</v>
      </c>
      <c r="P41" s="151">
        <v>0</v>
      </c>
      <c r="Q41" s="151">
        <v>0</v>
      </c>
    </row>
    <row r="42" spans="1:17" x14ac:dyDescent="0.25">
      <c r="A42" s="89" t="s">
        <v>213</v>
      </c>
      <c r="B42" s="143">
        <v>3.4753778524152998E-2</v>
      </c>
      <c r="C42" s="146">
        <v>-1.01713665504044E-2</v>
      </c>
      <c r="D42" s="149">
        <v>-2.45824119737485E-2</v>
      </c>
      <c r="E42" s="143">
        <v>2.85890596939693E-3</v>
      </c>
      <c r="F42" s="146">
        <v>-3.5633819405922499E-3</v>
      </c>
      <c r="G42" s="146">
        <v>9.7950655653411493E-3</v>
      </c>
      <c r="H42" s="146">
        <v>4.7920196961981397E-4</v>
      </c>
      <c r="I42" s="149">
        <v>-9.5697915637656793E-3</v>
      </c>
      <c r="J42" s="143">
        <v>4.2096792782113299E-2</v>
      </c>
      <c r="K42" s="146">
        <v>-4.2137161629900903E-3</v>
      </c>
      <c r="L42" s="149">
        <v>-3.7883076619123199E-2</v>
      </c>
      <c r="M42" s="143">
        <v>-2.03614333660962E-2</v>
      </c>
      <c r="N42" s="146">
        <v>-5.6516763682842898E-3</v>
      </c>
      <c r="O42" s="149">
        <v>2.6013109734380601E-2</v>
      </c>
      <c r="P42" s="152">
        <v>6.2893081761006301E-3</v>
      </c>
      <c r="Q42" s="152">
        <v>0</v>
      </c>
    </row>
    <row r="43" spans="1:17" x14ac:dyDescent="0.25">
      <c r="A43" s="140" t="s">
        <v>214</v>
      </c>
      <c r="B43" s="141">
        <v>-7.9193526460532605E-3</v>
      </c>
      <c r="C43" s="144">
        <v>1.0060596429798299E-2</v>
      </c>
      <c r="D43" s="147">
        <v>-2.1412437837450599E-3</v>
      </c>
      <c r="E43" s="141">
        <v>-1.242780234376E-2</v>
      </c>
      <c r="F43" s="144">
        <v>1.06350316622546E-2</v>
      </c>
      <c r="G43" s="144">
        <v>-1.46030323015621E-2</v>
      </c>
      <c r="H43" s="144">
        <v>1.31818131715714E-2</v>
      </c>
      <c r="I43" s="147">
        <v>3.2139898114961498E-3</v>
      </c>
      <c r="J43" s="141">
        <v>2.11313629925469E-2</v>
      </c>
      <c r="K43" s="144">
        <v>-2.3241491056124998E-3</v>
      </c>
      <c r="L43" s="147">
        <v>-1.8807213886934401E-2</v>
      </c>
      <c r="M43" s="141">
        <v>8.1940836047913208E-3</v>
      </c>
      <c r="N43" s="144">
        <v>-3.0357828070302099E-3</v>
      </c>
      <c r="O43" s="147">
        <v>-5.1583007977614699E-3</v>
      </c>
      <c r="P43" s="150">
        <v>0</v>
      </c>
      <c r="Q43" s="150">
        <v>0</v>
      </c>
    </row>
    <row r="44" spans="1:17" x14ac:dyDescent="0.25">
      <c r="A44" s="87" t="s">
        <v>215</v>
      </c>
      <c r="B44" s="142">
        <v>-4.1089765672528396E-3</v>
      </c>
      <c r="C44" s="145">
        <v>1.6452764360528602E-2</v>
      </c>
      <c r="D44" s="148">
        <v>-1.2343787793275799E-2</v>
      </c>
      <c r="E44" s="142">
        <v>-2.8087046389070102E-3</v>
      </c>
      <c r="F44" s="145">
        <v>-6.6003093093313101E-3</v>
      </c>
      <c r="G44" s="145">
        <v>8.1497878079350196E-3</v>
      </c>
      <c r="H44" s="145">
        <v>4.44320655559877E-3</v>
      </c>
      <c r="I44" s="148">
        <v>-3.1839804152954099E-3</v>
      </c>
      <c r="J44" s="142">
        <v>5.0277425549537097E-2</v>
      </c>
      <c r="K44" s="145">
        <v>-2.0768435788995301E-2</v>
      </c>
      <c r="L44" s="148">
        <v>-2.9508989760541799E-2</v>
      </c>
      <c r="M44" s="142">
        <v>-6.7116762414717599E-3</v>
      </c>
      <c r="N44" s="145">
        <v>2.41298435621334E-3</v>
      </c>
      <c r="O44" s="148">
        <v>4.2986918852588899E-3</v>
      </c>
      <c r="P44" s="151">
        <v>3.04948216340621E-2</v>
      </c>
      <c r="Q44" s="151">
        <v>5.3509781357882598E-2</v>
      </c>
    </row>
    <row r="45" spans="1:17" x14ac:dyDescent="0.25">
      <c r="A45" s="87" t="s">
        <v>216</v>
      </c>
      <c r="B45" s="142">
        <v>2.25166635620744E-2</v>
      </c>
      <c r="C45" s="145">
        <v>-7.1513610262972397E-3</v>
      </c>
      <c r="D45" s="148">
        <v>-1.5365302535777101E-2</v>
      </c>
      <c r="E45" s="142">
        <v>7.3327772063528102E-3</v>
      </c>
      <c r="F45" s="145">
        <v>2.3520931701667601E-2</v>
      </c>
      <c r="G45" s="145">
        <v>-8.6307667803214904E-4</v>
      </c>
      <c r="H45" s="145">
        <v>4.2184661153990598E-3</v>
      </c>
      <c r="I45" s="148">
        <v>-3.4209098345387302E-2</v>
      </c>
      <c r="J45" s="142">
        <v>2.2908112164872801E-2</v>
      </c>
      <c r="K45" s="145">
        <v>-8.2571358380644604E-3</v>
      </c>
      <c r="L45" s="148">
        <v>-1.46509763268083E-2</v>
      </c>
      <c r="M45" s="142">
        <v>-2.3170434100204501E-2</v>
      </c>
      <c r="N45" s="145">
        <v>-1.0510845366047E-2</v>
      </c>
      <c r="O45" s="148">
        <v>3.3681279466251102E-2</v>
      </c>
      <c r="P45" s="151">
        <v>0</v>
      </c>
      <c r="Q45" s="151">
        <v>0</v>
      </c>
    </row>
    <row r="46" spans="1:17" x14ac:dyDescent="0.25">
      <c r="A46" s="87" t="s">
        <v>217</v>
      </c>
      <c r="B46" s="142">
        <v>2.8502955346306001E-2</v>
      </c>
      <c r="C46" s="145">
        <v>-6.2862494399984802E-3</v>
      </c>
      <c r="D46" s="148">
        <v>-2.2216705906307501E-2</v>
      </c>
      <c r="E46" s="142">
        <v>2.4468251792581899E-2</v>
      </c>
      <c r="F46" s="145">
        <v>1.7243943713404399E-2</v>
      </c>
      <c r="G46" s="145">
        <v>-1.61530466518769E-2</v>
      </c>
      <c r="H46" s="145">
        <v>-1.42483362794051E-2</v>
      </c>
      <c r="I46" s="148">
        <v>-1.13108125747043E-2</v>
      </c>
      <c r="J46" s="142">
        <v>1.81582816242827E-2</v>
      </c>
      <c r="K46" s="145">
        <v>-5.9759566697943798E-3</v>
      </c>
      <c r="L46" s="148">
        <v>-1.21823249544883E-2</v>
      </c>
      <c r="M46" s="142">
        <v>-2.4067481914225801E-2</v>
      </c>
      <c r="N46" s="145">
        <v>-4.7995486541803096E-3</v>
      </c>
      <c r="O46" s="148">
        <v>2.8867030568405901E-2</v>
      </c>
      <c r="P46" s="151">
        <v>0.11225238444607499</v>
      </c>
      <c r="Q46" s="151">
        <v>0</v>
      </c>
    </row>
    <row r="47" spans="1:17" x14ac:dyDescent="0.25">
      <c r="A47" s="87" t="s">
        <v>218</v>
      </c>
      <c r="B47" s="142">
        <v>2.6471415918251102E-3</v>
      </c>
      <c r="C47" s="145">
        <v>-3.4931067838318598E-3</v>
      </c>
      <c r="D47" s="148">
        <v>8.4596519200678597E-4</v>
      </c>
      <c r="E47" s="142">
        <v>1.22261042202381E-2</v>
      </c>
      <c r="F47" s="145">
        <v>4.2751492279832999E-2</v>
      </c>
      <c r="G47" s="145">
        <v>6.5166170334820502E-3</v>
      </c>
      <c r="H47" s="145">
        <v>-2.5432080668733099E-2</v>
      </c>
      <c r="I47" s="148">
        <v>-3.6062132864819997E-2</v>
      </c>
      <c r="J47" s="142">
        <v>2.7088748098278E-2</v>
      </c>
      <c r="K47" s="145">
        <v>-2.6969245863690001E-3</v>
      </c>
      <c r="L47" s="148">
        <v>-2.4391823511909098E-2</v>
      </c>
      <c r="M47" s="142">
        <v>-1.6656671568456301E-2</v>
      </c>
      <c r="N47" s="145">
        <v>-2.26456713108684E-2</v>
      </c>
      <c r="O47" s="148">
        <v>3.93023428793252E-2</v>
      </c>
      <c r="P47" s="151">
        <v>6.9341258048538898E-2</v>
      </c>
      <c r="Q47" s="151">
        <v>3.7147102526003E-3</v>
      </c>
    </row>
    <row r="48" spans="1:17" x14ac:dyDescent="0.25">
      <c r="A48" s="89" t="s">
        <v>219</v>
      </c>
      <c r="B48" s="143">
        <v>4.9119328632262801E-2</v>
      </c>
      <c r="C48" s="146">
        <v>-1.17614050838898E-2</v>
      </c>
      <c r="D48" s="149">
        <v>-3.7357923548373001E-2</v>
      </c>
      <c r="E48" s="143">
        <v>1.20955925905143E-4</v>
      </c>
      <c r="F48" s="146">
        <v>2.7921490875309402E-2</v>
      </c>
      <c r="G48" s="146">
        <v>1.4013429848680399E-2</v>
      </c>
      <c r="H48" s="146">
        <v>-1.6877716052846499E-2</v>
      </c>
      <c r="I48" s="149">
        <v>-2.5178160597048398E-2</v>
      </c>
      <c r="J48" s="143">
        <v>4.7152859610072997E-2</v>
      </c>
      <c r="K48" s="146">
        <v>-1.4336394640530201E-2</v>
      </c>
      <c r="L48" s="149">
        <v>-3.2816464969542797E-2</v>
      </c>
      <c r="M48" s="143">
        <v>-3.65456368628281E-2</v>
      </c>
      <c r="N48" s="146">
        <v>-1.3621330138584001E-3</v>
      </c>
      <c r="O48" s="149">
        <v>3.7907769876686398E-2</v>
      </c>
      <c r="P48" s="152">
        <v>0</v>
      </c>
      <c r="Q48" s="152">
        <v>0</v>
      </c>
    </row>
    <row r="49" spans="1:17" x14ac:dyDescent="0.25">
      <c r="A49" s="140" t="s">
        <v>220</v>
      </c>
      <c r="B49" s="141">
        <v>-8.2372176735714397E-3</v>
      </c>
      <c r="C49" s="144">
        <v>1.17969287475433E-2</v>
      </c>
      <c r="D49" s="147">
        <v>-3.55971107397186E-3</v>
      </c>
      <c r="E49" s="141">
        <v>-3.7771729409858202E-3</v>
      </c>
      <c r="F49" s="144">
        <v>-3.5867994228577201E-3</v>
      </c>
      <c r="G49" s="144">
        <v>-1.52021324099258E-2</v>
      </c>
      <c r="H49" s="144">
        <v>1.8187797010295801E-2</v>
      </c>
      <c r="I49" s="147">
        <v>4.3783077634735896E-3</v>
      </c>
      <c r="J49" s="141">
        <v>2.43146718520247E-2</v>
      </c>
      <c r="K49" s="144">
        <v>-2.79887769289571E-3</v>
      </c>
      <c r="L49" s="147">
        <v>-2.1515794159128999E-2</v>
      </c>
      <c r="M49" s="141">
        <v>2.0658051652575901E-3</v>
      </c>
      <c r="N49" s="144">
        <v>2.88989462834782E-3</v>
      </c>
      <c r="O49" s="147">
        <v>-4.9556997936056101E-3</v>
      </c>
      <c r="P49" s="150">
        <v>0</v>
      </c>
      <c r="Q49" s="150">
        <v>0</v>
      </c>
    </row>
    <row r="50" spans="1:17" x14ac:dyDescent="0.25">
      <c r="A50" s="87" t="s">
        <v>221</v>
      </c>
      <c r="B50" s="142">
        <v>4.5872552201665596E-3</v>
      </c>
      <c r="C50" s="145">
        <v>3.22406145190954E-3</v>
      </c>
      <c r="D50" s="148">
        <v>-7.8113166720761599E-3</v>
      </c>
      <c r="E50" s="142">
        <v>-8.0493346316131108E-3</v>
      </c>
      <c r="F50" s="145">
        <v>3.0834144758195301E-3</v>
      </c>
      <c r="G50" s="145">
        <v>-8.51455155252623E-3</v>
      </c>
      <c r="H50" s="145">
        <v>7.18381477875152E-3</v>
      </c>
      <c r="I50" s="148">
        <v>6.2966569295683202E-3</v>
      </c>
      <c r="J50" s="142">
        <v>2.64416315049226E-2</v>
      </c>
      <c r="K50" s="145">
        <v>-1.21280969382235E-2</v>
      </c>
      <c r="L50" s="148">
        <v>-1.43135345666991E-2</v>
      </c>
      <c r="M50" s="142">
        <v>5.65685736429239E-3</v>
      </c>
      <c r="N50" s="145">
        <v>3.0220337066748102E-3</v>
      </c>
      <c r="O50" s="148">
        <v>-8.6788910709675905E-3</v>
      </c>
      <c r="P50" s="151">
        <v>0</v>
      </c>
      <c r="Q50" s="151">
        <v>0</v>
      </c>
    </row>
    <row r="51" spans="1:17" x14ac:dyDescent="0.25">
      <c r="A51" s="87" t="s">
        <v>222</v>
      </c>
      <c r="B51" s="142">
        <v>1.36788905004998E-2</v>
      </c>
      <c r="C51" s="145">
        <v>4.4535499648662401E-3</v>
      </c>
      <c r="D51" s="148">
        <v>-1.8132440465365999E-2</v>
      </c>
      <c r="E51" s="142">
        <v>1.54864971420175E-2</v>
      </c>
      <c r="F51" s="145">
        <v>1.19545719718406E-2</v>
      </c>
      <c r="G51" s="145">
        <v>3.32497785045383E-3</v>
      </c>
      <c r="H51" s="145">
        <v>-3.9551306204928E-2</v>
      </c>
      <c r="I51" s="148">
        <v>8.7852592406160897E-3</v>
      </c>
      <c r="J51" s="142">
        <v>7.9851114314932704E-4</v>
      </c>
      <c r="K51" s="145">
        <v>-1.05523129363533E-2</v>
      </c>
      <c r="L51" s="148">
        <v>9.7538017932039794E-3</v>
      </c>
      <c r="M51" s="142">
        <v>-1.65668090121678E-2</v>
      </c>
      <c r="N51" s="145">
        <v>-4.91427290213151E-3</v>
      </c>
      <c r="O51" s="148">
        <v>2.1481081914299101E-2</v>
      </c>
      <c r="P51" s="151">
        <v>0</v>
      </c>
      <c r="Q51" s="151">
        <v>0</v>
      </c>
    </row>
    <row r="52" spans="1:17" x14ac:dyDescent="0.25">
      <c r="A52" s="87" t="s">
        <v>223</v>
      </c>
      <c r="B52" s="142">
        <v>2.0011095646418699E-2</v>
      </c>
      <c r="C52" s="145">
        <v>-8.3919516240939501E-3</v>
      </c>
      <c r="D52" s="148">
        <v>-1.16191440223248E-2</v>
      </c>
      <c r="E52" s="142">
        <v>-3.1945172490027199E-3</v>
      </c>
      <c r="F52" s="145">
        <v>4.538369663001E-3</v>
      </c>
      <c r="G52" s="145">
        <v>1.2315055179289301E-2</v>
      </c>
      <c r="H52" s="145">
        <v>-6.6024657918995998E-3</v>
      </c>
      <c r="I52" s="148">
        <v>-7.0564418013879197E-3</v>
      </c>
      <c r="J52" s="142">
        <v>2.8953658295803299E-2</v>
      </c>
      <c r="K52" s="145">
        <v>-3.12082435925423E-3</v>
      </c>
      <c r="L52" s="148">
        <v>-2.5832833936549001E-2</v>
      </c>
      <c r="M52" s="142">
        <v>-1.77318262468831E-2</v>
      </c>
      <c r="N52" s="145">
        <v>1.59732813550306E-3</v>
      </c>
      <c r="O52" s="148">
        <v>1.613449811138E-2</v>
      </c>
      <c r="P52" s="151">
        <v>1.5748031496062999E-2</v>
      </c>
      <c r="Q52" s="151">
        <v>0</v>
      </c>
    </row>
    <row r="53" spans="1:17" x14ac:dyDescent="0.25">
      <c r="A53" s="87" t="s">
        <v>224</v>
      </c>
      <c r="B53" s="142">
        <v>1.2597317881075199E-2</v>
      </c>
      <c r="C53" s="145">
        <v>4.1595716742487999E-3</v>
      </c>
      <c r="D53" s="148">
        <v>-1.6756889555323999E-2</v>
      </c>
      <c r="E53" s="142">
        <v>-3.71481095551546E-3</v>
      </c>
      <c r="F53" s="145">
        <v>-1.22838674697773E-3</v>
      </c>
      <c r="G53" s="145">
        <v>1.00473564270042E-2</v>
      </c>
      <c r="H53" s="145">
        <v>-5.3074779102176301E-3</v>
      </c>
      <c r="I53" s="148">
        <v>2.0331918570668E-4</v>
      </c>
      <c r="J53" s="142">
        <v>2.2843757677417201E-2</v>
      </c>
      <c r="K53" s="145">
        <v>-1.2423649409950799E-2</v>
      </c>
      <c r="L53" s="148">
        <v>-1.0420108267466401E-2</v>
      </c>
      <c r="M53" s="142">
        <v>-1.2334415931825301E-2</v>
      </c>
      <c r="N53" s="145">
        <v>1.44908385561626E-3</v>
      </c>
      <c r="O53" s="148">
        <v>1.0885332076208801E-2</v>
      </c>
      <c r="P53" s="151">
        <v>1.05132962275819E-2</v>
      </c>
      <c r="Q53" s="151">
        <v>4.9474335188620898E-3</v>
      </c>
    </row>
    <row r="54" spans="1:17" x14ac:dyDescent="0.25">
      <c r="A54" s="87" t="s">
        <v>225</v>
      </c>
      <c r="B54" s="142">
        <v>2.90147175655583E-2</v>
      </c>
      <c r="C54" s="145">
        <v>2.05338015586214E-2</v>
      </c>
      <c r="D54" s="148">
        <v>-4.95485191241797E-2</v>
      </c>
      <c r="E54" s="142">
        <v>9.8472600474201807E-3</v>
      </c>
      <c r="F54" s="145">
        <v>1.3020454974017799E-2</v>
      </c>
      <c r="G54" s="145">
        <v>8.4646868073609497E-3</v>
      </c>
      <c r="H54" s="145">
        <v>-2.9231106893236599E-2</v>
      </c>
      <c r="I54" s="148">
        <v>-2.1012949355623499E-3</v>
      </c>
      <c r="J54" s="142">
        <v>7.8213149670315493E-2</v>
      </c>
      <c r="K54" s="145">
        <v>-3.3416694745758001E-2</v>
      </c>
      <c r="L54" s="148">
        <v>-4.4796454924557402E-2</v>
      </c>
      <c r="M54" s="142">
        <v>-3.92028432740016E-2</v>
      </c>
      <c r="N54" s="145">
        <v>3.73320961207219E-2</v>
      </c>
      <c r="O54" s="148">
        <v>1.8707471532800101E-3</v>
      </c>
      <c r="P54" s="151">
        <v>3.5228182546036803E-2</v>
      </c>
      <c r="Q54" s="151">
        <v>0</v>
      </c>
    </row>
    <row r="55" spans="1:17" x14ac:dyDescent="0.25">
      <c r="A55" s="87" t="s">
        <v>226</v>
      </c>
      <c r="B55" s="142">
        <v>3.9380522437010401E-2</v>
      </c>
      <c r="C55" s="145">
        <v>-1.02345950534398E-2</v>
      </c>
      <c r="D55" s="148">
        <v>-2.9145927383570601E-2</v>
      </c>
      <c r="E55" s="142">
        <v>1.3620403596095201E-2</v>
      </c>
      <c r="F55" s="145">
        <v>1.4925049195508701E-2</v>
      </c>
      <c r="G55" s="145">
        <v>2.4602577458810799E-2</v>
      </c>
      <c r="H55" s="145">
        <v>-2.52995138326195E-2</v>
      </c>
      <c r="I55" s="148">
        <v>-2.7848516417795299E-2</v>
      </c>
      <c r="J55" s="142">
        <v>7.0689605278388704E-2</v>
      </c>
      <c r="K55" s="145">
        <v>-1.27257205695104E-2</v>
      </c>
      <c r="L55" s="148">
        <v>-5.7963884708878297E-2</v>
      </c>
      <c r="M55" s="142">
        <v>-3.5040787005363602E-2</v>
      </c>
      <c r="N55" s="145">
        <v>-4.7823476988285698E-3</v>
      </c>
      <c r="O55" s="148">
        <v>3.9823134704191999E-2</v>
      </c>
      <c r="P55" s="151">
        <v>9.5092024539877307E-2</v>
      </c>
      <c r="Q55" s="151">
        <v>2.04498977505112E-2</v>
      </c>
    </row>
    <row r="56" spans="1:17" x14ac:dyDescent="0.25">
      <c r="A56" s="89" t="s">
        <v>227</v>
      </c>
      <c r="B56" s="143">
        <v>4.78996509148795E-2</v>
      </c>
      <c r="C56" s="146">
        <v>-2.7835001248569101E-2</v>
      </c>
      <c r="D56" s="149">
        <v>-2.0064649666310299E-2</v>
      </c>
      <c r="E56" s="143">
        <v>2.1977951686960501E-2</v>
      </c>
      <c r="F56" s="146">
        <v>3.11009720527467E-2</v>
      </c>
      <c r="G56" s="146">
        <v>1.10114889678792E-2</v>
      </c>
      <c r="H56" s="146">
        <v>-1.62339067219173E-2</v>
      </c>
      <c r="I56" s="149">
        <v>-4.7856505985669102E-2</v>
      </c>
      <c r="J56" s="143">
        <v>4.8582695346505798E-2</v>
      </c>
      <c r="K56" s="146">
        <v>-2.16684119041375E-2</v>
      </c>
      <c r="L56" s="149">
        <v>-2.6914283442368299E-2</v>
      </c>
      <c r="M56" s="143">
        <v>-4.17224263194085E-2</v>
      </c>
      <c r="N56" s="146">
        <v>-3.7769646038092199E-3</v>
      </c>
      <c r="O56" s="149">
        <v>4.5499390923217399E-2</v>
      </c>
      <c r="P56" s="152">
        <v>4.3250784792466003E-2</v>
      </c>
      <c r="Q56" s="152">
        <v>4.7785141262643903E-2</v>
      </c>
    </row>
    <row r="57" spans="1:17" x14ac:dyDescent="0.25">
      <c r="A57" s="140" t="s">
        <v>228</v>
      </c>
      <c r="B57" s="141">
        <v>-1.68234871309406E-2</v>
      </c>
      <c r="C57" s="144">
        <v>2.79700448394797E-2</v>
      </c>
      <c r="D57" s="147">
        <v>-1.11465577085391E-2</v>
      </c>
      <c r="E57" s="141">
        <v>7.8175453438311306E-3</v>
      </c>
      <c r="F57" s="144">
        <v>-7.6181460391142597E-3</v>
      </c>
      <c r="G57" s="144">
        <v>-7.0049248896768002E-3</v>
      </c>
      <c r="H57" s="144">
        <v>1.1176018858257499E-2</v>
      </c>
      <c r="I57" s="147">
        <v>-4.3704932732976098E-3</v>
      </c>
      <c r="J57" s="141">
        <v>3.64971941669264E-2</v>
      </c>
      <c r="K57" s="144">
        <v>-8.9801876694747696E-3</v>
      </c>
      <c r="L57" s="147">
        <v>-2.7517006497451701E-2</v>
      </c>
      <c r="M57" s="141">
        <v>6.7179138282638098E-3</v>
      </c>
      <c r="N57" s="144">
        <v>2.6429153460050302E-3</v>
      </c>
      <c r="O57" s="147">
        <v>-9.36082917426884E-3</v>
      </c>
      <c r="P57" s="150">
        <v>0</v>
      </c>
      <c r="Q57" s="150">
        <v>0</v>
      </c>
    </row>
    <row r="58" spans="1:17" x14ac:dyDescent="0.25">
      <c r="A58" s="87" t="s">
        <v>229</v>
      </c>
      <c r="B58" s="142">
        <v>1.9288161617787E-2</v>
      </c>
      <c r="C58" s="145">
        <v>-1.3443563851899499E-2</v>
      </c>
      <c r="D58" s="148">
        <v>-5.84459776588754E-3</v>
      </c>
      <c r="E58" s="142">
        <v>1.4285881911198599E-3</v>
      </c>
      <c r="F58" s="145">
        <v>1.23482989365839E-2</v>
      </c>
      <c r="G58" s="145">
        <v>-9.8974467286211398E-4</v>
      </c>
      <c r="H58" s="145">
        <v>-1.15649012350645E-2</v>
      </c>
      <c r="I58" s="148">
        <v>-1.2222412197771301E-3</v>
      </c>
      <c r="J58" s="142">
        <v>1.7765786968124302E-2</v>
      </c>
      <c r="K58" s="145">
        <v>-8.0429221815450994E-3</v>
      </c>
      <c r="L58" s="148">
        <v>-9.7228647865792196E-3</v>
      </c>
      <c r="M58" s="142">
        <v>-1.19145869644028E-2</v>
      </c>
      <c r="N58" s="145">
        <v>2.9420658997384398E-3</v>
      </c>
      <c r="O58" s="148">
        <v>8.9725210646647794E-3</v>
      </c>
      <c r="P58" s="151">
        <v>8.7580963108983403E-2</v>
      </c>
      <c r="Q58" s="151">
        <v>0</v>
      </c>
    </row>
    <row r="59" spans="1:17" x14ac:dyDescent="0.25">
      <c r="A59" s="87" t="s">
        <v>230</v>
      </c>
      <c r="B59" s="142">
        <v>3.6771827046141202E-2</v>
      </c>
      <c r="C59" s="145">
        <v>-1.36233490348204E-2</v>
      </c>
      <c r="D59" s="148">
        <v>-2.3148478011320899E-2</v>
      </c>
      <c r="E59" s="142">
        <v>2.2430695747408E-5</v>
      </c>
      <c r="F59" s="145">
        <v>7.73067331670822E-3</v>
      </c>
      <c r="G59" s="145">
        <v>3.1847629603240599E-2</v>
      </c>
      <c r="H59" s="145">
        <v>-1.7646360289751799E-2</v>
      </c>
      <c r="I59" s="148">
        <v>-2.1954373325944399E-2</v>
      </c>
      <c r="J59" s="142">
        <v>5.5512013616751697E-2</v>
      </c>
      <c r="K59" s="145">
        <v>-2.2971671350723699E-2</v>
      </c>
      <c r="L59" s="148">
        <v>-3.2540342266027998E-2</v>
      </c>
      <c r="M59" s="142">
        <v>-1.8446795818924399E-2</v>
      </c>
      <c r="N59" s="145">
        <v>-6.3846717974585503E-3</v>
      </c>
      <c r="O59" s="148">
        <v>2.4831467616382399E-2</v>
      </c>
      <c r="P59" s="151">
        <v>0</v>
      </c>
      <c r="Q59" s="151">
        <v>3.7406483790523699E-2</v>
      </c>
    </row>
    <row r="60" spans="1:17" x14ac:dyDescent="0.25">
      <c r="A60" s="87" t="s">
        <v>231</v>
      </c>
      <c r="B60" s="142">
        <v>4.0328176965627599E-2</v>
      </c>
      <c r="C60" s="145">
        <v>-1.35404525026148E-2</v>
      </c>
      <c r="D60" s="148">
        <v>-2.6787724463012901E-2</v>
      </c>
      <c r="E60" s="142">
        <v>1.2726101689118899E-2</v>
      </c>
      <c r="F60" s="145">
        <v>1.5853479550746299E-2</v>
      </c>
      <c r="G60" s="145">
        <v>2.5506350938890199E-2</v>
      </c>
      <c r="H60" s="145">
        <v>-3.9748228092324402E-2</v>
      </c>
      <c r="I60" s="148">
        <v>-1.43377040864309E-2</v>
      </c>
      <c r="J60" s="142">
        <v>2.1027777698614601E-2</v>
      </c>
      <c r="K60" s="145">
        <v>-1.7086405257443201E-2</v>
      </c>
      <c r="L60" s="148">
        <v>-3.9413724411715102E-3</v>
      </c>
      <c r="M60" s="142">
        <v>-2.3449415334250798E-2</v>
      </c>
      <c r="N60" s="145">
        <v>-8.5293675270506908E-3</v>
      </c>
      <c r="O60" s="148">
        <v>3.1978782861301701E-2</v>
      </c>
      <c r="P60" s="151">
        <v>0.14395734597156401</v>
      </c>
      <c r="Q60" s="151">
        <v>0</v>
      </c>
    </row>
    <row r="61" spans="1:17" x14ac:dyDescent="0.25">
      <c r="A61" s="87" t="s">
        <v>232</v>
      </c>
      <c r="B61" s="142">
        <v>1.3106378976596601E-2</v>
      </c>
      <c r="C61" s="145">
        <v>-1.2871805101991001E-2</v>
      </c>
      <c r="D61" s="148">
        <v>-2.3457387460565699E-4</v>
      </c>
      <c r="E61" s="142">
        <v>3.62628799793678E-2</v>
      </c>
      <c r="F61" s="145">
        <v>2.1906297564583101E-2</v>
      </c>
      <c r="G61" s="145">
        <v>-3.5917172828226502E-3</v>
      </c>
      <c r="H61" s="145">
        <v>-3.2166195130929699E-2</v>
      </c>
      <c r="I61" s="148">
        <v>-2.2411265130198602E-2</v>
      </c>
      <c r="J61" s="142">
        <v>3.1000122338449801E-2</v>
      </c>
      <c r="K61" s="145">
        <v>-1.1316122921853701E-2</v>
      </c>
      <c r="L61" s="148">
        <v>-1.9683999416596199E-2</v>
      </c>
      <c r="M61" s="142">
        <v>-2.1559217384989102E-2</v>
      </c>
      <c r="N61" s="145">
        <v>-1.65807436465427E-2</v>
      </c>
      <c r="O61" s="148">
        <v>3.8139961031531798E-2</v>
      </c>
      <c r="P61" s="151">
        <v>0</v>
      </c>
      <c r="Q61" s="151">
        <v>4.75773496789259E-2</v>
      </c>
    </row>
    <row r="62" spans="1:17" x14ac:dyDescent="0.25">
      <c r="A62" s="87" t="s">
        <v>233</v>
      </c>
      <c r="B62" s="142">
        <v>1.8782422127975699E-2</v>
      </c>
      <c r="C62" s="145">
        <v>-1.28994231771729E-2</v>
      </c>
      <c r="D62" s="148">
        <v>-5.8829989508027399E-3</v>
      </c>
      <c r="E62" s="142">
        <v>-2.77009759514182E-3</v>
      </c>
      <c r="F62" s="145">
        <v>-7.1779987198472605E-4</v>
      </c>
      <c r="G62" s="145">
        <v>8.6944328443049907E-3</v>
      </c>
      <c r="H62" s="145">
        <v>-1.72745192121876E-3</v>
      </c>
      <c r="I62" s="148">
        <v>-3.4790834559596299E-3</v>
      </c>
      <c r="J62" s="142">
        <v>3.0185867227998198E-2</v>
      </c>
      <c r="K62" s="145">
        <v>-4.07551392283828E-3</v>
      </c>
      <c r="L62" s="148">
        <v>-2.61103533051599E-2</v>
      </c>
      <c r="M62" s="142">
        <v>-8.1887294380138496E-3</v>
      </c>
      <c r="N62" s="145">
        <v>-3.4420265404584401E-3</v>
      </c>
      <c r="O62" s="148">
        <v>1.16307559784715E-2</v>
      </c>
      <c r="P62" s="151">
        <v>8.7450073575783105E-2</v>
      </c>
      <c r="Q62" s="151">
        <v>1.8288837502627699E-2</v>
      </c>
    </row>
    <row r="63" spans="1:17" x14ac:dyDescent="0.25">
      <c r="A63" s="89" t="s">
        <v>234</v>
      </c>
      <c r="B63" s="143">
        <v>5.7358080298206097E-2</v>
      </c>
      <c r="C63" s="146">
        <v>-3.9745282286246797E-2</v>
      </c>
      <c r="D63" s="149">
        <v>-1.7612798011959301E-2</v>
      </c>
      <c r="E63" s="143">
        <v>2.3918614584142301E-3</v>
      </c>
      <c r="F63" s="146">
        <v>1.59548031373767E-2</v>
      </c>
      <c r="G63" s="146">
        <v>2.1546167585617799E-2</v>
      </c>
      <c r="H63" s="146">
        <v>5.4011027413217198E-3</v>
      </c>
      <c r="I63" s="149">
        <v>-4.5293934922730497E-2</v>
      </c>
      <c r="J63" s="143">
        <v>6.3302787916440201E-2</v>
      </c>
      <c r="K63" s="146">
        <v>-2.38526054205172E-2</v>
      </c>
      <c r="L63" s="149">
        <v>-3.9450182495922997E-2</v>
      </c>
      <c r="M63" s="143">
        <v>-4.2426917708371203E-2</v>
      </c>
      <c r="N63" s="146">
        <v>-1.6532473094202998E-2</v>
      </c>
      <c r="O63" s="149">
        <v>5.89593908025745E-2</v>
      </c>
      <c r="P63" s="152">
        <v>5.5214723926380403E-2</v>
      </c>
      <c r="Q63" s="152">
        <v>6.3803680981595098E-2</v>
      </c>
    </row>
    <row r="64" spans="1:17" x14ac:dyDescent="0.25">
      <c r="A64" s="140" t="s">
        <v>235</v>
      </c>
      <c r="B64" s="141">
        <v>2.9156374451781999E-2</v>
      </c>
      <c r="C64" s="144">
        <v>2.0941506612222899E-3</v>
      </c>
      <c r="D64" s="147">
        <v>-3.1250525113004302E-2</v>
      </c>
      <c r="E64" s="141">
        <v>5.8340054779788602E-3</v>
      </c>
      <c r="F64" s="144">
        <v>-2.1582144477491501E-3</v>
      </c>
      <c r="G64" s="144">
        <v>-1.0999016988455901E-2</v>
      </c>
      <c r="H64" s="144">
        <v>1.4083530775823E-3</v>
      </c>
      <c r="I64" s="147">
        <v>5.9148728806439101E-3</v>
      </c>
      <c r="J64" s="141">
        <v>-1.05568718388197E-2</v>
      </c>
      <c r="K64" s="144">
        <v>1.16942666061737E-2</v>
      </c>
      <c r="L64" s="147">
        <v>-1.1373947673539401E-3</v>
      </c>
      <c r="M64" s="141">
        <v>-1.2232520953714901E-2</v>
      </c>
      <c r="N64" s="144">
        <v>3.90069876522048E-3</v>
      </c>
      <c r="O64" s="147">
        <v>8.3318221884942593E-3</v>
      </c>
      <c r="P64" s="150">
        <v>0</v>
      </c>
      <c r="Q64" s="150">
        <v>6.2064156206415602E-2</v>
      </c>
    </row>
    <row r="65" spans="1:17" x14ac:dyDescent="0.25">
      <c r="A65" s="87" t="s">
        <v>236</v>
      </c>
      <c r="B65" s="142">
        <v>2.5786918535045101E-2</v>
      </c>
      <c r="C65" s="145">
        <v>-1.09686225630955E-2</v>
      </c>
      <c r="D65" s="148">
        <v>-1.48182959719497E-2</v>
      </c>
      <c r="E65" s="142">
        <v>-3.51962516728632E-3</v>
      </c>
      <c r="F65" s="145">
        <v>2.2710799317676E-2</v>
      </c>
      <c r="G65" s="145">
        <v>2.9944830319240699E-2</v>
      </c>
      <c r="H65" s="145">
        <v>-3.6997885835095203E-2</v>
      </c>
      <c r="I65" s="148">
        <v>-1.2138118634535301E-2</v>
      </c>
      <c r="J65" s="142">
        <v>3.8307173868253601E-2</v>
      </c>
      <c r="K65" s="145">
        <v>-2.0514731404536801E-2</v>
      </c>
      <c r="L65" s="148">
        <v>-1.77924424637168E-2</v>
      </c>
      <c r="M65" s="142">
        <v>-2.3637094548088902E-2</v>
      </c>
      <c r="N65" s="145">
        <v>3.2300202577444899E-3</v>
      </c>
      <c r="O65" s="148">
        <v>2.0407074290343899E-2</v>
      </c>
      <c r="P65" s="151">
        <v>1.49253731343284E-2</v>
      </c>
      <c r="Q65" s="151">
        <v>2.0131898646303398E-2</v>
      </c>
    </row>
    <row r="66" spans="1:17" x14ac:dyDescent="0.25">
      <c r="A66" s="87" t="s">
        <v>237</v>
      </c>
      <c r="B66" s="142">
        <v>2.69271089558882E-2</v>
      </c>
      <c r="C66" s="145">
        <v>-6.0864548925902403E-3</v>
      </c>
      <c r="D66" s="148">
        <v>-2.0840654063297999E-2</v>
      </c>
      <c r="E66" s="142">
        <v>1.83413568533746E-2</v>
      </c>
      <c r="F66" s="145">
        <v>-5.3397404361983604E-3</v>
      </c>
      <c r="G66" s="145">
        <v>1.7698596762480399E-2</v>
      </c>
      <c r="H66" s="145">
        <v>-1.0576990652892001E-2</v>
      </c>
      <c r="I66" s="148">
        <v>-2.01232225267646E-2</v>
      </c>
      <c r="J66" s="142">
        <v>4.9104528310726897E-2</v>
      </c>
      <c r="K66" s="145">
        <v>-3.7220055286152701E-2</v>
      </c>
      <c r="L66" s="148">
        <v>-1.18844730245742E-2</v>
      </c>
      <c r="M66" s="142">
        <v>-2.6799657551880799E-2</v>
      </c>
      <c r="N66" s="145">
        <v>5.9404013378161497E-3</v>
      </c>
      <c r="O66" s="148">
        <v>2.0859256214065001E-2</v>
      </c>
      <c r="P66" s="151">
        <v>0</v>
      </c>
      <c r="Q66" s="151">
        <v>1.68010752688172E-2</v>
      </c>
    </row>
    <row r="67" spans="1:17" x14ac:dyDescent="0.25">
      <c r="A67" s="89" t="s">
        <v>238</v>
      </c>
      <c r="B67" s="143">
        <v>2.31209552061621E-2</v>
      </c>
      <c r="C67" s="146">
        <v>-8.2871756964200093E-3</v>
      </c>
      <c r="D67" s="149">
        <v>-1.4833779509742099E-2</v>
      </c>
      <c r="E67" s="143">
        <v>1.40542112401431E-2</v>
      </c>
      <c r="F67" s="146">
        <v>1.6574535731518101E-2</v>
      </c>
      <c r="G67" s="146">
        <v>1.51083519707418E-2</v>
      </c>
      <c r="H67" s="146">
        <v>-2.5750638618307901E-2</v>
      </c>
      <c r="I67" s="149">
        <v>-1.9986460324094998E-2</v>
      </c>
      <c r="J67" s="143">
        <v>3.43565819737972E-2</v>
      </c>
      <c r="K67" s="146">
        <v>-1.27742556288967E-2</v>
      </c>
      <c r="L67" s="149">
        <v>-2.1582326344900399E-2</v>
      </c>
      <c r="M67" s="143">
        <v>-2.8017226512821E-2</v>
      </c>
      <c r="N67" s="146">
        <v>-5.3227455582789997E-3</v>
      </c>
      <c r="O67" s="149">
        <v>3.3339972071099698E-2</v>
      </c>
      <c r="P67" s="152">
        <v>1.21877821245862E-2</v>
      </c>
      <c r="Q67" s="152">
        <v>5.31146554318387E-2</v>
      </c>
    </row>
    <row r="68" spans="1:17" x14ac:dyDescent="0.25">
      <c r="A68" s="153" t="s">
        <v>239</v>
      </c>
      <c r="B68" s="136">
        <v>3.14721051109811E-2</v>
      </c>
      <c r="C68" s="137">
        <v>1.85046967771435E-2</v>
      </c>
      <c r="D68" s="138">
        <v>-4.9976801888124603E-2</v>
      </c>
      <c r="E68" s="136">
        <v>-1.9667964416113701E-3</v>
      </c>
      <c r="F68" s="137">
        <v>-1.4954377046645E-2</v>
      </c>
      <c r="G68" s="137">
        <v>2.1503641094950902E-2</v>
      </c>
      <c r="H68" s="137">
        <v>-3.4245792400433003E-2</v>
      </c>
      <c r="I68" s="138">
        <v>2.96633247937385E-2</v>
      </c>
      <c r="J68" s="136">
        <v>5.0259213684868902E-2</v>
      </c>
      <c r="K68" s="137">
        <v>1.00525151460136E-3</v>
      </c>
      <c r="L68" s="138">
        <v>-5.1264465199470102E-2</v>
      </c>
      <c r="M68" s="136">
        <v>-1.09413708199719E-2</v>
      </c>
      <c r="N68" s="137">
        <v>2.0205206147341601E-2</v>
      </c>
      <c r="O68" s="138">
        <v>-9.2638353273697405E-3</v>
      </c>
      <c r="P68" s="139">
        <v>0</v>
      </c>
      <c r="Q68" s="139">
        <v>1.1235955056179799E-2</v>
      </c>
    </row>
    <row r="69" spans="1:17" x14ac:dyDescent="0.25">
      <c r="A69" s="87" t="s">
        <v>240</v>
      </c>
      <c r="B69" s="142">
        <v>-1.4249357122027E-3</v>
      </c>
      <c r="C69" s="145">
        <v>2.8511969459982502E-2</v>
      </c>
      <c r="D69" s="148">
        <v>-2.70870337477798E-2</v>
      </c>
      <c r="E69" s="142">
        <v>6.0443784629251596E-3</v>
      </c>
      <c r="F69" s="145">
        <v>1.12072850666737E-2</v>
      </c>
      <c r="G69" s="145">
        <v>2.2351607857692E-2</v>
      </c>
      <c r="H69" s="145">
        <v>-3.9633095623127702E-2</v>
      </c>
      <c r="I69" s="148">
        <v>2.9824235836806201E-5</v>
      </c>
      <c r="J69" s="142">
        <v>0.113186288804645</v>
      </c>
      <c r="K69" s="145">
        <v>-3.2813287028445701E-2</v>
      </c>
      <c r="L69" s="148">
        <v>-8.0373001776198896E-2</v>
      </c>
      <c r="M69" s="142">
        <v>-1.6564962717867199E-2</v>
      </c>
      <c r="N69" s="145">
        <v>-3.9886993121613897E-3</v>
      </c>
      <c r="O69" s="148">
        <v>2.0553662030029101E-2</v>
      </c>
      <c r="P69" s="151">
        <v>0</v>
      </c>
      <c r="Q69" s="151">
        <v>0</v>
      </c>
    </row>
    <row r="70" spans="1:17" x14ac:dyDescent="0.25">
      <c r="A70" s="87" t="s">
        <v>241</v>
      </c>
      <c r="B70" s="142">
        <v>-2.14990716309977E-2</v>
      </c>
      <c r="C70" s="145">
        <v>3.16720893380317E-2</v>
      </c>
      <c r="D70" s="148">
        <v>-1.0173017707034E-2</v>
      </c>
      <c r="E70" s="142">
        <v>-3.09935368655427E-3</v>
      </c>
      <c r="F70" s="145">
        <v>-4.5319065767614498E-3</v>
      </c>
      <c r="G70" s="145">
        <v>-1.92411421717128E-2</v>
      </c>
      <c r="H70" s="145">
        <v>2.3991009479136099E-2</v>
      </c>
      <c r="I70" s="148">
        <v>2.8813929558923999E-3</v>
      </c>
      <c r="J70" s="142">
        <v>1.1267372188785599E-2</v>
      </c>
      <c r="K70" s="145">
        <v>-1.29427956074446E-2</v>
      </c>
      <c r="L70" s="148">
        <v>1.67542341865898E-3</v>
      </c>
      <c r="M70" s="142">
        <v>1.5095049946502201E-2</v>
      </c>
      <c r="N70" s="145">
        <v>4.1978963478674402E-3</v>
      </c>
      <c r="O70" s="148">
        <v>-1.92929462943696E-2</v>
      </c>
      <c r="P70" s="151">
        <v>8.5751978891820593E-3</v>
      </c>
      <c r="Q70" s="151">
        <v>4.12269129287599E-2</v>
      </c>
    </row>
    <row r="71" spans="1:17" x14ac:dyDescent="0.25">
      <c r="A71" s="87" t="s">
        <v>242</v>
      </c>
      <c r="B71" s="142">
        <v>3.7746932137511499E-2</v>
      </c>
      <c r="C71" s="145">
        <v>-2.2810640497956301E-2</v>
      </c>
      <c r="D71" s="148">
        <v>-1.49362916395553E-2</v>
      </c>
      <c r="E71" s="142">
        <v>-3.8767119492579402E-3</v>
      </c>
      <c r="F71" s="145">
        <v>9.3902162347935907E-3</v>
      </c>
      <c r="G71" s="145">
        <v>1.0520471510004599E-2</v>
      </c>
      <c r="H71" s="145">
        <v>2.7741608444226102E-4</v>
      </c>
      <c r="I71" s="148">
        <v>-1.6311391879982502E-2</v>
      </c>
      <c r="J71" s="142">
        <v>2.63189618573474E-2</v>
      </c>
      <c r="K71" s="145">
        <v>-1.9373451467909201E-2</v>
      </c>
      <c r="L71" s="148">
        <v>-6.9455103894382796E-3</v>
      </c>
      <c r="M71" s="142">
        <v>-1.8172342305664699E-2</v>
      </c>
      <c r="N71" s="145">
        <v>-3.0315708974642001E-3</v>
      </c>
      <c r="O71" s="148">
        <v>2.1203913203128401E-2</v>
      </c>
      <c r="P71" s="151">
        <v>3.35886859163229E-2</v>
      </c>
      <c r="Q71" s="151">
        <v>6.8945197407189199E-2</v>
      </c>
    </row>
    <row r="72" spans="1:17" x14ac:dyDescent="0.25">
      <c r="A72" s="89" t="s">
        <v>243</v>
      </c>
      <c r="B72" s="143">
        <v>-1.94197178367485E-2</v>
      </c>
      <c r="C72" s="146">
        <v>4.7866980181390698E-2</v>
      </c>
      <c r="D72" s="149">
        <v>-2.8447262344642298E-2</v>
      </c>
      <c r="E72" s="143">
        <v>-5.2485723883103803E-3</v>
      </c>
      <c r="F72" s="146">
        <v>-3.0861605643265001E-3</v>
      </c>
      <c r="G72" s="146">
        <v>4.2702384951293297E-2</v>
      </c>
      <c r="H72" s="146">
        <v>-4.0560967416862603E-2</v>
      </c>
      <c r="I72" s="149">
        <v>6.19331541820628E-3</v>
      </c>
      <c r="J72" s="143">
        <v>2.75445078938528E-2</v>
      </c>
      <c r="K72" s="146">
        <v>-9.4999160228417895E-2</v>
      </c>
      <c r="L72" s="149">
        <v>6.7454652334565005E-2</v>
      </c>
      <c r="M72" s="143">
        <v>-3.7460809839116802E-2</v>
      </c>
      <c r="N72" s="146">
        <v>1.85270966480569E-2</v>
      </c>
      <c r="O72" s="149">
        <v>1.8933713191059999E-2</v>
      </c>
      <c r="P72" s="152">
        <v>0</v>
      </c>
      <c r="Q72" s="152">
        <v>0</v>
      </c>
    </row>
    <row r="74" spans="1:17" x14ac:dyDescent="0.25">
      <c r="A74" s="61" t="s">
        <v>302</v>
      </c>
    </row>
    <row r="75" spans="1:17" x14ac:dyDescent="0.25">
      <c r="A75" s="61" t="s">
        <v>37</v>
      </c>
    </row>
  </sheetData>
  <mergeCells count="8">
    <mergeCell ref="P3:P4"/>
    <mergeCell ref="Q3:Q4"/>
    <mergeCell ref="A1:Q1"/>
    <mergeCell ref="A3:A4"/>
    <mergeCell ref="B3:D3"/>
    <mergeCell ref="E3:I3"/>
    <mergeCell ref="J3:L3"/>
    <mergeCell ref="M3:O3"/>
  </mergeCells>
  <conditionalFormatting sqref="M43:M72">
    <cfRule type="expression" dxfId="4" priority="1">
      <formula>M43&gt;0</formula>
    </cfRule>
  </conditionalFormatting>
  <conditionalFormatting sqref="B5:O31">
    <cfRule type="expression" dxfId="3" priority="3">
      <formula>B5&gt;0</formula>
    </cfRule>
  </conditionalFormatting>
  <conditionalFormatting sqref="N43:O72 B43:L72 B32:O42">
    <cfRule type="expression" dxfId="2" priority="2">
      <formula>B32&gt;0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5" x14ac:dyDescent="0.25"/>
  <cols>
    <col min="1" max="1" width="14.7109375" customWidth="1"/>
    <col min="2" max="2" width="11.85546875" customWidth="1"/>
    <col min="3" max="3" width="14" customWidth="1"/>
  </cols>
  <sheetData>
    <row r="1" spans="1:3" x14ac:dyDescent="0.25">
      <c r="A1" s="60" t="s">
        <v>294</v>
      </c>
    </row>
    <row r="3" spans="1:3" ht="32.25" customHeight="1" x14ac:dyDescent="0.25">
      <c r="A3" s="200" t="s">
        <v>158</v>
      </c>
      <c r="B3" s="201" t="s">
        <v>284</v>
      </c>
      <c r="C3" s="201" t="s">
        <v>285</v>
      </c>
    </row>
    <row r="4" spans="1:3" ht="30" x14ac:dyDescent="0.25">
      <c r="A4" s="83" t="s">
        <v>286</v>
      </c>
      <c r="B4" s="202">
        <v>10.5505247</v>
      </c>
      <c r="C4" s="202">
        <v>11.6558834</v>
      </c>
    </row>
    <row r="5" spans="1:3" ht="30" x14ac:dyDescent="0.25">
      <c r="A5" s="83" t="s">
        <v>287</v>
      </c>
      <c r="B5" s="202">
        <v>18.183124899999999</v>
      </c>
      <c r="C5" s="202">
        <v>3.4889651000000002</v>
      </c>
    </row>
    <row r="6" spans="1:3" x14ac:dyDescent="0.25">
      <c r="A6" s="72" t="s">
        <v>288</v>
      </c>
      <c r="B6" s="172">
        <v>17.450050300000001</v>
      </c>
      <c r="C6" s="172">
        <v>26.007739900000001</v>
      </c>
    </row>
    <row r="7" spans="1:3" x14ac:dyDescent="0.25">
      <c r="A7" s="72" t="s">
        <v>289</v>
      </c>
      <c r="B7" s="172">
        <v>10.8811269</v>
      </c>
      <c r="C7" s="172">
        <v>14.088859100000001</v>
      </c>
    </row>
    <row r="8" spans="1:3" x14ac:dyDescent="0.25">
      <c r="A8" s="72" t="s">
        <v>290</v>
      </c>
      <c r="B8" s="172">
        <v>5.6633605999999999</v>
      </c>
      <c r="C8" s="172">
        <v>6.8099318999999996</v>
      </c>
    </row>
    <row r="9" spans="1:3" x14ac:dyDescent="0.25">
      <c r="A9" s="72" t="s">
        <v>291</v>
      </c>
      <c r="B9" s="172">
        <v>5.0884001999999997</v>
      </c>
      <c r="C9" s="172">
        <v>6.0569394000000001</v>
      </c>
    </row>
    <row r="10" spans="1:3" x14ac:dyDescent="0.25">
      <c r="A10" s="72" t="s">
        <v>292</v>
      </c>
      <c r="B10" s="172">
        <v>2.4004599999999998</v>
      </c>
      <c r="C10" s="172">
        <v>3.9639603999999999</v>
      </c>
    </row>
    <row r="11" spans="1:3" x14ac:dyDescent="0.25">
      <c r="A11" s="72" t="s">
        <v>293</v>
      </c>
      <c r="B11" s="172">
        <v>0.33060230000000002</v>
      </c>
      <c r="C11" s="172">
        <v>0.77499229999999997</v>
      </c>
    </row>
    <row r="12" spans="1:3" x14ac:dyDescent="0.25">
      <c r="A12" s="75">
        <v>60</v>
      </c>
      <c r="B12" s="173">
        <v>29.452350200000001</v>
      </c>
      <c r="C12" s="173">
        <v>27.152728499999998</v>
      </c>
    </row>
    <row r="14" spans="1:3" ht="56.25" customHeight="1" x14ac:dyDescent="0.25">
      <c r="A14" s="316" t="s">
        <v>295</v>
      </c>
      <c r="B14" s="316"/>
      <c r="C14" s="316"/>
    </row>
    <row r="15" spans="1:3" x14ac:dyDescent="0.25">
      <c r="A15" s="61" t="s">
        <v>37</v>
      </c>
    </row>
  </sheetData>
  <mergeCells count="1">
    <mergeCell ref="A14:C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/>
  </sheetViews>
  <sheetFormatPr baseColWidth="10" defaultRowHeight="15" x14ac:dyDescent="0.25"/>
  <cols>
    <col min="1" max="1" width="12.28515625" customWidth="1"/>
    <col min="2" max="2" width="11.42578125" style="84"/>
    <col min="3" max="3" width="19" bestFit="1" customWidth="1"/>
    <col min="4" max="4" width="11.42578125" style="84"/>
    <col min="6" max="6" width="12.85546875" bestFit="1" customWidth="1"/>
    <col min="8" max="8" width="19" bestFit="1" customWidth="1"/>
    <col min="9" max="9" width="11.42578125" style="84"/>
  </cols>
  <sheetData>
    <row r="1" spans="1:9" x14ac:dyDescent="0.25">
      <c r="A1" s="58" t="s">
        <v>102</v>
      </c>
    </row>
    <row r="2" spans="1:9" x14ac:dyDescent="0.25">
      <c r="A2" s="58"/>
    </row>
    <row r="3" spans="1:9" x14ac:dyDescent="0.25">
      <c r="A3" s="61" t="s">
        <v>302</v>
      </c>
    </row>
    <row r="4" spans="1:9" x14ac:dyDescent="0.25">
      <c r="A4" s="61" t="s">
        <v>103</v>
      </c>
    </row>
    <row r="6" spans="1:9" x14ac:dyDescent="0.25">
      <c r="A6" s="195" t="s">
        <v>59</v>
      </c>
      <c r="B6" s="193" t="s">
        <v>61</v>
      </c>
      <c r="C6" s="193" t="s">
        <v>58</v>
      </c>
      <c r="D6" s="194" t="s">
        <v>62</v>
      </c>
      <c r="F6" s="120" t="s">
        <v>58</v>
      </c>
      <c r="G6" s="121" t="s">
        <v>61</v>
      </c>
      <c r="H6" s="121" t="s">
        <v>98</v>
      </c>
      <c r="I6" s="207" t="s">
        <v>62</v>
      </c>
    </row>
    <row r="7" spans="1:9" x14ac:dyDescent="0.25">
      <c r="A7" s="174" t="s">
        <v>60</v>
      </c>
      <c r="B7" s="180">
        <v>44800</v>
      </c>
      <c r="C7" s="175" t="s">
        <v>63</v>
      </c>
      <c r="D7" s="181">
        <v>57.4</v>
      </c>
      <c r="F7" s="174" t="s">
        <v>60</v>
      </c>
      <c r="G7" s="180">
        <v>45500</v>
      </c>
      <c r="H7" s="175" t="s">
        <v>63</v>
      </c>
      <c r="I7" s="181">
        <v>57.2</v>
      </c>
    </row>
    <row r="8" spans="1:9" x14ac:dyDescent="0.25">
      <c r="A8" s="176" t="s">
        <v>60</v>
      </c>
      <c r="B8" s="182">
        <v>44800</v>
      </c>
      <c r="C8" s="177" t="s">
        <v>64</v>
      </c>
      <c r="D8" s="183">
        <v>13</v>
      </c>
      <c r="F8" s="176" t="s">
        <v>60</v>
      </c>
      <c r="G8" s="182">
        <v>45500</v>
      </c>
      <c r="H8" s="177" t="s">
        <v>64</v>
      </c>
      <c r="I8" s="183">
        <v>12.8</v>
      </c>
    </row>
    <row r="9" spans="1:9" x14ac:dyDescent="0.25">
      <c r="A9" s="176" t="s">
        <v>60</v>
      </c>
      <c r="B9" s="182">
        <v>44800</v>
      </c>
      <c r="C9" s="177" t="s">
        <v>65</v>
      </c>
      <c r="D9" s="183">
        <v>6.5</v>
      </c>
      <c r="F9" s="176" t="s">
        <v>60</v>
      </c>
      <c r="G9" s="182">
        <v>45500</v>
      </c>
      <c r="H9" s="177" t="s">
        <v>65</v>
      </c>
      <c r="I9" s="183">
        <v>6.2</v>
      </c>
    </row>
    <row r="10" spans="1:9" x14ac:dyDescent="0.25">
      <c r="A10" s="176" t="s">
        <v>60</v>
      </c>
      <c r="B10" s="182">
        <v>44800</v>
      </c>
      <c r="C10" s="177" t="s">
        <v>66</v>
      </c>
      <c r="D10" s="183">
        <v>5</v>
      </c>
      <c r="F10" s="176" t="s">
        <v>60</v>
      </c>
      <c r="G10" s="182">
        <v>45500</v>
      </c>
      <c r="H10" s="177" t="s">
        <v>66</v>
      </c>
      <c r="I10" s="183">
        <v>5.3</v>
      </c>
    </row>
    <row r="11" spans="1:9" x14ac:dyDescent="0.25">
      <c r="A11" s="176" t="s">
        <v>60</v>
      </c>
      <c r="B11" s="182">
        <v>44800</v>
      </c>
      <c r="C11" s="177" t="s">
        <v>67</v>
      </c>
      <c r="D11" s="183">
        <v>2.8</v>
      </c>
      <c r="F11" s="176" t="s">
        <v>60</v>
      </c>
      <c r="G11" s="182">
        <v>45500</v>
      </c>
      <c r="H11" s="177" t="s">
        <v>67</v>
      </c>
      <c r="I11" s="183">
        <v>2.8</v>
      </c>
    </row>
    <row r="12" spans="1:9" x14ac:dyDescent="0.25">
      <c r="A12" s="176" t="s">
        <v>60</v>
      </c>
      <c r="B12" s="182">
        <v>44800</v>
      </c>
      <c r="C12" s="177" t="s">
        <v>68</v>
      </c>
      <c r="D12" s="183">
        <v>2</v>
      </c>
      <c r="F12" s="176" t="s">
        <v>60</v>
      </c>
      <c r="G12" s="182">
        <v>45500</v>
      </c>
      <c r="H12" s="177" t="s">
        <v>68</v>
      </c>
      <c r="I12" s="183">
        <v>1.8</v>
      </c>
    </row>
    <row r="13" spans="1:9" x14ac:dyDescent="0.25">
      <c r="A13" s="176" t="s">
        <v>60</v>
      </c>
      <c r="B13" s="182">
        <v>44800</v>
      </c>
      <c r="C13" s="177" t="s">
        <v>69</v>
      </c>
      <c r="D13" s="183">
        <v>1.3</v>
      </c>
      <c r="F13" s="176" t="s">
        <v>60</v>
      </c>
      <c r="G13" s="182">
        <v>45500</v>
      </c>
      <c r="H13" s="177" t="s">
        <v>70</v>
      </c>
      <c r="I13" s="183">
        <v>1.2</v>
      </c>
    </row>
    <row r="14" spans="1:9" x14ac:dyDescent="0.25">
      <c r="A14" s="176" t="s">
        <v>60</v>
      </c>
      <c r="B14" s="182">
        <v>44800</v>
      </c>
      <c r="C14" s="177" t="s">
        <v>70</v>
      </c>
      <c r="D14" s="183">
        <v>1.1000000000000001</v>
      </c>
      <c r="F14" s="176" t="s">
        <v>60</v>
      </c>
      <c r="G14" s="182">
        <v>45500</v>
      </c>
      <c r="H14" s="177" t="s">
        <v>88</v>
      </c>
      <c r="I14" s="183">
        <v>0.9</v>
      </c>
    </row>
    <row r="15" spans="1:9" x14ac:dyDescent="0.25">
      <c r="A15" s="176" t="s">
        <v>60</v>
      </c>
      <c r="B15" s="182">
        <v>44800</v>
      </c>
      <c r="C15" s="177" t="s">
        <v>71</v>
      </c>
      <c r="D15" s="183">
        <v>1</v>
      </c>
      <c r="F15" s="176" t="s">
        <v>60</v>
      </c>
      <c r="G15" s="182">
        <v>45500</v>
      </c>
      <c r="H15" s="177" t="s">
        <v>71</v>
      </c>
      <c r="I15" s="183">
        <v>0.9</v>
      </c>
    </row>
    <row r="16" spans="1:9" x14ac:dyDescent="0.25">
      <c r="A16" s="176" t="s">
        <v>60</v>
      </c>
      <c r="B16" s="182">
        <v>44800</v>
      </c>
      <c r="C16" s="177" t="s">
        <v>72</v>
      </c>
      <c r="D16" s="183">
        <v>0.9</v>
      </c>
      <c r="F16" s="178" t="s">
        <v>60</v>
      </c>
      <c r="G16" s="184">
        <v>45500</v>
      </c>
      <c r="H16" s="179" t="s">
        <v>72</v>
      </c>
      <c r="I16" s="185">
        <v>0.8</v>
      </c>
    </row>
    <row r="17" spans="1:9" x14ac:dyDescent="0.25">
      <c r="A17" s="178" t="s">
        <v>60</v>
      </c>
      <c r="B17" s="184">
        <v>44800</v>
      </c>
      <c r="C17" s="179" t="s">
        <v>73</v>
      </c>
      <c r="D17" s="185">
        <v>0.9</v>
      </c>
      <c r="F17" s="174" t="s">
        <v>74</v>
      </c>
      <c r="G17" s="180">
        <v>103300</v>
      </c>
      <c r="H17" s="175" t="s">
        <v>63</v>
      </c>
      <c r="I17" s="181">
        <v>20.2</v>
      </c>
    </row>
    <row r="18" spans="1:9" x14ac:dyDescent="0.25">
      <c r="A18" s="174" t="s">
        <v>74</v>
      </c>
      <c r="B18" s="180">
        <v>93300</v>
      </c>
      <c r="C18" s="175" t="s">
        <v>63</v>
      </c>
      <c r="D18" s="181">
        <v>19.100000000000001</v>
      </c>
      <c r="F18" s="176" t="s">
        <v>74</v>
      </c>
      <c r="G18" s="182">
        <v>103300</v>
      </c>
      <c r="H18" s="177" t="s">
        <v>64</v>
      </c>
      <c r="I18" s="183">
        <v>14.8</v>
      </c>
    </row>
    <row r="19" spans="1:9" x14ac:dyDescent="0.25">
      <c r="A19" s="176" t="s">
        <v>74</v>
      </c>
      <c r="B19" s="182">
        <v>93300</v>
      </c>
      <c r="C19" s="177" t="s">
        <v>64</v>
      </c>
      <c r="D19" s="183">
        <v>14.9</v>
      </c>
      <c r="F19" s="176" t="s">
        <v>74</v>
      </c>
      <c r="G19" s="182">
        <v>103300</v>
      </c>
      <c r="H19" s="177" t="s">
        <v>75</v>
      </c>
      <c r="I19" s="183">
        <v>14.1</v>
      </c>
    </row>
    <row r="20" spans="1:9" x14ac:dyDescent="0.25">
      <c r="A20" s="176" t="s">
        <v>74</v>
      </c>
      <c r="B20" s="182">
        <v>93300</v>
      </c>
      <c r="C20" s="177" t="s">
        <v>75</v>
      </c>
      <c r="D20" s="183">
        <v>13.4</v>
      </c>
      <c r="F20" s="176" t="s">
        <v>74</v>
      </c>
      <c r="G20" s="182">
        <v>103300</v>
      </c>
      <c r="H20" s="177" t="s">
        <v>68</v>
      </c>
      <c r="I20" s="183">
        <v>11.1</v>
      </c>
    </row>
    <row r="21" spans="1:9" x14ac:dyDescent="0.25">
      <c r="A21" s="176" t="s">
        <v>74</v>
      </c>
      <c r="B21" s="182">
        <v>93300</v>
      </c>
      <c r="C21" s="177" t="s">
        <v>68</v>
      </c>
      <c r="D21" s="183">
        <v>11.7</v>
      </c>
      <c r="F21" s="176" t="s">
        <v>74</v>
      </c>
      <c r="G21" s="182">
        <v>103300</v>
      </c>
      <c r="H21" s="177" t="s">
        <v>66</v>
      </c>
      <c r="I21" s="183">
        <v>8.8000000000000007</v>
      </c>
    </row>
    <row r="22" spans="1:9" x14ac:dyDescent="0.25">
      <c r="A22" s="176" t="s">
        <v>74</v>
      </c>
      <c r="B22" s="182">
        <v>93300</v>
      </c>
      <c r="C22" s="177" t="s">
        <v>66</v>
      </c>
      <c r="D22" s="183">
        <v>8.8000000000000007</v>
      </c>
      <c r="F22" s="176" t="s">
        <v>74</v>
      </c>
      <c r="G22" s="182">
        <v>103300</v>
      </c>
      <c r="H22" s="177" t="s">
        <v>71</v>
      </c>
      <c r="I22" s="183">
        <v>6.3</v>
      </c>
    </row>
    <row r="23" spans="1:9" x14ac:dyDescent="0.25">
      <c r="A23" s="176" t="s">
        <v>74</v>
      </c>
      <c r="B23" s="182">
        <v>93300</v>
      </c>
      <c r="C23" s="177" t="s">
        <v>71</v>
      </c>
      <c r="D23" s="183">
        <v>6.7</v>
      </c>
      <c r="F23" s="176" t="s">
        <v>74</v>
      </c>
      <c r="G23" s="182">
        <v>103300</v>
      </c>
      <c r="H23" s="177" t="s">
        <v>73</v>
      </c>
      <c r="I23" s="183">
        <v>4.0999999999999996</v>
      </c>
    </row>
    <row r="24" spans="1:9" x14ac:dyDescent="0.25">
      <c r="A24" s="176" t="s">
        <v>74</v>
      </c>
      <c r="B24" s="182">
        <v>93300</v>
      </c>
      <c r="C24" s="177" t="s">
        <v>73</v>
      </c>
      <c r="D24" s="183">
        <v>4.0999999999999996</v>
      </c>
      <c r="F24" s="176" t="s">
        <v>74</v>
      </c>
      <c r="G24" s="182">
        <v>103300</v>
      </c>
      <c r="H24" s="177" t="s">
        <v>76</v>
      </c>
      <c r="I24" s="183">
        <v>2.5</v>
      </c>
    </row>
    <row r="25" spans="1:9" x14ac:dyDescent="0.25">
      <c r="A25" s="176" t="s">
        <v>74</v>
      </c>
      <c r="B25" s="182">
        <v>93300</v>
      </c>
      <c r="C25" s="177" t="s">
        <v>76</v>
      </c>
      <c r="D25" s="183">
        <v>2.6</v>
      </c>
      <c r="F25" s="176" t="s">
        <v>74</v>
      </c>
      <c r="G25" s="182">
        <v>103300</v>
      </c>
      <c r="H25" s="177" t="s">
        <v>70</v>
      </c>
      <c r="I25" s="183">
        <v>1.5</v>
      </c>
    </row>
    <row r="26" spans="1:9" x14ac:dyDescent="0.25">
      <c r="A26" s="176" t="s">
        <v>74</v>
      </c>
      <c r="B26" s="182">
        <v>93300</v>
      </c>
      <c r="C26" s="177" t="s">
        <v>77</v>
      </c>
      <c r="D26" s="183">
        <v>1.6</v>
      </c>
      <c r="F26" s="176" t="s">
        <v>74</v>
      </c>
      <c r="G26" s="182">
        <v>103300</v>
      </c>
      <c r="H26" s="177" t="s">
        <v>78</v>
      </c>
      <c r="I26" s="183">
        <v>1.5</v>
      </c>
    </row>
    <row r="27" spans="1:9" x14ac:dyDescent="0.25">
      <c r="A27" s="176" t="s">
        <v>74</v>
      </c>
      <c r="B27" s="182">
        <v>93300</v>
      </c>
      <c r="C27" s="177" t="s">
        <v>70</v>
      </c>
      <c r="D27" s="183">
        <v>1.3</v>
      </c>
      <c r="F27" s="176" t="s">
        <v>74</v>
      </c>
      <c r="G27" s="182">
        <v>103300</v>
      </c>
      <c r="H27" s="177" t="s">
        <v>80</v>
      </c>
      <c r="I27" s="183">
        <v>1.2</v>
      </c>
    </row>
    <row r="28" spans="1:9" x14ac:dyDescent="0.25">
      <c r="A28" s="176" t="s">
        <v>74</v>
      </c>
      <c r="B28" s="182">
        <v>93300</v>
      </c>
      <c r="C28" s="177" t="s">
        <v>78</v>
      </c>
      <c r="D28" s="183">
        <v>1.3</v>
      </c>
      <c r="F28" s="176" t="s">
        <v>74</v>
      </c>
      <c r="G28" s="182">
        <v>103300</v>
      </c>
      <c r="H28" s="177" t="s">
        <v>79</v>
      </c>
      <c r="I28" s="183">
        <v>1.1000000000000001</v>
      </c>
    </row>
    <row r="29" spans="1:9" x14ac:dyDescent="0.25">
      <c r="A29" s="176" t="s">
        <v>74</v>
      </c>
      <c r="B29" s="182">
        <v>93300</v>
      </c>
      <c r="C29" s="177" t="s">
        <v>79</v>
      </c>
      <c r="D29" s="183">
        <v>1.2</v>
      </c>
      <c r="F29" s="176" t="s">
        <v>74</v>
      </c>
      <c r="G29" s="182">
        <v>103300</v>
      </c>
      <c r="H29" s="177" t="s">
        <v>76</v>
      </c>
      <c r="I29" s="183">
        <v>1</v>
      </c>
    </row>
    <row r="30" spans="1:9" x14ac:dyDescent="0.25">
      <c r="A30" s="176" t="s">
        <v>74</v>
      </c>
      <c r="B30" s="182">
        <v>93300</v>
      </c>
      <c r="C30" s="177" t="s">
        <v>80</v>
      </c>
      <c r="D30" s="183">
        <v>1.2</v>
      </c>
      <c r="F30" s="176" t="s">
        <v>74</v>
      </c>
      <c r="G30" s="182">
        <v>103300</v>
      </c>
      <c r="H30" s="177" t="s">
        <v>81</v>
      </c>
      <c r="I30" s="183">
        <v>1</v>
      </c>
    </row>
    <row r="31" spans="1:9" x14ac:dyDescent="0.25">
      <c r="A31" s="176" t="s">
        <v>74</v>
      </c>
      <c r="B31" s="182">
        <v>93300</v>
      </c>
      <c r="C31" s="177" t="s">
        <v>81</v>
      </c>
      <c r="D31" s="183">
        <v>1.2</v>
      </c>
      <c r="F31" s="178" t="s">
        <v>74</v>
      </c>
      <c r="G31" s="184">
        <v>103300</v>
      </c>
      <c r="H31" s="179" t="s">
        <v>67</v>
      </c>
      <c r="I31" s="185">
        <v>1</v>
      </c>
    </row>
    <row r="32" spans="1:9" x14ac:dyDescent="0.25">
      <c r="A32" s="178" t="s">
        <v>74</v>
      </c>
      <c r="B32" s="184">
        <v>93300</v>
      </c>
      <c r="C32" s="179" t="s">
        <v>67</v>
      </c>
      <c r="D32" s="185">
        <v>0.8</v>
      </c>
      <c r="F32" s="174" t="s">
        <v>82</v>
      </c>
      <c r="G32" s="180">
        <v>175200</v>
      </c>
      <c r="H32" s="175" t="s">
        <v>83</v>
      </c>
      <c r="I32" s="181">
        <v>18.100000000000001</v>
      </c>
    </row>
    <row r="33" spans="1:9" x14ac:dyDescent="0.25">
      <c r="A33" s="174" t="s">
        <v>82</v>
      </c>
      <c r="B33" s="180">
        <v>169600</v>
      </c>
      <c r="C33" s="175" t="s">
        <v>83</v>
      </c>
      <c r="D33" s="181">
        <v>18.7</v>
      </c>
      <c r="F33" s="176" t="s">
        <v>82</v>
      </c>
      <c r="G33" s="182">
        <v>175200</v>
      </c>
      <c r="H33" s="177" t="s">
        <v>78</v>
      </c>
      <c r="I33" s="183">
        <v>14.3</v>
      </c>
    </row>
    <row r="34" spans="1:9" x14ac:dyDescent="0.25">
      <c r="A34" s="176" t="s">
        <v>82</v>
      </c>
      <c r="B34" s="182">
        <v>169600</v>
      </c>
      <c r="C34" s="177" t="s">
        <v>78</v>
      </c>
      <c r="D34" s="183">
        <v>13.7</v>
      </c>
      <c r="F34" s="176" t="s">
        <v>82</v>
      </c>
      <c r="G34" s="182">
        <v>175200</v>
      </c>
      <c r="H34" s="177" t="s">
        <v>84</v>
      </c>
      <c r="I34" s="183">
        <v>7.7</v>
      </c>
    </row>
    <row r="35" spans="1:9" x14ac:dyDescent="0.25">
      <c r="A35" s="176" t="s">
        <v>82</v>
      </c>
      <c r="B35" s="182">
        <v>169600</v>
      </c>
      <c r="C35" s="177" t="s">
        <v>84</v>
      </c>
      <c r="D35" s="183">
        <v>8</v>
      </c>
      <c r="F35" s="176" t="s">
        <v>82</v>
      </c>
      <c r="G35" s="182">
        <v>175200</v>
      </c>
      <c r="H35" s="177" t="s">
        <v>85</v>
      </c>
      <c r="I35" s="183">
        <v>7.6</v>
      </c>
    </row>
    <row r="36" spans="1:9" x14ac:dyDescent="0.25">
      <c r="A36" s="176" t="s">
        <v>82</v>
      </c>
      <c r="B36" s="182">
        <v>169600</v>
      </c>
      <c r="C36" s="177" t="s">
        <v>85</v>
      </c>
      <c r="D36" s="183">
        <v>7.6</v>
      </c>
      <c r="F36" s="176" t="s">
        <v>82</v>
      </c>
      <c r="G36" s="182">
        <v>175200</v>
      </c>
      <c r="H36" s="177" t="s">
        <v>63</v>
      </c>
      <c r="I36" s="183">
        <v>5.9</v>
      </c>
    </row>
    <row r="37" spans="1:9" x14ac:dyDescent="0.25">
      <c r="A37" s="176" t="s">
        <v>82</v>
      </c>
      <c r="B37" s="182">
        <v>169600</v>
      </c>
      <c r="C37" s="177" t="s">
        <v>63</v>
      </c>
      <c r="D37" s="183">
        <v>5.5</v>
      </c>
      <c r="F37" s="176" t="s">
        <v>82</v>
      </c>
      <c r="G37" s="182">
        <v>175200</v>
      </c>
      <c r="H37" s="177" t="s">
        <v>86</v>
      </c>
      <c r="I37" s="183">
        <v>5.2</v>
      </c>
    </row>
    <row r="38" spans="1:9" x14ac:dyDescent="0.25">
      <c r="A38" s="176" t="s">
        <v>82</v>
      </c>
      <c r="B38" s="182">
        <v>169600</v>
      </c>
      <c r="C38" s="177" t="s">
        <v>86</v>
      </c>
      <c r="D38" s="183">
        <v>4.5999999999999996</v>
      </c>
      <c r="F38" s="176" t="s">
        <v>82</v>
      </c>
      <c r="G38" s="182">
        <v>175200</v>
      </c>
      <c r="H38" s="177" t="s">
        <v>73</v>
      </c>
      <c r="I38" s="183">
        <v>5</v>
      </c>
    </row>
    <row r="39" spans="1:9" x14ac:dyDescent="0.25">
      <c r="A39" s="176" t="s">
        <v>82</v>
      </c>
      <c r="B39" s="182">
        <v>169600</v>
      </c>
      <c r="C39" s="177" t="s">
        <v>73</v>
      </c>
      <c r="D39" s="183">
        <v>4.3</v>
      </c>
      <c r="F39" s="176" t="s">
        <v>82</v>
      </c>
      <c r="G39" s="182">
        <v>175200</v>
      </c>
      <c r="H39" s="177" t="s">
        <v>68</v>
      </c>
      <c r="I39" s="183">
        <v>3.7</v>
      </c>
    </row>
    <row r="40" spans="1:9" x14ac:dyDescent="0.25">
      <c r="A40" s="176" t="s">
        <v>82</v>
      </c>
      <c r="B40" s="182">
        <v>169600</v>
      </c>
      <c r="C40" s="177" t="s">
        <v>68</v>
      </c>
      <c r="D40" s="183">
        <v>3.8</v>
      </c>
      <c r="F40" s="176" t="s">
        <v>82</v>
      </c>
      <c r="G40" s="182">
        <v>175200</v>
      </c>
      <c r="H40" s="177" t="s">
        <v>87</v>
      </c>
      <c r="I40" s="183">
        <v>3.5</v>
      </c>
    </row>
    <row r="41" spans="1:9" x14ac:dyDescent="0.25">
      <c r="A41" s="176" t="s">
        <v>82</v>
      </c>
      <c r="B41" s="182">
        <v>169600</v>
      </c>
      <c r="C41" s="177" t="s">
        <v>87</v>
      </c>
      <c r="D41" s="183">
        <v>3.7</v>
      </c>
      <c r="F41" s="176" t="s">
        <v>82</v>
      </c>
      <c r="G41" s="182">
        <v>175200</v>
      </c>
      <c r="H41" s="177" t="s">
        <v>64</v>
      </c>
      <c r="I41" s="183">
        <v>3</v>
      </c>
    </row>
    <row r="42" spans="1:9" x14ac:dyDescent="0.25">
      <c r="A42" s="176" t="s">
        <v>82</v>
      </c>
      <c r="B42" s="182">
        <v>169600</v>
      </c>
      <c r="C42" s="177" t="s">
        <v>64</v>
      </c>
      <c r="D42" s="183">
        <v>2.8</v>
      </c>
      <c r="F42" s="176" t="s">
        <v>82</v>
      </c>
      <c r="G42" s="182">
        <v>175200</v>
      </c>
      <c r="H42" s="177" t="s">
        <v>75</v>
      </c>
      <c r="I42" s="183">
        <v>2.5</v>
      </c>
    </row>
    <row r="43" spans="1:9" x14ac:dyDescent="0.25">
      <c r="A43" s="176" t="s">
        <v>82</v>
      </c>
      <c r="B43" s="182">
        <v>169600</v>
      </c>
      <c r="C43" s="177" t="s">
        <v>88</v>
      </c>
      <c r="D43" s="183">
        <v>2.5</v>
      </c>
      <c r="F43" s="176" t="s">
        <v>82</v>
      </c>
      <c r="G43" s="182">
        <v>175200</v>
      </c>
      <c r="H43" s="177" t="s">
        <v>66</v>
      </c>
      <c r="I43" s="183">
        <v>2.4</v>
      </c>
    </row>
    <row r="44" spans="1:9" x14ac:dyDescent="0.25">
      <c r="A44" s="176" t="s">
        <v>82</v>
      </c>
      <c r="B44" s="182">
        <v>169600</v>
      </c>
      <c r="C44" s="177" t="s">
        <v>66</v>
      </c>
      <c r="D44" s="183">
        <v>2.4</v>
      </c>
      <c r="F44" s="176" t="s">
        <v>82</v>
      </c>
      <c r="G44" s="182">
        <v>175200</v>
      </c>
      <c r="H44" s="177" t="s">
        <v>71</v>
      </c>
      <c r="I44" s="183">
        <v>2</v>
      </c>
    </row>
    <row r="45" spans="1:9" x14ac:dyDescent="0.25">
      <c r="A45" s="176" t="s">
        <v>82</v>
      </c>
      <c r="B45" s="182">
        <v>169600</v>
      </c>
      <c r="C45" s="177" t="s">
        <v>75</v>
      </c>
      <c r="D45" s="183">
        <v>2.1</v>
      </c>
      <c r="F45" s="176" t="s">
        <v>82</v>
      </c>
      <c r="G45" s="182">
        <v>175200</v>
      </c>
      <c r="H45" s="177" t="s">
        <v>89</v>
      </c>
      <c r="I45" s="183">
        <v>1.6</v>
      </c>
    </row>
    <row r="46" spans="1:9" x14ac:dyDescent="0.25">
      <c r="A46" s="176" t="s">
        <v>82</v>
      </c>
      <c r="B46" s="182">
        <v>169600</v>
      </c>
      <c r="C46" s="177" t="s">
        <v>71</v>
      </c>
      <c r="D46" s="183">
        <v>1.9</v>
      </c>
      <c r="F46" s="176" t="s">
        <v>82</v>
      </c>
      <c r="G46" s="182">
        <v>175200</v>
      </c>
      <c r="H46" s="177" t="s">
        <v>90</v>
      </c>
      <c r="I46" s="183">
        <v>1.5</v>
      </c>
    </row>
    <row r="47" spans="1:9" x14ac:dyDescent="0.25">
      <c r="A47" s="176" t="s">
        <v>82</v>
      </c>
      <c r="B47" s="182">
        <v>169600</v>
      </c>
      <c r="C47" s="177" t="s">
        <v>89</v>
      </c>
      <c r="D47" s="183">
        <v>1.5</v>
      </c>
      <c r="F47" s="176" t="s">
        <v>82</v>
      </c>
      <c r="G47" s="182">
        <v>175200</v>
      </c>
      <c r="H47" s="177" t="s">
        <v>76</v>
      </c>
      <c r="I47" s="183">
        <v>1.2</v>
      </c>
    </row>
    <row r="48" spans="1:9" x14ac:dyDescent="0.25">
      <c r="A48" s="176" t="s">
        <v>82</v>
      </c>
      <c r="B48" s="182">
        <v>169600</v>
      </c>
      <c r="C48" s="177" t="s">
        <v>90</v>
      </c>
      <c r="D48" s="183">
        <v>1.5</v>
      </c>
      <c r="F48" s="176" t="s">
        <v>82</v>
      </c>
      <c r="G48" s="182">
        <v>175200</v>
      </c>
      <c r="H48" s="177" t="s">
        <v>91</v>
      </c>
      <c r="I48" s="183">
        <v>1</v>
      </c>
    </row>
    <row r="49" spans="1:9" x14ac:dyDescent="0.25">
      <c r="A49" s="176" t="s">
        <v>82</v>
      </c>
      <c r="B49" s="182">
        <v>169600</v>
      </c>
      <c r="C49" s="177" t="s">
        <v>76</v>
      </c>
      <c r="D49" s="183">
        <v>1</v>
      </c>
      <c r="F49" s="178" t="s">
        <v>82</v>
      </c>
      <c r="G49" s="184">
        <v>175200</v>
      </c>
      <c r="H49" s="179" t="s">
        <v>99</v>
      </c>
      <c r="I49" s="185">
        <v>0.9</v>
      </c>
    </row>
    <row r="50" spans="1:9" x14ac:dyDescent="0.25">
      <c r="A50" s="176" t="s">
        <v>82</v>
      </c>
      <c r="B50" s="182">
        <v>169600</v>
      </c>
      <c r="C50" s="177" t="s">
        <v>91</v>
      </c>
      <c r="D50" s="183">
        <v>1</v>
      </c>
      <c r="F50" s="174" t="s">
        <v>92</v>
      </c>
      <c r="G50" s="180">
        <v>25400</v>
      </c>
      <c r="H50" s="175" t="s">
        <v>90</v>
      </c>
      <c r="I50" s="181">
        <v>35.700000000000003</v>
      </c>
    </row>
    <row r="51" spans="1:9" x14ac:dyDescent="0.25">
      <c r="A51" s="178" t="s">
        <v>82</v>
      </c>
      <c r="B51" s="184">
        <v>169600</v>
      </c>
      <c r="C51" s="179" t="s">
        <v>77</v>
      </c>
      <c r="D51" s="185">
        <v>0.9</v>
      </c>
      <c r="F51" s="176" t="s">
        <v>92</v>
      </c>
      <c r="G51" s="182">
        <v>25400</v>
      </c>
      <c r="H51" s="177" t="s">
        <v>85</v>
      </c>
      <c r="I51" s="183">
        <v>20.6</v>
      </c>
    </row>
    <row r="52" spans="1:9" x14ac:dyDescent="0.25">
      <c r="A52" s="174" t="s">
        <v>92</v>
      </c>
      <c r="B52" s="180">
        <v>23500</v>
      </c>
      <c r="C52" s="175" t="s">
        <v>90</v>
      </c>
      <c r="D52" s="181">
        <v>37.299999999999997</v>
      </c>
      <c r="F52" s="176" t="s">
        <v>92</v>
      </c>
      <c r="G52" s="182">
        <v>25400</v>
      </c>
      <c r="H52" s="177" t="s">
        <v>68</v>
      </c>
      <c r="I52" s="183">
        <v>7.2</v>
      </c>
    </row>
    <row r="53" spans="1:9" x14ac:dyDescent="0.25">
      <c r="A53" s="176" t="s">
        <v>92</v>
      </c>
      <c r="B53" s="182">
        <v>23500</v>
      </c>
      <c r="C53" s="177" t="s">
        <v>85</v>
      </c>
      <c r="D53" s="183">
        <v>20</v>
      </c>
      <c r="F53" s="176" t="s">
        <v>92</v>
      </c>
      <c r="G53" s="182">
        <v>25400</v>
      </c>
      <c r="H53" s="177" t="s">
        <v>66</v>
      </c>
      <c r="I53" s="183">
        <v>6.5</v>
      </c>
    </row>
    <row r="54" spans="1:9" x14ac:dyDescent="0.25">
      <c r="A54" s="176" t="s">
        <v>92</v>
      </c>
      <c r="B54" s="182">
        <v>23500</v>
      </c>
      <c r="C54" s="177" t="s">
        <v>68</v>
      </c>
      <c r="D54" s="183">
        <v>6.5</v>
      </c>
      <c r="F54" s="176" t="s">
        <v>92</v>
      </c>
      <c r="G54" s="182">
        <v>25400</v>
      </c>
      <c r="H54" s="177" t="s">
        <v>63</v>
      </c>
      <c r="I54" s="183">
        <v>6.3</v>
      </c>
    </row>
    <row r="55" spans="1:9" x14ac:dyDescent="0.25">
      <c r="A55" s="176" t="s">
        <v>92</v>
      </c>
      <c r="B55" s="182">
        <v>23500</v>
      </c>
      <c r="C55" s="177" t="s">
        <v>66</v>
      </c>
      <c r="D55" s="183">
        <v>6.5</v>
      </c>
      <c r="F55" s="176" t="s">
        <v>92</v>
      </c>
      <c r="G55" s="182">
        <v>25400</v>
      </c>
      <c r="H55" s="177" t="s">
        <v>78</v>
      </c>
      <c r="I55" s="183">
        <v>4.5999999999999996</v>
      </c>
    </row>
    <row r="56" spans="1:9" x14ac:dyDescent="0.25">
      <c r="A56" s="176" t="s">
        <v>92</v>
      </c>
      <c r="B56" s="182">
        <v>23500</v>
      </c>
      <c r="C56" s="177" t="s">
        <v>63</v>
      </c>
      <c r="D56" s="183">
        <v>5.5</v>
      </c>
      <c r="F56" s="176" t="s">
        <v>92</v>
      </c>
      <c r="G56" s="182">
        <v>25400</v>
      </c>
      <c r="H56" s="177" t="s">
        <v>87</v>
      </c>
      <c r="I56" s="183">
        <v>2.8</v>
      </c>
    </row>
    <row r="57" spans="1:9" x14ac:dyDescent="0.25">
      <c r="A57" s="176" t="s">
        <v>92</v>
      </c>
      <c r="B57" s="182">
        <v>23500</v>
      </c>
      <c r="C57" s="177" t="s">
        <v>78</v>
      </c>
      <c r="D57" s="183">
        <v>4.5</v>
      </c>
      <c r="F57" s="176" t="s">
        <v>92</v>
      </c>
      <c r="G57" s="182">
        <v>25400</v>
      </c>
      <c r="H57" s="177" t="s">
        <v>73</v>
      </c>
      <c r="I57" s="183">
        <v>2.2000000000000002</v>
      </c>
    </row>
    <row r="58" spans="1:9" x14ac:dyDescent="0.25">
      <c r="A58" s="176" t="s">
        <v>92</v>
      </c>
      <c r="B58" s="182">
        <v>23500</v>
      </c>
      <c r="C58" s="177" t="s">
        <v>73</v>
      </c>
      <c r="D58" s="183">
        <v>3.4</v>
      </c>
      <c r="F58" s="176" t="s">
        <v>92</v>
      </c>
      <c r="G58" s="182">
        <v>25400</v>
      </c>
      <c r="H58" s="177" t="s">
        <v>84</v>
      </c>
      <c r="I58" s="183">
        <v>2.2000000000000002</v>
      </c>
    </row>
    <row r="59" spans="1:9" x14ac:dyDescent="0.25">
      <c r="A59" s="176" t="s">
        <v>92</v>
      </c>
      <c r="B59" s="182">
        <v>23500</v>
      </c>
      <c r="C59" s="177" t="s">
        <v>87</v>
      </c>
      <c r="D59" s="183">
        <v>2.6</v>
      </c>
      <c r="F59" s="176" t="s">
        <v>92</v>
      </c>
      <c r="G59" s="182">
        <v>25400</v>
      </c>
      <c r="H59" s="177" t="s">
        <v>93</v>
      </c>
      <c r="I59" s="183">
        <v>2</v>
      </c>
    </row>
    <row r="60" spans="1:9" x14ac:dyDescent="0.25">
      <c r="A60" s="176" t="s">
        <v>92</v>
      </c>
      <c r="B60" s="182">
        <v>23500</v>
      </c>
      <c r="C60" s="177" t="s">
        <v>93</v>
      </c>
      <c r="D60" s="183">
        <v>2.4</v>
      </c>
      <c r="F60" s="176" t="s">
        <v>92</v>
      </c>
      <c r="G60" s="182">
        <v>25400</v>
      </c>
      <c r="H60" s="177" t="s">
        <v>86</v>
      </c>
      <c r="I60" s="183">
        <v>1.5</v>
      </c>
    </row>
    <row r="61" spans="1:9" x14ac:dyDescent="0.25">
      <c r="A61" s="176" t="s">
        <v>92</v>
      </c>
      <c r="B61" s="182">
        <v>23500</v>
      </c>
      <c r="C61" s="177" t="s">
        <v>84</v>
      </c>
      <c r="D61" s="183">
        <v>1.8</v>
      </c>
      <c r="F61" s="176" t="s">
        <v>92</v>
      </c>
      <c r="G61" s="182">
        <v>25400</v>
      </c>
      <c r="H61" s="177" t="s">
        <v>94</v>
      </c>
      <c r="I61" s="183">
        <v>1</v>
      </c>
    </row>
    <row r="62" spans="1:9" x14ac:dyDescent="0.25">
      <c r="A62" s="176" t="s">
        <v>92</v>
      </c>
      <c r="B62" s="182">
        <v>23500</v>
      </c>
      <c r="C62" s="177" t="s">
        <v>94</v>
      </c>
      <c r="D62" s="183">
        <v>1.5</v>
      </c>
      <c r="F62" s="176" t="s">
        <v>92</v>
      </c>
      <c r="G62" s="182">
        <v>25400</v>
      </c>
      <c r="H62" s="177" t="s">
        <v>67</v>
      </c>
      <c r="I62" s="183">
        <v>0.9</v>
      </c>
    </row>
    <row r="63" spans="1:9" x14ac:dyDescent="0.25">
      <c r="A63" s="176" t="s">
        <v>92</v>
      </c>
      <c r="B63" s="182">
        <v>23500</v>
      </c>
      <c r="C63" s="177" t="s">
        <v>86</v>
      </c>
      <c r="D63" s="183">
        <v>1.1000000000000001</v>
      </c>
      <c r="F63" s="178" t="s">
        <v>92</v>
      </c>
      <c r="G63" s="184">
        <v>25400</v>
      </c>
      <c r="H63" s="179" t="s">
        <v>75</v>
      </c>
      <c r="I63" s="185">
        <v>0.9</v>
      </c>
    </row>
    <row r="64" spans="1:9" x14ac:dyDescent="0.25">
      <c r="A64" s="178" t="s">
        <v>92</v>
      </c>
      <c r="B64" s="184">
        <v>23500</v>
      </c>
      <c r="C64" s="179" t="s">
        <v>67</v>
      </c>
      <c r="D64" s="185">
        <v>1.1000000000000001</v>
      </c>
      <c r="F64" s="174" t="s">
        <v>95</v>
      </c>
      <c r="G64" s="180">
        <v>47500</v>
      </c>
      <c r="H64" s="175" t="s">
        <v>66</v>
      </c>
      <c r="I64" s="181">
        <v>47.9</v>
      </c>
    </row>
    <row r="65" spans="1:9" x14ac:dyDescent="0.25">
      <c r="A65" s="174" t="s">
        <v>95</v>
      </c>
      <c r="B65" s="180">
        <v>45200</v>
      </c>
      <c r="C65" s="175" t="s">
        <v>66</v>
      </c>
      <c r="D65" s="181">
        <v>49</v>
      </c>
      <c r="F65" s="176" t="s">
        <v>95</v>
      </c>
      <c r="G65" s="182">
        <v>47500</v>
      </c>
      <c r="H65" s="177" t="s">
        <v>68</v>
      </c>
      <c r="I65" s="183">
        <v>15.9</v>
      </c>
    </row>
    <row r="66" spans="1:9" x14ac:dyDescent="0.25">
      <c r="A66" s="176" t="s">
        <v>95</v>
      </c>
      <c r="B66" s="182">
        <v>45200</v>
      </c>
      <c r="C66" s="177" t="s">
        <v>68</v>
      </c>
      <c r="D66" s="183">
        <v>14.6</v>
      </c>
      <c r="F66" s="176" t="s">
        <v>95</v>
      </c>
      <c r="G66" s="182">
        <v>47500</v>
      </c>
      <c r="H66" s="177" t="s">
        <v>63</v>
      </c>
      <c r="I66" s="183">
        <v>10.4</v>
      </c>
    </row>
    <row r="67" spans="1:9" x14ac:dyDescent="0.25">
      <c r="A67" s="176" t="s">
        <v>95</v>
      </c>
      <c r="B67" s="182">
        <v>45200</v>
      </c>
      <c r="C67" s="177" t="s">
        <v>63</v>
      </c>
      <c r="D67" s="183">
        <v>10.1</v>
      </c>
      <c r="F67" s="176" t="s">
        <v>95</v>
      </c>
      <c r="G67" s="182">
        <v>47500</v>
      </c>
      <c r="H67" s="177" t="s">
        <v>75</v>
      </c>
      <c r="I67" s="183">
        <v>6.4</v>
      </c>
    </row>
    <row r="68" spans="1:9" x14ac:dyDescent="0.25">
      <c r="A68" s="176" t="s">
        <v>95</v>
      </c>
      <c r="B68" s="182">
        <v>45200</v>
      </c>
      <c r="C68" s="177" t="s">
        <v>75</v>
      </c>
      <c r="D68" s="183">
        <v>6</v>
      </c>
      <c r="F68" s="176" t="s">
        <v>95</v>
      </c>
      <c r="G68" s="182">
        <v>47500</v>
      </c>
      <c r="H68" s="177" t="s">
        <v>64</v>
      </c>
      <c r="I68" s="183">
        <v>5.3</v>
      </c>
    </row>
    <row r="69" spans="1:9" x14ac:dyDescent="0.25">
      <c r="A69" s="176" t="s">
        <v>95</v>
      </c>
      <c r="B69" s="182">
        <v>45200</v>
      </c>
      <c r="C69" s="177" t="s">
        <v>64</v>
      </c>
      <c r="D69" s="183">
        <v>5.4</v>
      </c>
      <c r="F69" s="176" t="s">
        <v>95</v>
      </c>
      <c r="G69" s="182">
        <v>47500</v>
      </c>
      <c r="H69" s="177" t="s">
        <v>90</v>
      </c>
      <c r="I69" s="183">
        <v>2.1</v>
      </c>
    </row>
    <row r="70" spans="1:9" x14ac:dyDescent="0.25">
      <c r="A70" s="176" t="s">
        <v>95</v>
      </c>
      <c r="B70" s="182">
        <v>45200</v>
      </c>
      <c r="C70" s="177" t="s">
        <v>90</v>
      </c>
      <c r="D70" s="183">
        <v>2.8</v>
      </c>
      <c r="F70" s="176" t="s">
        <v>95</v>
      </c>
      <c r="G70" s="182">
        <v>47500</v>
      </c>
      <c r="H70" s="177" t="s">
        <v>73</v>
      </c>
      <c r="I70" s="183">
        <v>1.7</v>
      </c>
    </row>
    <row r="71" spans="1:9" x14ac:dyDescent="0.25">
      <c r="A71" s="176" t="s">
        <v>95</v>
      </c>
      <c r="B71" s="182">
        <v>45200</v>
      </c>
      <c r="C71" s="177" t="s">
        <v>73</v>
      </c>
      <c r="D71" s="183">
        <v>2.4</v>
      </c>
      <c r="F71" s="176" t="s">
        <v>95</v>
      </c>
      <c r="G71" s="182">
        <v>47500</v>
      </c>
      <c r="H71" s="177" t="s">
        <v>81</v>
      </c>
      <c r="I71" s="183">
        <v>1.5</v>
      </c>
    </row>
    <row r="72" spans="1:9" x14ac:dyDescent="0.25">
      <c r="A72" s="176" t="s">
        <v>95</v>
      </c>
      <c r="B72" s="182">
        <v>45200</v>
      </c>
      <c r="C72" s="177" t="s">
        <v>71</v>
      </c>
      <c r="D72" s="183">
        <v>2.2000000000000002</v>
      </c>
      <c r="F72" s="176" t="s">
        <v>95</v>
      </c>
      <c r="G72" s="182">
        <v>47500</v>
      </c>
      <c r="H72" s="177" t="s">
        <v>77</v>
      </c>
      <c r="I72" s="183">
        <v>1.4</v>
      </c>
    </row>
    <row r="73" spans="1:9" x14ac:dyDescent="0.25">
      <c r="A73" s="176" t="s">
        <v>95</v>
      </c>
      <c r="B73" s="182">
        <v>45200</v>
      </c>
      <c r="C73" s="177" t="s">
        <v>81</v>
      </c>
      <c r="D73" s="183">
        <v>1.5</v>
      </c>
      <c r="F73" s="178" t="s">
        <v>95</v>
      </c>
      <c r="G73" s="184">
        <v>47500</v>
      </c>
      <c r="H73" s="179" t="s">
        <v>76</v>
      </c>
      <c r="I73" s="185">
        <v>0.8</v>
      </c>
    </row>
    <row r="74" spans="1:9" x14ac:dyDescent="0.25">
      <c r="A74" s="176" t="s">
        <v>95</v>
      </c>
      <c r="B74" s="182">
        <v>45200</v>
      </c>
      <c r="C74" s="177" t="s">
        <v>77</v>
      </c>
      <c r="D74" s="183">
        <v>1.2</v>
      </c>
      <c r="F74" s="174" t="s">
        <v>96</v>
      </c>
      <c r="G74" s="180">
        <v>25500</v>
      </c>
      <c r="H74" s="175" t="s">
        <v>66</v>
      </c>
      <c r="I74" s="181">
        <v>21.9</v>
      </c>
    </row>
    <row r="75" spans="1:9" x14ac:dyDescent="0.25">
      <c r="A75" s="178" t="s">
        <v>95</v>
      </c>
      <c r="B75" s="184">
        <v>45200</v>
      </c>
      <c r="C75" s="179" t="s">
        <v>76</v>
      </c>
      <c r="D75" s="185">
        <v>0.9</v>
      </c>
      <c r="F75" s="176" t="s">
        <v>96</v>
      </c>
      <c r="G75" s="182">
        <v>25500</v>
      </c>
      <c r="H75" s="177" t="s">
        <v>63</v>
      </c>
      <c r="I75" s="183">
        <v>15.6</v>
      </c>
    </row>
    <row r="76" spans="1:9" x14ac:dyDescent="0.25">
      <c r="A76" s="174" t="s">
        <v>96</v>
      </c>
      <c r="B76" s="180">
        <v>22100</v>
      </c>
      <c r="C76" s="175" t="s">
        <v>66</v>
      </c>
      <c r="D76" s="181">
        <v>24.9</v>
      </c>
      <c r="F76" s="176" t="s">
        <v>96</v>
      </c>
      <c r="G76" s="182">
        <v>25500</v>
      </c>
      <c r="H76" s="177" t="s">
        <v>93</v>
      </c>
      <c r="I76" s="183">
        <v>9</v>
      </c>
    </row>
    <row r="77" spans="1:9" x14ac:dyDescent="0.25">
      <c r="A77" s="176" t="s">
        <v>96</v>
      </c>
      <c r="B77" s="182">
        <v>22100</v>
      </c>
      <c r="C77" s="177" t="s">
        <v>63</v>
      </c>
      <c r="D77" s="183">
        <v>16.8</v>
      </c>
      <c r="F77" s="176" t="s">
        <v>96</v>
      </c>
      <c r="G77" s="182">
        <v>25500</v>
      </c>
      <c r="H77" s="177" t="s">
        <v>90</v>
      </c>
      <c r="I77" s="183">
        <v>8.8000000000000007</v>
      </c>
    </row>
    <row r="78" spans="1:9" x14ac:dyDescent="0.25">
      <c r="A78" s="176" t="s">
        <v>96</v>
      </c>
      <c r="B78" s="182">
        <v>22100</v>
      </c>
      <c r="C78" s="177" t="s">
        <v>93</v>
      </c>
      <c r="D78" s="183">
        <v>10.3</v>
      </c>
      <c r="F78" s="176" t="s">
        <v>96</v>
      </c>
      <c r="G78" s="182">
        <v>25500</v>
      </c>
      <c r="H78" s="177" t="s">
        <v>78</v>
      </c>
      <c r="I78" s="183">
        <v>8.1999999999999993</v>
      </c>
    </row>
    <row r="79" spans="1:9" x14ac:dyDescent="0.25">
      <c r="A79" s="176" t="s">
        <v>96</v>
      </c>
      <c r="B79" s="182">
        <v>22100</v>
      </c>
      <c r="C79" s="177" t="s">
        <v>90</v>
      </c>
      <c r="D79" s="183">
        <v>9.9</v>
      </c>
      <c r="F79" s="176" t="s">
        <v>96</v>
      </c>
      <c r="G79" s="182">
        <v>25500</v>
      </c>
      <c r="H79" s="177" t="s">
        <v>85</v>
      </c>
      <c r="I79" s="183">
        <v>6.5</v>
      </c>
    </row>
    <row r="80" spans="1:9" x14ac:dyDescent="0.25">
      <c r="A80" s="176" t="s">
        <v>96</v>
      </c>
      <c r="B80" s="182">
        <v>22100</v>
      </c>
      <c r="C80" s="177" t="s">
        <v>78</v>
      </c>
      <c r="D80" s="183">
        <v>9</v>
      </c>
      <c r="F80" s="176" t="s">
        <v>96</v>
      </c>
      <c r="G80" s="182">
        <v>25500</v>
      </c>
      <c r="H80" s="177" t="s">
        <v>83</v>
      </c>
      <c r="I80" s="183">
        <v>4.2</v>
      </c>
    </row>
    <row r="81" spans="1:9" x14ac:dyDescent="0.25">
      <c r="A81" s="176" t="s">
        <v>96</v>
      </c>
      <c r="B81" s="182">
        <v>22100</v>
      </c>
      <c r="C81" s="177" t="s">
        <v>85</v>
      </c>
      <c r="D81" s="183">
        <v>5.5</v>
      </c>
      <c r="F81" s="176" t="s">
        <v>96</v>
      </c>
      <c r="G81" s="182">
        <v>25500</v>
      </c>
      <c r="H81" s="177" t="s">
        <v>73</v>
      </c>
      <c r="I81" s="183">
        <v>4</v>
      </c>
    </row>
    <row r="82" spans="1:9" x14ac:dyDescent="0.25">
      <c r="A82" s="176" t="s">
        <v>96</v>
      </c>
      <c r="B82" s="182">
        <v>22100</v>
      </c>
      <c r="C82" s="177" t="s">
        <v>73</v>
      </c>
      <c r="D82" s="183">
        <v>4.5</v>
      </c>
      <c r="F82" s="176" t="s">
        <v>96</v>
      </c>
      <c r="G82" s="182">
        <v>25500</v>
      </c>
      <c r="H82" s="177" t="s">
        <v>100</v>
      </c>
      <c r="I82" s="183">
        <v>2.6</v>
      </c>
    </row>
    <row r="83" spans="1:9" x14ac:dyDescent="0.25">
      <c r="A83" s="176" t="s">
        <v>96</v>
      </c>
      <c r="B83" s="182">
        <v>22100</v>
      </c>
      <c r="C83" s="177" t="s">
        <v>83</v>
      </c>
      <c r="D83" s="183">
        <v>3.5</v>
      </c>
      <c r="F83" s="176" t="s">
        <v>96</v>
      </c>
      <c r="G83" s="182">
        <v>25500</v>
      </c>
      <c r="H83" s="177" t="s">
        <v>68</v>
      </c>
      <c r="I83" s="183">
        <v>1.9</v>
      </c>
    </row>
    <row r="84" spans="1:9" x14ac:dyDescent="0.25">
      <c r="A84" s="176" t="s">
        <v>96</v>
      </c>
      <c r="B84" s="182">
        <v>22100</v>
      </c>
      <c r="C84" s="177" t="s">
        <v>67</v>
      </c>
      <c r="D84" s="183">
        <v>2</v>
      </c>
      <c r="F84" s="176" t="s">
        <v>96</v>
      </c>
      <c r="G84" s="182">
        <v>25500</v>
      </c>
      <c r="H84" s="177" t="s">
        <v>67</v>
      </c>
      <c r="I84" s="183">
        <v>1.5</v>
      </c>
    </row>
    <row r="85" spans="1:9" x14ac:dyDescent="0.25">
      <c r="A85" s="176" t="s">
        <v>96</v>
      </c>
      <c r="B85" s="182">
        <v>22100</v>
      </c>
      <c r="C85" s="177" t="s">
        <v>64</v>
      </c>
      <c r="D85" s="183">
        <v>1.9</v>
      </c>
      <c r="F85" s="176" t="s">
        <v>96</v>
      </c>
      <c r="G85" s="182">
        <v>25500</v>
      </c>
      <c r="H85" s="177" t="s">
        <v>64</v>
      </c>
      <c r="I85" s="183">
        <v>1.4</v>
      </c>
    </row>
    <row r="86" spans="1:9" x14ac:dyDescent="0.25">
      <c r="A86" s="176" t="s">
        <v>96</v>
      </c>
      <c r="B86" s="182">
        <v>22100</v>
      </c>
      <c r="C86" s="177" t="s">
        <v>68</v>
      </c>
      <c r="D86" s="183">
        <v>1.9</v>
      </c>
      <c r="F86" s="178" t="s">
        <v>96</v>
      </c>
      <c r="G86" s="184">
        <v>25500</v>
      </c>
      <c r="H86" s="179" t="s">
        <v>75</v>
      </c>
      <c r="I86" s="185">
        <v>0.9</v>
      </c>
    </row>
    <row r="87" spans="1:9" x14ac:dyDescent="0.25">
      <c r="A87" s="178" t="s">
        <v>96</v>
      </c>
      <c r="B87" s="184">
        <v>22100</v>
      </c>
      <c r="C87" s="179" t="s">
        <v>75</v>
      </c>
      <c r="D87" s="185">
        <v>1</v>
      </c>
      <c r="F87" s="176" t="s">
        <v>97</v>
      </c>
      <c r="G87" s="182">
        <v>55400</v>
      </c>
      <c r="H87" s="177" t="s">
        <v>66</v>
      </c>
      <c r="I87" s="183">
        <v>45.9</v>
      </c>
    </row>
    <row r="88" spans="1:9" x14ac:dyDescent="0.25">
      <c r="A88" s="176" t="s">
        <v>97</v>
      </c>
      <c r="B88" s="182">
        <v>54800</v>
      </c>
      <c r="C88" s="177" t="s">
        <v>66</v>
      </c>
      <c r="D88" s="183">
        <v>44.6</v>
      </c>
      <c r="F88" s="176" t="s">
        <v>97</v>
      </c>
      <c r="G88" s="182">
        <v>55400</v>
      </c>
      <c r="H88" s="177" t="s">
        <v>90</v>
      </c>
      <c r="I88" s="183">
        <v>24.5</v>
      </c>
    </row>
    <row r="89" spans="1:9" x14ac:dyDescent="0.25">
      <c r="A89" s="176" t="s">
        <v>97</v>
      </c>
      <c r="B89" s="182">
        <v>54800</v>
      </c>
      <c r="C89" s="177" t="s">
        <v>90</v>
      </c>
      <c r="D89" s="183">
        <v>23.4</v>
      </c>
      <c r="F89" s="176" t="s">
        <v>97</v>
      </c>
      <c r="G89" s="182">
        <v>55400</v>
      </c>
      <c r="H89" s="177" t="s">
        <v>63</v>
      </c>
      <c r="I89" s="183">
        <v>9.5</v>
      </c>
    </row>
    <row r="90" spans="1:9" x14ac:dyDescent="0.25">
      <c r="A90" s="176" t="s">
        <v>97</v>
      </c>
      <c r="B90" s="182">
        <v>54800</v>
      </c>
      <c r="C90" s="177" t="s">
        <v>63</v>
      </c>
      <c r="D90" s="183">
        <v>11</v>
      </c>
      <c r="F90" s="176" t="s">
        <v>97</v>
      </c>
      <c r="G90" s="182">
        <v>55400</v>
      </c>
      <c r="H90" s="177" t="s">
        <v>93</v>
      </c>
      <c r="I90" s="183">
        <v>6</v>
      </c>
    </row>
    <row r="91" spans="1:9" x14ac:dyDescent="0.25">
      <c r="A91" s="176" t="s">
        <v>97</v>
      </c>
      <c r="B91" s="182">
        <v>54800</v>
      </c>
      <c r="C91" s="177" t="s">
        <v>93</v>
      </c>
      <c r="D91" s="183">
        <v>6.1</v>
      </c>
      <c r="F91" s="176" t="s">
        <v>97</v>
      </c>
      <c r="G91" s="182">
        <v>55400</v>
      </c>
      <c r="H91" s="177" t="s">
        <v>75</v>
      </c>
      <c r="I91" s="183">
        <v>2.5</v>
      </c>
    </row>
    <row r="92" spans="1:9" x14ac:dyDescent="0.25">
      <c r="A92" s="176" t="s">
        <v>97</v>
      </c>
      <c r="B92" s="182">
        <v>54800</v>
      </c>
      <c r="C92" s="177" t="s">
        <v>75</v>
      </c>
      <c r="D92" s="183">
        <v>3.3</v>
      </c>
      <c r="F92" s="176" t="s">
        <v>97</v>
      </c>
      <c r="G92" s="182">
        <v>55400</v>
      </c>
      <c r="H92" s="177" t="s">
        <v>64</v>
      </c>
      <c r="I92" s="183">
        <v>1.7</v>
      </c>
    </row>
    <row r="93" spans="1:9" x14ac:dyDescent="0.25">
      <c r="A93" s="176" t="s">
        <v>97</v>
      </c>
      <c r="B93" s="182">
        <v>54800</v>
      </c>
      <c r="C93" s="177" t="s">
        <v>64</v>
      </c>
      <c r="D93" s="183">
        <v>2.5</v>
      </c>
      <c r="F93" s="176" t="s">
        <v>97</v>
      </c>
      <c r="G93" s="182">
        <v>55400</v>
      </c>
      <c r="H93" s="177" t="s">
        <v>78</v>
      </c>
      <c r="I93" s="183">
        <v>1</v>
      </c>
    </row>
    <row r="94" spans="1:9" x14ac:dyDescent="0.25">
      <c r="A94" s="176" t="s">
        <v>97</v>
      </c>
      <c r="B94" s="182">
        <v>54800</v>
      </c>
      <c r="C94" s="177" t="s">
        <v>73</v>
      </c>
      <c r="D94" s="183">
        <v>1.6</v>
      </c>
      <c r="F94" s="176" t="s">
        <v>97</v>
      </c>
      <c r="G94" s="182">
        <v>55400</v>
      </c>
      <c r="H94" s="177" t="s">
        <v>101</v>
      </c>
      <c r="I94" s="183">
        <v>0.9</v>
      </c>
    </row>
    <row r="95" spans="1:9" x14ac:dyDescent="0.25">
      <c r="A95" s="176" t="s">
        <v>97</v>
      </c>
      <c r="B95" s="182">
        <v>54800</v>
      </c>
      <c r="C95" s="177" t="s">
        <v>78</v>
      </c>
      <c r="D95" s="183">
        <v>1.2</v>
      </c>
      <c r="F95" s="176" t="s">
        <v>97</v>
      </c>
      <c r="G95" s="182">
        <v>55400</v>
      </c>
      <c r="H95" s="177" t="s">
        <v>73</v>
      </c>
      <c r="I95" s="183">
        <v>0.9</v>
      </c>
    </row>
    <row r="96" spans="1:9" x14ac:dyDescent="0.25">
      <c r="A96" s="176" t="s">
        <v>97</v>
      </c>
      <c r="B96" s="182">
        <v>54800</v>
      </c>
      <c r="C96" s="177" t="s">
        <v>67</v>
      </c>
      <c r="D96" s="183">
        <v>1</v>
      </c>
      <c r="F96" s="178" t="s">
        <v>97</v>
      </c>
      <c r="G96" s="184">
        <v>55400</v>
      </c>
      <c r="H96" s="179" t="s">
        <v>68</v>
      </c>
      <c r="I96" s="185">
        <v>0.9</v>
      </c>
    </row>
    <row r="97" spans="1:4" x14ac:dyDescent="0.25">
      <c r="A97" s="178" t="s">
        <v>97</v>
      </c>
      <c r="B97" s="184">
        <v>54800</v>
      </c>
      <c r="C97" s="179" t="s">
        <v>68</v>
      </c>
      <c r="D97" s="185">
        <v>0.9</v>
      </c>
    </row>
    <row r="99" spans="1:4" x14ac:dyDescent="0.25">
      <c r="A99" s="61"/>
    </row>
    <row r="100" spans="1:4" x14ac:dyDescent="0.25">
      <c r="A100" s="6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RowHeight="15" x14ac:dyDescent="0.25"/>
  <cols>
    <col min="2" max="2" width="43.7109375" bestFit="1" customWidth="1"/>
    <col min="3" max="3" width="4.85546875" customWidth="1"/>
    <col min="5" max="5" width="43.5703125" bestFit="1" customWidth="1"/>
  </cols>
  <sheetData>
    <row r="1" spans="1:5" x14ac:dyDescent="0.25">
      <c r="A1" s="60" t="s">
        <v>135</v>
      </c>
    </row>
    <row r="3" spans="1:5" x14ac:dyDescent="0.25">
      <c r="A3" s="85" t="s">
        <v>104</v>
      </c>
      <c r="B3" s="86" t="s">
        <v>105</v>
      </c>
      <c r="C3" s="62"/>
      <c r="D3" s="85" t="s">
        <v>104</v>
      </c>
      <c r="E3" s="86" t="s">
        <v>106</v>
      </c>
    </row>
    <row r="4" spans="1:5" x14ac:dyDescent="0.25">
      <c r="A4" s="87" t="s">
        <v>64</v>
      </c>
      <c r="B4" s="88" t="s">
        <v>107</v>
      </c>
      <c r="C4" s="62"/>
      <c r="D4" s="87" t="s">
        <v>67</v>
      </c>
      <c r="E4" s="88" t="s">
        <v>108</v>
      </c>
    </row>
    <row r="5" spans="1:5" x14ac:dyDescent="0.25">
      <c r="A5" s="87" t="s">
        <v>75</v>
      </c>
      <c r="B5" s="88" t="s">
        <v>109</v>
      </c>
      <c r="C5" s="62"/>
      <c r="D5" s="87" t="s">
        <v>71</v>
      </c>
      <c r="E5" s="88" t="s">
        <v>110</v>
      </c>
    </row>
    <row r="6" spans="1:5" x14ac:dyDescent="0.25">
      <c r="A6" s="87" t="s">
        <v>63</v>
      </c>
      <c r="B6" s="88" t="s">
        <v>373</v>
      </c>
      <c r="C6" s="62"/>
      <c r="D6" s="87" t="s">
        <v>86</v>
      </c>
      <c r="E6" s="88" t="s">
        <v>111</v>
      </c>
    </row>
    <row r="7" spans="1:5" x14ac:dyDescent="0.25">
      <c r="A7" s="87" t="s">
        <v>2</v>
      </c>
      <c r="B7" s="88" t="s">
        <v>112</v>
      </c>
      <c r="C7" s="62"/>
      <c r="D7" s="87" t="s">
        <v>91</v>
      </c>
      <c r="E7" s="88" t="s">
        <v>113</v>
      </c>
    </row>
    <row r="8" spans="1:5" x14ac:dyDescent="0.25">
      <c r="A8" s="87" t="s">
        <v>73</v>
      </c>
      <c r="B8" s="88" t="s">
        <v>114</v>
      </c>
      <c r="C8" s="62"/>
      <c r="D8" s="87" t="s">
        <v>94</v>
      </c>
      <c r="E8" s="88" t="s">
        <v>115</v>
      </c>
    </row>
    <row r="9" spans="1:5" x14ac:dyDescent="0.25">
      <c r="A9" s="87" t="s">
        <v>85</v>
      </c>
      <c r="B9" s="88" t="s">
        <v>116</v>
      </c>
      <c r="C9" s="62"/>
      <c r="D9" s="87" t="s">
        <v>70</v>
      </c>
      <c r="E9" s="88" t="s">
        <v>117</v>
      </c>
    </row>
    <row r="10" spans="1:5" x14ac:dyDescent="0.25">
      <c r="A10" s="87" t="s">
        <v>68</v>
      </c>
      <c r="B10" s="88" t="s">
        <v>118</v>
      </c>
      <c r="C10" s="62"/>
      <c r="D10" s="87" t="s">
        <v>99</v>
      </c>
      <c r="E10" s="88" t="s">
        <v>119</v>
      </c>
    </row>
    <row r="11" spans="1:5" x14ac:dyDescent="0.25">
      <c r="A11" s="87" t="s">
        <v>93</v>
      </c>
      <c r="B11" s="88" t="s">
        <v>120</v>
      </c>
      <c r="C11" s="62"/>
      <c r="D11" s="87" t="s">
        <v>121</v>
      </c>
      <c r="E11" s="88" t="s">
        <v>122</v>
      </c>
    </row>
    <row r="12" spans="1:5" x14ac:dyDescent="0.25">
      <c r="A12" s="87" t="s">
        <v>90</v>
      </c>
      <c r="B12" s="88" t="s">
        <v>123</v>
      </c>
      <c r="C12" s="62"/>
      <c r="D12" s="87" t="s">
        <v>69</v>
      </c>
      <c r="E12" s="88" t="s">
        <v>124</v>
      </c>
    </row>
    <row r="13" spans="1:5" x14ac:dyDescent="0.25">
      <c r="A13" s="87" t="s">
        <v>66</v>
      </c>
      <c r="B13" s="88" t="s">
        <v>125</v>
      </c>
      <c r="C13" s="62"/>
      <c r="D13" s="87" t="s">
        <v>77</v>
      </c>
      <c r="E13" s="88" t="s">
        <v>126</v>
      </c>
    </row>
    <row r="14" spans="1:5" x14ac:dyDescent="0.25">
      <c r="A14" s="87" t="s">
        <v>81</v>
      </c>
      <c r="B14" s="88" t="s">
        <v>127</v>
      </c>
      <c r="C14" s="62"/>
      <c r="D14" s="87" t="s">
        <v>87</v>
      </c>
      <c r="E14" s="88" t="s">
        <v>128</v>
      </c>
    </row>
    <row r="15" spans="1:5" x14ac:dyDescent="0.25">
      <c r="A15" s="87" t="s">
        <v>79</v>
      </c>
      <c r="B15" s="88" t="s">
        <v>129</v>
      </c>
      <c r="C15" s="62"/>
      <c r="D15" s="87" t="s">
        <v>83</v>
      </c>
      <c r="E15" s="88" t="s">
        <v>130</v>
      </c>
    </row>
    <row r="16" spans="1:5" x14ac:dyDescent="0.25">
      <c r="A16" s="89" t="s">
        <v>131</v>
      </c>
      <c r="B16" s="90" t="s">
        <v>132</v>
      </c>
      <c r="C16" s="62"/>
      <c r="D16" s="87" t="s">
        <v>101</v>
      </c>
      <c r="E16" s="88" t="s">
        <v>133</v>
      </c>
    </row>
    <row r="17" spans="1:5" x14ac:dyDescent="0.25">
      <c r="A17" s="91"/>
      <c r="B17" s="91"/>
      <c r="C17" s="62"/>
      <c r="D17" s="89" t="s">
        <v>88</v>
      </c>
      <c r="E17" s="90" t="s">
        <v>134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sqref="A1:O1"/>
    </sheetView>
  </sheetViews>
  <sheetFormatPr baseColWidth="10" defaultRowHeight="15" x14ac:dyDescent="0.25"/>
  <cols>
    <col min="1" max="1" width="18.42578125" bestFit="1" customWidth="1"/>
    <col min="2" max="2" width="8" bestFit="1" customWidth="1"/>
    <col min="3" max="3" width="7.42578125" bestFit="1" customWidth="1"/>
    <col min="4" max="4" width="5.85546875" bestFit="1" customWidth="1"/>
    <col min="5" max="5" width="6.85546875" bestFit="1" customWidth="1"/>
    <col min="6" max="6" width="6.140625" bestFit="1" customWidth="1"/>
    <col min="7" max="7" width="5.85546875" bestFit="1" customWidth="1"/>
    <col min="8" max="8" width="6.42578125" bestFit="1" customWidth="1"/>
    <col min="9" max="9" width="7.85546875" bestFit="1" customWidth="1"/>
    <col min="10" max="10" width="6.140625" bestFit="1" customWidth="1"/>
    <col min="11" max="11" width="6.85546875" bestFit="1" customWidth="1"/>
    <col min="12" max="12" width="5.85546875" bestFit="1" customWidth="1"/>
    <col min="13" max="13" width="6.140625" bestFit="1" customWidth="1"/>
    <col min="14" max="14" width="7.7109375" customWidth="1"/>
    <col min="15" max="15" width="6.28515625" customWidth="1"/>
  </cols>
  <sheetData>
    <row r="1" spans="1:15" ht="27.75" customHeight="1" x14ac:dyDescent="0.25">
      <c r="A1" s="309" t="s">
        <v>346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3" spans="1:15" ht="15" customHeight="1" x14ac:dyDescent="0.25">
      <c r="A3" s="310" t="s">
        <v>155</v>
      </c>
      <c r="B3" s="312" t="s">
        <v>156</v>
      </c>
      <c r="C3" s="313"/>
      <c r="D3" s="314"/>
      <c r="E3" s="312" t="s">
        <v>42</v>
      </c>
      <c r="F3" s="313"/>
      <c r="G3" s="313"/>
      <c r="H3" s="313"/>
      <c r="I3" s="314"/>
      <c r="J3" s="312" t="s">
        <v>157</v>
      </c>
      <c r="K3" s="313"/>
      <c r="L3" s="314"/>
      <c r="M3" s="312" t="s">
        <v>158</v>
      </c>
      <c r="N3" s="313"/>
      <c r="O3" s="314"/>
    </row>
    <row r="4" spans="1:15" ht="17.25" x14ac:dyDescent="0.25">
      <c r="A4" s="311"/>
      <c r="B4" s="122" t="s">
        <v>141</v>
      </c>
      <c r="C4" s="123" t="s">
        <v>161</v>
      </c>
      <c r="D4" s="124" t="s">
        <v>162</v>
      </c>
      <c r="E4" s="122" t="s">
        <v>163</v>
      </c>
      <c r="F4" s="123" t="s">
        <v>164</v>
      </c>
      <c r="G4" s="123" t="s">
        <v>165</v>
      </c>
      <c r="H4" s="123" t="s">
        <v>173</v>
      </c>
      <c r="I4" s="124" t="s">
        <v>174</v>
      </c>
      <c r="J4" s="122" t="s">
        <v>166</v>
      </c>
      <c r="K4" s="123">
        <v>19</v>
      </c>
      <c r="L4" s="124" t="s">
        <v>167</v>
      </c>
      <c r="M4" s="122" t="s">
        <v>168</v>
      </c>
      <c r="N4" s="123" t="s">
        <v>169</v>
      </c>
      <c r="O4" s="124" t="s">
        <v>170</v>
      </c>
    </row>
    <row r="5" spans="1:15" x14ac:dyDescent="0.25">
      <c r="A5" s="125" t="s">
        <v>147</v>
      </c>
      <c r="B5" s="126">
        <v>9.9155600439483349E-3</v>
      </c>
      <c r="C5" s="127">
        <v>-8.211645847227278E-4</v>
      </c>
      <c r="D5" s="128">
        <v>-9.0943954592255793E-3</v>
      </c>
      <c r="E5" s="126">
        <v>4.738687974287864E-3</v>
      </c>
      <c r="F5" s="127">
        <v>-1.914209917214249E-4</v>
      </c>
      <c r="G5" s="127">
        <v>-8.4990866308231605E-3</v>
      </c>
      <c r="H5" s="127">
        <v>-1.0585162977790885E-3</v>
      </c>
      <c r="I5" s="128">
        <v>5.0103359460358099E-3</v>
      </c>
      <c r="J5" s="126">
        <v>1.9602019703462759E-2</v>
      </c>
      <c r="K5" s="127">
        <v>-1.0013258719080625E-2</v>
      </c>
      <c r="L5" s="128">
        <v>-9.5887609843821608E-3</v>
      </c>
      <c r="M5" s="126" t="s">
        <v>13</v>
      </c>
      <c r="N5" s="127" t="s">
        <v>13</v>
      </c>
      <c r="O5" s="128" t="s">
        <v>13</v>
      </c>
    </row>
    <row r="6" spans="1:15" x14ac:dyDescent="0.25">
      <c r="A6" s="130" t="s">
        <v>171</v>
      </c>
      <c r="B6" s="131">
        <v>1.87407313347101E-2</v>
      </c>
      <c r="C6" s="132">
        <v>-6.84405350258269E-3</v>
      </c>
      <c r="D6" s="133">
        <v>-1.1896677832127301E-2</v>
      </c>
      <c r="E6" s="131">
        <v>2.0928767073743501E-3</v>
      </c>
      <c r="F6" s="132">
        <v>1.29393963172725E-3</v>
      </c>
      <c r="G6" s="132">
        <v>-9.7489331664921096E-3</v>
      </c>
      <c r="H6" s="132">
        <v>-1.68547502511707E-3</v>
      </c>
      <c r="I6" s="133">
        <v>8.0475918525075903E-3</v>
      </c>
      <c r="J6" s="131">
        <v>2.12905745995766E-2</v>
      </c>
      <c r="K6" s="132">
        <v>-7.3670545349516399E-3</v>
      </c>
      <c r="L6" s="133">
        <v>-1.39235200646251E-2</v>
      </c>
      <c r="M6" s="131">
        <v>-1.05124424395919E-2</v>
      </c>
      <c r="N6" s="132">
        <v>3.4833418744462702E-3</v>
      </c>
      <c r="O6" s="133">
        <v>7.0291005651433296E-3</v>
      </c>
    </row>
    <row r="7" spans="1:15" x14ac:dyDescent="0.25">
      <c r="A7" s="135" t="s">
        <v>56</v>
      </c>
      <c r="B7" s="136">
        <v>2.0822449475203501E-2</v>
      </c>
      <c r="C7" s="137">
        <v>-1.11605335466763E-2</v>
      </c>
      <c r="D7" s="138">
        <v>-9.6619159285272101E-3</v>
      </c>
      <c r="E7" s="136">
        <v>-5.0148014846127702E-3</v>
      </c>
      <c r="F7" s="137">
        <v>-1.7409677109580799E-3</v>
      </c>
      <c r="G7" s="137">
        <v>-6.5901072187888304E-3</v>
      </c>
      <c r="H7" s="137">
        <v>7.5149467019403103E-4</v>
      </c>
      <c r="I7" s="138">
        <v>1.25943817441657E-2</v>
      </c>
      <c r="J7" s="136">
        <v>2.21554018295614E-2</v>
      </c>
      <c r="K7" s="137">
        <v>-7.9583828697033406E-3</v>
      </c>
      <c r="L7" s="138">
        <v>-1.41970189598581E-2</v>
      </c>
      <c r="M7" s="136">
        <v>-5.1623224939392797E-3</v>
      </c>
      <c r="N7" s="137">
        <v>3.7489513649235102E-3</v>
      </c>
      <c r="O7" s="138">
        <v>1.4133711290158499E-3</v>
      </c>
    </row>
    <row r="8" spans="1:15" x14ac:dyDescent="0.25">
      <c r="A8" s="135" t="s">
        <v>57</v>
      </c>
      <c r="B8" s="136">
        <v>3.9586340820993701E-2</v>
      </c>
      <c r="C8" s="137">
        <v>-1.3948186591892699E-2</v>
      </c>
      <c r="D8" s="138">
        <v>-2.5638154229100901E-2</v>
      </c>
      <c r="E8" s="136">
        <v>-1.3711427152574001E-3</v>
      </c>
      <c r="F8" s="137">
        <v>-1.8228605169148401E-3</v>
      </c>
      <c r="G8" s="137">
        <v>-1.4243313965626199E-2</v>
      </c>
      <c r="H8" s="137">
        <v>-8.4279173229234695E-4</v>
      </c>
      <c r="I8" s="138">
        <v>1.8280108930090799E-2</v>
      </c>
      <c r="J8" s="136">
        <v>3.11074523576307E-2</v>
      </c>
      <c r="K8" s="137">
        <v>-9.2137528859903006E-3</v>
      </c>
      <c r="L8" s="138">
        <v>-2.18936994716405E-2</v>
      </c>
      <c r="M8" s="136">
        <v>-1.6790743522223699E-2</v>
      </c>
      <c r="N8" s="137">
        <v>6.9954008192421599E-3</v>
      </c>
      <c r="O8" s="138">
        <v>9.7953427029817703E-3</v>
      </c>
    </row>
    <row r="9" spans="1:15" x14ac:dyDescent="0.25">
      <c r="A9" s="135" t="s">
        <v>172</v>
      </c>
      <c r="B9" s="136">
        <v>9.8354404757499108E-3</v>
      </c>
      <c r="C9" s="137">
        <v>-9.5763232295600898E-4</v>
      </c>
      <c r="D9" s="138">
        <v>-8.8778081527939295E-3</v>
      </c>
      <c r="E9" s="136">
        <v>1.48284939242095E-3</v>
      </c>
      <c r="F9" s="137">
        <v>-3.92077394277782E-3</v>
      </c>
      <c r="G9" s="137">
        <v>-1.0747891611885199E-2</v>
      </c>
      <c r="H9" s="137">
        <v>3.1776029265918001E-3</v>
      </c>
      <c r="I9" s="138">
        <v>1.0008213235650199E-2</v>
      </c>
      <c r="J9" s="136">
        <v>1.6152864853926599E-2</v>
      </c>
      <c r="K9" s="137">
        <v>-6.9795961787945896E-3</v>
      </c>
      <c r="L9" s="138">
        <v>-9.1732686751319903E-3</v>
      </c>
      <c r="M9" s="136">
        <v>-5.1624809211957799E-3</v>
      </c>
      <c r="N9" s="137">
        <v>4.7221224106527302E-3</v>
      </c>
      <c r="O9" s="138">
        <v>4.4035851054346998E-4</v>
      </c>
    </row>
    <row r="10" spans="1:15" x14ac:dyDescent="0.25">
      <c r="A10" s="135" t="s">
        <v>4</v>
      </c>
      <c r="B10" s="136">
        <v>1.8936662319889101E-2</v>
      </c>
      <c r="C10" s="137">
        <v>-4.8026996223515797E-3</v>
      </c>
      <c r="D10" s="138">
        <v>-1.41339626975375E-2</v>
      </c>
      <c r="E10" s="136">
        <v>1.15667226783626E-3</v>
      </c>
      <c r="F10" s="137">
        <v>9.1907863860321293E-3</v>
      </c>
      <c r="G10" s="137">
        <v>-8.6777506747119405E-3</v>
      </c>
      <c r="H10" s="137">
        <v>-1.49139434298619E-2</v>
      </c>
      <c r="I10" s="138">
        <v>1.32442354507053E-2</v>
      </c>
      <c r="J10" s="136">
        <v>1.9434328149787301E-2</v>
      </c>
      <c r="K10" s="137">
        <v>-1.05402006104154E-2</v>
      </c>
      <c r="L10" s="138">
        <v>-8.8941275393719394E-3</v>
      </c>
      <c r="M10" s="136">
        <v>-9.6931225581517993E-3</v>
      </c>
      <c r="N10" s="137">
        <v>6.5933185161076704E-3</v>
      </c>
      <c r="O10" s="138">
        <v>3.0998040420446801E-3</v>
      </c>
    </row>
    <row r="11" spans="1:15" x14ac:dyDescent="0.25">
      <c r="A11" s="135" t="s">
        <v>2</v>
      </c>
      <c r="B11" s="136">
        <v>1.62575494827484E-2</v>
      </c>
      <c r="C11" s="137">
        <v>-9.0969861050934405E-3</v>
      </c>
      <c r="D11" s="138">
        <v>-7.16056337765487E-3</v>
      </c>
      <c r="E11" s="136">
        <v>1.3487701044155E-2</v>
      </c>
      <c r="F11" s="137">
        <v>1.0504888214676499E-2</v>
      </c>
      <c r="G11" s="137">
        <v>-1.0132608508387901E-2</v>
      </c>
      <c r="H11" s="137">
        <v>-9.8553730496185894E-3</v>
      </c>
      <c r="I11" s="138">
        <v>-4.0046077008249999E-3</v>
      </c>
      <c r="J11" s="136">
        <v>2.1944366054432E-2</v>
      </c>
      <c r="K11" s="137">
        <v>-5.9334099865262398E-3</v>
      </c>
      <c r="L11" s="138">
        <v>-1.6010956067905702E-2</v>
      </c>
      <c r="M11" s="136">
        <v>-1.46382810695556E-2</v>
      </c>
      <c r="N11" s="137">
        <v>-1.2085067186654E-3</v>
      </c>
      <c r="O11" s="138">
        <v>1.58467877882222E-2</v>
      </c>
    </row>
    <row r="12" spans="1:15" x14ac:dyDescent="0.25">
      <c r="A12" s="135" t="s">
        <v>3</v>
      </c>
      <c r="B12" s="136">
        <v>2.1911197211290499E-2</v>
      </c>
      <c r="C12" s="137">
        <v>-5.7830367963835902E-3</v>
      </c>
      <c r="D12" s="138">
        <v>-1.61281604149069E-2</v>
      </c>
      <c r="E12" s="136">
        <v>1.57087891076741E-3</v>
      </c>
      <c r="F12" s="137">
        <v>7.0701503537054199E-3</v>
      </c>
      <c r="G12" s="137">
        <v>-7.9081614458309506E-3</v>
      </c>
      <c r="H12" s="137">
        <v>-1.6369118648557101E-4</v>
      </c>
      <c r="I12" s="138">
        <v>-5.6917663215630399E-4</v>
      </c>
      <c r="J12" s="136">
        <v>2.3841671603789399E-2</v>
      </c>
      <c r="K12" s="137">
        <v>-5.0933679845015503E-3</v>
      </c>
      <c r="L12" s="138">
        <v>-1.8748303619287799E-2</v>
      </c>
      <c r="M12" s="136">
        <v>-1.5110926206508101E-2</v>
      </c>
      <c r="N12" s="137">
        <v>4.3549033379469698E-4</v>
      </c>
      <c r="O12" s="138">
        <v>1.4675435872713199E-2</v>
      </c>
    </row>
    <row r="14" spans="1:15" x14ac:dyDescent="0.25">
      <c r="A14" s="61" t="s">
        <v>302</v>
      </c>
    </row>
    <row r="15" spans="1:15" x14ac:dyDescent="0.25">
      <c r="A15" s="61" t="s">
        <v>37</v>
      </c>
    </row>
  </sheetData>
  <mergeCells count="6">
    <mergeCell ref="A1:O1"/>
    <mergeCell ref="A3:A4"/>
    <mergeCell ref="B3:D3"/>
    <mergeCell ref="E3:I3"/>
    <mergeCell ref="J3:L3"/>
    <mergeCell ref="M3:O3"/>
  </mergeCells>
  <conditionalFormatting sqref="B5:L5 N5:O5 B6:O12">
    <cfRule type="expression" dxfId="1" priority="2">
      <formula>B5&gt;0</formula>
    </cfRule>
  </conditionalFormatting>
  <conditionalFormatting sqref="M5">
    <cfRule type="expression" dxfId="0" priority="1">
      <formula>M5&gt;0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baseColWidth="10" defaultRowHeight="15" x14ac:dyDescent="0.25"/>
  <cols>
    <col min="1" max="1" width="34.7109375" bestFit="1" customWidth="1"/>
  </cols>
  <sheetData>
    <row r="1" spans="1:5" x14ac:dyDescent="0.25">
      <c r="A1" s="59" t="s">
        <v>22</v>
      </c>
    </row>
    <row r="3" spans="1:5" x14ac:dyDescent="0.25">
      <c r="A3" s="35"/>
      <c r="B3" s="36" t="s">
        <v>6</v>
      </c>
      <c r="C3" s="37" t="s">
        <v>7</v>
      </c>
      <c r="D3" s="38" t="s">
        <v>8</v>
      </c>
      <c r="E3" s="39" t="s">
        <v>17</v>
      </c>
    </row>
    <row r="4" spans="1:5" x14ac:dyDescent="0.25">
      <c r="A4" s="40" t="s">
        <v>18</v>
      </c>
      <c r="B4" s="41">
        <v>340700</v>
      </c>
      <c r="C4" s="42">
        <v>193300</v>
      </c>
      <c r="D4" s="43">
        <v>176000</v>
      </c>
      <c r="E4" s="43">
        <v>710000</v>
      </c>
    </row>
    <row r="5" spans="1:5" x14ac:dyDescent="0.25">
      <c r="A5" s="44" t="s">
        <v>19</v>
      </c>
      <c r="B5" s="45">
        <v>35700</v>
      </c>
      <c r="C5" s="46">
        <v>24600</v>
      </c>
      <c r="D5" s="47">
        <v>7400</v>
      </c>
      <c r="E5" s="48">
        <v>67700</v>
      </c>
    </row>
    <row r="6" spans="1:5" x14ac:dyDescent="0.25">
      <c r="A6" s="49" t="s">
        <v>20</v>
      </c>
      <c r="B6" s="50">
        <v>7800</v>
      </c>
      <c r="C6" s="51">
        <v>3700</v>
      </c>
      <c r="D6" s="52">
        <v>1800</v>
      </c>
      <c r="E6" s="53">
        <v>13300</v>
      </c>
    </row>
    <row r="7" spans="1:5" x14ac:dyDescent="0.25">
      <c r="A7" s="40" t="s">
        <v>21</v>
      </c>
      <c r="B7" s="41">
        <v>297200</v>
      </c>
      <c r="C7" s="42">
        <v>165000</v>
      </c>
      <c r="D7" s="43">
        <v>166800</v>
      </c>
      <c r="E7" s="43">
        <v>629000</v>
      </c>
    </row>
    <row r="9" spans="1:5" x14ac:dyDescent="0.25">
      <c r="A9" s="61" t="s">
        <v>302</v>
      </c>
    </row>
    <row r="10" spans="1:5" x14ac:dyDescent="0.25">
      <c r="A10" s="61" t="s">
        <v>37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A21" sqref="A21:A22"/>
    </sheetView>
  </sheetViews>
  <sheetFormatPr baseColWidth="10" defaultRowHeight="15" x14ac:dyDescent="0.25"/>
  <cols>
    <col min="1" max="1" width="12.140625" bestFit="1" customWidth="1"/>
    <col min="2" max="2" width="14.7109375" bestFit="1" customWidth="1"/>
    <col min="3" max="3" width="18.5703125" customWidth="1"/>
    <col min="4" max="4" width="16.85546875" customWidth="1"/>
    <col min="5" max="5" width="18.5703125" customWidth="1"/>
    <col min="6" max="6" width="19.5703125" customWidth="1"/>
    <col min="7" max="7" width="7.42578125" bestFit="1" customWidth="1"/>
    <col min="8" max="8" width="8.42578125" bestFit="1" customWidth="1"/>
    <col min="9" max="9" width="10.28515625" bestFit="1" customWidth="1"/>
    <col min="10" max="10" width="7.42578125" bestFit="1" customWidth="1"/>
    <col min="11" max="11" width="8.42578125" bestFit="1" customWidth="1"/>
    <col min="12" max="12" width="10.28515625" bestFit="1" customWidth="1"/>
    <col min="13" max="13" width="7.42578125" bestFit="1" customWidth="1"/>
    <col min="14" max="14" width="8.42578125" bestFit="1" customWidth="1"/>
    <col min="15" max="15" width="10.28515625" bestFit="1" customWidth="1"/>
    <col min="16" max="16" width="7.42578125" bestFit="1" customWidth="1"/>
    <col min="17" max="17" width="8.42578125" bestFit="1" customWidth="1"/>
  </cols>
  <sheetData>
    <row r="1" spans="1:24" x14ac:dyDescent="0.25">
      <c r="A1" s="58" t="s">
        <v>349</v>
      </c>
    </row>
    <row r="2" spans="1:24" x14ac:dyDescent="0.25">
      <c r="A2" s="58"/>
    </row>
    <row r="3" spans="1:24" x14ac:dyDescent="0.25">
      <c r="A3" t="s">
        <v>410</v>
      </c>
      <c r="H3" t="s">
        <v>411</v>
      </c>
    </row>
    <row r="4" spans="1:24" s="211" customFormat="1" ht="63.75" customHeight="1" x14ac:dyDescent="0.25">
      <c r="A4" s="344"/>
      <c r="B4" s="344"/>
      <c r="C4" s="328" t="s">
        <v>397</v>
      </c>
      <c r="D4" s="165" t="s">
        <v>398</v>
      </c>
      <c r="E4" s="165" t="s">
        <v>399</v>
      </c>
      <c r="F4" s="165" t="s">
        <v>400</v>
      </c>
      <c r="H4" s="317" t="s">
        <v>351</v>
      </c>
      <c r="I4" s="317" t="s">
        <v>352</v>
      </c>
      <c r="J4" s="345" t="s">
        <v>366</v>
      </c>
      <c r="K4" s="346"/>
      <c r="L4" s="347"/>
      <c r="M4" s="345" t="s">
        <v>364</v>
      </c>
      <c r="N4" s="346"/>
      <c r="O4" s="347"/>
      <c r="P4" s="345" t="s">
        <v>365</v>
      </c>
      <c r="Q4" s="346"/>
      <c r="R4" s="347"/>
      <c r="S4" s="345" t="s">
        <v>367</v>
      </c>
      <c r="T4" s="346"/>
      <c r="U4" s="347"/>
      <c r="V4" s="345" t="s">
        <v>368</v>
      </c>
      <c r="W4" s="346"/>
      <c r="X4" s="347"/>
    </row>
    <row r="5" spans="1:24" ht="45" x14ac:dyDescent="0.25">
      <c r="A5" s="329" t="s">
        <v>401</v>
      </c>
      <c r="B5" s="330" t="s">
        <v>44</v>
      </c>
      <c r="C5" s="271"/>
      <c r="D5" s="331">
        <v>0.230882132472778</v>
      </c>
      <c r="E5" s="271"/>
      <c r="F5" s="271"/>
      <c r="H5" s="318"/>
      <c r="I5" s="318"/>
      <c r="J5" s="271" t="s">
        <v>361</v>
      </c>
      <c r="K5" s="271" t="s">
        <v>362</v>
      </c>
      <c r="L5" s="185" t="s">
        <v>363</v>
      </c>
      <c r="M5" s="271" t="s">
        <v>361</v>
      </c>
      <c r="N5" s="271" t="s">
        <v>362</v>
      </c>
      <c r="O5" s="240" t="s">
        <v>363</v>
      </c>
      <c r="P5" s="271" t="s">
        <v>361</v>
      </c>
      <c r="Q5" s="271" t="s">
        <v>362</v>
      </c>
      <c r="R5" s="240" t="s">
        <v>363</v>
      </c>
      <c r="S5" s="271" t="s">
        <v>361</v>
      </c>
      <c r="T5" s="271" t="s">
        <v>362</v>
      </c>
      <c r="U5" s="240" t="s">
        <v>363</v>
      </c>
      <c r="V5" s="271" t="s">
        <v>361</v>
      </c>
      <c r="W5" s="271" t="s">
        <v>362</v>
      </c>
      <c r="X5" s="240" t="s">
        <v>363</v>
      </c>
    </row>
    <row r="6" spans="1:24" x14ac:dyDescent="0.25">
      <c r="A6" s="291" t="s">
        <v>402</v>
      </c>
      <c r="B6" s="175" t="s">
        <v>47</v>
      </c>
      <c r="C6" s="69"/>
      <c r="D6" s="332"/>
      <c r="E6" s="69"/>
      <c r="F6" s="69"/>
      <c r="H6" s="250" t="s">
        <v>350</v>
      </c>
      <c r="I6" s="251"/>
      <c r="J6" s="252">
        <v>0.16361516834269799</v>
      </c>
      <c r="K6" s="253">
        <v>9.2538195977083501E-2</v>
      </c>
      <c r="L6" s="254">
        <v>8.2696109608923596</v>
      </c>
      <c r="M6" s="255">
        <v>-0.34092656778160302</v>
      </c>
      <c r="N6" s="256">
        <v>0.13558653193300599</v>
      </c>
      <c r="O6" s="257">
        <v>1.49330794848221</v>
      </c>
      <c r="P6" s="255">
        <v>-0.189147267071093</v>
      </c>
      <c r="Q6" s="256">
        <v>8.0724982442390597E-2</v>
      </c>
      <c r="R6" s="257">
        <v>2.2837206920574</v>
      </c>
      <c r="S6" s="258">
        <v>0.382730865069625</v>
      </c>
      <c r="T6" s="259">
        <v>0.22412885895618201</v>
      </c>
      <c r="U6" s="260">
        <v>9.3447516376079705</v>
      </c>
      <c r="V6" s="258">
        <v>-0.17037169599999999</v>
      </c>
      <c r="W6" s="259">
        <v>9.9419809999999997E-2</v>
      </c>
      <c r="X6" s="260">
        <v>9.2327110000000001</v>
      </c>
    </row>
    <row r="7" spans="1:24" x14ac:dyDescent="0.25">
      <c r="A7" s="333"/>
      <c r="B7" s="177" t="s">
        <v>48</v>
      </c>
      <c r="C7" s="72"/>
      <c r="D7" s="334"/>
      <c r="E7" s="72"/>
      <c r="F7" s="72"/>
      <c r="H7" s="261" t="s">
        <v>354</v>
      </c>
      <c r="I7" s="262" t="s">
        <v>44</v>
      </c>
      <c r="J7" s="252">
        <v>-0.14624791217021399</v>
      </c>
      <c r="K7" s="253">
        <v>7.5918255303193793E-2</v>
      </c>
      <c r="L7" s="254">
        <v>5.9326334997250196</v>
      </c>
      <c r="M7" s="255">
        <v>0.230882132472778</v>
      </c>
      <c r="N7" s="256">
        <v>0.10199598232268201</v>
      </c>
      <c r="O7" s="257">
        <v>2.7637459997085698</v>
      </c>
      <c r="P7" s="258">
        <v>4.2737694856558803E-2</v>
      </c>
      <c r="Q7" s="259">
        <v>5.5550415731045202E-2</v>
      </c>
      <c r="R7" s="260">
        <v>44.503803303736902</v>
      </c>
      <c r="S7" s="258">
        <v>-5.8326781500389897E-2</v>
      </c>
      <c r="T7" s="259">
        <v>0.20322347173507699</v>
      </c>
      <c r="U7" s="260">
        <v>77.520456335072296</v>
      </c>
      <c r="V7" s="258">
        <v>0.120299241</v>
      </c>
      <c r="W7" s="259">
        <v>7.1647909999999995E-2</v>
      </c>
      <c r="X7" s="260">
        <v>9.8923629999999996</v>
      </c>
    </row>
    <row r="8" spans="1:24" x14ac:dyDescent="0.25">
      <c r="A8" s="333"/>
      <c r="B8" s="177" t="s">
        <v>49</v>
      </c>
      <c r="C8" s="72"/>
      <c r="D8" s="334"/>
      <c r="E8" s="72"/>
      <c r="F8" s="72"/>
      <c r="H8" s="319" t="s">
        <v>353</v>
      </c>
      <c r="I8" s="197" t="s">
        <v>163</v>
      </c>
      <c r="J8" s="263">
        <v>-6.03833785707275E-3</v>
      </c>
      <c r="K8" s="264">
        <v>0.15252114724253399</v>
      </c>
      <c r="L8" s="158">
        <v>96.856587607662902</v>
      </c>
      <c r="M8" s="263">
        <v>0.55994822820535095</v>
      </c>
      <c r="N8" s="264">
        <v>0.29421780807586101</v>
      </c>
      <c r="O8" s="158">
        <v>6.23539217305522</v>
      </c>
      <c r="P8" s="265">
        <v>0.13963875494017</v>
      </c>
      <c r="Q8" s="266">
        <v>0.14972576512145999</v>
      </c>
      <c r="R8" s="267">
        <v>35.5162359348694</v>
      </c>
      <c r="S8" s="265">
        <v>-0.94284370572696596</v>
      </c>
      <c r="T8" s="266">
        <v>0.51007086562949</v>
      </c>
      <c r="U8" s="267">
        <v>7.00148786992811</v>
      </c>
      <c r="V8" s="265">
        <v>0.325699772</v>
      </c>
      <c r="W8" s="266">
        <v>0.22101618000000001</v>
      </c>
      <c r="X8" s="267">
        <v>14.638261</v>
      </c>
    </row>
    <row r="9" spans="1:24" x14ac:dyDescent="0.25">
      <c r="A9" s="335" t="s">
        <v>403</v>
      </c>
      <c r="B9" s="175" t="s">
        <v>54</v>
      </c>
      <c r="C9" s="69"/>
      <c r="D9" s="332"/>
      <c r="E9" s="332">
        <v>0.51038928681503604</v>
      </c>
      <c r="F9" s="69"/>
      <c r="H9" s="320"/>
      <c r="I9" s="198" t="s">
        <v>164</v>
      </c>
      <c r="J9" s="233">
        <v>0.26817396693093098</v>
      </c>
      <c r="K9" s="234">
        <v>0.192754682698899</v>
      </c>
      <c r="L9" s="161">
        <v>16.984900303285901</v>
      </c>
      <c r="M9" s="233">
        <v>-0.27258604497208899</v>
      </c>
      <c r="N9" s="234">
        <v>0.25107020789145301</v>
      </c>
      <c r="O9" s="161">
        <v>28.243634816709999</v>
      </c>
      <c r="P9" s="241">
        <v>0.15672766342576899</v>
      </c>
      <c r="Q9" s="242">
        <v>0.13850696011647201</v>
      </c>
      <c r="R9" s="243">
        <v>26.2823490643535</v>
      </c>
      <c r="S9" s="241">
        <v>0.50423686077445096</v>
      </c>
      <c r="T9" s="242">
        <v>0.654956111443178</v>
      </c>
      <c r="U9" s="243">
        <v>44.472669090617103</v>
      </c>
      <c r="V9" s="241">
        <v>-1.1574698E-2</v>
      </c>
      <c r="W9" s="242">
        <v>0.21460404</v>
      </c>
      <c r="X9" s="243">
        <v>95.718588999999994</v>
      </c>
    </row>
    <row r="10" spans="1:24" x14ac:dyDescent="0.25">
      <c r="A10" s="336"/>
      <c r="B10" s="179" t="s">
        <v>53</v>
      </c>
      <c r="C10" s="75"/>
      <c r="D10" s="337">
        <v>0.40310766847695501</v>
      </c>
      <c r="E10" s="337">
        <v>0.34652115437735898</v>
      </c>
      <c r="F10" s="75"/>
      <c r="H10" s="321"/>
      <c r="I10" s="199" t="s">
        <v>165</v>
      </c>
      <c r="J10" s="238">
        <v>-0.22669070202296299</v>
      </c>
      <c r="K10" s="239">
        <v>0.15848922266125201</v>
      </c>
      <c r="L10" s="164">
        <v>15.838560064216701</v>
      </c>
      <c r="M10" s="238">
        <v>0.32457242240829598</v>
      </c>
      <c r="N10" s="239">
        <v>0.24255690745050601</v>
      </c>
      <c r="O10" s="164">
        <v>18.646207994412599</v>
      </c>
      <c r="P10" s="244">
        <v>0.24262615084802799</v>
      </c>
      <c r="Q10" s="245">
        <v>0.16828151782845399</v>
      </c>
      <c r="R10" s="246">
        <v>15.5137080051521</v>
      </c>
      <c r="S10" s="244">
        <v>-0.71703013577755903</v>
      </c>
      <c r="T10" s="245">
        <v>0.66202554007103298</v>
      </c>
      <c r="U10" s="246">
        <v>28.3583144189626</v>
      </c>
      <c r="V10" s="244">
        <v>3.2665938999999998E-2</v>
      </c>
      <c r="W10" s="245">
        <v>0.19648234000000001</v>
      </c>
      <c r="X10" s="246">
        <v>86.857815000000002</v>
      </c>
    </row>
    <row r="11" spans="1:24" x14ac:dyDescent="0.25">
      <c r="A11" s="338" t="s">
        <v>404</v>
      </c>
      <c r="B11" s="140" t="s">
        <v>405</v>
      </c>
      <c r="C11" s="339">
        <v>6.6032513298576304E-2</v>
      </c>
      <c r="D11" s="334"/>
      <c r="E11" s="340"/>
      <c r="F11" s="72"/>
      <c r="H11" s="319" t="s">
        <v>355</v>
      </c>
      <c r="I11" s="197" t="s">
        <v>54</v>
      </c>
      <c r="J11" s="263">
        <v>-0.29238229239874097</v>
      </c>
      <c r="K11" s="264">
        <v>0.18820103158031701</v>
      </c>
      <c r="L11" s="158">
        <v>12.6130301276936</v>
      </c>
      <c r="M11" s="263">
        <v>0.16701881601914401</v>
      </c>
      <c r="N11" s="264">
        <v>0.24863510078436801</v>
      </c>
      <c r="O11" s="158">
        <v>50.461132869714604</v>
      </c>
      <c r="P11" s="268">
        <v>0.51038928681503604</v>
      </c>
      <c r="Q11" s="269">
        <v>0.24250653958482299</v>
      </c>
      <c r="R11" s="270">
        <v>3.9991891957319399</v>
      </c>
      <c r="S11" s="265">
        <v>-0.84192260678179098</v>
      </c>
      <c r="T11" s="266">
        <v>0.61854040565823698</v>
      </c>
      <c r="U11" s="267">
        <v>17.912144135306399</v>
      </c>
      <c r="V11" s="265">
        <v>5.2663712000000001E-2</v>
      </c>
      <c r="W11" s="266">
        <v>0.17238521000000001</v>
      </c>
      <c r="X11" s="267">
        <v>76.115980000000008</v>
      </c>
    </row>
    <row r="12" spans="1:24" x14ac:dyDescent="0.25">
      <c r="A12" s="338"/>
      <c r="B12" s="87" t="s">
        <v>406</v>
      </c>
      <c r="C12" s="339"/>
      <c r="D12" s="334"/>
      <c r="E12" s="340"/>
      <c r="F12" s="72"/>
      <c r="H12" s="321"/>
      <c r="I12" s="198" t="s">
        <v>53</v>
      </c>
      <c r="J12" s="233">
        <v>0.18263283632927799</v>
      </c>
      <c r="K12" s="234">
        <v>0.18510245110773901</v>
      </c>
      <c r="L12" s="161">
        <v>32.821068407396197</v>
      </c>
      <c r="M12" s="235">
        <v>0.40310766847695501</v>
      </c>
      <c r="N12" s="236">
        <v>0.19441625670505</v>
      </c>
      <c r="O12" s="237">
        <v>4.2917273891761401</v>
      </c>
      <c r="P12" s="235">
        <v>0.34652115437735898</v>
      </c>
      <c r="Q12" s="236">
        <v>0.13339546134868799</v>
      </c>
      <c r="R12" s="237">
        <v>1.20702872220915</v>
      </c>
      <c r="S12" s="241">
        <v>0.24889671872749899</v>
      </c>
      <c r="T12" s="242">
        <v>0.59182904882431298</v>
      </c>
      <c r="U12" s="243">
        <v>67.574895050764397</v>
      </c>
      <c r="V12" s="235">
        <v>0.35911441399999999</v>
      </c>
      <c r="W12" s="236">
        <v>0.14284002000000001</v>
      </c>
      <c r="X12" s="237">
        <v>1.494651</v>
      </c>
    </row>
    <row r="13" spans="1:24" x14ac:dyDescent="0.25">
      <c r="A13" s="338"/>
      <c r="B13" s="87" t="s">
        <v>301</v>
      </c>
      <c r="D13" s="334">
        <v>-0.14723966180635201</v>
      </c>
      <c r="F13" s="72"/>
      <c r="H13" s="322" t="s">
        <v>356</v>
      </c>
      <c r="I13" s="197" t="s">
        <v>369</v>
      </c>
      <c r="J13" s="268">
        <v>6.6032513298576304E-2</v>
      </c>
      <c r="K13" s="269">
        <v>3.0547184307773E-2</v>
      </c>
      <c r="L13" s="270">
        <v>3.5095451537670002</v>
      </c>
      <c r="M13" s="265">
        <v>-2.9975589966342201E-2</v>
      </c>
      <c r="N13" s="266">
        <v>5.2207796000732699E-2</v>
      </c>
      <c r="O13" s="267">
        <v>56.824409852349703</v>
      </c>
      <c r="P13" s="265">
        <v>1.28755783876215E-2</v>
      </c>
      <c r="Q13" s="266">
        <v>2.6708916901980899E-2</v>
      </c>
      <c r="R13" s="267">
        <v>63.170414945996399</v>
      </c>
      <c r="S13" s="265">
        <v>0.15603092342831701</v>
      </c>
      <c r="T13" s="266">
        <v>8.9426908001554603E-2</v>
      </c>
      <c r="U13" s="267">
        <v>8.6711043726506603</v>
      </c>
      <c r="V13" s="265">
        <v>4.9842990000000002E-3</v>
      </c>
      <c r="W13" s="266">
        <v>3.783711E-2</v>
      </c>
      <c r="X13" s="267">
        <v>89.568709999999996</v>
      </c>
    </row>
    <row r="14" spans="1:24" x14ac:dyDescent="0.25">
      <c r="A14" s="338"/>
      <c r="B14" s="87" t="s">
        <v>299</v>
      </c>
      <c r="C14" s="339"/>
      <c r="D14" s="334"/>
      <c r="E14" s="340">
        <v>3.8681138448314903E-2</v>
      </c>
      <c r="F14" s="72"/>
      <c r="H14" s="323"/>
      <c r="I14" s="198" t="s">
        <v>357</v>
      </c>
      <c r="J14" s="233">
        <v>-2.2363520169940199E-2</v>
      </c>
      <c r="K14" s="234">
        <v>4.0908727324461401E-2</v>
      </c>
      <c r="L14" s="161">
        <v>58.685830049581199</v>
      </c>
      <c r="M14" s="233">
        <v>-8.3614401954680301E-3</v>
      </c>
      <c r="N14" s="234">
        <v>7.4957943112860595E-2</v>
      </c>
      <c r="O14" s="161">
        <v>91.159507053399196</v>
      </c>
      <c r="P14" s="241">
        <v>1.97391418873956E-2</v>
      </c>
      <c r="Q14" s="242">
        <v>3.8331919562820102E-2</v>
      </c>
      <c r="R14" s="243">
        <v>60.868733064079201</v>
      </c>
      <c r="S14" s="241">
        <v>1.8805040246175901E-2</v>
      </c>
      <c r="T14" s="242">
        <v>9.4794119547566696E-2</v>
      </c>
      <c r="U14" s="243">
        <v>84.3494527289145</v>
      </c>
      <c r="V14" s="241">
        <v>5.0427040000000003E-3</v>
      </c>
      <c r="W14" s="242">
        <v>5.1342730000000003E-2</v>
      </c>
      <c r="X14" s="243">
        <v>92.212405000000004</v>
      </c>
    </row>
    <row r="15" spans="1:24" x14ac:dyDescent="0.25">
      <c r="A15" s="341"/>
      <c r="B15" s="89" t="s">
        <v>3</v>
      </c>
      <c r="C15" s="339">
        <v>0.105703913700624</v>
      </c>
      <c r="D15" s="334"/>
      <c r="E15" s="342">
        <v>0.101851257320665</v>
      </c>
      <c r="F15" s="72"/>
      <c r="H15" s="323"/>
      <c r="I15" s="198" t="s">
        <v>301</v>
      </c>
      <c r="J15" s="233">
        <v>-2.8812073242263401E-2</v>
      </c>
      <c r="K15" s="234">
        <v>4.9306588713567898E-2</v>
      </c>
      <c r="L15" s="161">
        <v>56.142144290418599</v>
      </c>
      <c r="M15" s="235">
        <v>-0.14723966180635201</v>
      </c>
      <c r="N15" s="236">
        <v>6.01928250772698E-2</v>
      </c>
      <c r="O15" s="237">
        <v>1.7727915611046801</v>
      </c>
      <c r="P15" s="241">
        <v>9.1533320876598899E-3</v>
      </c>
      <c r="Q15" s="242">
        <v>3.4178819617090003E-2</v>
      </c>
      <c r="R15" s="243">
        <v>78.986808026535897</v>
      </c>
      <c r="S15" s="241">
        <v>2.39029173422463E-2</v>
      </c>
      <c r="T15" s="242">
        <v>0.126513765894642</v>
      </c>
      <c r="U15" s="243">
        <v>85.085183354729395</v>
      </c>
      <c r="V15" s="241">
        <v>-6.2859970000000001E-2</v>
      </c>
      <c r="W15" s="242">
        <v>4.5525870000000003E-2</v>
      </c>
      <c r="X15" s="243">
        <v>17.304333999999997</v>
      </c>
    </row>
    <row r="16" spans="1:24" x14ac:dyDescent="0.25">
      <c r="A16" s="291" t="s">
        <v>407</v>
      </c>
      <c r="B16" s="176" t="s">
        <v>358</v>
      </c>
      <c r="C16" s="332">
        <v>-0.12575136330189299</v>
      </c>
      <c r="D16" s="69"/>
      <c r="E16" s="69"/>
      <c r="F16" s="332">
        <v>-0.32124708527822099</v>
      </c>
      <c r="H16" s="323"/>
      <c r="I16" s="198" t="s">
        <v>299</v>
      </c>
      <c r="J16" s="233">
        <v>2.4793223416612001E-2</v>
      </c>
      <c r="K16" s="234">
        <v>2.0270030261908E-2</v>
      </c>
      <c r="L16" s="161">
        <v>22.658531082104599</v>
      </c>
      <c r="M16" s="233">
        <v>-1.9065952919043099E-2</v>
      </c>
      <c r="N16" s="234">
        <v>2.5604736674482799E-2</v>
      </c>
      <c r="O16" s="161">
        <v>45.972626464076797</v>
      </c>
      <c r="P16" s="235">
        <v>3.8681138448314903E-2</v>
      </c>
      <c r="Q16" s="236">
        <v>1.6805229717503499E-2</v>
      </c>
      <c r="R16" s="237">
        <v>2.5234748132605</v>
      </c>
      <c r="S16" s="241">
        <v>4.6620092704205897E-2</v>
      </c>
      <c r="T16" s="242">
        <v>7.57041657098943E-2</v>
      </c>
      <c r="U16" s="243">
        <v>54.060084165335901</v>
      </c>
      <c r="V16" s="241">
        <v>9.5554409999999996E-3</v>
      </c>
      <c r="W16" s="242">
        <v>1.9664230000000001E-2</v>
      </c>
      <c r="X16" s="243">
        <v>62.898288999999998</v>
      </c>
    </row>
    <row r="17" spans="1:24" x14ac:dyDescent="0.25">
      <c r="A17" s="343"/>
      <c r="B17" s="178" t="s">
        <v>408</v>
      </c>
      <c r="C17" s="75"/>
      <c r="D17" s="75"/>
      <c r="E17" s="75"/>
      <c r="F17" s="337">
        <v>-0.30740488906186098</v>
      </c>
      <c r="H17" s="324"/>
      <c r="I17" s="199" t="s">
        <v>3</v>
      </c>
      <c r="J17" s="247">
        <v>0.105703913700624</v>
      </c>
      <c r="K17" s="248">
        <v>4.1009760194395103E-2</v>
      </c>
      <c r="L17" s="249">
        <v>1.27138556128092</v>
      </c>
      <c r="M17" s="244">
        <v>-3.5809372698478101E-2</v>
      </c>
      <c r="N17" s="245">
        <v>4.5397668474475503E-2</v>
      </c>
      <c r="O17" s="246">
        <v>43.368237947894897</v>
      </c>
      <c r="P17" s="247">
        <v>0.101851257320665</v>
      </c>
      <c r="Q17" s="248">
        <v>2.7542476045568101E-2</v>
      </c>
      <c r="R17" s="249">
        <v>5.09836346163084E-2</v>
      </c>
      <c r="S17" s="244">
        <v>6.0758543530009597E-2</v>
      </c>
      <c r="T17" s="245">
        <v>0.103173853036977</v>
      </c>
      <c r="U17" s="246">
        <v>55.838738634894803</v>
      </c>
      <c r="V17" s="244">
        <v>5.4527502999999998E-2</v>
      </c>
      <c r="W17" s="245">
        <v>3.3799250000000003E-2</v>
      </c>
      <c r="X17" s="246">
        <v>11.251406999999999</v>
      </c>
    </row>
    <row r="18" spans="1:24" x14ac:dyDescent="0.25">
      <c r="H18" s="320" t="s">
        <v>360</v>
      </c>
      <c r="I18" s="198" t="s">
        <v>358</v>
      </c>
      <c r="J18" s="235">
        <v>-0.12575136330189299</v>
      </c>
      <c r="K18" s="236">
        <v>6.15757930318441E-2</v>
      </c>
      <c r="L18" s="237">
        <v>4.6025740889714699</v>
      </c>
      <c r="M18" s="241">
        <v>3.82617496639533E-2</v>
      </c>
      <c r="N18" s="242">
        <v>5.6167398686887401E-2</v>
      </c>
      <c r="O18" s="243">
        <v>49.865012583246802</v>
      </c>
      <c r="P18" s="241">
        <v>-4.0832162805886002E-2</v>
      </c>
      <c r="Q18" s="242">
        <v>3.6725776473156099E-2</v>
      </c>
      <c r="R18" s="243">
        <v>27.114448553262701</v>
      </c>
      <c r="S18" s="235">
        <v>-0.32124708527822099</v>
      </c>
      <c r="T18" s="236">
        <v>0.14017176386900199</v>
      </c>
      <c r="U18" s="237">
        <v>2.58419905115514</v>
      </c>
      <c r="V18" s="241">
        <v>-3.0634940999999999E-2</v>
      </c>
      <c r="W18" s="242">
        <v>4.6832470000000001E-2</v>
      </c>
      <c r="X18" s="243">
        <v>51.579861999999999</v>
      </c>
    </row>
    <row r="19" spans="1:24" x14ac:dyDescent="0.25">
      <c r="A19" t="s">
        <v>409</v>
      </c>
      <c r="H19" s="321"/>
      <c r="I19" s="199" t="s">
        <v>359</v>
      </c>
      <c r="J19" s="238">
        <v>-3.9406206024487703E-2</v>
      </c>
      <c r="K19" s="239">
        <v>3.2054104830389001E-2</v>
      </c>
      <c r="L19" s="164">
        <v>22.426475927897901</v>
      </c>
      <c r="M19" s="238">
        <v>7.8597623622775906E-2</v>
      </c>
      <c r="N19" s="239">
        <v>5.2052761744013201E-2</v>
      </c>
      <c r="O19" s="164">
        <v>13.688313859192901</v>
      </c>
      <c r="P19" s="244">
        <v>-2.9826123401113701E-2</v>
      </c>
      <c r="Q19" s="245">
        <v>3.1287480149704602E-2</v>
      </c>
      <c r="R19" s="246">
        <v>34.468972935345398</v>
      </c>
      <c r="S19" s="247">
        <v>-0.30740488906186098</v>
      </c>
      <c r="T19" s="248">
        <v>0.116846504147331</v>
      </c>
      <c r="U19" s="249">
        <v>1.1076775774269401</v>
      </c>
      <c r="V19" s="244">
        <v>1.4392646E-2</v>
      </c>
      <c r="W19" s="245">
        <v>3.822594E-2</v>
      </c>
      <c r="X19" s="246">
        <v>70.800933000000001</v>
      </c>
    </row>
    <row r="21" spans="1:24" x14ac:dyDescent="0.25">
      <c r="A21" s="61" t="s">
        <v>302</v>
      </c>
    </row>
    <row r="22" spans="1:24" x14ac:dyDescent="0.25">
      <c r="A22" s="61" t="s">
        <v>37</v>
      </c>
    </row>
  </sheetData>
  <mergeCells count="15">
    <mergeCell ref="A6:A8"/>
    <mergeCell ref="A9:A10"/>
    <mergeCell ref="A11:A15"/>
    <mergeCell ref="A16:A17"/>
    <mergeCell ref="I4:I5"/>
    <mergeCell ref="H8:H10"/>
    <mergeCell ref="H11:H12"/>
    <mergeCell ref="H13:H17"/>
    <mergeCell ref="H18:H19"/>
    <mergeCell ref="H4:H5"/>
    <mergeCell ref="J4:L4"/>
    <mergeCell ref="M4:O4"/>
    <mergeCell ref="P4:R4"/>
    <mergeCell ref="S4:U4"/>
    <mergeCell ref="V4:X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workbookViewId="0"/>
  </sheetViews>
  <sheetFormatPr baseColWidth="10" defaultRowHeight="15" x14ac:dyDescent="0.25"/>
  <cols>
    <col min="2" max="2" width="19.140625" bestFit="1" customWidth="1"/>
  </cols>
  <sheetData>
    <row r="1" spans="1:6" x14ac:dyDescent="0.25">
      <c r="A1" s="58" t="s">
        <v>396</v>
      </c>
    </row>
    <row r="2" spans="1:6" x14ac:dyDescent="0.25">
      <c r="A2" s="58"/>
    </row>
    <row r="3" spans="1:6" x14ac:dyDescent="0.25">
      <c r="A3" s="58" t="s">
        <v>256</v>
      </c>
    </row>
    <row r="4" spans="1:6" x14ac:dyDescent="0.25">
      <c r="A4" s="58" t="s">
        <v>257</v>
      </c>
    </row>
    <row r="5" spans="1:6" x14ac:dyDescent="0.25">
      <c r="A5" s="58" t="s">
        <v>258</v>
      </c>
    </row>
    <row r="6" spans="1:6" x14ac:dyDescent="0.25">
      <c r="A6" s="58" t="s">
        <v>259</v>
      </c>
    </row>
    <row r="7" spans="1:6" x14ac:dyDescent="0.25">
      <c r="A7" s="58"/>
    </row>
    <row r="8" spans="1:6" x14ac:dyDescent="0.25">
      <c r="A8" s="58" t="s">
        <v>296</v>
      </c>
    </row>
    <row r="10" spans="1:6" x14ac:dyDescent="0.25">
      <c r="A10" s="196" t="s">
        <v>281</v>
      </c>
      <c r="B10" s="196" t="s">
        <v>255</v>
      </c>
      <c r="C10" s="193" t="s">
        <v>254</v>
      </c>
      <c r="D10" s="193" t="s">
        <v>253</v>
      </c>
      <c r="E10" s="193" t="s">
        <v>250</v>
      </c>
      <c r="F10" s="194" t="s">
        <v>251</v>
      </c>
    </row>
    <row r="11" spans="1:6" x14ac:dyDescent="0.25">
      <c r="A11" s="325" t="s">
        <v>297</v>
      </c>
      <c r="B11" s="140" t="s">
        <v>278</v>
      </c>
      <c r="C11" s="180">
        <v>0.17</v>
      </c>
      <c r="D11" s="180">
        <v>3.0630000000000001E-2</v>
      </c>
      <c r="E11" s="190">
        <v>30000</v>
      </c>
      <c r="F11" s="181" t="s">
        <v>252</v>
      </c>
    </row>
    <row r="12" spans="1:6" x14ac:dyDescent="0.25">
      <c r="A12" s="326"/>
      <c r="B12" s="87" t="s">
        <v>260</v>
      </c>
      <c r="C12" s="182">
        <v>0.69530000000000003</v>
      </c>
      <c r="D12" s="182">
        <v>0.13220000000000001</v>
      </c>
      <c r="E12" s="191">
        <v>30000</v>
      </c>
      <c r="F12" s="183" t="s">
        <v>252</v>
      </c>
    </row>
    <row r="13" spans="1:6" x14ac:dyDescent="0.25">
      <c r="A13" s="326"/>
      <c r="B13" s="87" t="s">
        <v>261</v>
      </c>
      <c r="C13" s="182">
        <v>2.4264999999999999</v>
      </c>
      <c r="D13" s="182">
        <v>7.1440000000000003E-2</v>
      </c>
      <c r="E13" s="191">
        <v>30000</v>
      </c>
      <c r="F13" s="183" t="s">
        <v>252</v>
      </c>
    </row>
    <row r="14" spans="1:6" x14ac:dyDescent="0.25">
      <c r="A14" s="326"/>
      <c r="B14" s="87" t="s">
        <v>262</v>
      </c>
      <c r="C14" s="182">
        <v>3.9085000000000001</v>
      </c>
      <c r="D14" s="182">
        <v>0.16830000000000001</v>
      </c>
      <c r="E14" s="191">
        <v>30000</v>
      </c>
      <c r="F14" s="183" t="s">
        <v>252</v>
      </c>
    </row>
    <row r="15" spans="1:6" x14ac:dyDescent="0.25">
      <c r="A15" s="326"/>
      <c r="B15" s="87" t="s">
        <v>263</v>
      </c>
      <c r="C15" s="182">
        <v>-3.7221000000000002</v>
      </c>
      <c r="D15" s="182">
        <v>0.1027</v>
      </c>
      <c r="E15" s="191">
        <v>30000</v>
      </c>
      <c r="F15" s="183" t="s">
        <v>252</v>
      </c>
    </row>
    <row r="16" spans="1:6" x14ac:dyDescent="0.25">
      <c r="A16" s="326"/>
      <c r="B16" s="87" t="s">
        <v>264</v>
      </c>
      <c r="C16" s="182">
        <v>-2.6282999999999999</v>
      </c>
      <c r="D16" s="182">
        <v>5.663E-2</v>
      </c>
      <c r="E16" s="191">
        <v>30000</v>
      </c>
      <c r="F16" s="183" t="s">
        <v>252</v>
      </c>
    </row>
    <row r="17" spans="1:6" x14ac:dyDescent="0.25">
      <c r="A17" s="326"/>
      <c r="B17" s="87" t="s">
        <v>265</v>
      </c>
      <c r="C17" s="182">
        <v>-1.3697999999999999</v>
      </c>
      <c r="D17" s="182">
        <v>4.1090000000000002E-2</v>
      </c>
      <c r="E17" s="191">
        <v>30000</v>
      </c>
      <c r="F17" s="183" t="s">
        <v>252</v>
      </c>
    </row>
    <row r="18" spans="1:6" x14ac:dyDescent="0.25">
      <c r="A18" s="326"/>
      <c r="B18" s="87" t="s">
        <v>266</v>
      </c>
      <c r="C18" s="182">
        <v>0.78700000000000003</v>
      </c>
      <c r="D18" s="182">
        <v>6.336E-2</v>
      </c>
      <c r="E18" s="191">
        <v>30000</v>
      </c>
      <c r="F18" s="183" t="s">
        <v>252</v>
      </c>
    </row>
    <row r="19" spans="1:6" x14ac:dyDescent="0.25">
      <c r="A19" s="326"/>
      <c r="B19" s="87" t="s">
        <v>267</v>
      </c>
      <c r="C19" s="182">
        <v>0.50560000000000005</v>
      </c>
      <c r="D19" s="182">
        <v>4.8820000000000002E-2</v>
      </c>
      <c r="E19" s="191">
        <v>30000</v>
      </c>
      <c r="F19" s="183" t="s">
        <v>252</v>
      </c>
    </row>
    <row r="20" spans="1:6" x14ac:dyDescent="0.25">
      <c r="A20" s="326"/>
      <c r="B20" s="89" t="s">
        <v>268</v>
      </c>
      <c r="C20" s="184">
        <v>0.30709999999999998</v>
      </c>
      <c r="D20" s="184">
        <v>0.105</v>
      </c>
      <c r="E20" s="192">
        <v>30000</v>
      </c>
      <c r="F20" s="185">
        <v>3.3999999999999998E-3</v>
      </c>
    </row>
    <row r="21" spans="1:6" x14ac:dyDescent="0.25">
      <c r="A21" s="326"/>
      <c r="B21" s="140" t="s">
        <v>279</v>
      </c>
      <c r="C21" s="180">
        <v>-0.12330000000000001</v>
      </c>
      <c r="D21" s="180">
        <v>8.829E-3</v>
      </c>
      <c r="E21" s="190">
        <v>30000</v>
      </c>
      <c r="F21" s="181" t="s">
        <v>252</v>
      </c>
    </row>
    <row r="22" spans="1:6" x14ac:dyDescent="0.25">
      <c r="A22" s="326"/>
      <c r="B22" s="87" t="s">
        <v>269</v>
      </c>
      <c r="C22" s="182">
        <v>0.38890000000000002</v>
      </c>
      <c r="D22" s="182">
        <v>0.13350000000000001</v>
      </c>
      <c r="E22" s="191">
        <v>30000</v>
      </c>
      <c r="F22" s="183">
        <v>3.5999999999999999E-3</v>
      </c>
    </row>
    <row r="23" spans="1:6" x14ac:dyDescent="0.25">
      <c r="A23" s="326"/>
      <c r="B23" s="87" t="s">
        <v>270</v>
      </c>
      <c r="C23" s="182">
        <v>1.2846</v>
      </c>
      <c r="D23" s="182">
        <v>7.7420000000000003E-2</v>
      </c>
      <c r="E23" s="191">
        <v>30000</v>
      </c>
      <c r="F23" s="183" t="s">
        <v>252</v>
      </c>
    </row>
    <row r="24" spans="1:6" x14ac:dyDescent="0.25">
      <c r="A24" s="326"/>
      <c r="B24" s="87" t="s">
        <v>271</v>
      </c>
      <c r="C24" s="182">
        <v>1.7264999999999999</v>
      </c>
      <c r="D24" s="182">
        <v>0.18410000000000001</v>
      </c>
      <c r="E24" s="191">
        <v>30000</v>
      </c>
      <c r="F24" s="183" t="s">
        <v>252</v>
      </c>
    </row>
    <row r="25" spans="1:6" x14ac:dyDescent="0.25">
      <c r="A25" s="326"/>
      <c r="B25" s="87" t="s">
        <v>272</v>
      </c>
      <c r="C25" s="182">
        <v>-3.0278</v>
      </c>
      <c r="D25" s="182">
        <v>8.8580000000000006E-2</v>
      </c>
      <c r="E25" s="191">
        <v>30000</v>
      </c>
      <c r="F25" s="183" t="s">
        <v>252</v>
      </c>
    </row>
    <row r="26" spans="1:6" x14ac:dyDescent="0.25">
      <c r="A26" s="326"/>
      <c r="B26" s="87" t="s">
        <v>273</v>
      </c>
      <c r="C26" s="182">
        <v>-1.9363999999999999</v>
      </c>
      <c r="D26" s="182">
        <v>5.0860000000000002E-2</v>
      </c>
      <c r="E26" s="191">
        <v>30000</v>
      </c>
      <c r="F26" s="183" t="s">
        <v>252</v>
      </c>
    </row>
    <row r="27" spans="1:6" x14ac:dyDescent="0.25">
      <c r="A27" s="326"/>
      <c r="B27" s="87" t="s">
        <v>274</v>
      </c>
      <c r="C27" s="182">
        <v>-0.84730000000000005</v>
      </c>
      <c r="D27" s="182">
        <v>4.0590000000000001E-2</v>
      </c>
      <c r="E27" s="191">
        <v>30000</v>
      </c>
      <c r="F27" s="183" t="s">
        <v>252</v>
      </c>
    </row>
    <row r="28" spans="1:6" x14ac:dyDescent="0.25">
      <c r="A28" s="326"/>
      <c r="B28" s="87" t="s">
        <v>275</v>
      </c>
      <c r="C28" s="182">
        <v>0.40200000000000002</v>
      </c>
      <c r="D28" s="182">
        <v>6.7710000000000006E-2</v>
      </c>
      <c r="E28" s="191">
        <v>30000</v>
      </c>
      <c r="F28" s="183" t="s">
        <v>252</v>
      </c>
    </row>
    <row r="29" spans="1:6" x14ac:dyDescent="0.25">
      <c r="A29" s="326"/>
      <c r="B29" s="87" t="s">
        <v>276</v>
      </c>
      <c r="C29" s="182">
        <v>0.29430000000000001</v>
      </c>
      <c r="D29" s="182">
        <v>5.0410000000000003E-2</v>
      </c>
      <c r="E29" s="191">
        <v>30000</v>
      </c>
      <c r="F29" s="183" t="s">
        <v>252</v>
      </c>
    </row>
    <row r="30" spans="1:6" x14ac:dyDescent="0.25">
      <c r="A30" s="327"/>
      <c r="B30" s="89" t="s">
        <v>277</v>
      </c>
      <c r="C30" s="184">
        <v>0.12180000000000001</v>
      </c>
      <c r="D30" s="184">
        <v>0.1086</v>
      </c>
      <c r="E30" s="192">
        <v>30000</v>
      </c>
      <c r="F30" s="185">
        <v>0.2621</v>
      </c>
    </row>
    <row r="31" spans="1:6" x14ac:dyDescent="0.25">
      <c r="A31" s="325" t="s">
        <v>298</v>
      </c>
      <c r="B31" s="140" t="s">
        <v>278</v>
      </c>
      <c r="C31" s="186">
        <v>0.1807</v>
      </c>
      <c r="D31" s="180">
        <v>2.913E-2</v>
      </c>
      <c r="E31" s="190">
        <v>22000</v>
      </c>
      <c r="F31" s="181" t="s">
        <v>252</v>
      </c>
    </row>
    <row r="32" spans="1:6" x14ac:dyDescent="0.25">
      <c r="A32" s="326"/>
      <c r="B32" s="87" t="s">
        <v>260</v>
      </c>
      <c r="C32" s="187">
        <v>-0.31659999999999999</v>
      </c>
      <c r="D32" s="182">
        <v>0.14599999999999999</v>
      </c>
      <c r="E32" s="191">
        <v>22000</v>
      </c>
      <c r="F32" s="183">
        <v>3.0099999999999998E-2</v>
      </c>
    </row>
    <row r="33" spans="1:6" x14ac:dyDescent="0.25">
      <c r="A33" s="326"/>
      <c r="B33" s="87" t="s">
        <v>261</v>
      </c>
      <c r="C33" s="187">
        <v>2.4373</v>
      </c>
      <c r="D33" s="182">
        <v>6.9159999999999999E-2</v>
      </c>
      <c r="E33" s="191">
        <v>22000</v>
      </c>
      <c r="F33" s="183" t="s">
        <v>252</v>
      </c>
    </row>
    <row r="34" spans="1:6" x14ac:dyDescent="0.25">
      <c r="A34" s="326"/>
      <c r="B34" s="87" t="s">
        <v>262</v>
      </c>
      <c r="C34" s="187">
        <v>3.8538000000000001</v>
      </c>
      <c r="D34" s="182">
        <v>0.13189999999999999</v>
      </c>
      <c r="E34" s="191">
        <v>22000</v>
      </c>
      <c r="F34" s="183" t="s">
        <v>252</v>
      </c>
    </row>
    <row r="35" spans="1:6" x14ac:dyDescent="0.25">
      <c r="A35" s="326"/>
      <c r="B35" s="87" t="s">
        <v>263</v>
      </c>
      <c r="C35" s="187">
        <v>-3.1193</v>
      </c>
      <c r="D35" s="182">
        <v>0.15559999999999999</v>
      </c>
      <c r="E35" s="191">
        <v>22000</v>
      </c>
      <c r="F35" s="183" t="s">
        <v>252</v>
      </c>
    </row>
    <row r="36" spans="1:6" x14ac:dyDescent="0.25">
      <c r="A36" s="326"/>
      <c r="B36" s="87" t="s">
        <v>264</v>
      </c>
      <c r="C36" s="187">
        <v>-2.3431000000000002</v>
      </c>
      <c r="D36" s="182">
        <v>7.9089999999999994E-2</v>
      </c>
      <c r="E36" s="191">
        <v>22000</v>
      </c>
      <c r="F36" s="183" t="s">
        <v>252</v>
      </c>
    </row>
    <row r="37" spans="1:6" x14ac:dyDescent="0.25">
      <c r="A37" s="326"/>
      <c r="B37" s="87" t="s">
        <v>265</v>
      </c>
      <c r="C37" s="187">
        <v>-1.1967000000000001</v>
      </c>
      <c r="D37" s="182">
        <v>4.8759999999999998E-2</v>
      </c>
      <c r="E37" s="191">
        <v>22000</v>
      </c>
      <c r="F37" s="183" t="s">
        <v>252</v>
      </c>
    </row>
    <row r="38" spans="1:6" x14ac:dyDescent="0.25">
      <c r="A38" s="326"/>
      <c r="B38" s="87" t="s">
        <v>266</v>
      </c>
      <c r="C38" s="187">
        <v>0.75129999999999997</v>
      </c>
      <c r="D38" s="182">
        <v>6.2590000000000007E-2</v>
      </c>
      <c r="E38" s="191">
        <v>22000</v>
      </c>
      <c r="F38" s="183" t="s">
        <v>252</v>
      </c>
    </row>
    <row r="39" spans="1:6" x14ac:dyDescent="0.25">
      <c r="A39" s="326"/>
      <c r="B39" s="87" t="s">
        <v>267</v>
      </c>
      <c r="C39" s="187">
        <v>0.37969999999999998</v>
      </c>
      <c r="D39" s="182">
        <v>5.21E-2</v>
      </c>
      <c r="E39" s="191">
        <v>22000</v>
      </c>
      <c r="F39" s="183" t="s">
        <v>252</v>
      </c>
    </row>
    <row r="40" spans="1:6" x14ac:dyDescent="0.25">
      <c r="A40" s="326"/>
      <c r="B40" s="89" t="s">
        <v>268</v>
      </c>
      <c r="C40" s="188">
        <v>9.1439999999999994E-2</v>
      </c>
      <c r="D40" s="184">
        <v>9.4659999999999994E-2</v>
      </c>
      <c r="E40" s="192">
        <v>22000</v>
      </c>
      <c r="F40" s="185">
        <v>0.33410000000000001</v>
      </c>
    </row>
    <row r="41" spans="1:6" x14ac:dyDescent="0.25">
      <c r="A41" s="326"/>
      <c r="B41" s="140" t="s">
        <v>279</v>
      </c>
      <c r="C41" s="182">
        <v>-0.10580000000000001</v>
      </c>
      <c r="D41" s="182">
        <v>9.8619999999999992E-3</v>
      </c>
      <c r="E41" s="191">
        <v>22000</v>
      </c>
      <c r="F41" s="183" t="s">
        <v>252</v>
      </c>
    </row>
    <row r="42" spans="1:6" x14ac:dyDescent="0.25">
      <c r="A42" s="326"/>
      <c r="B42" s="87" t="s">
        <v>269</v>
      </c>
      <c r="C42" s="182">
        <v>-0.64749999999999996</v>
      </c>
      <c r="D42" s="182">
        <v>0.15010000000000001</v>
      </c>
      <c r="E42" s="191">
        <v>22000</v>
      </c>
      <c r="F42" s="183" t="s">
        <v>252</v>
      </c>
    </row>
    <row r="43" spans="1:6" x14ac:dyDescent="0.25">
      <c r="A43" s="326"/>
      <c r="B43" s="87" t="s">
        <v>270</v>
      </c>
      <c r="C43" s="182">
        <v>1.2561</v>
      </c>
      <c r="D43" s="182">
        <v>7.3440000000000005E-2</v>
      </c>
      <c r="E43" s="191">
        <v>22000</v>
      </c>
      <c r="F43" s="183" t="s">
        <v>252</v>
      </c>
    </row>
    <row r="44" spans="1:6" x14ac:dyDescent="0.25">
      <c r="A44" s="326"/>
      <c r="B44" s="87" t="s">
        <v>271</v>
      </c>
      <c r="C44" s="182">
        <v>1.71</v>
      </c>
      <c r="D44" s="182">
        <v>0.14030000000000001</v>
      </c>
      <c r="E44" s="191">
        <v>22000</v>
      </c>
      <c r="F44" s="183" t="s">
        <v>252</v>
      </c>
    </row>
    <row r="45" spans="1:6" x14ac:dyDescent="0.25">
      <c r="A45" s="326"/>
      <c r="B45" s="87" t="s">
        <v>272</v>
      </c>
      <c r="C45" s="182">
        <v>-2.8168000000000002</v>
      </c>
      <c r="D45" s="182">
        <v>0.13120000000000001</v>
      </c>
      <c r="E45" s="191">
        <v>22000</v>
      </c>
      <c r="F45" s="183" t="s">
        <v>252</v>
      </c>
    </row>
    <row r="46" spans="1:6" x14ac:dyDescent="0.25">
      <c r="A46" s="326"/>
      <c r="B46" s="87" t="s">
        <v>273</v>
      </c>
      <c r="C46" s="182">
        <v>-1.8366</v>
      </c>
      <c r="D46" s="182">
        <v>6.4199999999999993E-2</v>
      </c>
      <c r="E46" s="191">
        <v>22000</v>
      </c>
      <c r="F46" s="183" t="s">
        <v>252</v>
      </c>
    </row>
    <row r="47" spans="1:6" x14ac:dyDescent="0.25">
      <c r="A47" s="326"/>
      <c r="B47" s="87" t="s">
        <v>274</v>
      </c>
      <c r="C47" s="182">
        <v>-0.79630000000000001</v>
      </c>
      <c r="D47" s="182">
        <v>4.5699999999999998E-2</v>
      </c>
      <c r="E47" s="191">
        <v>22000</v>
      </c>
      <c r="F47" s="183" t="s">
        <v>252</v>
      </c>
    </row>
    <row r="48" spans="1:6" x14ac:dyDescent="0.25">
      <c r="A48" s="326"/>
      <c r="B48" s="87" t="s">
        <v>275</v>
      </c>
      <c r="C48" s="182">
        <v>0.47870000000000001</v>
      </c>
      <c r="D48" s="182">
        <v>6.3299999999999995E-2</v>
      </c>
      <c r="E48" s="191">
        <v>22000</v>
      </c>
      <c r="F48" s="183" t="s">
        <v>252</v>
      </c>
    </row>
    <row r="49" spans="1:6" x14ac:dyDescent="0.25">
      <c r="A49" s="326"/>
      <c r="B49" s="87" t="s">
        <v>276</v>
      </c>
      <c r="C49" s="182">
        <v>0.23219999999999999</v>
      </c>
      <c r="D49" s="182">
        <v>5.1110000000000003E-2</v>
      </c>
      <c r="E49" s="191">
        <v>22000</v>
      </c>
      <c r="F49" s="183" t="s">
        <v>252</v>
      </c>
    </row>
    <row r="50" spans="1:6" x14ac:dyDescent="0.25">
      <c r="A50" s="327"/>
      <c r="B50" s="89" t="s">
        <v>277</v>
      </c>
      <c r="C50" s="184">
        <v>8.1720000000000001E-2</v>
      </c>
      <c r="D50" s="184">
        <v>9.4600000000000004E-2</v>
      </c>
      <c r="E50" s="192">
        <v>22000</v>
      </c>
      <c r="F50" s="185">
        <v>0.3876</v>
      </c>
    </row>
    <row r="51" spans="1:6" x14ac:dyDescent="0.25">
      <c r="A51" s="325" t="s">
        <v>374</v>
      </c>
      <c r="B51" s="140" t="s">
        <v>278</v>
      </c>
      <c r="C51" s="186">
        <v>1.6937</v>
      </c>
      <c r="D51" s="180">
        <v>8.5389999999999994E-2</v>
      </c>
      <c r="E51" s="190">
        <v>56000</v>
      </c>
      <c r="F51" s="181" t="s">
        <v>252</v>
      </c>
    </row>
    <row r="52" spans="1:6" x14ac:dyDescent="0.25">
      <c r="A52" s="326"/>
      <c r="B52" s="87" t="s">
        <v>260</v>
      </c>
      <c r="C52" s="187">
        <v>-1.2538</v>
      </c>
      <c r="D52" s="182">
        <v>0.18579999999999999</v>
      </c>
      <c r="E52" s="191">
        <v>56000</v>
      </c>
      <c r="F52" s="183" t="s">
        <v>252</v>
      </c>
    </row>
    <row r="53" spans="1:6" x14ac:dyDescent="0.25">
      <c r="A53" s="326"/>
      <c r="B53" s="87" t="s">
        <v>261</v>
      </c>
      <c r="C53" s="187">
        <v>3.0276000000000001</v>
      </c>
      <c r="D53" s="182">
        <v>0.2094</v>
      </c>
      <c r="E53" s="191">
        <v>56000</v>
      </c>
      <c r="F53" s="183" t="s">
        <v>252</v>
      </c>
    </row>
    <row r="54" spans="1:6" x14ac:dyDescent="0.25">
      <c r="A54" s="326"/>
      <c r="B54" s="87" t="s">
        <v>262</v>
      </c>
      <c r="C54" s="187">
        <v>5.2846000000000002</v>
      </c>
      <c r="D54" s="182">
        <v>0.34100000000000003</v>
      </c>
      <c r="E54" s="191">
        <v>56000</v>
      </c>
      <c r="F54" s="183" t="s">
        <v>252</v>
      </c>
    </row>
    <row r="55" spans="1:6" x14ac:dyDescent="0.25">
      <c r="A55" s="326"/>
      <c r="B55" s="87" t="s">
        <v>263</v>
      </c>
      <c r="C55" s="187">
        <v>-4.1097000000000001</v>
      </c>
      <c r="D55" s="182">
        <v>0.35899999999999999</v>
      </c>
      <c r="E55" s="191">
        <v>56000</v>
      </c>
      <c r="F55" s="183" t="s">
        <v>252</v>
      </c>
    </row>
    <row r="56" spans="1:6" x14ac:dyDescent="0.25">
      <c r="A56" s="326"/>
      <c r="B56" s="87" t="s">
        <v>264</v>
      </c>
      <c r="C56" s="187">
        <v>-3.0024999999999999</v>
      </c>
      <c r="D56" s="182">
        <v>0.25600000000000001</v>
      </c>
      <c r="E56" s="191">
        <v>56000</v>
      </c>
      <c r="F56" s="183" t="s">
        <v>252</v>
      </c>
    </row>
    <row r="57" spans="1:6" x14ac:dyDescent="0.25">
      <c r="A57" s="326"/>
      <c r="B57" s="87" t="s">
        <v>265</v>
      </c>
      <c r="C57" s="187">
        <v>-1.6439999999999999</v>
      </c>
      <c r="D57" s="182">
        <v>0.15029999999999999</v>
      </c>
      <c r="E57" s="191">
        <v>56000</v>
      </c>
      <c r="F57" s="183" t="s">
        <v>252</v>
      </c>
    </row>
    <row r="58" spans="1:6" x14ac:dyDescent="0.25">
      <c r="A58" s="326"/>
      <c r="B58" s="87" t="s">
        <v>266</v>
      </c>
      <c r="C58" s="187">
        <v>1.2145999999999999</v>
      </c>
      <c r="D58" s="182">
        <v>0.1011</v>
      </c>
      <c r="E58" s="191">
        <v>56000</v>
      </c>
      <c r="F58" s="183" t="s">
        <v>252</v>
      </c>
    </row>
    <row r="59" spans="1:6" x14ac:dyDescent="0.25">
      <c r="A59" s="326"/>
      <c r="B59" s="87" t="s">
        <v>267</v>
      </c>
      <c r="C59" s="187">
        <v>0.7157</v>
      </c>
      <c r="D59" s="182">
        <v>7.4929999999999997E-2</v>
      </c>
      <c r="E59" s="191">
        <v>56000</v>
      </c>
      <c r="F59" s="183" t="s">
        <v>252</v>
      </c>
    </row>
    <row r="60" spans="1:6" x14ac:dyDescent="0.25">
      <c r="A60" s="326"/>
      <c r="B60" s="89" t="s">
        <v>268</v>
      </c>
      <c r="C60" s="188">
        <v>0.59289999999999998</v>
      </c>
      <c r="D60" s="184">
        <v>0.1036</v>
      </c>
      <c r="E60" s="192">
        <v>56000</v>
      </c>
      <c r="F60" s="185" t="s">
        <v>252</v>
      </c>
    </row>
    <row r="61" spans="1:6" x14ac:dyDescent="0.25">
      <c r="A61" s="326"/>
      <c r="B61" s="140" t="s">
        <v>279</v>
      </c>
      <c r="C61" s="182">
        <v>-0.62629999999999997</v>
      </c>
      <c r="D61" s="182">
        <v>0.2621</v>
      </c>
      <c r="E61" s="191">
        <v>56000</v>
      </c>
      <c r="F61" s="183">
        <v>1.6899999999999998E-2</v>
      </c>
    </row>
    <row r="62" spans="1:6" x14ac:dyDescent="0.25">
      <c r="A62" s="326"/>
      <c r="B62" s="87" t="s">
        <v>269</v>
      </c>
      <c r="C62" s="182">
        <v>-5.3190000000000001E-2</v>
      </c>
      <c r="D62" s="182">
        <v>0.14860000000000001</v>
      </c>
      <c r="E62" s="191">
        <v>56000</v>
      </c>
      <c r="F62" s="183">
        <v>0.72030000000000005</v>
      </c>
    </row>
    <row r="63" spans="1:6" x14ac:dyDescent="0.25">
      <c r="A63" s="326"/>
      <c r="B63" s="87" t="s">
        <v>270</v>
      </c>
      <c r="C63" s="182">
        <v>1.268</v>
      </c>
      <c r="D63" s="182">
        <v>0.14349999999999999</v>
      </c>
      <c r="E63" s="191">
        <v>56000</v>
      </c>
      <c r="F63" s="183" t="s">
        <v>252</v>
      </c>
    </row>
    <row r="64" spans="1:6" x14ac:dyDescent="0.25">
      <c r="A64" s="326"/>
      <c r="B64" s="87" t="s">
        <v>271</v>
      </c>
      <c r="C64" s="182">
        <v>2.0131999999999999</v>
      </c>
      <c r="D64" s="182">
        <v>0.26150000000000001</v>
      </c>
      <c r="E64" s="191">
        <v>56000</v>
      </c>
      <c r="F64" s="183" t="s">
        <v>252</v>
      </c>
    </row>
    <row r="65" spans="1:6" x14ac:dyDescent="0.25">
      <c r="A65" s="326"/>
      <c r="B65" s="87" t="s">
        <v>272</v>
      </c>
      <c r="C65" s="182">
        <v>-2.4839000000000002</v>
      </c>
      <c r="D65" s="182">
        <v>0.19</v>
      </c>
      <c r="E65" s="191">
        <v>56000</v>
      </c>
      <c r="F65" s="183" t="s">
        <v>252</v>
      </c>
    </row>
    <row r="66" spans="1:6" x14ac:dyDescent="0.25">
      <c r="A66" s="326"/>
      <c r="B66" s="87" t="s">
        <v>273</v>
      </c>
      <c r="C66" s="182">
        <v>-1.6373</v>
      </c>
      <c r="D66" s="182">
        <v>0.13930000000000001</v>
      </c>
      <c r="E66" s="191">
        <v>56000</v>
      </c>
      <c r="F66" s="183" t="s">
        <v>252</v>
      </c>
    </row>
    <row r="67" spans="1:6" x14ac:dyDescent="0.25">
      <c r="A67" s="326"/>
      <c r="B67" s="87" t="s">
        <v>274</v>
      </c>
      <c r="C67" s="182">
        <v>-0.85009999999999997</v>
      </c>
      <c r="D67" s="182">
        <v>7.9689999999999997E-2</v>
      </c>
      <c r="E67" s="191">
        <v>56000</v>
      </c>
      <c r="F67" s="183" t="s">
        <v>252</v>
      </c>
    </row>
    <row r="68" spans="1:6" x14ac:dyDescent="0.25">
      <c r="A68" s="326"/>
      <c r="B68" s="87" t="s">
        <v>275</v>
      </c>
      <c r="C68" s="182">
        <v>0.52869999999999995</v>
      </c>
      <c r="D68" s="182">
        <v>6.2359999999999999E-2</v>
      </c>
      <c r="E68" s="191">
        <v>56000</v>
      </c>
      <c r="F68" s="183" t="s">
        <v>252</v>
      </c>
    </row>
    <row r="69" spans="1:6" x14ac:dyDescent="0.25">
      <c r="A69" s="326"/>
      <c r="B69" s="87" t="s">
        <v>276</v>
      </c>
      <c r="C69" s="182">
        <v>0.33279999999999998</v>
      </c>
      <c r="D69" s="182">
        <v>4.333E-2</v>
      </c>
      <c r="E69" s="191">
        <v>56000</v>
      </c>
      <c r="F69" s="183" t="s">
        <v>252</v>
      </c>
    </row>
    <row r="70" spans="1:6" x14ac:dyDescent="0.25">
      <c r="A70" s="327"/>
      <c r="B70" s="89" t="s">
        <v>277</v>
      </c>
      <c r="C70" s="184">
        <v>0.37590000000000001</v>
      </c>
      <c r="D70" s="184">
        <v>6.2740000000000004E-2</v>
      </c>
      <c r="E70" s="192">
        <v>56000</v>
      </c>
      <c r="F70" s="185" t="s">
        <v>252</v>
      </c>
    </row>
    <row r="71" spans="1:6" x14ac:dyDescent="0.25">
      <c r="A71" s="325" t="s">
        <v>299</v>
      </c>
      <c r="B71" s="140" t="s">
        <v>278</v>
      </c>
      <c r="C71" s="186">
        <v>8.0689999999999998E-2</v>
      </c>
      <c r="D71" s="180">
        <v>9.3650000000000001E-3</v>
      </c>
      <c r="E71" s="190">
        <v>28000</v>
      </c>
      <c r="F71" s="181" t="s">
        <v>252</v>
      </c>
    </row>
    <row r="72" spans="1:6" x14ac:dyDescent="0.25">
      <c r="A72" s="326"/>
      <c r="B72" s="87" t="s">
        <v>260</v>
      </c>
      <c r="C72" s="187">
        <v>0.1484</v>
      </c>
      <c r="D72" s="182">
        <v>0.1255</v>
      </c>
      <c r="E72" s="191">
        <v>28000</v>
      </c>
      <c r="F72" s="183">
        <v>0.2369</v>
      </c>
    </row>
    <row r="73" spans="1:6" x14ac:dyDescent="0.25">
      <c r="A73" s="326"/>
      <c r="B73" s="87" t="s">
        <v>261</v>
      </c>
      <c r="C73" s="187">
        <v>3.0278</v>
      </c>
      <c r="D73" s="182">
        <v>7.417E-2</v>
      </c>
      <c r="E73" s="191">
        <v>28000</v>
      </c>
      <c r="F73" s="183" t="s">
        <v>252</v>
      </c>
    </row>
    <row r="74" spans="1:6" x14ac:dyDescent="0.25">
      <c r="A74" s="326"/>
      <c r="B74" s="87" t="s">
        <v>262</v>
      </c>
      <c r="C74" s="187">
        <v>4.3364000000000003</v>
      </c>
      <c r="D74" s="182">
        <v>0.2283</v>
      </c>
      <c r="E74" s="191">
        <v>28000</v>
      </c>
      <c r="F74" s="183" t="s">
        <v>252</v>
      </c>
    </row>
    <row r="75" spans="1:6" x14ac:dyDescent="0.25">
      <c r="A75" s="326"/>
      <c r="B75" s="87" t="s">
        <v>263</v>
      </c>
      <c r="C75" s="187">
        <v>-3.0611999999999999</v>
      </c>
      <c r="D75" s="182">
        <v>0.12590000000000001</v>
      </c>
      <c r="E75" s="191">
        <v>28000</v>
      </c>
      <c r="F75" s="183" t="s">
        <v>252</v>
      </c>
    </row>
    <row r="76" spans="1:6" x14ac:dyDescent="0.25">
      <c r="A76" s="326"/>
      <c r="B76" s="87" t="s">
        <v>264</v>
      </c>
      <c r="C76" s="187">
        <v>-2.4687000000000001</v>
      </c>
      <c r="D76" s="182">
        <v>6.6710000000000005E-2</v>
      </c>
      <c r="E76" s="191">
        <v>28000</v>
      </c>
      <c r="F76" s="183" t="s">
        <v>252</v>
      </c>
    </row>
    <row r="77" spans="1:6" x14ac:dyDescent="0.25">
      <c r="A77" s="326"/>
      <c r="B77" s="87" t="s">
        <v>265</v>
      </c>
      <c r="C77" s="187">
        <v>-1.3536999999999999</v>
      </c>
      <c r="D77" s="182">
        <v>4.3479999999999998E-2</v>
      </c>
      <c r="E77" s="191">
        <v>28000</v>
      </c>
      <c r="F77" s="183" t="s">
        <v>252</v>
      </c>
    </row>
    <row r="78" spans="1:6" x14ac:dyDescent="0.25">
      <c r="A78" s="326"/>
      <c r="B78" s="87" t="s">
        <v>266</v>
      </c>
      <c r="C78" s="187">
        <v>0.95620000000000005</v>
      </c>
      <c r="D78" s="182">
        <v>5.425E-2</v>
      </c>
      <c r="E78" s="191">
        <v>28000</v>
      </c>
      <c r="F78" s="183" t="s">
        <v>252</v>
      </c>
    </row>
    <row r="79" spans="1:6" x14ac:dyDescent="0.25">
      <c r="A79" s="326"/>
      <c r="B79" s="87" t="s">
        <v>267</v>
      </c>
      <c r="C79" s="187">
        <v>0.53059999999999996</v>
      </c>
      <c r="D79" s="182">
        <v>4.9329999999999999E-2</v>
      </c>
      <c r="E79" s="191">
        <v>28000</v>
      </c>
      <c r="F79" s="183" t="s">
        <v>252</v>
      </c>
    </row>
    <row r="80" spans="1:6" x14ac:dyDescent="0.25">
      <c r="A80" s="326"/>
      <c r="B80" s="89" t="s">
        <v>268</v>
      </c>
      <c r="C80" s="188">
        <v>0.58479999999999999</v>
      </c>
      <c r="D80" s="184">
        <v>9.2710000000000001E-2</v>
      </c>
      <c r="E80" s="192">
        <v>28000</v>
      </c>
      <c r="F80" s="185" t="s">
        <v>252</v>
      </c>
    </row>
    <row r="81" spans="1:6" x14ac:dyDescent="0.25">
      <c r="A81" s="326"/>
      <c r="B81" s="140" t="s">
        <v>279</v>
      </c>
      <c r="C81" s="182">
        <v>-7.6249999999999998E-2</v>
      </c>
      <c r="D81" s="182">
        <v>4.0480000000000004E-3</v>
      </c>
      <c r="E81" s="191">
        <v>28000</v>
      </c>
      <c r="F81" s="183" t="s">
        <v>252</v>
      </c>
    </row>
    <row r="82" spans="1:6" x14ac:dyDescent="0.25">
      <c r="A82" s="326"/>
      <c r="B82" s="87" t="s">
        <v>269</v>
      </c>
      <c r="C82" s="182">
        <v>4.8890000000000003E-2</v>
      </c>
      <c r="D82" s="182">
        <v>0.12939999999999999</v>
      </c>
      <c r="E82" s="191">
        <v>28000</v>
      </c>
      <c r="F82" s="183">
        <v>0.7056</v>
      </c>
    </row>
    <row r="83" spans="1:6" x14ac:dyDescent="0.25">
      <c r="A83" s="326"/>
      <c r="B83" s="87" t="s">
        <v>270</v>
      </c>
      <c r="C83" s="182">
        <v>1.6603000000000001</v>
      </c>
      <c r="D83" s="182">
        <v>7.8119999999999995E-2</v>
      </c>
      <c r="E83" s="191">
        <v>28000</v>
      </c>
      <c r="F83" s="183" t="s">
        <v>252</v>
      </c>
    </row>
    <row r="84" spans="1:6" x14ac:dyDescent="0.25">
      <c r="A84" s="326"/>
      <c r="B84" s="87" t="s">
        <v>271</v>
      </c>
      <c r="C84" s="182">
        <v>2.1044</v>
      </c>
      <c r="D84" s="182">
        <v>0.24349999999999999</v>
      </c>
      <c r="E84" s="191">
        <v>28000</v>
      </c>
      <c r="F84" s="183" t="s">
        <v>252</v>
      </c>
    </row>
    <row r="85" spans="1:6" x14ac:dyDescent="0.25">
      <c r="A85" s="326"/>
      <c r="B85" s="87" t="s">
        <v>272</v>
      </c>
      <c r="C85" s="182">
        <v>-2.7966000000000002</v>
      </c>
      <c r="D85" s="182">
        <v>0.1043</v>
      </c>
      <c r="E85" s="191">
        <v>28000</v>
      </c>
      <c r="F85" s="183" t="s">
        <v>252</v>
      </c>
    </row>
    <row r="86" spans="1:6" x14ac:dyDescent="0.25">
      <c r="A86" s="326"/>
      <c r="B86" s="87" t="s">
        <v>273</v>
      </c>
      <c r="C86" s="182">
        <v>-2.0752000000000002</v>
      </c>
      <c r="D86" s="182">
        <v>5.6160000000000002E-2</v>
      </c>
      <c r="E86" s="191">
        <v>28000</v>
      </c>
      <c r="F86" s="183" t="s">
        <v>252</v>
      </c>
    </row>
    <row r="87" spans="1:6" x14ac:dyDescent="0.25">
      <c r="A87" s="326"/>
      <c r="B87" s="87" t="s">
        <v>274</v>
      </c>
      <c r="C87" s="182">
        <v>-1.0388999999999999</v>
      </c>
      <c r="D87" s="182">
        <v>3.9829999999999997E-2</v>
      </c>
      <c r="E87" s="191">
        <v>28000</v>
      </c>
      <c r="F87" s="183" t="s">
        <v>252</v>
      </c>
    </row>
    <row r="88" spans="1:6" x14ac:dyDescent="0.25">
      <c r="A88" s="326"/>
      <c r="B88" s="87" t="s">
        <v>275</v>
      </c>
      <c r="C88" s="182">
        <v>0.5494</v>
      </c>
      <c r="D88" s="182">
        <v>5.5239999999999997E-2</v>
      </c>
      <c r="E88" s="191">
        <v>28000</v>
      </c>
      <c r="F88" s="183" t="s">
        <v>252</v>
      </c>
    </row>
    <row r="89" spans="1:6" x14ac:dyDescent="0.25">
      <c r="A89" s="326"/>
      <c r="B89" s="87" t="s">
        <v>276</v>
      </c>
      <c r="C89" s="182">
        <v>0.4017</v>
      </c>
      <c r="D89" s="182">
        <v>4.9110000000000001E-2</v>
      </c>
      <c r="E89" s="191">
        <v>28000</v>
      </c>
      <c r="F89" s="183" t="s">
        <v>252</v>
      </c>
    </row>
    <row r="90" spans="1:6" x14ac:dyDescent="0.25">
      <c r="A90" s="327"/>
      <c r="B90" s="89" t="s">
        <v>277</v>
      </c>
      <c r="C90" s="184">
        <v>0.4249</v>
      </c>
      <c r="D90" s="184">
        <v>9.3340000000000006E-2</v>
      </c>
      <c r="E90" s="192">
        <v>28000</v>
      </c>
      <c r="F90" s="185" t="s">
        <v>252</v>
      </c>
    </row>
    <row r="91" spans="1:6" x14ac:dyDescent="0.25">
      <c r="A91" s="325" t="s">
        <v>300</v>
      </c>
      <c r="B91" s="140" t="s">
        <v>278</v>
      </c>
      <c r="C91" s="186">
        <v>1.8469</v>
      </c>
      <c r="D91" s="180">
        <v>7.9729999999999995E-2</v>
      </c>
      <c r="E91" s="190">
        <v>15000</v>
      </c>
      <c r="F91" s="181" t="s">
        <v>252</v>
      </c>
    </row>
    <row r="92" spans="1:6" x14ac:dyDescent="0.25">
      <c r="A92" s="326"/>
      <c r="B92" s="87" t="s">
        <v>260</v>
      </c>
      <c r="C92" s="187">
        <v>-0.59630000000000005</v>
      </c>
      <c r="D92" s="182">
        <v>0.3911</v>
      </c>
      <c r="E92" s="191">
        <v>15000</v>
      </c>
      <c r="F92" s="183">
        <v>0.12740000000000001</v>
      </c>
    </row>
    <row r="93" spans="1:6" x14ac:dyDescent="0.25">
      <c r="A93" s="326"/>
      <c r="B93" s="87" t="s">
        <v>261</v>
      </c>
      <c r="C93" s="187">
        <v>4.3365999999999998</v>
      </c>
      <c r="D93" s="182">
        <v>0.2646</v>
      </c>
      <c r="E93" s="191">
        <v>15000</v>
      </c>
      <c r="F93" s="183" t="s">
        <v>252</v>
      </c>
    </row>
    <row r="94" spans="1:6" x14ac:dyDescent="0.25">
      <c r="A94" s="326"/>
      <c r="B94" s="87" t="s">
        <v>262</v>
      </c>
      <c r="C94" s="187">
        <v>7.7778999999999998</v>
      </c>
      <c r="D94" s="182">
        <v>0.48499999999999999</v>
      </c>
      <c r="E94" s="191">
        <v>15000</v>
      </c>
      <c r="F94" s="183" t="s">
        <v>252</v>
      </c>
    </row>
    <row r="95" spans="1:6" x14ac:dyDescent="0.25">
      <c r="A95" s="326"/>
      <c r="B95" s="87" t="s">
        <v>263</v>
      </c>
      <c r="C95" s="187">
        <v>-5.6523000000000003</v>
      </c>
      <c r="D95" s="182">
        <v>0.64749999999999996</v>
      </c>
      <c r="E95" s="191">
        <v>15000</v>
      </c>
      <c r="F95" s="183" t="s">
        <v>252</v>
      </c>
    </row>
    <row r="96" spans="1:6" x14ac:dyDescent="0.25">
      <c r="A96" s="326"/>
      <c r="B96" s="87" t="s">
        <v>264</v>
      </c>
      <c r="C96" s="187">
        <v>-4.4729000000000001</v>
      </c>
      <c r="D96" s="182">
        <v>0.33850000000000002</v>
      </c>
      <c r="E96" s="191">
        <v>15000</v>
      </c>
      <c r="F96" s="183" t="s">
        <v>252</v>
      </c>
    </row>
    <row r="97" spans="1:6" x14ac:dyDescent="0.25">
      <c r="A97" s="326"/>
      <c r="B97" s="87" t="s">
        <v>265</v>
      </c>
      <c r="C97" s="187">
        <v>-2.1949000000000001</v>
      </c>
      <c r="D97" s="182">
        <v>0.154</v>
      </c>
      <c r="E97" s="191">
        <v>15000</v>
      </c>
      <c r="F97" s="183" t="s">
        <v>252</v>
      </c>
    </row>
    <row r="98" spans="1:6" x14ac:dyDescent="0.25">
      <c r="A98" s="326"/>
      <c r="B98" s="87" t="s">
        <v>266</v>
      </c>
      <c r="C98" s="187">
        <v>1.8304</v>
      </c>
      <c r="D98" s="182">
        <v>0.15160000000000001</v>
      </c>
      <c r="E98" s="191">
        <v>15000</v>
      </c>
      <c r="F98" s="183" t="s">
        <v>252</v>
      </c>
    </row>
    <row r="99" spans="1:6" x14ac:dyDescent="0.25">
      <c r="A99" s="326"/>
      <c r="B99" s="87" t="s">
        <v>267</v>
      </c>
      <c r="C99" s="187">
        <v>1.0246</v>
      </c>
      <c r="D99" s="182">
        <v>0.12609999999999999</v>
      </c>
      <c r="E99" s="191">
        <v>15000</v>
      </c>
      <c r="F99" s="183" t="s">
        <v>252</v>
      </c>
    </row>
    <row r="100" spans="1:6" x14ac:dyDescent="0.25">
      <c r="A100" s="326"/>
      <c r="B100" s="89" t="s">
        <v>268</v>
      </c>
      <c r="C100" s="188">
        <v>1.8354999999999999</v>
      </c>
      <c r="D100" s="184">
        <v>0.28399999999999997</v>
      </c>
      <c r="E100" s="192">
        <v>15000</v>
      </c>
      <c r="F100" s="185" t="s">
        <v>252</v>
      </c>
    </row>
    <row r="101" spans="1:6" x14ac:dyDescent="0.25">
      <c r="A101" s="326"/>
      <c r="B101" s="140" t="s">
        <v>279</v>
      </c>
      <c r="C101" s="182">
        <v>1.3762000000000001</v>
      </c>
      <c r="D101" s="182">
        <v>9.7299999999999998E-2</v>
      </c>
      <c r="E101" s="191">
        <v>15000</v>
      </c>
      <c r="F101" s="183" t="s">
        <v>252</v>
      </c>
    </row>
    <row r="102" spans="1:6" x14ac:dyDescent="0.25">
      <c r="A102" s="326"/>
      <c r="B102" s="87" t="s">
        <v>269</v>
      </c>
      <c r="C102" s="182">
        <v>2.1558000000000002</v>
      </c>
      <c r="D102" s="182">
        <v>0.26690000000000003</v>
      </c>
      <c r="E102" s="191">
        <v>15000</v>
      </c>
      <c r="F102" s="183" t="s">
        <v>252</v>
      </c>
    </row>
    <row r="103" spans="1:6" x14ac:dyDescent="0.25">
      <c r="A103" s="326"/>
      <c r="B103" s="87" t="s">
        <v>270</v>
      </c>
      <c r="C103" s="182">
        <v>2.6539999999999999</v>
      </c>
      <c r="D103" s="182">
        <v>0.23139999999999999</v>
      </c>
      <c r="E103" s="191">
        <v>15000</v>
      </c>
      <c r="F103" s="183" t="s">
        <v>252</v>
      </c>
    </row>
    <row r="104" spans="1:6" x14ac:dyDescent="0.25">
      <c r="A104" s="326"/>
      <c r="B104" s="87" t="s">
        <v>271</v>
      </c>
      <c r="C104" s="182">
        <v>4.6757</v>
      </c>
      <c r="D104" s="182">
        <v>0.43059999999999998</v>
      </c>
      <c r="E104" s="191">
        <v>15000</v>
      </c>
      <c r="F104" s="183" t="s">
        <v>252</v>
      </c>
    </row>
    <row r="105" spans="1:6" x14ac:dyDescent="0.25">
      <c r="A105" s="326"/>
      <c r="B105" s="87" t="s">
        <v>272</v>
      </c>
      <c r="C105" s="182">
        <v>-4.0671999999999997</v>
      </c>
      <c r="D105" s="182">
        <v>0.41849999999999998</v>
      </c>
      <c r="E105" s="191">
        <v>15000</v>
      </c>
      <c r="F105" s="183" t="s">
        <v>252</v>
      </c>
    </row>
    <row r="106" spans="1:6" x14ac:dyDescent="0.25">
      <c r="A106" s="326"/>
      <c r="B106" s="87" t="s">
        <v>273</v>
      </c>
      <c r="C106" s="182">
        <v>-3.0636999999999999</v>
      </c>
      <c r="D106" s="182">
        <v>0.2495</v>
      </c>
      <c r="E106" s="191">
        <v>15000</v>
      </c>
      <c r="F106" s="183" t="s">
        <v>252</v>
      </c>
    </row>
    <row r="107" spans="1:6" x14ac:dyDescent="0.25">
      <c r="A107" s="326"/>
      <c r="B107" s="87" t="s">
        <v>274</v>
      </c>
      <c r="C107" s="182">
        <v>-1.4887999999999999</v>
      </c>
      <c r="D107" s="182">
        <v>0.1079</v>
      </c>
      <c r="E107" s="191">
        <v>15000</v>
      </c>
      <c r="F107" s="183" t="s">
        <v>252</v>
      </c>
    </row>
    <row r="108" spans="1:6" x14ac:dyDescent="0.25">
      <c r="A108" s="326"/>
      <c r="B108" s="87" t="s">
        <v>275</v>
      </c>
      <c r="C108" s="182">
        <v>1.2203999999999999</v>
      </c>
      <c r="D108" s="182">
        <v>0.1171</v>
      </c>
      <c r="E108" s="191">
        <v>15000</v>
      </c>
      <c r="F108" s="183" t="s">
        <v>252</v>
      </c>
    </row>
    <row r="109" spans="1:6" x14ac:dyDescent="0.25">
      <c r="A109" s="326"/>
      <c r="B109" s="87" t="s">
        <v>276</v>
      </c>
      <c r="C109" s="182">
        <v>0.65759999999999996</v>
      </c>
      <c r="D109" s="182">
        <v>9.8239999999999994E-2</v>
      </c>
      <c r="E109" s="191">
        <v>15000</v>
      </c>
      <c r="F109" s="183" t="s">
        <v>252</v>
      </c>
    </row>
    <row r="110" spans="1:6" x14ac:dyDescent="0.25">
      <c r="A110" s="327"/>
      <c r="B110" s="89" t="s">
        <v>277</v>
      </c>
      <c r="C110" s="184">
        <v>1.3614999999999999</v>
      </c>
      <c r="D110" s="184">
        <v>0.23150000000000001</v>
      </c>
      <c r="E110" s="192">
        <v>15000</v>
      </c>
      <c r="F110" s="185" t="s">
        <v>252</v>
      </c>
    </row>
    <row r="111" spans="1:6" x14ac:dyDescent="0.25">
      <c r="A111" s="283" t="s">
        <v>301</v>
      </c>
      <c r="B111" s="140" t="s">
        <v>278</v>
      </c>
      <c r="C111" s="186">
        <v>1.7919</v>
      </c>
      <c r="D111" s="180">
        <v>0.1948</v>
      </c>
      <c r="E111" s="190">
        <v>10000</v>
      </c>
      <c r="F111" s="181" t="s">
        <v>252</v>
      </c>
    </row>
    <row r="112" spans="1:6" x14ac:dyDescent="0.25">
      <c r="A112" s="284"/>
      <c r="B112" s="87" t="s">
        <v>260</v>
      </c>
      <c r="C112" s="187">
        <v>-1.8956999999999999</v>
      </c>
      <c r="D112" s="182">
        <v>0.48149999999999998</v>
      </c>
      <c r="E112" s="191">
        <v>10000</v>
      </c>
      <c r="F112" s="183" t="s">
        <v>252</v>
      </c>
    </row>
    <row r="113" spans="1:6" x14ac:dyDescent="0.25">
      <c r="A113" s="284"/>
      <c r="B113" s="87" t="s">
        <v>261</v>
      </c>
      <c r="C113" s="187">
        <v>3.8456000000000001</v>
      </c>
      <c r="D113" s="182">
        <v>0.59279999999999999</v>
      </c>
      <c r="E113" s="191">
        <v>10000</v>
      </c>
      <c r="F113" s="183" t="s">
        <v>252</v>
      </c>
    </row>
    <row r="114" spans="1:6" x14ac:dyDescent="0.25">
      <c r="A114" s="284"/>
      <c r="B114" s="87" t="s">
        <v>262</v>
      </c>
      <c r="C114" s="187">
        <v>6.2176999999999998</v>
      </c>
      <c r="D114" s="182">
        <v>0.90080000000000005</v>
      </c>
      <c r="E114" s="191">
        <v>10000</v>
      </c>
      <c r="F114" s="183" t="s">
        <v>252</v>
      </c>
    </row>
    <row r="115" spans="1:6" x14ac:dyDescent="0.25">
      <c r="A115" s="284"/>
      <c r="B115" s="87" t="s">
        <v>263</v>
      </c>
      <c r="C115" s="187">
        <v>-4.2967000000000004</v>
      </c>
      <c r="D115" s="182">
        <v>0.86399999999999999</v>
      </c>
      <c r="E115" s="191">
        <v>10000</v>
      </c>
      <c r="F115" s="183" t="s">
        <v>252</v>
      </c>
    </row>
    <row r="116" spans="1:6" x14ac:dyDescent="0.25">
      <c r="A116" s="284"/>
      <c r="B116" s="87" t="s">
        <v>264</v>
      </c>
      <c r="C116" s="187">
        <v>-3.4708999999999999</v>
      </c>
      <c r="D116" s="182">
        <v>0.57410000000000005</v>
      </c>
      <c r="E116" s="191">
        <v>10000</v>
      </c>
      <c r="F116" s="183" t="s">
        <v>252</v>
      </c>
    </row>
    <row r="117" spans="1:6" x14ac:dyDescent="0.25">
      <c r="A117" s="284"/>
      <c r="B117" s="87" t="s">
        <v>265</v>
      </c>
      <c r="C117" s="187">
        <v>-1.8812</v>
      </c>
      <c r="D117" s="182">
        <v>0.30530000000000002</v>
      </c>
      <c r="E117" s="191">
        <v>10000</v>
      </c>
      <c r="F117" s="183" t="s">
        <v>252</v>
      </c>
    </row>
    <row r="118" spans="1:6" x14ac:dyDescent="0.25">
      <c r="A118" s="284"/>
      <c r="B118" s="87" t="s">
        <v>266</v>
      </c>
      <c r="C118" s="187">
        <v>1.3804000000000001</v>
      </c>
      <c r="D118" s="182">
        <v>0.2833</v>
      </c>
      <c r="E118" s="191">
        <v>10000</v>
      </c>
      <c r="F118" s="183" t="s">
        <v>252</v>
      </c>
    </row>
    <row r="119" spans="1:6" x14ac:dyDescent="0.25">
      <c r="A119" s="284"/>
      <c r="B119" s="87" t="s">
        <v>267</v>
      </c>
      <c r="C119" s="187">
        <v>0.70009999999999994</v>
      </c>
      <c r="D119" s="182">
        <v>0.15540000000000001</v>
      </c>
      <c r="E119" s="191">
        <v>10000</v>
      </c>
      <c r="F119" s="183" t="s">
        <v>252</v>
      </c>
    </row>
    <row r="120" spans="1:6" x14ac:dyDescent="0.25">
      <c r="A120" s="284"/>
      <c r="B120" s="89" t="s">
        <v>268</v>
      </c>
      <c r="C120" s="188">
        <v>0.46729999999999999</v>
      </c>
      <c r="D120" s="184">
        <v>0.25679999999999997</v>
      </c>
      <c r="E120" s="192">
        <v>10000</v>
      </c>
      <c r="F120" s="185">
        <v>6.88E-2</v>
      </c>
    </row>
    <row r="121" spans="1:6" x14ac:dyDescent="0.25">
      <c r="A121" s="284"/>
      <c r="B121" s="140" t="s">
        <v>279</v>
      </c>
      <c r="C121" s="186">
        <v>-0.71679999999999999</v>
      </c>
      <c r="D121" s="180">
        <v>0.37940000000000002</v>
      </c>
      <c r="E121" s="190">
        <v>10000</v>
      </c>
      <c r="F121" s="181">
        <v>5.8900000000000001E-2</v>
      </c>
    </row>
    <row r="122" spans="1:6" x14ac:dyDescent="0.25">
      <c r="A122" s="284"/>
      <c r="B122" s="87" t="s">
        <v>269</v>
      </c>
      <c r="C122" s="187">
        <v>-0.22309999999999999</v>
      </c>
      <c r="D122" s="182">
        <v>0.2361</v>
      </c>
      <c r="E122" s="191">
        <v>10000</v>
      </c>
      <c r="F122" s="183">
        <v>0.3448</v>
      </c>
    </row>
    <row r="123" spans="1:6" x14ac:dyDescent="0.25">
      <c r="A123" s="284"/>
      <c r="B123" s="87" t="s">
        <v>270</v>
      </c>
      <c r="C123" s="187">
        <v>1.5681</v>
      </c>
      <c r="D123" s="182">
        <v>0.28389999999999999</v>
      </c>
      <c r="E123" s="191">
        <v>10000</v>
      </c>
      <c r="F123" s="183" t="s">
        <v>252</v>
      </c>
    </row>
    <row r="124" spans="1:6" x14ac:dyDescent="0.25">
      <c r="A124" s="284"/>
      <c r="B124" s="87" t="s">
        <v>271</v>
      </c>
      <c r="C124" s="187">
        <v>2.5691999999999999</v>
      </c>
      <c r="D124" s="182">
        <v>0.4582</v>
      </c>
      <c r="E124" s="191">
        <v>10000</v>
      </c>
      <c r="F124" s="183" t="s">
        <v>252</v>
      </c>
    </row>
    <row r="125" spans="1:6" x14ac:dyDescent="0.25">
      <c r="A125" s="284"/>
      <c r="B125" s="87" t="s">
        <v>272</v>
      </c>
      <c r="C125" s="187">
        <v>-2.7164000000000001</v>
      </c>
      <c r="D125" s="182">
        <v>0.39329999999999998</v>
      </c>
      <c r="E125" s="191">
        <v>10000</v>
      </c>
      <c r="F125" s="183" t="s">
        <v>252</v>
      </c>
    </row>
    <row r="126" spans="1:6" x14ac:dyDescent="0.25">
      <c r="A126" s="284"/>
      <c r="B126" s="87" t="s">
        <v>273</v>
      </c>
      <c r="C126" s="187">
        <v>-2.0350000000000001</v>
      </c>
      <c r="D126" s="182">
        <v>0.2767</v>
      </c>
      <c r="E126" s="191">
        <v>10000</v>
      </c>
      <c r="F126" s="183" t="s">
        <v>252</v>
      </c>
    </row>
    <row r="127" spans="1:6" x14ac:dyDescent="0.25">
      <c r="A127" s="284"/>
      <c r="B127" s="87" t="s">
        <v>274</v>
      </c>
      <c r="C127" s="187">
        <v>-0.92930000000000001</v>
      </c>
      <c r="D127" s="182">
        <v>0.15559999999999999</v>
      </c>
      <c r="E127" s="191">
        <v>10000</v>
      </c>
      <c r="F127" s="183" t="s">
        <v>252</v>
      </c>
    </row>
    <row r="128" spans="1:6" x14ac:dyDescent="0.25">
      <c r="A128" s="284"/>
      <c r="B128" s="87" t="s">
        <v>275</v>
      </c>
      <c r="C128" s="187">
        <v>0.65239999999999998</v>
      </c>
      <c r="D128" s="182">
        <v>0.13370000000000001</v>
      </c>
      <c r="E128" s="191">
        <v>10000</v>
      </c>
      <c r="F128" s="183" t="s">
        <v>252</v>
      </c>
    </row>
    <row r="129" spans="1:6" x14ac:dyDescent="0.25">
      <c r="A129" s="284"/>
      <c r="B129" s="87" t="s">
        <v>276</v>
      </c>
      <c r="C129" s="187">
        <v>0.40910000000000002</v>
      </c>
      <c r="D129" s="182">
        <v>8.5360000000000005E-2</v>
      </c>
      <c r="E129" s="191">
        <v>10000</v>
      </c>
      <c r="F129" s="183" t="s">
        <v>252</v>
      </c>
    </row>
    <row r="130" spans="1:6" x14ac:dyDescent="0.25">
      <c r="A130" s="285"/>
      <c r="B130" s="89" t="s">
        <v>277</v>
      </c>
      <c r="C130" s="188">
        <v>0.48099999999999998</v>
      </c>
      <c r="D130" s="184">
        <v>0.1389</v>
      </c>
      <c r="E130" s="192">
        <v>10000</v>
      </c>
      <c r="F130" s="185">
        <v>5.0000000000000001E-4</v>
      </c>
    </row>
    <row r="131" spans="1:6" x14ac:dyDescent="0.25">
      <c r="E131" s="189"/>
    </row>
    <row r="132" spans="1:6" x14ac:dyDescent="0.25">
      <c r="E132" s="189"/>
    </row>
    <row r="133" spans="1:6" x14ac:dyDescent="0.25">
      <c r="E133" s="189"/>
    </row>
    <row r="134" spans="1:6" x14ac:dyDescent="0.25">
      <c r="E134" s="189"/>
    </row>
    <row r="135" spans="1:6" x14ac:dyDescent="0.25">
      <c r="E135" s="189"/>
    </row>
    <row r="136" spans="1:6" x14ac:dyDescent="0.25">
      <c r="E136" s="189"/>
    </row>
    <row r="137" spans="1:6" x14ac:dyDescent="0.25">
      <c r="E137" s="189"/>
    </row>
    <row r="138" spans="1:6" x14ac:dyDescent="0.25">
      <c r="E138" s="189"/>
    </row>
    <row r="139" spans="1:6" x14ac:dyDescent="0.25">
      <c r="E139" s="189"/>
    </row>
    <row r="140" spans="1:6" x14ac:dyDescent="0.25">
      <c r="E140" s="189"/>
    </row>
  </sheetData>
  <mergeCells count="6">
    <mergeCell ref="A111:A130"/>
    <mergeCell ref="A11:A30"/>
    <mergeCell ref="A31:A50"/>
    <mergeCell ref="A51:A70"/>
    <mergeCell ref="A71:A90"/>
    <mergeCell ref="A91:A1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/>
  </sheetViews>
  <sheetFormatPr baseColWidth="10" defaultColWidth="9.140625" defaultRowHeight="15" x14ac:dyDescent="0.25"/>
  <cols>
    <col min="1" max="1" width="20.140625" customWidth="1"/>
    <col min="2" max="7" width="4" bestFit="1" customWidth="1"/>
    <col min="8" max="8" width="4.85546875" bestFit="1" customWidth="1"/>
    <col min="9" max="19" width="4" bestFit="1" customWidth="1"/>
    <col min="20" max="20" width="3.5703125" bestFit="1" customWidth="1"/>
    <col min="21" max="21" width="4" bestFit="1" customWidth="1"/>
    <col min="22" max="22" width="3.5703125" bestFit="1" customWidth="1"/>
  </cols>
  <sheetData>
    <row r="1" spans="1:22" x14ac:dyDescent="0.25">
      <c r="A1" s="60" t="s">
        <v>23</v>
      </c>
    </row>
    <row r="3" spans="1:22" ht="24.75" customHeight="1" x14ac:dyDescent="0.25">
      <c r="A3" s="280"/>
      <c r="B3" s="279" t="s">
        <v>0</v>
      </c>
      <c r="C3" s="277"/>
      <c r="D3" s="278"/>
      <c r="E3" s="279" t="s">
        <v>1</v>
      </c>
      <c r="F3" s="277"/>
      <c r="G3" s="278"/>
      <c r="H3" s="279" t="s">
        <v>370</v>
      </c>
      <c r="I3" s="277"/>
      <c r="J3" s="278"/>
      <c r="K3" s="276" t="s">
        <v>2</v>
      </c>
      <c r="L3" s="277"/>
      <c r="M3" s="278"/>
      <c r="N3" s="276" t="s">
        <v>3</v>
      </c>
      <c r="O3" s="277"/>
      <c r="P3" s="278"/>
      <c r="Q3" s="276" t="s">
        <v>4</v>
      </c>
      <c r="R3" s="277"/>
      <c r="S3" s="278"/>
      <c r="T3" s="279" t="s">
        <v>5</v>
      </c>
      <c r="U3" s="277"/>
      <c r="V3" s="278"/>
    </row>
    <row r="4" spans="1:22" x14ac:dyDescent="0.25">
      <c r="A4" s="280"/>
      <c r="B4" s="1" t="s">
        <v>6</v>
      </c>
      <c r="C4" s="2" t="s">
        <v>7</v>
      </c>
      <c r="D4" s="3" t="s">
        <v>8</v>
      </c>
      <c r="E4" s="1" t="s">
        <v>6</v>
      </c>
      <c r="F4" s="2" t="s">
        <v>7</v>
      </c>
      <c r="G4" s="3" t="s">
        <v>8</v>
      </c>
      <c r="H4" s="1" t="s">
        <v>6</v>
      </c>
      <c r="I4" s="2" t="s">
        <v>7</v>
      </c>
      <c r="J4" s="3" t="s">
        <v>8</v>
      </c>
      <c r="K4" s="1" t="s">
        <v>6</v>
      </c>
      <c r="L4" s="2" t="s">
        <v>7</v>
      </c>
      <c r="M4" s="3" t="s">
        <v>8</v>
      </c>
      <c r="N4" s="1" t="s">
        <v>6</v>
      </c>
      <c r="O4" s="2" t="s">
        <v>7</v>
      </c>
      <c r="P4" s="3" t="s">
        <v>8</v>
      </c>
      <c r="Q4" s="1" t="s">
        <v>6</v>
      </c>
      <c r="R4" s="2" t="s">
        <v>7</v>
      </c>
      <c r="S4" s="3" t="s">
        <v>8</v>
      </c>
      <c r="T4" s="1" t="s">
        <v>6</v>
      </c>
      <c r="U4" s="2" t="s">
        <v>7</v>
      </c>
      <c r="V4" s="3" t="s">
        <v>8</v>
      </c>
    </row>
    <row r="5" spans="1:22" x14ac:dyDescent="0.25">
      <c r="A5" s="4" t="s">
        <v>9</v>
      </c>
      <c r="B5" s="5">
        <v>52.5</v>
      </c>
      <c r="C5" s="6">
        <v>29</v>
      </c>
      <c r="D5" s="7">
        <v>26.6</v>
      </c>
      <c r="E5" s="5">
        <v>39.4</v>
      </c>
      <c r="F5" s="6">
        <v>20.399999999999999</v>
      </c>
      <c r="G5" s="7">
        <v>25.4</v>
      </c>
      <c r="H5" s="5">
        <v>106.6</v>
      </c>
      <c r="I5" s="6">
        <v>56.4</v>
      </c>
      <c r="J5" s="7">
        <v>57.8</v>
      </c>
      <c r="K5" s="5">
        <v>55.3</v>
      </c>
      <c r="L5" s="6">
        <v>35.700000000000003</v>
      </c>
      <c r="M5" s="7">
        <v>36</v>
      </c>
      <c r="N5" s="5">
        <v>22.4</v>
      </c>
      <c r="O5" s="6">
        <v>11.2</v>
      </c>
      <c r="P5" s="7">
        <v>10</v>
      </c>
      <c r="Q5" s="5">
        <v>21</v>
      </c>
      <c r="R5" s="6">
        <v>12.4</v>
      </c>
      <c r="S5" s="7">
        <v>11</v>
      </c>
      <c r="T5" s="8">
        <v>297.2</v>
      </c>
      <c r="U5" s="9">
        <v>165</v>
      </c>
      <c r="V5" s="10">
        <v>166.8</v>
      </c>
    </row>
    <row r="6" spans="1:22" x14ac:dyDescent="0.25">
      <c r="A6" s="11" t="s">
        <v>10</v>
      </c>
      <c r="B6" s="12">
        <v>72.789413556740286</v>
      </c>
      <c r="C6" s="13">
        <v>6.8452073208561686</v>
      </c>
      <c r="D6" s="14">
        <v>12.585967153970461</v>
      </c>
      <c r="E6" s="12">
        <v>75.638192486474125</v>
      </c>
      <c r="F6" s="13">
        <v>13.805275026963429</v>
      </c>
      <c r="G6" s="14">
        <v>36.822040559660429</v>
      </c>
      <c r="H6" s="12">
        <v>77.714425042669319</v>
      </c>
      <c r="I6" s="13">
        <v>10.933314410402881</v>
      </c>
      <c r="J6" s="14">
        <v>20.767127081386093</v>
      </c>
      <c r="K6" s="12">
        <v>77.941070006515602</v>
      </c>
      <c r="L6" s="13">
        <v>17.636338146642366</v>
      </c>
      <c r="M6" s="14">
        <v>27.913437230880351</v>
      </c>
      <c r="N6" s="12">
        <v>76.642726502208149</v>
      </c>
      <c r="O6" s="13">
        <v>3.5386398074694716</v>
      </c>
      <c r="P6" s="14">
        <v>7.9839518555666995</v>
      </c>
      <c r="Q6" s="12">
        <v>77.08293703633251</v>
      </c>
      <c r="R6" s="13">
        <v>11.442906854414501</v>
      </c>
      <c r="S6" s="14">
        <v>6.1564965092030102</v>
      </c>
      <c r="T6" s="12">
        <v>76.485768117892476</v>
      </c>
      <c r="U6" s="13">
        <v>11.553681046654669</v>
      </c>
      <c r="V6" s="14">
        <v>21.723023803672156</v>
      </c>
    </row>
    <row r="7" spans="1:22" x14ac:dyDescent="0.25">
      <c r="A7" s="15" t="s">
        <v>11</v>
      </c>
      <c r="B7" s="16">
        <v>5.1656511805026657</v>
      </c>
      <c r="C7" s="17">
        <v>2.2851825043945819</v>
      </c>
      <c r="D7" s="18">
        <v>5.2801683640873387</v>
      </c>
      <c r="E7" s="16">
        <v>6.131728009347456</v>
      </c>
      <c r="F7" s="17">
        <v>4.1915874105304445</v>
      </c>
      <c r="G7" s="18">
        <v>9.0080176072944518</v>
      </c>
      <c r="H7" s="16">
        <v>7.4338391132284256</v>
      </c>
      <c r="I7" s="17">
        <v>3.9560751476875584</v>
      </c>
      <c r="J7" s="18">
        <v>8.6405649600166168</v>
      </c>
      <c r="K7" s="16">
        <v>6.2314486353435168</v>
      </c>
      <c r="L7" s="17">
        <v>3.4431515491378102</v>
      </c>
      <c r="M7" s="18">
        <v>8.6812789954718443</v>
      </c>
      <c r="N7" s="16">
        <v>1.3739572645759914</v>
      </c>
      <c r="O7" s="17">
        <v>0.95373919244139405</v>
      </c>
      <c r="P7" s="18">
        <v>2.5275827482447344</v>
      </c>
      <c r="Q7" s="16">
        <v>11.204108807304547</v>
      </c>
      <c r="R7" s="17">
        <v>6.8139516063769525</v>
      </c>
      <c r="S7" s="18">
        <v>3.5361320155952489</v>
      </c>
      <c r="T7" s="16">
        <v>6.446739788708701</v>
      </c>
      <c r="U7" s="17">
        <v>3.5904521242750924</v>
      </c>
      <c r="V7" s="18">
        <v>7.466596332639984</v>
      </c>
    </row>
    <row r="8" spans="1:22" x14ac:dyDescent="0.25">
      <c r="A8" s="19" t="s">
        <v>12</v>
      </c>
      <c r="B8" s="20" t="s">
        <v>13</v>
      </c>
      <c r="C8" s="20">
        <v>70.030675903905149</v>
      </c>
      <c r="D8" s="21">
        <v>70.788079221316096</v>
      </c>
      <c r="E8" s="22" t="s">
        <v>13</v>
      </c>
      <c r="F8" s="20">
        <v>67.810569663692519</v>
      </c>
      <c r="G8" s="21">
        <v>50.42446156264738</v>
      </c>
      <c r="H8" s="22" t="s">
        <v>13</v>
      </c>
      <c r="I8" s="20">
        <v>77.068956341251393</v>
      </c>
      <c r="J8" s="21">
        <v>66.573199016858794</v>
      </c>
      <c r="K8" s="22" t="s">
        <v>13</v>
      </c>
      <c r="L8" s="20">
        <v>64.601149586429273</v>
      </c>
      <c r="M8" s="21">
        <v>55.665749923604743</v>
      </c>
      <c r="N8" s="22" t="s">
        <v>13</v>
      </c>
      <c r="O8" s="20">
        <v>82.877261788038155</v>
      </c>
      <c r="P8" s="21">
        <v>76.118355065195587</v>
      </c>
      <c r="Q8" s="22" t="s">
        <v>13</v>
      </c>
      <c r="R8" s="20">
        <v>72.647082625232656</v>
      </c>
      <c r="S8" s="21">
        <v>72.744582464412005</v>
      </c>
      <c r="T8" s="22" t="s">
        <v>13</v>
      </c>
      <c r="U8" s="20">
        <v>72.056283745705102</v>
      </c>
      <c r="V8" s="21">
        <v>63.407323930153517</v>
      </c>
    </row>
    <row r="9" spans="1:22" x14ac:dyDescent="0.25">
      <c r="A9" s="23" t="s">
        <v>14</v>
      </c>
      <c r="B9" s="24">
        <v>24.10891089108911</v>
      </c>
      <c r="C9" s="25">
        <v>22.327921966015236</v>
      </c>
      <c r="D9" s="26">
        <v>15.077605321507761</v>
      </c>
      <c r="E9" s="24">
        <v>18.959079478777717</v>
      </c>
      <c r="F9" s="25">
        <v>16.933032650259829</v>
      </c>
      <c r="G9" s="26">
        <v>11.810249960698004</v>
      </c>
      <c r="H9" s="24">
        <v>17.410019318416264</v>
      </c>
      <c r="I9" s="25">
        <v>10.821550852418884</v>
      </c>
      <c r="J9" s="26">
        <v>11.506906220791359</v>
      </c>
      <c r="K9" s="24">
        <v>20.133207847679721</v>
      </c>
      <c r="L9" s="25">
        <v>17.336324127295669</v>
      </c>
      <c r="M9" s="26">
        <v>16.112453815595746</v>
      </c>
      <c r="N9" s="24">
        <v>20.845786679751974</v>
      </c>
      <c r="O9" s="25">
        <v>13.111685533470006</v>
      </c>
      <c r="P9" s="26">
        <v>15.646940822467403</v>
      </c>
      <c r="Q9" s="24">
        <v>16.011984021304926</v>
      </c>
      <c r="R9" s="25">
        <v>14.12964311726147</v>
      </c>
      <c r="S9" s="26">
        <v>18.19747937256324</v>
      </c>
      <c r="T9" s="24">
        <v>19.465379180405087</v>
      </c>
      <c r="U9" s="25">
        <v>15.411371886002387</v>
      </c>
      <c r="V9" s="26">
        <v>13.806249737745993</v>
      </c>
    </row>
    <row r="10" spans="1:22" x14ac:dyDescent="0.25">
      <c r="A10" s="27" t="s">
        <v>15</v>
      </c>
      <c r="B10" s="28">
        <v>20.062833206397563</v>
      </c>
      <c r="C10" s="29">
        <v>17.243994071623064</v>
      </c>
      <c r="D10" s="30">
        <v>11.432222180465255</v>
      </c>
      <c r="E10" s="28">
        <v>16.581574335136786</v>
      </c>
      <c r="F10" s="29">
        <v>13.952348269438181</v>
      </c>
      <c r="G10" s="30">
        <v>9.5778965571451025</v>
      </c>
      <c r="H10" s="28">
        <v>14.809535420222444</v>
      </c>
      <c r="I10" s="29">
        <v>9.0280118504851963</v>
      </c>
      <c r="J10" s="30">
        <v>9.2896458614601727</v>
      </c>
      <c r="K10" s="28">
        <v>16.810251212625786</v>
      </c>
      <c r="L10" s="29">
        <v>14.041777653161363</v>
      </c>
      <c r="M10" s="30">
        <v>12.784398699891659</v>
      </c>
      <c r="N10" s="28">
        <v>19.266628005531516</v>
      </c>
      <c r="O10" s="29">
        <v>11.462697210090026</v>
      </c>
      <c r="P10" s="30">
        <v>13.400200601805418</v>
      </c>
      <c r="Q10" s="28">
        <v>14.124025109377971</v>
      </c>
      <c r="R10" s="29">
        <v>10.900704054382132</v>
      </c>
      <c r="S10" s="30">
        <v>13.981321969353521</v>
      </c>
      <c r="T10" s="28">
        <v>16.632124352331605</v>
      </c>
      <c r="U10" s="29">
        <v>12.470534053241709</v>
      </c>
      <c r="V10" s="30">
        <v>10.985295792546591</v>
      </c>
    </row>
    <row r="11" spans="1:22" x14ac:dyDescent="0.25">
      <c r="A11" s="15" t="s">
        <v>16</v>
      </c>
      <c r="B11" s="28">
        <v>3.0883472962680885</v>
      </c>
      <c r="C11" s="29">
        <v>3.3846896218936338</v>
      </c>
      <c r="D11" s="30">
        <v>2.3638618512533354</v>
      </c>
      <c r="E11" s="16">
        <v>1.9558535903883765</v>
      </c>
      <c r="F11" s="17">
        <v>2.3139523482694382</v>
      </c>
      <c r="G11" s="18">
        <v>1.6192422575066816</v>
      </c>
      <c r="H11" s="16">
        <v>2.0546917493482377</v>
      </c>
      <c r="I11" s="17">
        <v>1.2950380528304564</v>
      </c>
      <c r="J11" s="18">
        <v>1.5231765153875445</v>
      </c>
      <c r="K11" s="16">
        <v>2.6333888366032001</v>
      </c>
      <c r="L11" s="17">
        <v>2.3412308986401236</v>
      </c>
      <c r="M11" s="18">
        <v>2.2751895991332609</v>
      </c>
      <c r="N11" s="16">
        <v>1.4274880670919392</v>
      </c>
      <c r="O11" s="17">
        <v>1.3904982618771726</v>
      </c>
      <c r="P11" s="18">
        <v>1.7953861584754265</v>
      </c>
      <c r="Q11" s="16">
        <v>1.6026250713334602</v>
      </c>
      <c r="R11" s="17">
        <v>1.7722748239864046</v>
      </c>
      <c r="S11" s="18">
        <v>2.9195756641581285</v>
      </c>
      <c r="T11" s="16">
        <v>2.2525402059080815</v>
      </c>
      <c r="U11" s="17">
        <v>2.0567079341417154</v>
      </c>
      <c r="V11" s="18">
        <v>1.9427776745412801</v>
      </c>
    </row>
    <row r="12" spans="1:22" ht="15" customHeight="1" x14ac:dyDescent="0.25">
      <c r="A12" s="31" t="s">
        <v>371</v>
      </c>
      <c r="B12" s="32">
        <v>3.1016755521706014</v>
      </c>
      <c r="C12" s="33">
        <v>0.79619480922345154</v>
      </c>
      <c r="D12" s="34">
        <v>1.5483483032056824</v>
      </c>
      <c r="E12" s="32">
        <v>5.4027280347481517</v>
      </c>
      <c r="F12" s="33">
        <v>1.4511226590842241</v>
      </c>
      <c r="G12" s="34">
        <v>0.94324791699418342</v>
      </c>
      <c r="H12" s="32">
        <v>4.8755556389144177</v>
      </c>
      <c r="I12" s="33">
        <v>1.1761783959268393</v>
      </c>
      <c r="J12" s="34">
        <v>1.1527676809637555</v>
      </c>
      <c r="K12" s="32">
        <v>1.9257221458046769</v>
      </c>
      <c r="L12" s="33">
        <v>0.42618813963269309</v>
      </c>
      <c r="M12" s="34">
        <v>0.30835902991915992</v>
      </c>
      <c r="N12" s="32">
        <v>2.5114868180398804</v>
      </c>
      <c r="O12" s="33">
        <v>0.47241287102237273</v>
      </c>
      <c r="P12" s="34">
        <v>0.25075225677031093</v>
      </c>
      <c r="Q12" s="32">
        <v>6.9050789423625636</v>
      </c>
      <c r="R12" s="33">
        <v>1.7803674030913652</v>
      </c>
      <c r="S12" s="34">
        <v>2.9014416538217427</v>
      </c>
      <c r="T12" s="32">
        <v>4.0488527017024429</v>
      </c>
      <c r="U12" s="33">
        <v>0.97866332163785219</v>
      </c>
      <c r="V12" s="34">
        <v>1.0634025284283342</v>
      </c>
    </row>
    <row r="14" spans="1:22" x14ac:dyDescent="0.25">
      <c r="A14" s="61" t="s">
        <v>302</v>
      </c>
    </row>
    <row r="15" spans="1:22" x14ac:dyDescent="0.25">
      <c r="A15" s="61" t="s">
        <v>37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5" zoomScaleNormal="85" workbookViewId="0"/>
  </sheetViews>
  <sheetFormatPr baseColWidth="10" defaultColWidth="9.140625" defaultRowHeight="15" x14ac:dyDescent="0.25"/>
  <cols>
    <col min="2" max="3" width="10.28515625" style="84" customWidth="1"/>
    <col min="4" max="4" width="15.5703125" customWidth="1"/>
  </cols>
  <sheetData>
    <row r="1" spans="1:8" x14ac:dyDescent="0.25">
      <c r="A1" s="58" t="s">
        <v>245</v>
      </c>
    </row>
    <row r="3" spans="1:8" ht="30" customHeight="1" x14ac:dyDescent="0.25">
      <c r="A3" s="281" t="s">
        <v>306</v>
      </c>
      <c r="B3" s="282"/>
      <c r="C3" s="166" t="s">
        <v>307</v>
      </c>
      <c r="D3" s="165" t="s">
        <v>345</v>
      </c>
    </row>
    <row r="4" spans="1:8" x14ac:dyDescent="0.25">
      <c r="A4" s="186">
        <v>0</v>
      </c>
      <c r="B4" s="181">
        <v>3</v>
      </c>
      <c r="C4" s="283" t="s">
        <v>6</v>
      </c>
      <c r="D4" s="171">
        <v>20</v>
      </c>
      <c r="F4" s="154"/>
      <c r="G4" s="154"/>
      <c r="H4" s="154"/>
    </row>
    <row r="5" spans="1:8" x14ac:dyDescent="0.25">
      <c r="A5" s="187">
        <v>4</v>
      </c>
      <c r="B5" s="183">
        <v>11</v>
      </c>
      <c r="C5" s="284"/>
      <c r="D5" s="172">
        <v>12.2</v>
      </c>
      <c r="F5" s="154"/>
    </row>
    <row r="6" spans="1:8" x14ac:dyDescent="0.25">
      <c r="A6" s="187">
        <v>12</v>
      </c>
      <c r="B6" s="183">
        <v>18</v>
      </c>
      <c r="C6" s="284"/>
      <c r="D6" s="172">
        <v>7.6</v>
      </c>
      <c r="F6" s="154"/>
    </row>
    <row r="7" spans="1:8" x14ac:dyDescent="0.25">
      <c r="A7" s="187">
        <v>19</v>
      </c>
      <c r="B7" s="183">
        <v>26</v>
      </c>
      <c r="C7" s="284"/>
      <c r="D7" s="172">
        <v>5.0999999999999996</v>
      </c>
      <c r="F7" s="154"/>
    </row>
    <row r="8" spans="1:8" x14ac:dyDescent="0.25">
      <c r="A8" s="187">
        <v>27</v>
      </c>
      <c r="B8" s="183">
        <v>33</v>
      </c>
      <c r="C8" s="284"/>
      <c r="D8" s="172">
        <v>4.4000000000000004</v>
      </c>
      <c r="F8" s="154"/>
    </row>
    <row r="9" spans="1:8" x14ac:dyDescent="0.25">
      <c r="A9" s="187">
        <v>34</v>
      </c>
      <c r="B9" s="183">
        <v>41</v>
      </c>
      <c r="C9" s="284"/>
      <c r="D9" s="172">
        <v>3.8</v>
      </c>
      <c r="F9" s="154"/>
    </row>
    <row r="10" spans="1:8" x14ac:dyDescent="0.25">
      <c r="A10" s="187">
        <v>42</v>
      </c>
      <c r="B10" s="183">
        <v>48</v>
      </c>
      <c r="C10" s="284"/>
      <c r="D10" s="172">
        <v>3.5</v>
      </c>
      <c r="F10" s="154"/>
    </row>
    <row r="11" spans="1:8" x14ac:dyDescent="0.25">
      <c r="A11" s="187">
        <v>49</v>
      </c>
      <c r="B11" s="183">
        <v>56</v>
      </c>
      <c r="C11" s="284"/>
      <c r="D11" s="172">
        <v>1.5</v>
      </c>
      <c r="F11" s="154"/>
    </row>
    <row r="12" spans="1:8" x14ac:dyDescent="0.25">
      <c r="A12" s="188">
        <v>57</v>
      </c>
      <c r="B12" s="185" t="s">
        <v>309</v>
      </c>
      <c r="C12" s="285"/>
      <c r="D12" s="173">
        <v>41.9</v>
      </c>
      <c r="F12" s="154"/>
      <c r="G12" s="154"/>
    </row>
    <row r="13" spans="1:8" x14ac:dyDescent="0.25">
      <c r="A13" s="186" t="s">
        <v>308</v>
      </c>
      <c r="B13" s="181">
        <v>63</v>
      </c>
      <c r="C13" s="283" t="s">
        <v>7</v>
      </c>
      <c r="D13" s="171">
        <v>5</v>
      </c>
    </row>
    <row r="14" spans="1:8" x14ac:dyDescent="0.25">
      <c r="A14" s="187">
        <v>64</v>
      </c>
      <c r="B14" s="183">
        <v>71</v>
      </c>
      <c r="C14" s="284"/>
      <c r="D14" s="172">
        <v>4</v>
      </c>
    </row>
    <row r="15" spans="1:8" x14ac:dyDescent="0.25">
      <c r="A15" s="187">
        <v>72</v>
      </c>
      <c r="B15" s="183">
        <v>78</v>
      </c>
      <c r="C15" s="284"/>
      <c r="D15" s="172">
        <v>4.0999999999999996</v>
      </c>
    </row>
    <row r="16" spans="1:8" x14ac:dyDescent="0.25">
      <c r="A16" s="187">
        <v>79</v>
      </c>
      <c r="B16" s="183">
        <v>86</v>
      </c>
      <c r="C16" s="284"/>
      <c r="D16" s="172">
        <v>3.5</v>
      </c>
    </row>
    <row r="17" spans="1:4" x14ac:dyDescent="0.25">
      <c r="A17" s="187">
        <v>87</v>
      </c>
      <c r="B17" s="183">
        <v>93</v>
      </c>
      <c r="C17" s="284"/>
      <c r="D17" s="172">
        <v>3.8</v>
      </c>
    </row>
    <row r="18" spans="1:4" x14ac:dyDescent="0.25">
      <c r="A18" s="187">
        <v>94</v>
      </c>
      <c r="B18" s="183">
        <v>101</v>
      </c>
      <c r="C18" s="284"/>
      <c r="D18" s="172">
        <v>3.6</v>
      </c>
    </row>
    <row r="19" spans="1:4" x14ac:dyDescent="0.25">
      <c r="A19" s="187">
        <v>102</v>
      </c>
      <c r="B19" s="183">
        <v>108</v>
      </c>
      <c r="C19" s="284"/>
      <c r="D19" s="172">
        <v>3.9</v>
      </c>
    </row>
    <row r="20" spans="1:4" x14ac:dyDescent="0.25">
      <c r="A20" s="187">
        <v>109</v>
      </c>
      <c r="B20" s="183">
        <v>116</v>
      </c>
      <c r="C20" s="284"/>
      <c r="D20" s="172">
        <v>1.9</v>
      </c>
    </row>
    <row r="21" spans="1:4" x14ac:dyDescent="0.25">
      <c r="A21" s="187">
        <v>117</v>
      </c>
      <c r="B21" s="183" t="s">
        <v>310</v>
      </c>
      <c r="C21" s="285"/>
      <c r="D21" s="173">
        <v>70.2</v>
      </c>
    </row>
    <row r="22" spans="1:4" x14ac:dyDescent="0.25">
      <c r="A22" s="186" t="s">
        <v>311</v>
      </c>
      <c r="B22" s="181">
        <v>123</v>
      </c>
      <c r="C22" s="286" t="s">
        <v>8</v>
      </c>
      <c r="D22" s="171">
        <v>4.0999999999999996</v>
      </c>
    </row>
    <row r="23" spans="1:4" x14ac:dyDescent="0.25">
      <c r="A23" s="187">
        <v>124</v>
      </c>
      <c r="B23" s="183">
        <v>131</v>
      </c>
      <c r="C23" s="287"/>
      <c r="D23" s="172">
        <v>2.2999999999999998</v>
      </c>
    </row>
    <row r="24" spans="1:4" x14ac:dyDescent="0.25">
      <c r="A24" s="187">
        <v>132</v>
      </c>
      <c r="B24" s="183">
        <v>138</v>
      </c>
      <c r="C24" s="287"/>
      <c r="D24" s="172">
        <v>2.4</v>
      </c>
    </row>
    <row r="25" spans="1:4" x14ac:dyDescent="0.25">
      <c r="A25" s="187">
        <v>139</v>
      </c>
      <c r="B25" s="183">
        <v>146</v>
      </c>
      <c r="C25" s="287"/>
      <c r="D25" s="172">
        <v>2.2000000000000002</v>
      </c>
    </row>
    <row r="26" spans="1:4" x14ac:dyDescent="0.25">
      <c r="A26" s="187">
        <v>147</v>
      </c>
      <c r="B26" s="183">
        <v>153</v>
      </c>
      <c r="C26" s="287"/>
      <c r="D26" s="172">
        <v>2.5</v>
      </c>
    </row>
    <row r="27" spans="1:4" x14ac:dyDescent="0.25">
      <c r="A27" s="187">
        <v>154</v>
      </c>
      <c r="B27" s="183">
        <v>161</v>
      </c>
      <c r="C27" s="287"/>
      <c r="D27" s="172">
        <v>2.2000000000000002</v>
      </c>
    </row>
    <row r="28" spans="1:4" x14ac:dyDescent="0.25">
      <c r="A28" s="187">
        <v>162</v>
      </c>
      <c r="B28" s="183">
        <v>168</v>
      </c>
      <c r="C28" s="287"/>
      <c r="D28" s="172">
        <v>2.2999999999999998</v>
      </c>
    </row>
    <row r="29" spans="1:4" x14ac:dyDescent="0.25">
      <c r="A29" s="187">
        <v>169</v>
      </c>
      <c r="B29" s="183">
        <v>176</v>
      </c>
      <c r="C29" s="287"/>
      <c r="D29" s="172">
        <v>1.1000000000000001</v>
      </c>
    </row>
    <row r="30" spans="1:4" x14ac:dyDescent="0.25">
      <c r="A30" s="188">
        <v>177</v>
      </c>
      <c r="B30" s="185" t="s">
        <v>312</v>
      </c>
      <c r="C30" s="288"/>
      <c r="D30" s="173">
        <v>80.900000000000006</v>
      </c>
    </row>
    <row r="32" spans="1:4" x14ac:dyDescent="0.25">
      <c r="A32" s="61" t="s">
        <v>302</v>
      </c>
    </row>
    <row r="33" spans="1:1" x14ac:dyDescent="0.25">
      <c r="A33" s="61" t="s">
        <v>37</v>
      </c>
    </row>
  </sheetData>
  <mergeCells count="4">
    <mergeCell ref="A3:B3"/>
    <mergeCell ref="C4:C12"/>
    <mergeCell ref="C13:C21"/>
    <mergeCell ref="C22:C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/>
  </sheetViews>
  <sheetFormatPr baseColWidth="10" defaultRowHeight="15" x14ac:dyDescent="0.25"/>
  <cols>
    <col min="1" max="1" width="40.42578125" customWidth="1"/>
    <col min="2" max="2" width="5.42578125" bestFit="1" customWidth="1"/>
    <col min="3" max="3" width="6.42578125" bestFit="1" customWidth="1"/>
    <col min="4" max="9" width="7.42578125" bestFit="1" customWidth="1"/>
    <col min="10" max="10" width="11.140625" bestFit="1" customWidth="1"/>
  </cols>
  <sheetData>
    <row r="1" spans="1:20" x14ac:dyDescent="0.25">
      <c r="A1" s="58" t="s">
        <v>314</v>
      </c>
    </row>
    <row r="2" spans="1:20" x14ac:dyDescent="0.25">
      <c r="A2" s="57"/>
    </row>
    <row r="3" spans="1:20" x14ac:dyDescent="0.25">
      <c r="A3" s="155" t="s">
        <v>249</v>
      </c>
      <c r="B3" s="64" t="s">
        <v>303</v>
      </c>
      <c r="C3" s="64" t="s">
        <v>304</v>
      </c>
      <c r="D3" s="64" t="s">
        <v>305</v>
      </c>
      <c r="E3" s="64" t="s">
        <v>315</v>
      </c>
      <c r="F3" s="64" t="s">
        <v>316</v>
      </c>
      <c r="G3" s="64" t="s">
        <v>317</v>
      </c>
      <c r="H3" s="64" t="s">
        <v>318</v>
      </c>
      <c r="I3" s="64" t="s">
        <v>319</v>
      </c>
      <c r="J3" s="65" t="s">
        <v>320</v>
      </c>
    </row>
    <row r="4" spans="1:20" x14ac:dyDescent="0.25">
      <c r="A4" s="87" t="s">
        <v>313</v>
      </c>
      <c r="B4" s="156">
        <v>15.5</v>
      </c>
      <c r="C4" s="157">
        <v>7.1999999999999993</v>
      </c>
      <c r="D4" s="157">
        <v>3.8</v>
      </c>
      <c r="E4" s="157">
        <v>2.1</v>
      </c>
      <c r="F4" s="157">
        <v>1.6</v>
      </c>
      <c r="G4" s="157">
        <v>1.1000000000000001</v>
      </c>
      <c r="H4" s="157">
        <v>0.6</v>
      </c>
      <c r="I4" s="157">
        <v>0.2</v>
      </c>
      <c r="J4" s="158">
        <v>2.1</v>
      </c>
      <c r="L4" s="154"/>
      <c r="M4" s="154"/>
      <c r="N4" s="154"/>
      <c r="O4" s="154"/>
      <c r="P4" s="154"/>
      <c r="Q4" s="154"/>
      <c r="R4" s="154"/>
      <c r="S4" s="154"/>
      <c r="T4" s="154"/>
    </row>
    <row r="5" spans="1:20" x14ac:dyDescent="0.25">
      <c r="A5" s="87" t="s">
        <v>246</v>
      </c>
      <c r="B5" s="159">
        <v>1.3</v>
      </c>
      <c r="C5" s="160">
        <v>1.1000000000000001</v>
      </c>
      <c r="D5" s="160">
        <v>0.6</v>
      </c>
      <c r="E5" s="160">
        <v>0.3</v>
      </c>
      <c r="F5" s="160">
        <v>0.3</v>
      </c>
      <c r="G5" s="160">
        <v>0.2</v>
      </c>
      <c r="H5" s="160">
        <v>0.1</v>
      </c>
      <c r="I5" s="160">
        <v>0</v>
      </c>
      <c r="J5" s="161">
        <v>1.3</v>
      </c>
      <c r="L5" s="154"/>
      <c r="M5" s="154"/>
      <c r="N5" s="154"/>
      <c r="O5" s="154"/>
      <c r="P5" s="154"/>
      <c r="Q5" s="154"/>
      <c r="R5" s="154"/>
      <c r="S5" s="154"/>
      <c r="T5" s="154"/>
    </row>
    <row r="6" spans="1:20" x14ac:dyDescent="0.25">
      <c r="A6" s="87" t="s">
        <v>247</v>
      </c>
      <c r="B6" s="159">
        <v>3.2</v>
      </c>
      <c r="C6" s="160">
        <v>3.9</v>
      </c>
      <c r="D6" s="160">
        <v>3.3</v>
      </c>
      <c r="E6" s="160">
        <v>2.6</v>
      </c>
      <c r="F6" s="160">
        <v>2</v>
      </c>
      <c r="G6" s="160">
        <v>1.6</v>
      </c>
      <c r="H6" s="160">
        <v>1</v>
      </c>
      <c r="I6" s="160">
        <v>0.2</v>
      </c>
      <c r="J6" s="161">
        <v>0</v>
      </c>
      <c r="L6" s="154"/>
      <c r="M6" s="154"/>
      <c r="N6" s="154"/>
      <c r="O6" s="154"/>
      <c r="P6" s="154"/>
      <c r="Q6" s="154"/>
      <c r="R6" s="154"/>
      <c r="S6" s="154"/>
      <c r="T6" s="154"/>
    </row>
    <row r="7" spans="1:20" x14ac:dyDescent="0.25">
      <c r="A7" s="89" t="s">
        <v>248</v>
      </c>
      <c r="B7" s="162">
        <v>0</v>
      </c>
      <c r="C7" s="163">
        <v>0</v>
      </c>
      <c r="D7" s="163">
        <v>0</v>
      </c>
      <c r="E7" s="163">
        <v>0</v>
      </c>
      <c r="F7" s="163">
        <v>0.4</v>
      </c>
      <c r="G7" s="163">
        <v>1</v>
      </c>
      <c r="H7" s="163">
        <v>1.8</v>
      </c>
      <c r="I7" s="163">
        <v>1</v>
      </c>
      <c r="J7" s="164">
        <v>38.5</v>
      </c>
      <c r="L7" s="154"/>
      <c r="M7" s="154"/>
      <c r="N7" s="154"/>
      <c r="O7" s="154"/>
      <c r="P7" s="154"/>
      <c r="Q7" s="154"/>
      <c r="R7" s="154"/>
      <c r="S7" s="154"/>
      <c r="T7" s="154"/>
    </row>
    <row r="9" spans="1:20" x14ac:dyDescent="0.25">
      <c r="A9" s="61" t="s">
        <v>302</v>
      </c>
    </row>
    <row r="10" spans="1:20" x14ac:dyDescent="0.25">
      <c r="A10" s="61" t="s">
        <v>37</v>
      </c>
    </row>
    <row r="11" spans="1:20" x14ac:dyDescent="0.25">
      <c r="B11" s="154"/>
      <c r="C11" s="154"/>
      <c r="D11" s="154"/>
      <c r="E11" s="154"/>
      <c r="F11" s="154"/>
      <c r="G11" s="154"/>
      <c r="H11" s="154"/>
      <c r="I11" s="154"/>
      <c r="J11" s="15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RowHeight="15" x14ac:dyDescent="0.25"/>
  <cols>
    <col min="1" max="1" width="9.42578125" customWidth="1"/>
    <col min="2" max="2" width="11" customWidth="1"/>
    <col min="3" max="3" width="14.85546875" customWidth="1"/>
    <col min="4" max="4" width="15.85546875" customWidth="1"/>
    <col min="5" max="5" width="12.140625" customWidth="1"/>
    <col min="6" max="6" width="10.5703125" customWidth="1"/>
    <col min="7" max="7" width="13.85546875" customWidth="1"/>
    <col min="8" max="8" width="10.7109375" customWidth="1"/>
    <col min="9" max="9" width="14.5703125" customWidth="1"/>
    <col min="10" max="10" width="13.85546875" customWidth="1"/>
    <col min="11" max="11" width="6.42578125" customWidth="1"/>
  </cols>
  <sheetData>
    <row r="1" spans="1:11" x14ac:dyDescent="0.25">
      <c r="A1" s="58" t="s">
        <v>35</v>
      </c>
    </row>
    <row r="3" spans="1:11" ht="90" x14ac:dyDescent="0.25">
      <c r="A3" s="201" t="s">
        <v>24</v>
      </c>
      <c r="B3" s="201" t="s">
        <v>25</v>
      </c>
      <c r="C3" s="201" t="s">
        <v>26</v>
      </c>
      <c r="D3" s="201" t="s">
        <v>27</v>
      </c>
      <c r="E3" s="201" t="s">
        <v>28</v>
      </c>
      <c r="F3" s="201" t="s">
        <v>29</v>
      </c>
      <c r="G3" s="201" t="s">
        <v>30</v>
      </c>
      <c r="H3" s="201" t="s">
        <v>31</v>
      </c>
      <c r="I3" s="201" t="s">
        <v>32</v>
      </c>
      <c r="J3" s="201" t="s">
        <v>33</v>
      </c>
      <c r="K3" s="201" t="s">
        <v>34</v>
      </c>
    </row>
    <row r="4" spans="1:11" x14ac:dyDescent="0.25">
      <c r="A4" s="55">
        <v>1</v>
      </c>
      <c r="B4" s="56">
        <v>52.274806530391899</v>
      </c>
      <c r="C4" s="56">
        <v>38.021025132907603</v>
      </c>
      <c r="D4" s="56">
        <v>13.6444309711425</v>
      </c>
      <c r="E4" s="56">
        <v>13.7179463703806</v>
      </c>
      <c r="F4" s="56">
        <v>25.152371515902502</v>
      </c>
      <c r="G4" s="56">
        <v>6.8772842163658598</v>
      </c>
      <c r="H4" s="56">
        <v>17.312401790140701</v>
      </c>
      <c r="I4" s="56">
        <v>15.3626160631147</v>
      </c>
      <c r="J4" s="56">
        <v>5.3161670806994303</v>
      </c>
      <c r="K4" s="56">
        <v>6.6623669652721098</v>
      </c>
    </row>
    <row r="5" spans="1:11" x14ac:dyDescent="0.25">
      <c r="A5" s="55">
        <v>2</v>
      </c>
      <c r="B5" s="56">
        <v>33.707890460047999</v>
      </c>
      <c r="C5" s="56">
        <v>28.576787962550299</v>
      </c>
      <c r="D5" s="56">
        <v>16.839389123737401</v>
      </c>
      <c r="E5" s="56">
        <v>17.051353042601399</v>
      </c>
      <c r="F5" s="56">
        <v>36.142286689266101</v>
      </c>
      <c r="G5" s="56">
        <v>12.068212615192101</v>
      </c>
      <c r="H5" s="56">
        <v>14.5642096859633</v>
      </c>
      <c r="I5" s="56">
        <v>14.4326044775783</v>
      </c>
      <c r="J5" s="56">
        <v>3.7635037898398398</v>
      </c>
      <c r="K5" s="56">
        <v>13.077235900460201</v>
      </c>
    </row>
    <row r="6" spans="1:11" x14ac:dyDescent="0.25">
      <c r="A6" s="55">
        <v>3</v>
      </c>
      <c r="B6" s="56">
        <v>21.494293874330602</v>
      </c>
      <c r="C6" s="56">
        <v>32.9853277803632</v>
      </c>
      <c r="D6" s="56">
        <v>14.6889919374842</v>
      </c>
      <c r="E6" s="56">
        <v>8.5034383216360308</v>
      </c>
      <c r="F6" s="56">
        <v>45.596680501846102</v>
      </c>
      <c r="G6" s="56">
        <v>18.935691219582498</v>
      </c>
      <c r="H6" s="56">
        <v>10.445127410427601</v>
      </c>
      <c r="I6" s="56">
        <v>5.6872273024707303</v>
      </c>
      <c r="J6" s="56">
        <v>8.8929809102870898</v>
      </c>
      <c r="K6" s="56">
        <v>5.6097439979967696</v>
      </c>
    </row>
    <row r="8" spans="1:11" x14ac:dyDescent="0.25">
      <c r="A8" s="61" t="s">
        <v>302</v>
      </c>
    </row>
    <row r="9" spans="1:11" x14ac:dyDescent="0.25">
      <c r="A9" s="61" t="s">
        <v>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baseColWidth="10" defaultRowHeight="15" x14ac:dyDescent="0.25"/>
  <cols>
    <col min="1" max="1" width="14.5703125" customWidth="1"/>
    <col min="2" max="2" width="22.28515625" customWidth="1"/>
    <col min="3" max="3" width="5.28515625" customWidth="1"/>
    <col min="4" max="4" width="6.42578125" customWidth="1"/>
    <col min="5" max="5" width="5" customWidth="1"/>
    <col min="6" max="6" width="5.140625" customWidth="1"/>
    <col min="7" max="7" width="5.42578125" customWidth="1"/>
  </cols>
  <sheetData>
    <row r="1" spans="1:7" x14ac:dyDescent="0.25">
      <c r="A1" s="60" t="s">
        <v>321</v>
      </c>
    </row>
    <row r="3" spans="1:7" x14ac:dyDescent="0.25">
      <c r="A3" s="62"/>
      <c r="B3" s="62"/>
      <c r="C3" s="63" t="s">
        <v>6</v>
      </c>
      <c r="D3" s="64" t="s">
        <v>7</v>
      </c>
      <c r="E3" s="64" t="s">
        <v>8</v>
      </c>
      <c r="F3" s="64" t="s">
        <v>38</v>
      </c>
      <c r="G3" s="65" t="s">
        <v>39</v>
      </c>
    </row>
    <row r="4" spans="1:7" x14ac:dyDescent="0.25">
      <c r="A4" s="289" t="s">
        <v>40</v>
      </c>
      <c r="B4" s="290"/>
      <c r="C4" s="66">
        <v>0.91602180203216477</v>
      </c>
      <c r="D4" s="67">
        <v>0.87515528326697811</v>
      </c>
      <c r="E4" s="67">
        <v>0.80638161404602482</v>
      </c>
      <c r="F4" s="67">
        <v>0.67042170276899438</v>
      </c>
      <c r="G4" s="68">
        <v>0.51703616969260269</v>
      </c>
    </row>
    <row r="5" spans="1:7" ht="15" customHeight="1" x14ac:dyDescent="0.25">
      <c r="A5" s="291" t="s">
        <v>41</v>
      </c>
      <c r="B5" s="69" t="s">
        <v>44</v>
      </c>
      <c r="C5" s="70">
        <v>0.75047013883787561</v>
      </c>
      <c r="D5" s="70">
        <v>0.88959208968349035</v>
      </c>
      <c r="E5" s="70">
        <v>0.88733525122098078</v>
      </c>
      <c r="F5" s="70">
        <v>0.89336342478313002</v>
      </c>
      <c r="G5" s="71">
        <v>0.90183537609655939</v>
      </c>
    </row>
    <row r="6" spans="1:7" x14ac:dyDescent="0.25">
      <c r="A6" s="284"/>
      <c r="B6" s="72" t="s">
        <v>45</v>
      </c>
      <c r="C6" s="73">
        <v>0.15959009770072724</v>
      </c>
      <c r="D6" s="73">
        <v>8.8554830043138369E-2</v>
      </c>
      <c r="E6" s="73">
        <v>9.3300030478059515E-2</v>
      </c>
      <c r="F6" s="73">
        <v>8.9860004231610127E-2</v>
      </c>
      <c r="G6" s="74">
        <v>8.3767809369750507E-2</v>
      </c>
    </row>
    <row r="7" spans="1:7" x14ac:dyDescent="0.25">
      <c r="A7" s="285"/>
      <c r="B7" s="75" t="s">
        <v>46</v>
      </c>
      <c r="C7" s="76">
        <v>8.993976346139719E-2</v>
      </c>
      <c r="D7" s="76">
        <v>2.1853080273371232E-2</v>
      </c>
      <c r="E7" s="76">
        <v>1.9364718300959687E-2</v>
      </c>
      <c r="F7" s="76">
        <v>1.6776570985259892E-2</v>
      </c>
      <c r="G7" s="77">
        <v>1.4396814533690039E-2</v>
      </c>
    </row>
    <row r="8" spans="1:7" x14ac:dyDescent="0.25">
      <c r="A8" s="283" t="s">
        <v>42</v>
      </c>
      <c r="B8" s="69" t="s">
        <v>47</v>
      </c>
      <c r="C8" s="78">
        <v>4.437674364172433E-2</v>
      </c>
      <c r="D8" s="70">
        <v>6.4871428875774947E-2</v>
      </c>
      <c r="E8" s="70">
        <v>7.8892707140129817E-2</v>
      </c>
      <c r="F8" s="70">
        <v>8.6451296132968425E-2</v>
      </c>
      <c r="G8" s="71">
        <v>7.4591113972955564E-2</v>
      </c>
    </row>
    <row r="9" spans="1:7" x14ac:dyDescent="0.25">
      <c r="A9" s="284"/>
      <c r="B9" s="72" t="s">
        <v>48</v>
      </c>
      <c r="C9" s="79">
        <v>0.11921884850749931</v>
      </c>
      <c r="D9" s="73">
        <v>0.17399887797638069</v>
      </c>
      <c r="E9" s="73">
        <v>0.19441008018327605</v>
      </c>
      <c r="F9" s="73">
        <v>0.20294414489775506</v>
      </c>
      <c r="G9" s="74">
        <v>0.20315518351577591</v>
      </c>
    </row>
    <row r="10" spans="1:7" x14ac:dyDescent="0.25">
      <c r="A10" s="284"/>
      <c r="B10" s="72" t="s">
        <v>49</v>
      </c>
      <c r="C10" s="79">
        <v>0.27283675172051902</v>
      </c>
      <c r="D10" s="73">
        <v>0.32630293217438233</v>
      </c>
      <c r="E10" s="73">
        <v>0.33193585337915232</v>
      </c>
      <c r="F10" s="73">
        <v>0.33643993053345578</v>
      </c>
      <c r="G10" s="74">
        <v>0.35061171925305862</v>
      </c>
    </row>
    <row r="11" spans="1:7" x14ac:dyDescent="0.25">
      <c r="A11" s="284"/>
      <c r="B11" s="80" t="s">
        <v>50</v>
      </c>
      <c r="C11" s="79">
        <v>0.40397748507876824</v>
      </c>
      <c r="D11" s="73">
        <v>0.33945475333233915</v>
      </c>
      <c r="E11" s="73">
        <v>0.31406643757159219</v>
      </c>
      <c r="F11" s="73">
        <v>0.30315236268082668</v>
      </c>
      <c r="G11" s="74">
        <v>0.30723760463618804</v>
      </c>
    </row>
    <row r="12" spans="1:7" x14ac:dyDescent="0.25">
      <c r="A12" s="285"/>
      <c r="B12" s="81" t="s">
        <v>51</v>
      </c>
      <c r="C12" s="82">
        <v>0.15959017105148909</v>
      </c>
      <c r="D12" s="76">
        <v>9.5372007641122872E-2</v>
      </c>
      <c r="E12" s="76">
        <v>8.0694921725849564E-2</v>
      </c>
      <c r="F12" s="76">
        <v>7.1012265754994044E-2</v>
      </c>
      <c r="G12" s="77">
        <v>6.4404378622021891E-2</v>
      </c>
    </row>
    <row r="13" spans="1:7" ht="15" customHeight="1" x14ac:dyDescent="0.25">
      <c r="A13" s="291" t="s">
        <v>43</v>
      </c>
      <c r="B13" s="72" t="s">
        <v>52</v>
      </c>
      <c r="C13" s="78">
        <v>0.7141179491439662</v>
      </c>
      <c r="D13" s="70">
        <v>0.79436311591269082</v>
      </c>
      <c r="E13" s="70">
        <v>0.80272212759782169</v>
      </c>
      <c r="F13" s="70">
        <v>0.80367149406884508</v>
      </c>
      <c r="G13" s="71">
        <v>0.81823919623880981</v>
      </c>
    </row>
    <row r="14" spans="1:7" x14ac:dyDescent="0.25">
      <c r="A14" s="284"/>
      <c r="B14" s="72" t="s">
        <v>53</v>
      </c>
      <c r="C14" s="79">
        <v>0.21656861486409945</v>
      </c>
      <c r="D14" s="73">
        <v>0.162607343007522</v>
      </c>
      <c r="E14" s="73">
        <v>0.15790478663682816</v>
      </c>
      <c r="F14" s="73">
        <v>0.15715741212429954</v>
      </c>
      <c r="G14" s="74">
        <v>0.14870870097249952</v>
      </c>
    </row>
    <row r="15" spans="1:7" x14ac:dyDescent="0.25">
      <c r="A15" s="285"/>
      <c r="B15" s="75" t="s">
        <v>54</v>
      </c>
      <c r="C15" s="82">
        <v>6.9313435991934333E-2</v>
      </c>
      <c r="D15" s="76">
        <v>4.3029541079787195E-2</v>
      </c>
      <c r="E15" s="76">
        <v>3.937308576535016E-2</v>
      </c>
      <c r="F15" s="76">
        <v>3.9171093806855399E-2</v>
      </c>
      <c r="G15" s="77">
        <v>3.3052102788690668E-2</v>
      </c>
    </row>
    <row r="17" spans="1:1" x14ac:dyDescent="0.25">
      <c r="A17" s="61" t="s">
        <v>302</v>
      </c>
    </row>
    <row r="18" spans="1:1" x14ac:dyDescent="0.25">
      <c r="A18" s="61" t="s">
        <v>37</v>
      </c>
    </row>
  </sheetData>
  <mergeCells count="4">
    <mergeCell ref="A4:B4"/>
    <mergeCell ref="A5:A7"/>
    <mergeCell ref="A8:A12"/>
    <mergeCell ref="A13:A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/>
  </sheetViews>
  <sheetFormatPr baseColWidth="10" defaultRowHeight="15" x14ac:dyDescent="0.25"/>
  <cols>
    <col min="1" max="1" width="14.28515625" style="84" customWidth="1"/>
    <col min="2" max="2" width="7.7109375" bestFit="1" customWidth="1"/>
    <col min="3" max="3" width="13.85546875" style="84" bestFit="1" customWidth="1"/>
    <col min="4" max="4" width="13.28515625" style="84" bestFit="1" customWidth="1"/>
    <col min="5" max="5" width="4.28515625" style="84" customWidth="1"/>
    <col min="6" max="6" width="13.85546875" style="84" bestFit="1" customWidth="1"/>
    <col min="7" max="7" width="7.7109375" style="84" bestFit="1" customWidth="1"/>
    <col min="8" max="8" width="13.85546875" style="84" bestFit="1" customWidth="1"/>
    <col min="9" max="9" width="13.28515625" style="84" bestFit="1" customWidth="1"/>
    <col min="10" max="10" width="4.28515625" style="84" customWidth="1"/>
    <col min="11" max="11" width="13.140625" style="84" bestFit="1" customWidth="1"/>
    <col min="12" max="12" width="7.7109375" style="84" bestFit="1" customWidth="1"/>
    <col min="13" max="13" width="13.85546875" style="84" bestFit="1" customWidth="1"/>
    <col min="14" max="14" width="13.28515625" style="84" bestFit="1" customWidth="1"/>
    <col min="15" max="18" width="5.5703125" style="84" bestFit="1" customWidth="1"/>
  </cols>
  <sheetData>
    <row r="1" spans="1:18" x14ac:dyDescent="0.25">
      <c r="A1" s="58" t="s">
        <v>322</v>
      </c>
    </row>
    <row r="3" spans="1:18" x14ac:dyDescent="0.25">
      <c r="A3" s="230"/>
      <c r="B3" s="292" t="s">
        <v>6</v>
      </c>
      <c r="C3" s="292"/>
      <c r="D3" s="292"/>
      <c r="F3" s="230"/>
      <c r="G3" s="292" t="s">
        <v>7</v>
      </c>
      <c r="H3" s="292"/>
      <c r="I3" s="292"/>
      <c r="K3" s="230"/>
      <c r="L3" s="292" t="s">
        <v>8</v>
      </c>
      <c r="M3" s="292"/>
      <c r="N3" s="292"/>
    </row>
    <row r="4" spans="1:18" s="211" customFormat="1" ht="30" x14ac:dyDescent="0.25">
      <c r="A4" s="229" t="s">
        <v>55</v>
      </c>
      <c r="B4" s="209" t="s">
        <v>44</v>
      </c>
      <c r="C4" s="206" t="s">
        <v>45</v>
      </c>
      <c r="D4" s="206" t="s">
        <v>46</v>
      </c>
      <c r="F4" s="208" t="s">
        <v>55</v>
      </c>
      <c r="G4" s="213" t="s">
        <v>44</v>
      </c>
      <c r="H4" s="212" t="s">
        <v>45</v>
      </c>
      <c r="I4" s="212" t="s">
        <v>46</v>
      </c>
      <c r="J4" s="210"/>
      <c r="K4" s="208" t="s">
        <v>55</v>
      </c>
      <c r="L4" s="213" t="s">
        <v>44</v>
      </c>
      <c r="M4" s="212" t="s">
        <v>45</v>
      </c>
      <c r="N4" s="212" t="s">
        <v>46</v>
      </c>
      <c r="O4" s="210"/>
      <c r="P4" s="210"/>
      <c r="Q4" s="210"/>
      <c r="R4" s="210"/>
    </row>
    <row r="5" spans="1:18" x14ac:dyDescent="0.25">
      <c r="A5" s="214" t="s">
        <v>303</v>
      </c>
      <c r="B5" s="156">
        <v>13.2</v>
      </c>
      <c r="C5" s="157">
        <v>32.1</v>
      </c>
      <c r="D5" s="158">
        <v>49.1</v>
      </c>
      <c r="F5" s="214" t="s">
        <v>324</v>
      </c>
      <c r="G5" s="160">
        <v>3.7</v>
      </c>
      <c r="H5" s="160">
        <v>6.5</v>
      </c>
      <c r="I5" s="161">
        <v>7.9</v>
      </c>
      <c r="K5" s="214" t="s">
        <v>332</v>
      </c>
      <c r="L5" s="220">
        <v>2.4</v>
      </c>
      <c r="M5" s="220">
        <v>3.5</v>
      </c>
      <c r="N5" s="221">
        <v>4.2</v>
      </c>
    </row>
    <row r="6" spans="1:18" x14ac:dyDescent="0.25">
      <c r="A6" s="215" t="s">
        <v>304</v>
      </c>
      <c r="B6" s="159">
        <v>9.9</v>
      </c>
      <c r="C6" s="160">
        <v>20</v>
      </c>
      <c r="D6" s="161">
        <v>20.6</v>
      </c>
      <c r="F6" s="215" t="s">
        <v>323</v>
      </c>
      <c r="G6" s="160">
        <v>3.3</v>
      </c>
      <c r="H6" s="160">
        <v>6.5</v>
      </c>
      <c r="I6" s="161">
        <v>6.2</v>
      </c>
      <c r="K6" s="215" t="s">
        <v>333</v>
      </c>
      <c r="L6" s="220">
        <v>1.6</v>
      </c>
      <c r="M6" s="220">
        <v>2.7</v>
      </c>
      <c r="N6" s="221">
        <v>3.3</v>
      </c>
    </row>
    <row r="7" spans="1:18" x14ac:dyDescent="0.25">
      <c r="A7" s="215" t="s">
        <v>305</v>
      </c>
      <c r="B7" s="159">
        <v>7.1</v>
      </c>
      <c r="C7" s="160">
        <v>10.3</v>
      </c>
      <c r="D7" s="161">
        <v>8.6999999999999993</v>
      </c>
      <c r="F7" s="215" t="s">
        <v>325</v>
      </c>
      <c r="G7" s="160">
        <v>3.6</v>
      </c>
      <c r="H7" s="160">
        <v>6</v>
      </c>
      <c r="I7" s="161">
        <v>6.3</v>
      </c>
      <c r="K7" s="215" t="s">
        <v>334</v>
      </c>
      <c r="L7" s="220">
        <v>1.8</v>
      </c>
      <c r="M7" s="220">
        <v>3</v>
      </c>
      <c r="N7" s="221">
        <v>3.2</v>
      </c>
    </row>
    <row r="8" spans="1:18" x14ac:dyDescent="0.25">
      <c r="A8" s="215" t="s">
        <v>315</v>
      </c>
      <c r="B8" s="159">
        <v>4.9000000000000004</v>
      </c>
      <c r="C8" s="160">
        <v>6.3</v>
      </c>
      <c r="D8" s="161">
        <v>4.5999999999999996</v>
      </c>
      <c r="F8" s="215" t="s">
        <v>326</v>
      </c>
      <c r="G8" s="160">
        <v>3.1</v>
      </c>
      <c r="H8" s="160">
        <v>5.0999999999999996</v>
      </c>
      <c r="I8" s="161">
        <v>6.1</v>
      </c>
      <c r="K8" s="215" t="s">
        <v>335</v>
      </c>
      <c r="L8" s="220">
        <v>1.7</v>
      </c>
      <c r="M8" s="220">
        <v>2.7</v>
      </c>
      <c r="N8" s="221">
        <v>3.3</v>
      </c>
    </row>
    <row r="9" spans="1:18" x14ac:dyDescent="0.25">
      <c r="A9" s="215" t="s">
        <v>316</v>
      </c>
      <c r="B9" s="159">
        <v>4.5999999999999996</v>
      </c>
      <c r="C9" s="160">
        <v>4.2</v>
      </c>
      <c r="D9" s="161">
        <v>2.9</v>
      </c>
      <c r="F9" s="215" t="s">
        <v>327</v>
      </c>
      <c r="G9" s="160">
        <v>3.4</v>
      </c>
      <c r="H9" s="160">
        <v>4.9000000000000004</v>
      </c>
      <c r="I9" s="161">
        <v>5.2</v>
      </c>
      <c r="K9" s="215" t="s">
        <v>336</v>
      </c>
      <c r="L9" s="220">
        <v>2</v>
      </c>
      <c r="M9" s="220">
        <v>3.2</v>
      </c>
      <c r="N9" s="221">
        <v>3.5</v>
      </c>
    </row>
    <row r="10" spans="1:18" x14ac:dyDescent="0.25">
      <c r="A10" s="215" t="s">
        <v>317</v>
      </c>
      <c r="B10" s="159">
        <v>4</v>
      </c>
      <c r="C10" s="160">
        <v>3.7</v>
      </c>
      <c r="D10" s="161">
        <v>2.2999999999999998</v>
      </c>
      <c r="F10" s="215" t="s">
        <v>328</v>
      </c>
      <c r="G10" s="160">
        <v>3.3</v>
      </c>
      <c r="H10" s="160">
        <v>5.0999999999999996</v>
      </c>
      <c r="I10" s="161">
        <v>5.9</v>
      </c>
      <c r="K10" s="215" t="s">
        <v>337</v>
      </c>
      <c r="L10" s="220">
        <v>1.8</v>
      </c>
      <c r="M10" s="220">
        <v>2.6</v>
      </c>
      <c r="N10" s="221">
        <v>3</v>
      </c>
    </row>
    <row r="11" spans="1:18" x14ac:dyDescent="0.25">
      <c r="A11" s="215" t="s">
        <v>318</v>
      </c>
      <c r="B11" s="159">
        <v>3.8</v>
      </c>
      <c r="C11" s="160">
        <v>3.3</v>
      </c>
      <c r="D11" s="161">
        <v>1.6</v>
      </c>
      <c r="F11" s="215" t="s">
        <v>329</v>
      </c>
      <c r="G11" s="160">
        <v>3.6</v>
      </c>
      <c r="H11" s="160">
        <v>5.4</v>
      </c>
      <c r="I11" s="161">
        <v>6.1</v>
      </c>
      <c r="K11" s="215" t="s">
        <v>338</v>
      </c>
      <c r="L11" s="220">
        <v>1.9</v>
      </c>
      <c r="M11" s="220">
        <v>3.1</v>
      </c>
      <c r="N11" s="221">
        <v>4</v>
      </c>
    </row>
    <row r="12" spans="1:18" x14ac:dyDescent="0.25">
      <c r="A12" s="215" t="s">
        <v>319</v>
      </c>
      <c r="B12" s="159">
        <v>1.6</v>
      </c>
      <c r="C12" s="160">
        <v>1.3</v>
      </c>
      <c r="D12" s="161">
        <v>0.7</v>
      </c>
      <c r="F12" s="215" t="s">
        <v>330</v>
      </c>
      <c r="G12" s="160">
        <v>1.6</v>
      </c>
      <c r="H12" s="160">
        <v>3.3</v>
      </c>
      <c r="I12" s="161">
        <v>3.5</v>
      </c>
      <c r="K12" s="215" t="s">
        <v>339</v>
      </c>
      <c r="L12" s="220">
        <v>0.9</v>
      </c>
      <c r="M12" s="220">
        <v>1.2</v>
      </c>
      <c r="N12" s="221">
        <v>2</v>
      </c>
    </row>
    <row r="13" spans="1:18" x14ac:dyDescent="0.25">
      <c r="A13" s="216" t="s">
        <v>320</v>
      </c>
      <c r="B13" s="162">
        <v>50.9</v>
      </c>
      <c r="C13" s="163">
        <v>18.899999999999999</v>
      </c>
      <c r="D13" s="164">
        <v>9.4</v>
      </c>
      <c r="F13" s="216" t="s">
        <v>331</v>
      </c>
      <c r="G13" s="163">
        <v>74.3</v>
      </c>
      <c r="H13" s="163">
        <v>57.2</v>
      </c>
      <c r="I13" s="164">
        <v>52.9</v>
      </c>
      <c r="K13" s="216" t="s">
        <v>340</v>
      </c>
      <c r="L13" s="227">
        <v>86</v>
      </c>
      <c r="M13" s="227">
        <v>78</v>
      </c>
      <c r="N13" s="228">
        <v>73.400000000000006</v>
      </c>
    </row>
    <row r="15" spans="1:18" x14ac:dyDescent="0.25">
      <c r="B15" s="293" t="s">
        <v>38</v>
      </c>
      <c r="C15" s="294"/>
      <c r="D15" s="295"/>
      <c r="G15" s="293" t="s">
        <v>39</v>
      </c>
      <c r="H15" s="294"/>
      <c r="I15" s="295"/>
    </row>
    <row r="16" spans="1:18" ht="30" x14ac:dyDescent="0.25">
      <c r="A16" s="229" t="s">
        <v>55</v>
      </c>
      <c r="B16" s="209" t="s">
        <v>44</v>
      </c>
      <c r="C16" s="206" t="s">
        <v>45</v>
      </c>
      <c r="D16" s="206" t="s">
        <v>46</v>
      </c>
      <c r="F16" s="229" t="s">
        <v>55</v>
      </c>
      <c r="G16" s="213" t="s">
        <v>44</v>
      </c>
      <c r="H16" s="212" t="s">
        <v>45</v>
      </c>
      <c r="I16" s="212" t="s">
        <v>46</v>
      </c>
    </row>
    <row r="17" spans="1:9" x14ac:dyDescent="0.25">
      <c r="A17" s="214" t="s">
        <v>303</v>
      </c>
      <c r="B17" s="156">
        <v>4.5999999999999996</v>
      </c>
      <c r="C17" s="157">
        <v>4.8</v>
      </c>
      <c r="D17" s="158">
        <v>5.7</v>
      </c>
      <c r="F17" s="222" t="s">
        <v>324</v>
      </c>
      <c r="G17" s="156">
        <v>3.3</v>
      </c>
      <c r="H17" s="157">
        <v>2.6</v>
      </c>
      <c r="I17" s="158">
        <v>3.2</v>
      </c>
    </row>
    <row r="18" spans="1:9" x14ac:dyDescent="0.25">
      <c r="A18" s="215" t="s">
        <v>304</v>
      </c>
      <c r="B18" s="159">
        <v>3</v>
      </c>
      <c r="C18" s="160">
        <v>2.9</v>
      </c>
      <c r="D18" s="161">
        <v>3.5</v>
      </c>
      <c r="F18" s="223" t="s">
        <v>323</v>
      </c>
      <c r="G18" s="159">
        <v>0.5</v>
      </c>
      <c r="H18" s="160">
        <v>0.7</v>
      </c>
      <c r="I18" s="161">
        <v>0.6</v>
      </c>
    </row>
    <row r="19" spans="1:9" x14ac:dyDescent="0.25">
      <c r="A19" s="215" t="s">
        <v>305</v>
      </c>
      <c r="B19" s="159">
        <v>2.4</v>
      </c>
      <c r="C19" s="160">
        <v>2.9</v>
      </c>
      <c r="D19" s="161">
        <v>3.1</v>
      </c>
      <c r="F19" s="223" t="s">
        <v>325</v>
      </c>
      <c r="G19" s="159">
        <v>0.6</v>
      </c>
      <c r="H19" s="160">
        <v>0.6</v>
      </c>
      <c r="I19" s="161">
        <v>1</v>
      </c>
    </row>
    <row r="20" spans="1:9" x14ac:dyDescent="0.25">
      <c r="A20" s="215" t="s">
        <v>315</v>
      </c>
      <c r="B20" s="159">
        <v>2</v>
      </c>
      <c r="C20" s="160">
        <v>2.4</v>
      </c>
      <c r="D20" s="161">
        <v>2.7</v>
      </c>
      <c r="F20" s="223" t="s">
        <v>326</v>
      </c>
      <c r="G20" s="159">
        <v>0.7</v>
      </c>
      <c r="H20" s="160">
        <v>0.9</v>
      </c>
      <c r="I20" s="161">
        <v>1.1000000000000001</v>
      </c>
    </row>
    <row r="21" spans="1:9" x14ac:dyDescent="0.25">
      <c r="A21" s="215" t="s">
        <v>316</v>
      </c>
      <c r="B21" s="159">
        <v>2.7</v>
      </c>
      <c r="C21" s="160">
        <v>3</v>
      </c>
      <c r="D21" s="161">
        <v>3.6</v>
      </c>
      <c r="F21" s="223" t="s">
        <v>327</v>
      </c>
      <c r="G21" s="159">
        <v>1.9</v>
      </c>
      <c r="H21" s="160">
        <v>2</v>
      </c>
      <c r="I21" s="161">
        <v>2</v>
      </c>
    </row>
    <row r="22" spans="1:9" x14ac:dyDescent="0.25">
      <c r="A22" s="215" t="s">
        <v>317</v>
      </c>
      <c r="B22" s="159">
        <v>2.5</v>
      </c>
      <c r="C22" s="160">
        <v>3.4</v>
      </c>
      <c r="D22" s="161">
        <v>3.2</v>
      </c>
      <c r="F22" s="223" t="s">
        <v>328</v>
      </c>
      <c r="G22" s="159">
        <v>1.2</v>
      </c>
      <c r="H22" s="160">
        <v>1.4</v>
      </c>
      <c r="I22" s="161">
        <v>2.9</v>
      </c>
    </row>
    <row r="23" spans="1:9" x14ac:dyDescent="0.25">
      <c r="A23" s="215" t="s">
        <v>318</v>
      </c>
      <c r="B23" s="159">
        <v>2.5</v>
      </c>
      <c r="C23" s="160">
        <v>3.6</v>
      </c>
      <c r="D23" s="161">
        <v>3.7</v>
      </c>
      <c r="F23" s="223" t="s">
        <v>329</v>
      </c>
      <c r="G23" s="159">
        <v>1.2</v>
      </c>
      <c r="H23" s="160">
        <v>1.5</v>
      </c>
      <c r="I23" s="161">
        <v>1</v>
      </c>
    </row>
    <row r="24" spans="1:9" x14ac:dyDescent="0.25">
      <c r="A24" s="215" t="s">
        <v>319</v>
      </c>
      <c r="B24" s="159">
        <v>1.4</v>
      </c>
      <c r="C24" s="160">
        <v>2.2999999999999998</v>
      </c>
      <c r="D24" s="161">
        <v>2.5</v>
      </c>
      <c r="E24" s="160"/>
      <c r="F24" s="223" t="s">
        <v>330</v>
      </c>
      <c r="G24" s="159">
        <v>1</v>
      </c>
      <c r="H24" s="160">
        <v>1.1000000000000001</v>
      </c>
      <c r="I24" s="161">
        <v>1.9</v>
      </c>
    </row>
    <row r="25" spans="1:9" x14ac:dyDescent="0.25">
      <c r="A25" s="216" t="s">
        <v>320</v>
      </c>
      <c r="B25" s="162">
        <v>78.8</v>
      </c>
      <c r="C25" s="163">
        <v>74.7</v>
      </c>
      <c r="D25" s="164">
        <v>72.099999999999994</v>
      </c>
      <c r="E25" s="160"/>
      <c r="F25" s="224" t="s">
        <v>331</v>
      </c>
      <c r="G25" s="162">
        <v>89.6</v>
      </c>
      <c r="H25" s="163">
        <v>89.3</v>
      </c>
      <c r="I25" s="164">
        <v>86.3</v>
      </c>
    </row>
    <row r="26" spans="1:9" x14ac:dyDescent="0.25">
      <c r="E26" s="160"/>
      <c r="F26" s="160"/>
      <c r="G26" s="160"/>
    </row>
    <row r="27" spans="1:9" x14ac:dyDescent="0.25">
      <c r="A27" s="61" t="s">
        <v>302</v>
      </c>
    </row>
    <row r="28" spans="1:9" x14ac:dyDescent="0.25">
      <c r="A28" s="61" t="s">
        <v>37</v>
      </c>
    </row>
  </sheetData>
  <mergeCells count="5">
    <mergeCell ref="L3:N3"/>
    <mergeCell ref="G15:I15"/>
    <mergeCell ref="B15:D15"/>
    <mergeCell ref="B3:D3"/>
    <mergeCell ref="G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/>
  </sheetViews>
  <sheetFormatPr baseColWidth="10" defaultRowHeight="15" x14ac:dyDescent="0.25"/>
  <cols>
    <col min="1" max="1" width="12.28515625" customWidth="1"/>
    <col min="2" max="3" width="5" bestFit="1" customWidth="1"/>
    <col min="4" max="4" width="5.7109375" bestFit="1" customWidth="1"/>
    <col min="5" max="6" width="8.7109375" bestFit="1" customWidth="1"/>
    <col min="7" max="7" width="5.5703125" customWidth="1"/>
    <col min="8" max="8" width="13.140625" bestFit="1" customWidth="1"/>
    <col min="9" max="10" width="5" bestFit="1" customWidth="1"/>
    <col min="11" max="11" width="5.7109375" bestFit="1" customWidth="1"/>
    <col min="12" max="13" width="8.7109375" bestFit="1" customWidth="1"/>
    <col min="14" max="14" width="6.5703125" customWidth="1"/>
    <col min="15" max="15" width="13.140625" bestFit="1" customWidth="1"/>
    <col min="16" max="17" width="5" bestFit="1" customWidth="1"/>
    <col min="18" max="18" width="5.7109375" bestFit="1" customWidth="1"/>
    <col min="19" max="20" width="8.7109375" bestFit="1" customWidth="1"/>
  </cols>
  <sheetData>
    <row r="1" spans="1:20" x14ac:dyDescent="0.25">
      <c r="A1" s="58" t="s">
        <v>341</v>
      </c>
    </row>
    <row r="3" spans="1:20" x14ac:dyDescent="0.25">
      <c r="A3" s="230"/>
      <c r="B3" s="293" t="s">
        <v>6</v>
      </c>
      <c r="C3" s="294"/>
      <c r="D3" s="294"/>
      <c r="E3" s="294"/>
      <c r="F3" s="295"/>
      <c r="G3" s="84"/>
      <c r="H3" s="230"/>
      <c r="I3" s="293" t="s">
        <v>7</v>
      </c>
      <c r="J3" s="294"/>
      <c r="K3" s="294"/>
      <c r="L3" s="294"/>
      <c r="M3" s="295"/>
      <c r="N3" s="84"/>
      <c r="O3" s="230"/>
      <c r="P3" s="293" t="s">
        <v>8</v>
      </c>
      <c r="Q3" s="294"/>
      <c r="R3" s="294"/>
      <c r="S3" s="294"/>
      <c r="T3" s="295"/>
    </row>
    <row r="4" spans="1:20" ht="45" x14ac:dyDescent="0.25">
      <c r="A4" s="229" t="s">
        <v>55</v>
      </c>
      <c r="B4" s="231" t="s">
        <v>47</v>
      </c>
      <c r="C4" s="206" t="s">
        <v>48</v>
      </c>
      <c r="D4" s="232" t="s">
        <v>49</v>
      </c>
      <c r="E4" s="232" t="s">
        <v>50</v>
      </c>
      <c r="F4" s="232" t="s">
        <v>342</v>
      </c>
      <c r="G4" s="211"/>
      <c r="H4" s="208" t="s">
        <v>55</v>
      </c>
      <c r="I4" s="231" t="s">
        <v>47</v>
      </c>
      <c r="J4" s="206" t="s">
        <v>48</v>
      </c>
      <c r="K4" s="232" t="s">
        <v>49</v>
      </c>
      <c r="L4" s="232" t="s">
        <v>50</v>
      </c>
      <c r="M4" s="232" t="s">
        <v>342</v>
      </c>
      <c r="N4" s="210"/>
      <c r="O4" s="208" t="s">
        <v>55</v>
      </c>
      <c r="P4" s="231" t="s">
        <v>47</v>
      </c>
      <c r="Q4" s="206" t="s">
        <v>48</v>
      </c>
      <c r="R4" s="232" t="s">
        <v>49</v>
      </c>
      <c r="S4" s="232" t="s">
        <v>50</v>
      </c>
      <c r="T4" s="232" t="s">
        <v>342</v>
      </c>
    </row>
    <row r="5" spans="1:20" x14ac:dyDescent="0.25">
      <c r="A5" s="214" t="s">
        <v>303</v>
      </c>
      <c r="B5" s="156">
        <v>5.8</v>
      </c>
      <c r="C5" s="157">
        <v>9.5</v>
      </c>
      <c r="D5" s="157">
        <v>16</v>
      </c>
      <c r="E5" s="157">
        <v>23.1</v>
      </c>
      <c r="F5" s="158">
        <v>26.5</v>
      </c>
      <c r="G5" s="84"/>
      <c r="H5" s="214" t="s">
        <v>324</v>
      </c>
      <c r="I5" s="156">
        <v>2.8</v>
      </c>
      <c r="J5" s="157">
        <v>3.2</v>
      </c>
      <c r="K5" s="157">
        <v>3.9</v>
      </c>
      <c r="L5" s="157">
        <v>4.5</v>
      </c>
      <c r="M5" s="158">
        <v>5.3</v>
      </c>
      <c r="N5" s="84"/>
      <c r="O5" s="214" t="s">
        <v>332</v>
      </c>
      <c r="P5" s="156">
        <v>2.1</v>
      </c>
      <c r="Q5" s="157">
        <v>2.1</v>
      </c>
      <c r="R5" s="157">
        <v>2.4</v>
      </c>
      <c r="S5" s="157">
        <v>2.7</v>
      </c>
      <c r="T5" s="158">
        <v>3.1</v>
      </c>
    </row>
    <row r="6" spans="1:20" x14ac:dyDescent="0.25">
      <c r="A6" s="215" t="s">
        <v>304</v>
      </c>
      <c r="B6" s="159">
        <v>1.8</v>
      </c>
      <c r="C6" s="160">
        <v>4.5999999999999996</v>
      </c>
      <c r="D6" s="160">
        <v>9.9</v>
      </c>
      <c r="E6" s="160">
        <v>15.1</v>
      </c>
      <c r="F6" s="161">
        <v>18.7</v>
      </c>
      <c r="G6" s="84"/>
      <c r="H6" s="215" t="s">
        <v>323</v>
      </c>
      <c r="I6" s="159">
        <v>1.1000000000000001</v>
      </c>
      <c r="J6" s="160">
        <v>2.1</v>
      </c>
      <c r="K6" s="160">
        <v>3.4</v>
      </c>
      <c r="L6" s="160">
        <v>4.5999999999999996</v>
      </c>
      <c r="M6" s="161">
        <v>5.6</v>
      </c>
      <c r="N6" s="84"/>
      <c r="O6" s="215" t="s">
        <v>333</v>
      </c>
      <c r="P6" s="159">
        <v>0.7</v>
      </c>
      <c r="Q6" s="160">
        <v>0.9</v>
      </c>
      <c r="R6" s="160">
        <v>1.6</v>
      </c>
      <c r="S6" s="160">
        <v>2.2000000000000002</v>
      </c>
      <c r="T6" s="161">
        <v>3</v>
      </c>
    </row>
    <row r="7" spans="1:20" x14ac:dyDescent="0.25">
      <c r="A7" s="215" t="s">
        <v>305</v>
      </c>
      <c r="B7" s="159">
        <v>1.6</v>
      </c>
      <c r="C7" s="160">
        <v>3.5</v>
      </c>
      <c r="D7" s="160">
        <v>6.6</v>
      </c>
      <c r="E7" s="160">
        <v>9.1999999999999993</v>
      </c>
      <c r="F7" s="161">
        <v>10.8</v>
      </c>
      <c r="G7" s="84"/>
      <c r="H7" s="215" t="s">
        <v>325</v>
      </c>
      <c r="I7" s="159">
        <v>1</v>
      </c>
      <c r="J7" s="160">
        <v>1.8</v>
      </c>
      <c r="K7" s="160">
        <v>3.6</v>
      </c>
      <c r="L7" s="160">
        <v>5</v>
      </c>
      <c r="M7" s="161">
        <v>6.4</v>
      </c>
      <c r="N7" s="84"/>
      <c r="O7" s="215" t="s">
        <v>334</v>
      </c>
      <c r="P7" s="159">
        <v>0.7</v>
      </c>
      <c r="Q7" s="160">
        <v>1.1000000000000001</v>
      </c>
      <c r="R7" s="160">
        <v>1.8</v>
      </c>
      <c r="S7" s="160">
        <v>2.6</v>
      </c>
      <c r="T7" s="161">
        <v>3.1</v>
      </c>
    </row>
    <row r="8" spans="1:20" x14ac:dyDescent="0.25">
      <c r="A8" s="215" t="s">
        <v>315</v>
      </c>
      <c r="B8" s="159">
        <v>1</v>
      </c>
      <c r="C8" s="160">
        <v>2.2999999999999998</v>
      </c>
      <c r="D8" s="160">
        <v>4.3</v>
      </c>
      <c r="E8" s="160">
        <v>6.1</v>
      </c>
      <c r="F8" s="161">
        <v>6.8</v>
      </c>
      <c r="G8" s="84"/>
      <c r="H8" s="215" t="s">
        <v>326</v>
      </c>
      <c r="I8" s="159">
        <v>0.8</v>
      </c>
      <c r="J8" s="160">
        <v>1.6</v>
      </c>
      <c r="K8" s="160">
        <v>3.1</v>
      </c>
      <c r="L8" s="160">
        <v>4.4000000000000004</v>
      </c>
      <c r="M8" s="161">
        <v>5.4</v>
      </c>
      <c r="N8" s="84"/>
      <c r="O8" s="215" t="s">
        <v>335</v>
      </c>
      <c r="P8" s="159">
        <v>0.6</v>
      </c>
      <c r="Q8" s="160">
        <v>1</v>
      </c>
      <c r="R8" s="160">
        <v>1.6</v>
      </c>
      <c r="S8" s="160">
        <v>2.5</v>
      </c>
      <c r="T8" s="161">
        <v>3.2</v>
      </c>
    </row>
    <row r="9" spans="1:20" x14ac:dyDescent="0.25">
      <c r="A9" s="215" t="s">
        <v>316</v>
      </c>
      <c r="B9" s="159">
        <v>2.2000000000000002</v>
      </c>
      <c r="C9" s="160">
        <v>3.3</v>
      </c>
      <c r="D9" s="160">
        <v>4.3</v>
      </c>
      <c r="E9" s="160">
        <v>4.7</v>
      </c>
      <c r="F9" s="161">
        <v>5</v>
      </c>
      <c r="G9" s="84"/>
      <c r="H9" s="215" t="s">
        <v>327</v>
      </c>
      <c r="I9" s="159">
        <v>1.8</v>
      </c>
      <c r="J9" s="160">
        <v>2.2999999999999998</v>
      </c>
      <c r="K9" s="160">
        <v>3.3</v>
      </c>
      <c r="L9" s="160">
        <v>4.3</v>
      </c>
      <c r="M9" s="161">
        <v>5.3</v>
      </c>
      <c r="N9" s="84"/>
      <c r="O9" s="215" t="s">
        <v>336</v>
      </c>
      <c r="P9" s="159">
        <v>0.9</v>
      </c>
      <c r="Q9" s="160">
        <v>1.1000000000000001</v>
      </c>
      <c r="R9" s="160">
        <v>1.9</v>
      </c>
      <c r="S9" s="160">
        <v>2.8</v>
      </c>
      <c r="T9" s="161">
        <v>3.6</v>
      </c>
    </row>
    <row r="10" spans="1:20" x14ac:dyDescent="0.25">
      <c r="A10" s="215" t="s">
        <v>317</v>
      </c>
      <c r="B10" s="159">
        <v>1</v>
      </c>
      <c r="C10" s="160">
        <v>2.2999999999999998</v>
      </c>
      <c r="D10" s="160">
        <v>3.8</v>
      </c>
      <c r="E10" s="160">
        <v>4.4000000000000004</v>
      </c>
      <c r="F10" s="161">
        <v>4.4000000000000004</v>
      </c>
      <c r="G10" s="84"/>
      <c r="H10" s="215" t="s">
        <v>328</v>
      </c>
      <c r="I10" s="159">
        <v>0.8</v>
      </c>
      <c r="J10" s="160">
        <v>1.8</v>
      </c>
      <c r="K10" s="160">
        <v>3.2</v>
      </c>
      <c r="L10" s="160">
        <v>4.5</v>
      </c>
      <c r="M10" s="161">
        <v>5.9</v>
      </c>
      <c r="N10" s="84"/>
      <c r="O10" s="215" t="s">
        <v>337</v>
      </c>
      <c r="P10" s="159">
        <v>0.6</v>
      </c>
      <c r="Q10" s="160">
        <v>0.9</v>
      </c>
      <c r="R10" s="160">
        <v>1.7</v>
      </c>
      <c r="S10" s="160">
        <v>2.7</v>
      </c>
      <c r="T10" s="161">
        <v>3.3</v>
      </c>
    </row>
    <row r="11" spans="1:20" x14ac:dyDescent="0.25">
      <c r="A11" s="215" t="s">
        <v>318</v>
      </c>
      <c r="B11" s="159">
        <v>1.2</v>
      </c>
      <c r="C11" s="160">
        <v>2.2000000000000002</v>
      </c>
      <c r="D11" s="160">
        <v>3.7</v>
      </c>
      <c r="E11" s="160">
        <v>4.0999999999999996</v>
      </c>
      <c r="F11" s="161">
        <v>3.7</v>
      </c>
      <c r="G11" s="84"/>
      <c r="H11" s="215" t="s">
        <v>329</v>
      </c>
      <c r="I11" s="159">
        <v>0.7</v>
      </c>
      <c r="J11" s="160">
        <v>2</v>
      </c>
      <c r="K11" s="160">
        <v>3.3</v>
      </c>
      <c r="L11" s="160">
        <v>5.2</v>
      </c>
      <c r="M11" s="161">
        <v>6.4</v>
      </c>
      <c r="N11" s="84"/>
      <c r="O11" s="215" t="s">
        <v>338</v>
      </c>
      <c r="P11" s="159">
        <v>0.5</v>
      </c>
      <c r="Q11" s="160">
        <v>0.9</v>
      </c>
      <c r="R11" s="160">
        <v>1.8</v>
      </c>
      <c r="S11" s="160">
        <v>2.9</v>
      </c>
      <c r="T11" s="161">
        <v>3.7</v>
      </c>
    </row>
    <row r="12" spans="1:20" x14ac:dyDescent="0.25">
      <c r="A12" s="215" t="s">
        <v>319</v>
      </c>
      <c r="B12" s="159">
        <v>0.8</v>
      </c>
      <c r="C12" s="160">
        <v>1.2</v>
      </c>
      <c r="D12" s="160">
        <v>1.5</v>
      </c>
      <c r="E12" s="160">
        <v>1.5</v>
      </c>
      <c r="F12" s="161">
        <v>1.4</v>
      </c>
      <c r="G12" s="84"/>
      <c r="H12" s="215" t="s">
        <v>330</v>
      </c>
      <c r="I12" s="159">
        <v>0.3</v>
      </c>
      <c r="J12" s="160">
        <v>0.7</v>
      </c>
      <c r="K12" s="160">
        <v>1.5</v>
      </c>
      <c r="L12" s="160">
        <v>2.2999999999999998</v>
      </c>
      <c r="M12" s="161">
        <v>3.1</v>
      </c>
      <c r="N12" s="84"/>
      <c r="O12" s="215" t="s">
        <v>339</v>
      </c>
      <c r="P12" s="159">
        <v>0.2</v>
      </c>
      <c r="Q12" s="160">
        <v>0.5</v>
      </c>
      <c r="R12" s="160">
        <v>0.7</v>
      </c>
      <c r="S12" s="160">
        <v>1.3</v>
      </c>
      <c r="T12" s="161">
        <v>2</v>
      </c>
    </row>
    <row r="13" spans="1:20" x14ac:dyDescent="0.25">
      <c r="A13" s="216" t="s">
        <v>320</v>
      </c>
      <c r="B13" s="162">
        <v>84.7</v>
      </c>
      <c r="C13" s="163">
        <v>71.099999999999994</v>
      </c>
      <c r="D13" s="163">
        <v>49.8</v>
      </c>
      <c r="E13" s="163">
        <v>31.8</v>
      </c>
      <c r="F13" s="164">
        <v>22.7</v>
      </c>
      <c r="G13" s="84"/>
      <c r="H13" s="216" t="s">
        <v>331</v>
      </c>
      <c r="I13" s="162">
        <v>90.7</v>
      </c>
      <c r="J13" s="163">
        <v>84.4</v>
      </c>
      <c r="K13" s="163">
        <v>74.900000000000006</v>
      </c>
      <c r="L13" s="163">
        <v>65</v>
      </c>
      <c r="M13" s="164">
        <v>56.6</v>
      </c>
      <c r="N13" s="84"/>
      <c r="O13" s="216" t="s">
        <v>340</v>
      </c>
      <c r="P13" s="162">
        <v>93.7</v>
      </c>
      <c r="Q13" s="163">
        <v>91.5</v>
      </c>
      <c r="R13" s="163">
        <v>86.5</v>
      </c>
      <c r="S13" s="163">
        <v>80.3</v>
      </c>
      <c r="T13" s="164">
        <v>75.099999999999994</v>
      </c>
    </row>
    <row r="14" spans="1:20" x14ac:dyDescent="0.25">
      <c r="A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20" x14ac:dyDescent="0.25">
      <c r="A15" s="230"/>
      <c r="B15" s="293" t="s">
        <v>38</v>
      </c>
      <c r="C15" s="294"/>
      <c r="D15" s="294"/>
      <c r="E15" s="294"/>
      <c r="F15" s="295"/>
      <c r="G15" s="84"/>
      <c r="H15" s="230"/>
      <c r="I15" s="293" t="s">
        <v>39</v>
      </c>
      <c r="J15" s="294"/>
      <c r="K15" s="294"/>
      <c r="L15" s="294"/>
      <c r="M15" s="295"/>
      <c r="N15" s="84"/>
      <c r="O15" s="84"/>
      <c r="P15" s="84"/>
      <c r="Q15" s="84"/>
      <c r="R15" s="84"/>
    </row>
    <row r="16" spans="1:20" ht="45" x14ac:dyDescent="0.25">
      <c r="A16" s="229" t="s">
        <v>55</v>
      </c>
      <c r="B16" s="231" t="s">
        <v>47</v>
      </c>
      <c r="C16" s="206" t="s">
        <v>48</v>
      </c>
      <c r="D16" s="232" t="s">
        <v>49</v>
      </c>
      <c r="E16" s="232" t="s">
        <v>50</v>
      </c>
      <c r="F16" s="232" t="s">
        <v>342</v>
      </c>
      <c r="G16" s="84"/>
      <c r="H16" s="208" t="s">
        <v>55</v>
      </c>
      <c r="I16" s="231" t="s">
        <v>47</v>
      </c>
      <c r="J16" s="206" t="s">
        <v>48</v>
      </c>
      <c r="K16" s="232" t="s">
        <v>49</v>
      </c>
      <c r="L16" s="232" t="s">
        <v>50</v>
      </c>
      <c r="M16" s="232" t="s">
        <v>342</v>
      </c>
      <c r="N16" s="84"/>
    </row>
    <row r="17" spans="1:18" x14ac:dyDescent="0.25">
      <c r="A17" s="214" t="s">
        <v>303</v>
      </c>
      <c r="B17" s="156">
        <v>4.9000000000000004</v>
      </c>
      <c r="C17" s="157">
        <v>4.5999999999999996</v>
      </c>
      <c r="D17" s="157">
        <v>4.3</v>
      </c>
      <c r="E17" s="157">
        <v>4.8</v>
      </c>
      <c r="F17" s="158">
        <v>5</v>
      </c>
      <c r="G17" s="84"/>
      <c r="H17" s="214" t="s">
        <v>324</v>
      </c>
      <c r="I17" s="156">
        <v>3.9</v>
      </c>
      <c r="J17" s="157">
        <v>3.5</v>
      </c>
      <c r="K17" s="157">
        <v>2.8</v>
      </c>
      <c r="L17" s="157">
        <v>3.1</v>
      </c>
      <c r="M17" s="158">
        <v>3.6</v>
      </c>
      <c r="N17" s="84"/>
    </row>
    <row r="18" spans="1:18" x14ac:dyDescent="0.25">
      <c r="A18" s="215" t="s">
        <v>304</v>
      </c>
      <c r="B18" s="159">
        <v>5.2</v>
      </c>
      <c r="C18" s="160">
        <v>2.8</v>
      </c>
      <c r="D18" s="160">
        <v>2.5</v>
      </c>
      <c r="E18" s="160">
        <v>2.9</v>
      </c>
      <c r="F18" s="161">
        <v>3.4</v>
      </c>
      <c r="G18" s="84"/>
      <c r="H18" s="215" t="s">
        <v>323</v>
      </c>
      <c r="I18" s="159">
        <v>0.4</v>
      </c>
      <c r="J18" s="160">
        <v>0.4</v>
      </c>
      <c r="K18" s="160">
        <v>0.4</v>
      </c>
      <c r="L18" s="160">
        <v>0.7</v>
      </c>
      <c r="M18" s="161">
        <v>1</v>
      </c>
      <c r="N18" s="84"/>
    </row>
    <row r="19" spans="1:18" x14ac:dyDescent="0.25">
      <c r="A19" s="215" t="s">
        <v>305</v>
      </c>
      <c r="B19" s="159">
        <v>3.2</v>
      </c>
      <c r="C19" s="160">
        <v>2.1</v>
      </c>
      <c r="D19" s="160">
        <v>2.1</v>
      </c>
      <c r="E19" s="160">
        <v>2.7</v>
      </c>
      <c r="F19" s="161">
        <v>3.1</v>
      </c>
      <c r="G19" s="84"/>
      <c r="H19" s="215" t="s">
        <v>325</v>
      </c>
      <c r="I19" s="159">
        <v>0.3</v>
      </c>
      <c r="J19" s="160">
        <v>0.7</v>
      </c>
      <c r="K19" s="160">
        <v>0.5</v>
      </c>
      <c r="L19" s="160">
        <v>0.6</v>
      </c>
      <c r="M19" s="161">
        <v>0.9</v>
      </c>
      <c r="N19" s="84"/>
    </row>
    <row r="20" spans="1:18" x14ac:dyDescent="0.25">
      <c r="A20" s="215" t="s">
        <v>315</v>
      </c>
      <c r="B20" s="159">
        <v>2</v>
      </c>
      <c r="C20" s="160">
        <v>1.4</v>
      </c>
      <c r="D20" s="160">
        <v>1.8</v>
      </c>
      <c r="E20" s="160">
        <v>2.4</v>
      </c>
      <c r="F20" s="161">
        <v>3.2</v>
      </c>
      <c r="G20" s="84"/>
      <c r="H20" s="215" t="s">
        <v>326</v>
      </c>
      <c r="I20" s="159">
        <v>0.4</v>
      </c>
      <c r="J20" s="160">
        <v>0.7</v>
      </c>
      <c r="K20" s="160">
        <v>0.6</v>
      </c>
      <c r="L20" s="160">
        <v>0.8</v>
      </c>
      <c r="M20" s="161">
        <v>1.1000000000000001</v>
      </c>
      <c r="N20" s="84"/>
    </row>
    <row r="21" spans="1:18" x14ac:dyDescent="0.25">
      <c r="A21" s="215" t="s">
        <v>316</v>
      </c>
      <c r="B21" s="159">
        <v>2.9</v>
      </c>
      <c r="C21" s="160">
        <v>2.4</v>
      </c>
      <c r="D21" s="160">
        <v>2.4</v>
      </c>
      <c r="E21" s="160">
        <v>3</v>
      </c>
      <c r="F21" s="161">
        <v>4.2</v>
      </c>
      <c r="G21" s="84"/>
      <c r="H21" s="215" t="s">
        <v>327</v>
      </c>
      <c r="I21" s="159">
        <v>1.4</v>
      </c>
      <c r="J21" s="160">
        <v>1.5</v>
      </c>
      <c r="K21" s="160">
        <v>1.9</v>
      </c>
      <c r="L21" s="160">
        <v>2</v>
      </c>
      <c r="M21" s="161">
        <v>2.6</v>
      </c>
      <c r="N21" s="84"/>
    </row>
    <row r="22" spans="1:18" x14ac:dyDescent="0.25">
      <c r="A22" s="215" t="s">
        <v>317</v>
      </c>
      <c r="B22" s="159">
        <v>1.5</v>
      </c>
      <c r="C22" s="160">
        <v>1.7</v>
      </c>
      <c r="D22" s="160">
        <v>2.4</v>
      </c>
      <c r="E22" s="160">
        <v>3.2</v>
      </c>
      <c r="F22" s="161">
        <v>4.3</v>
      </c>
      <c r="G22" s="84"/>
      <c r="H22" s="215" t="s">
        <v>328</v>
      </c>
      <c r="I22" s="159">
        <v>0.8</v>
      </c>
      <c r="J22" s="160">
        <v>1</v>
      </c>
      <c r="K22" s="160">
        <v>1.1000000000000001</v>
      </c>
      <c r="L22" s="160">
        <v>1.5</v>
      </c>
      <c r="M22" s="161">
        <v>2.5</v>
      </c>
      <c r="N22" s="84"/>
    </row>
    <row r="23" spans="1:18" x14ac:dyDescent="0.25">
      <c r="A23" s="215" t="s">
        <v>318</v>
      </c>
      <c r="B23" s="159">
        <v>1.2</v>
      </c>
      <c r="C23" s="160">
        <v>1.7</v>
      </c>
      <c r="D23" s="160">
        <v>2.5</v>
      </c>
      <c r="E23" s="160">
        <v>3.5</v>
      </c>
      <c r="F23" s="161">
        <v>4.3</v>
      </c>
      <c r="G23" s="84"/>
      <c r="H23" s="215" t="s">
        <v>329</v>
      </c>
      <c r="I23" s="159">
        <v>0.8</v>
      </c>
      <c r="J23" s="160">
        <v>0.8</v>
      </c>
      <c r="K23" s="160">
        <v>1.2</v>
      </c>
      <c r="L23" s="160">
        <v>1.5</v>
      </c>
      <c r="M23" s="161">
        <v>1.8</v>
      </c>
      <c r="N23" s="84"/>
    </row>
    <row r="24" spans="1:18" x14ac:dyDescent="0.25">
      <c r="A24" s="215" t="s">
        <v>319</v>
      </c>
      <c r="B24" s="159">
        <v>0.6</v>
      </c>
      <c r="C24" s="160">
        <v>1</v>
      </c>
      <c r="D24" s="160">
        <v>1.4</v>
      </c>
      <c r="E24" s="160">
        <v>2</v>
      </c>
      <c r="F24" s="161">
        <v>2.6</v>
      </c>
      <c r="G24" s="160"/>
      <c r="H24" s="215" t="s">
        <v>330</v>
      </c>
      <c r="I24" s="159">
        <v>0.5</v>
      </c>
      <c r="J24" s="160">
        <v>0.7</v>
      </c>
      <c r="K24" s="160">
        <v>0.9</v>
      </c>
      <c r="L24" s="160">
        <v>1.3</v>
      </c>
      <c r="M24" s="161">
        <v>1.9</v>
      </c>
      <c r="N24" s="84"/>
    </row>
    <row r="25" spans="1:18" x14ac:dyDescent="0.25">
      <c r="A25" s="216" t="s">
        <v>320</v>
      </c>
      <c r="B25" s="162">
        <v>78.599999999999994</v>
      </c>
      <c r="C25" s="163">
        <v>82.4</v>
      </c>
      <c r="D25" s="163">
        <v>80.7</v>
      </c>
      <c r="E25" s="163">
        <v>75.5</v>
      </c>
      <c r="F25" s="164">
        <v>69.900000000000006</v>
      </c>
      <c r="G25" s="160"/>
      <c r="H25" s="216" t="s">
        <v>331</v>
      </c>
      <c r="I25" s="162">
        <v>91.5</v>
      </c>
      <c r="J25" s="163">
        <v>90.8</v>
      </c>
      <c r="K25" s="163">
        <v>90.5</v>
      </c>
      <c r="L25" s="163">
        <v>88.4</v>
      </c>
      <c r="M25" s="164">
        <v>84.6</v>
      </c>
      <c r="N25" s="84"/>
    </row>
    <row r="26" spans="1:18" x14ac:dyDescent="0.25">
      <c r="A26" s="84"/>
      <c r="C26" s="84"/>
      <c r="D26" s="84"/>
      <c r="E26" s="84"/>
      <c r="F26" s="84"/>
      <c r="G26" s="160"/>
      <c r="H26" s="160"/>
      <c r="I26" s="160"/>
      <c r="J26" s="84"/>
      <c r="K26" s="84"/>
      <c r="L26" s="84"/>
      <c r="M26" s="84"/>
      <c r="N26" s="84"/>
    </row>
    <row r="27" spans="1:18" x14ac:dyDescent="0.25">
      <c r="A27" s="61" t="s">
        <v>302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8" x14ac:dyDescent="0.25">
      <c r="A28" s="61" t="s">
        <v>37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</sheetData>
  <mergeCells count="5">
    <mergeCell ref="I15:M15"/>
    <mergeCell ref="B3:F3"/>
    <mergeCell ref="I3:M3"/>
    <mergeCell ref="P3:T3"/>
    <mergeCell ref="B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Sommaire</vt:lpstr>
      <vt:lpstr>Tableau1</vt:lpstr>
      <vt:lpstr>Tableau2</vt:lpstr>
      <vt:lpstr>Figure1</vt:lpstr>
      <vt:lpstr>Figure2</vt:lpstr>
      <vt:lpstr>Tableau3</vt:lpstr>
      <vt:lpstr>Tableau4</vt:lpstr>
      <vt:lpstr>Figure3</vt:lpstr>
      <vt:lpstr>Figure4</vt:lpstr>
      <vt:lpstr>Figure5</vt:lpstr>
      <vt:lpstr>Figure6</vt:lpstr>
      <vt:lpstr>Figure7</vt:lpstr>
      <vt:lpstr>Tableau5</vt:lpstr>
      <vt:lpstr>Tableau6</vt:lpstr>
      <vt:lpstr>Tableau7</vt:lpstr>
      <vt:lpstr>Figure8</vt:lpstr>
      <vt:lpstr>FigureA</vt:lpstr>
      <vt:lpstr>TableauB</vt:lpstr>
      <vt:lpstr>TableauC</vt:lpstr>
      <vt:lpstr>TableauD</vt:lpstr>
      <vt:lpstr>Modèles des tableaux 6, 7 et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2020-06-29T14:36:38Z</dcterms:modified>
</cp:coreProperties>
</file>