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40" windowWidth="18915" windowHeight="11910" activeTab="2"/>
  </bookViews>
  <sheets>
    <sheet name="Graphique 1" sheetId="1" r:id="rId1"/>
    <sheet name="Graphique 2" sheetId="9" r:id="rId2"/>
    <sheet name="Tableau 1" sheetId="3" r:id="rId3"/>
    <sheet name="Tableau 2" sheetId="4" r:id="rId4"/>
    <sheet name="Tableau 3" sheetId="5" r:id="rId5"/>
    <sheet name="Graphique 3" sheetId="6" r:id="rId6"/>
    <sheet name="Tableau 4" sheetId="7" r:id="rId7"/>
    <sheet name="Graphique 4" sheetId="8" r:id="rId8"/>
  </sheets>
  <definedNames>
    <definedName name="indiv_tot_remun_etp_ss_tot">#REF!</definedName>
    <definedName name="indiv_trav_remun_etp">#REF!</definedName>
    <definedName name="Mis_à_jour">#REF!</definedName>
    <definedName name="zone1">#REF!</definedName>
    <definedName name="zone2">#REF!</definedName>
  </definedNames>
  <calcPr calcId="145621"/>
</workbook>
</file>

<file path=xl/calcChain.xml><?xml version="1.0" encoding="utf-8"?>
<calcChain xmlns="http://schemas.openxmlformats.org/spreadsheetml/2006/main">
  <c r="D33" i="6" l="1"/>
  <c r="C33" i="6"/>
</calcChain>
</file>

<file path=xl/sharedStrings.xml><?xml version="1.0" encoding="utf-8"?>
<sst xmlns="http://schemas.openxmlformats.org/spreadsheetml/2006/main" count="219" uniqueCount="141">
  <si>
    <t>Graphique 1 - le financement et l'exécution de la recherche en France en 2014 (résultats semi-définitifs)</t>
  </si>
  <si>
    <t>Les dépenses globales de R&amp;D sont mesurées en se référant, soit au financement des travaux de R&amp;D, soit à leur exécution par deux grands acteurs économiques : les administrations et les entreprises. Les administrations désignent ici les secteurs de l’État, de l’enseignement supérieur et les institutions sans but lucratif. Le financement de la R&amp;D par les administrations comprend les contrats et les subventions en provenance du secteur des administrations pour la R&amp;D dans le secteur des entreprises. Il n’inclut pas les mesures d’incitation fiscale telles que le crédit d’impôt recherche (CIR) ou le statut de jeune entreprise innovante (JEI).</t>
  </si>
  <si>
    <t>Graphique 2 : Contributions* des entreprises et des administrations à l'évolution de la DIRD entre 2004 et 2015 (en volume)</t>
  </si>
  <si>
    <t xml:space="preserve">* La méthode de calcul de la contribution de la DIRDE aux fluctuations de la DIRD en points de pourcentage est la suivante : </t>
  </si>
  <si>
    <t>[(DIRD année N - DIRD année N-1)/DIRD année N-1] *100</t>
  </si>
  <si>
    <t>(r) Ruptures de série</t>
  </si>
  <si>
    <t>(sd) Données semi-définitives</t>
  </si>
  <si>
    <t>(e) Estimation</t>
  </si>
  <si>
    <t xml:space="preserve">Lecture : en 2014, la DIRD a progressé de 0,6% en volume. Cette évolution résulte de la hausse des dépenses de R&amp;D des entreprises pour 0,8 point de pourcentage </t>
  </si>
  <si>
    <t>et de la baisse de celles des administrations pour 0,2 point de pourcentage.</t>
  </si>
  <si>
    <t>Effectif des personnels de R&amp;D</t>
  </si>
  <si>
    <t>Effectif de chercheurs</t>
  </si>
  <si>
    <t>En équivalent temps plein (ETP)</t>
  </si>
  <si>
    <t>Entreprises</t>
  </si>
  <si>
    <t>Branches des industries manufacturières</t>
  </si>
  <si>
    <t>Branches de services</t>
  </si>
  <si>
    <t>Administrations</t>
  </si>
  <si>
    <t>Établissements publics et services ministériels</t>
  </si>
  <si>
    <t xml:space="preserve">         EPIC</t>
  </si>
  <si>
    <t>Institutions sans but lucratif</t>
  </si>
  <si>
    <t>Total</t>
  </si>
  <si>
    <t>Tableau 1 - Effectifs de recherche dans les entreprises et les administrations en 2014 (résultats semi-définitifs)</t>
  </si>
  <si>
    <t>Remarque : en raison des arrondis, le total peut différer de la somme des éléments qui le composent.</t>
  </si>
  <si>
    <t>DIRD/PIB 
en %</t>
  </si>
  <si>
    <t>États-Unis</t>
  </si>
  <si>
    <t>(j)</t>
  </si>
  <si>
    <t>(jp)</t>
  </si>
  <si>
    <t>..</t>
  </si>
  <si>
    <t/>
  </si>
  <si>
    <t>(b)</t>
  </si>
  <si>
    <t>Japon</t>
  </si>
  <si>
    <t>(y)</t>
  </si>
  <si>
    <t>(ay)</t>
  </si>
  <si>
    <t>(a)</t>
  </si>
  <si>
    <t>Allemagne</t>
  </si>
  <si>
    <t>(cp)</t>
  </si>
  <si>
    <t>Corée du Sud</t>
  </si>
  <si>
    <t>France</t>
  </si>
  <si>
    <t>(p)</t>
  </si>
  <si>
    <t>Royaume-Uni</t>
  </si>
  <si>
    <t>(c)</t>
  </si>
  <si>
    <t>Finlande</t>
  </si>
  <si>
    <t>Suède</t>
  </si>
  <si>
    <t>(m)</t>
  </si>
  <si>
    <t>(cm)</t>
  </si>
  <si>
    <t>(am)</t>
  </si>
  <si>
    <t>(mp)</t>
  </si>
  <si>
    <t>Danemark</t>
  </si>
  <si>
    <t>Union européenne (UE 28)</t>
  </si>
  <si>
    <t>OCDE</t>
  </si>
  <si>
    <t xml:space="preserve">* Les six premiers pays sont les pays de l'OCDE dont les dépenses de R&amp;D sont les plus élevées. </t>
  </si>
  <si>
    <t>(a) Discontinuité dans la série avec l'année précédente pour laquelle les données sont disponibles.</t>
  </si>
  <si>
    <t>(b) Estimation ou projection du Secrétariat de l'OCDE fondée sur des sources nationales.</t>
  </si>
  <si>
    <t>(c) Estimation ou projection nationale.</t>
  </si>
  <si>
    <t>(g) Sciences sociales et humaines exclues.</t>
  </si>
  <si>
    <t>(j) Dépenses en capital exclues (toutes ou en partie).</t>
  </si>
  <si>
    <t xml:space="preserve">(m) Sous-estimé ou fondé sur des données sous-estimées </t>
  </si>
  <si>
    <t>(p) Provisoire.</t>
  </si>
  <si>
    <t>(u) Diplômés universitaires au lieu des chercheurs.</t>
  </si>
  <si>
    <t>(y) Estimé selon le cadre comptable du SCN 1993.</t>
  </si>
  <si>
    <t>Tableau 2 - Indicateurs de l'effort de recherche des principaux pays* de l'OCDE</t>
  </si>
  <si>
    <t xml:space="preserve">** Le nombre de chercheurs est évalué en équivalent temps plein. </t>
  </si>
  <si>
    <t>Chercheurs** / Population active
pour mille actifs</t>
  </si>
  <si>
    <t>Principales branches de recherche</t>
  </si>
  <si>
    <t>En M€</t>
  </si>
  <si>
    <t>En % du total</t>
  </si>
  <si>
    <t>En % de la DIRDE financée</t>
  </si>
  <si>
    <t xml:space="preserve">*Financements publics reçus par l'entreprise pour ses travaux de R&amp;D exécutés en interne (DIRDE). </t>
  </si>
  <si>
    <t xml:space="preserve">Les financements des sous-traitances et collaborations sur contrats publics sont exclus. </t>
  </si>
  <si>
    <t>Total administrations</t>
  </si>
  <si>
    <t>Tableau 4 - Dépenses intérieures de R&amp;D des administrations par secteur d'exécution en 2014 (résultats semi-définitifs)</t>
  </si>
  <si>
    <t>Dotations MIRES</t>
  </si>
  <si>
    <t>Dotations hors MIRES</t>
  </si>
  <si>
    <t>Ressources contractuelles</t>
  </si>
  <si>
    <t>Financement Propre</t>
  </si>
  <si>
    <t>Établissements publics de recherche et services ministériels</t>
  </si>
  <si>
    <t>dont EPIC</t>
  </si>
  <si>
    <t>Établissements d'enseignement supérieur et de recherche</t>
  </si>
  <si>
    <t>Graphique 4 - Structure de financement de la recherche publique en 2014 et montants correspondants (résultats semi-définitifs)</t>
  </si>
  <si>
    <t>Primaire, énergie, construction</t>
  </si>
  <si>
    <t>Dépenses intérieures de R&amp;D des entreprises</t>
  </si>
  <si>
    <t>Dont financements publics</t>
  </si>
  <si>
    <t>Remarque : les niveaux des dépenses présentés sont arrondis à la dizaine de M€ la plus proche.</t>
  </si>
  <si>
    <t>Évolution 2013/2014
(en volume)</t>
  </si>
  <si>
    <t>Dépenses intérieures de R&amp;D
des administrations</t>
  </si>
  <si>
    <t>Évolution 2013/2014</t>
  </si>
  <si>
    <t xml:space="preserve">           EPIC</t>
  </si>
  <si>
    <t>Tableau 3 - Dépenses intérieures de R&amp;D et financements publics* reçus par branche de recherche en 2014</t>
  </si>
  <si>
    <t>Part des chercheurs dans l'effectif de R&amp;D</t>
  </si>
  <si>
    <t>Evolution 2013/2014 (en volume)</t>
  </si>
  <si>
    <t>Organismes étrangers</t>
  </si>
  <si>
    <t>Enseignement supérieur</t>
  </si>
  <si>
    <t>Administrations françaises (hors enseignement supérieur)</t>
  </si>
  <si>
    <t>Entreprises étrangères</t>
  </si>
  <si>
    <t>Entreprises françaises</t>
  </si>
  <si>
    <t>dont : EPST (y compris le CNRS)</t>
  </si>
  <si>
    <t xml:space="preserve"> dont : Universités et établissements d'enseignement 
          supérieur et de recherche sous tutelle du MENESR</t>
  </si>
  <si>
    <t xml:space="preserve">  dont : Universités et établissements d'enseignement 
           supérieur et de recherche sous tutelle du MENESR</t>
  </si>
  <si>
    <t xml:space="preserve">  dont : EPST (y compris le CNRS)</t>
  </si>
  <si>
    <t>dont EPST (y compris le CNRS)</t>
  </si>
  <si>
    <t>dont : Universités et établissements d'enseignement supérieur et de recherche sous tutelle du MENESR</t>
  </si>
  <si>
    <t>Lecture : en 2014, les travaux de R&amp;D exécutés par les établissements de l’enseignement supérieur et de la recherche sont financés avec 6,9 Md€ de ressources, dont 72 % proviennent de dotations budgétaires de la MIRES, 1 % de dotations budgétaires hors MIRES, 21 % de ressources sur contrats et 6 % de ressources propres hors contrats de R&amp;D.</t>
  </si>
  <si>
    <t>Industrie automobile</t>
  </si>
  <si>
    <t>Construction aéronautique et spatiale</t>
  </si>
  <si>
    <t>Industrie pharmaceutique</t>
  </si>
  <si>
    <t>Industrie chimique</t>
  </si>
  <si>
    <t>Fabrication d'instruments et appareils de mesure, essai et navigation, horlogerie</t>
  </si>
  <si>
    <t>Composants, cartes électroniques, ordinateurs, équipements périphériques</t>
  </si>
  <si>
    <t>Fabrication de machines et équipements non compris ailleurs</t>
  </si>
  <si>
    <t>Fabrication d'équipements électriques</t>
  </si>
  <si>
    <t>Fabrication d'équipements de communication</t>
  </si>
  <si>
    <t>Autres branches des industries manufacturières</t>
  </si>
  <si>
    <t>Activités informatiques et services d'information</t>
  </si>
  <si>
    <t>Activités spécialisées, scientifiques et techniques</t>
  </si>
  <si>
    <t>Édition, audiovisuel et diffusion</t>
  </si>
  <si>
    <t>Télécommunications</t>
  </si>
  <si>
    <t>Autres branches de services</t>
  </si>
  <si>
    <t>Source : MENESR-DGESIP/DGRI-SIES Recherche</t>
  </si>
  <si>
    <t>Sources : OCDE (PIST 2016-1) , MENESR-DGESIP/DGRI-SIES Recherche</t>
  </si>
  <si>
    <t>Sources : MENESR-DGESIP/DGRI-SIES Recherche et Insee</t>
  </si>
  <si>
    <t>dont hors groupe</t>
  </si>
  <si>
    <t>dont appartenant au groupe</t>
  </si>
  <si>
    <t>TOTAL Ressources (M€)</t>
  </si>
  <si>
    <t>(en %)</t>
  </si>
  <si>
    <r>
      <t>Graphique 3 - Secteurs bénéficiaires de la DERD des entreprises, en pourcentage de la</t>
    </r>
    <r>
      <rPr>
        <b/>
        <sz val="11"/>
        <rFont val="Calibri"/>
        <family val="2"/>
        <scheme val="minor"/>
      </rPr>
      <t xml:space="preserve"> DERDE</t>
    </r>
    <r>
      <rPr>
        <b/>
        <sz val="11"/>
        <color theme="1"/>
        <rFont val="Calibri"/>
        <family val="2"/>
        <scheme val="minor"/>
      </rPr>
      <t xml:space="preserve"> reçue en 2014</t>
    </r>
  </si>
  <si>
    <t>2006 (r)</t>
  </si>
  <si>
    <t>2009 (r)</t>
  </si>
  <si>
    <t>2014 (sd)</t>
  </si>
  <si>
    <t>2015 (e)</t>
  </si>
  <si>
    <t>Contribution des administrations (en points de %)</t>
  </si>
  <si>
    <t>Évolution annuelle de la DIRD en volume (en %)</t>
  </si>
  <si>
    <t>Contribution des entreprises (en points de %)</t>
  </si>
  <si>
    <t>DERD (M€)</t>
  </si>
  <si>
    <t>Secteurs</t>
  </si>
  <si>
    <t>Part de la DERD</t>
  </si>
  <si>
    <t>Ensemble</t>
  </si>
  <si>
    <t>Champ : ensemble des administrations localisées en France.</t>
  </si>
  <si>
    <t>Champ : ensemble des entreprises et administrations localisées en France.</t>
  </si>
  <si>
    <t>Champ : ensemble des entreprises et des administrations localisées en France.</t>
  </si>
  <si>
    <t>Champ : ensemble des entreprises implantées en France.</t>
  </si>
  <si>
    <t>Champ : ensemble des entreprises localisées en France.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</si>
</sst>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%"/>
    <numFmt numFmtId="165" formatCode="0.0"/>
    <numFmt numFmtId="166" formatCode="_-* #,##0\ _€_-;\-* #,##0\ _€_-;_-* &quot;-&quot;??\ _€_-;_-@_-"/>
    <numFmt numFmtId="167" formatCode="0_)"/>
    <numFmt numFmtId="168" formatCode="_-* #,##0.00\ _F_-;\-* #,##0.00\ _F_-;_-* &quot;-&quot;??\ _F_-;_-@_-"/>
    <numFmt numFmtId="169" formatCode="_-* #,##0.00\ [$€]_-;\-* #,##0.00\ [$€]_-;_-* &quot;-&quot;??\ [$€]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MS Sans Serif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b/>
      <sz val="10"/>
      <color indexed="63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Helvetica"/>
      <family val="2"/>
    </font>
    <font>
      <sz val="8"/>
      <name val="Helvetica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sz val="8"/>
      <color theme="0"/>
      <name val="MS Sans Serif"/>
      <family val="2"/>
    </font>
    <font>
      <b/>
      <sz val="8"/>
      <name val="MS Sans Serif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Helv"/>
    </font>
    <font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17" fillId="9" borderId="0" applyNumberFormat="0" applyBorder="0" applyAlignment="0" applyProtection="0"/>
    <xf numFmtId="0" fontId="29" fillId="47" borderId="0" applyNumberFormat="0" applyBorder="0" applyAlignment="0" applyProtection="0"/>
    <xf numFmtId="0" fontId="17" fillId="13" borderId="0" applyNumberFormat="0" applyBorder="0" applyAlignment="0" applyProtection="0"/>
    <xf numFmtId="0" fontId="29" fillId="48" borderId="0" applyNumberFormat="0" applyBorder="0" applyAlignment="0" applyProtection="0"/>
    <xf numFmtId="0" fontId="17" fillId="17" borderId="0" applyNumberFormat="0" applyBorder="0" applyAlignment="0" applyProtection="0"/>
    <xf numFmtId="0" fontId="29" fillId="49" borderId="0" applyNumberFormat="0" applyBorder="0" applyAlignment="0" applyProtection="0"/>
    <xf numFmtId="0" fontId="17" fillId="21" borderId="0" applyNumberFormat="0" applyBorder="0" applyAlignment="0" applyProtection="0"/>
    <xf numFmtId="0" fontId="29" fillId="44" borderId="0" applyNumberFormat="0" applyBorder="0" applyAlignment="0" applyProtection="0"/>
    <xf numFmtId="0" fontId="17" fillId="25" borderId="0" applyNumberFormat="0" applyBorder="0" applyAlignment="0" applyProtection="0"/>
    <xf numFmtId="0" fontId="29" fillId="45" borderId="0" applyNumberFormat="0" applyBorder="0" applyAlignment="0" applyProtection="0"/>
    <xf numFmtId="0" fontId="17" fillId="29" borderId="0" applyNumberFormat="0" applyBorder="0" applyAlignment="0" applyProtection="0"/>
    <xf numFmtId="0" fontId="29" fillId="50" borderId="0" applyNumberFormat="0" applyBorder="0" applyAlignment="0" applyProtection="0"/>
    <xf numFmtId="0" fontId="34" fillId="34" borderId="0" applyNumberFormat="0" applyBorder="0" applyAlignment="0" applyProtection="0"/>
    <xf numFmtId="0" fontId="35" fillId="51" borderId="10" applyNumberFormat="0" applyAlignment="0" applyProtection="0"/>
    <xf numFmtId="0" fontId="28" fillId="52" borderId="12" applyNumberForma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9" fillId="0" borderId="14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35" borderId="0" applyNumberFormat="0" applyBorder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1" fillId="38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42" fillId="0" borderId="11" applyNumberFormat="0" applyFill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3" fillId="54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44" fillId="0" borderId="0"/>
    <xf numFmtId="0" fontId="31" fillId="53" borderId="13" applyNumberFormat="0" applyFont="0" applyAlignment="0" applyProtection="0"/>
    <xf numFmtId="0" fontId="45" fillId="51" borderId="18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44" fillId="0" borderId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57" fillId="0" borderId="0"/>
    <xf numFmtId="0" fontId="56" fillId="0" borderId="0"/>
    <xf numFmtId="9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</cellStyleXfs>
  <cellXfs count="190">
    <xf numFmtId="0" fontId="0" fillId="0" borderId="0" xfId="0"/>
    <xf numFmtId="0" fontId="19" fillId="55" borderId="0" xfId="135" applyFont="1" applyFill="1" applyBorder="1"/>
    <xf numFmtId="0" fontId="20" fillId="55" borderId="0" xfId="135" applyFont="1" applyFill="1"/>
    <xf numFmtId="0" fontId="19" fillId="55" borderId="0" xfId="135" applyFill="1"/>
    <xf numFmtId="0" fontId="20" fillId="55" borderId="0" xfId="135" applyFont="1" applyFill="1" applyBorder="1" applyAlignment="1">
      <alignment horizontal="left"/>
    </xf>
    <xf numFmtId="0" fontId="19" fillId="55" borderId="28" xfId="135" applyFont="1" applyFill="1" applyBorder="1"/>
    <xf numFmtId="0" fontId="46" fillId="55" borderId="28" xfId="135" applyFont="1" applyFill="1" applyBorder="1" applyAlignment="1">
      <alignment horizontal="center" vertical="center" wrapText="1"/>
    </xf>
    <xf numFmtId="165" fontId="20" fillId="55" borderId="0" xfId="156" applyNumberFormat="1" applyFont="1" applyFill="1" applyBorder="1" applyAlignment="1" applyProtection="1">
      <alignment horizontal="left"/>
    </xf>
    <xf numFmtId="2" fontId="20" fillId="55" borderId="0" xfId="129" applyNumberFormat="1" applyFont="1" applyFill="1" applyBorder="1" applyAlignment="1" applyProtection="1">
      <alignment horizontal="right"/>
    </xf>
    <xf numFmtId="0" fontId="20" fillId="55" borderId="0" xfId="135" applyFont="1" applyFill="1" applyBorder="1"/>
    <xf numFmtId="165" fontId="48" fillId="55" borderId="0" xfId="156" applyNumberFormat="1" applyFont="1" applyFill="1" applyAlignment="1" applyProtection="1">
      <alignment horizontal="right"/>
    </xf>
    <xf numFmtId="2" fontId="48" fillId="55" borderId="0" xfId="156" applyNumberFormat="1" applyFont="1" applyFill="1" applyAlignment="1" applyProtection="1">
      <alignment horizontal="right"/>
    </xf>
    <xf numFmtId="2" fontId="48" fillId="55" borderId="0" xfId="176" applyNumberFormat="1" applyFont="1" applyFill="1" applyAlignment="1" applyProtection="1">
      <alignment horizontal="left"/>
    </xf>
    <xf numFmtId="165" fontId="20" fillId="55" borderId="29" xfId="156" applyNumberFormat="1" applyFont="1" applyFill="1" applyBorder="1" applyAlignment="1" applyProtection="1">
      <alignment horizontal="left"/>
    </xf>
    <xf numFmtId="2" fontId="20" fillId="55" borderId="29" xfId="129" applyNumberFormat="1" applyFont="1" applyFill="1" applyBorder="1" applyAlignment="1" applyProtection="1">
      <alignment horizontal="right"/>
    </xf>
    <xf numFmtId="0" fontId="20" fillId="55" borderId="29" xfId="135" applyFont="1" applyFill="1" applyBorder="1"/>
    <xf numFmtId="165" fontId="46" fillId="55" borderId="30" xfId="156" applyNumberFormat="1" applyFont="1" applyFill="1" applyBorder="1" applyAlignment="1" applyProtection="1">
      <alignment horizontal="left"/>
    </xf>
    <xf numFmtId="2" fontId="48" fillId="55" borderId="27" xfId="176" applyNumberFormat="1" applyFont="1" applyFill="1" applyBorder="1" applyAlignment="1" applyProtection="1">
      <alignment horizontal="right"/>
    </xf>
    <xf numFmtId="2" fontId="48" fillId="55" borderId="27" xfId="176" applyNumberFormat="1" applyFont="1" applyFill="1" applyBorder="1" applyAlignment="1" applyProtection="1">
      <alignment horizontal="left"/>
    </xf>
    <xf numFmtId="0" fontId="46" fillId="55" borderId="27" xfId="135" applyFont="1" applyFill="1" applyBorder="1"/>
    <xf numFmtId="165" fontId="48" fillId="55" borderId="27" xfId="176" applyNumberFormat="1" applyFont="1" applyFill="1" applyBorder="1" applyAlignment="1" applyProtection="1">
      <alignment horizontal="right"/>
    </xf>
    <xf numFmtId="165" fontId="46" fillId="55" borderId="32" xfId="156" applyNumberFormat="1" applyFont="1" applyFill="1" applyBorder="1" applyAlignment="1" applyProtection="1">
      <alignment horizontal="left"/>
    </xf>
    <xf numFmtId="2" fontId="46" fillId="55" borderId="28" xfId="129" applyNumberFormat="1" applyFont="1" applyFill="1" applyBorder="1" applyAlignment="1" applyProtection="1">
      <alignment horizontal="right"/>
    </xf>
    <xf numFmtId="0" fontId="46" fillId="55" borderId="28" xfId="135" applyFont="1" applyFill="1" applyBorder="1"/>
    <xf numFmtId="165" fontId="46" fillId="55" borderId="28" xfId="129" applyNumberFormat="1" applyFont="1" applyFill="1" applyBorder="1" applyAlignment="1" applyProtection="1">
      <alignment horizontal="right"/>
    </xf>
    <xf numFmtId="165" fontId="46" fillId="55" borderId="33" xfId="156" applyNumberFormat="1" applyFont="1" applyFill="1" applyBorder="1" applyAlignment="1" applyProtection="1">
      <alignment horizontal="left"/>
    </xf>
    <xf numFmtId="165" fontId="48" fillId="55" borderId="29" xfId="156" applyNumberFormat="1" applyFont="1" applyFill="1" applyBorder="1" applyAlignment="1" applyProtection="1">
      <alignment horizontal="right"/>
    </xf>
    <xf numFmtId="2" fontId="48" fillId="55" borderId="28" xfId="176" applyNumberFormat="1" applyFont="1" applyFill="1" applyBorder="1" applyAlignment="1" applyProtection="1">
      <alignment horizontal="left"/>
    </xf>
    <xf numFmtId="165" fontId="48" fillId="55" borderId="0" xfId="156" applyNumberFormat="1" applyFont="1" applyFill="1" applyBorder="1" applyAlignment="1" applyProtection="1">
      <alignment horizontal="right"/>
    </xf>
    <xf numFmtId="165" fontId="49" fillId="55" borderId="0" xfId="176" applyNumberFormat="1" applyFont="1" applyFill="1" applyAlignment="1" applyProtection="1">
      <alignment horizontal="left"/>
    </xf>
    <xf numFmtId="165" fontId="49" fillId="55" borderId="29" xfId="176" applyNumberFormat="1" applyFont="1" applyFill="1" applyBorder="1" applyAlignment="1" applyProtection="1">
      <alignment horizontal="left"/>
    </xf>
    <xf numFmtId="2" fontId="49" fillId="55" borderId="0" xfId="176" applyNumberFormat="1" applyFont="1" applyFill="1" applyBorder="1" applyAlignment="1" applyProtection="1">
      <alignment horizontal="left"/>
    </xf>
    <xf numFmtId="2" fontId="49" fillId="55" borderId="27" xfId="176" applyNumberFormat="1" applyFont="1" applyFill="1" applyBorder="1" applyAlignment="1" applyProtection="1">
      <alignment horizontal="left"/>
    </xf>
    <xf numFmtId="2" fontId="49" fillId="55" borderId="28" xfId="176" applyNumberFormat="1" applyFont="1" applyFill="1" applyBorder="1" applyAlignment="1" applyProtection="1">
      <alignment horizontal="left"/>
    </xf>
    <xf numFmtId="2" fontId="49" fillId="55" borderId="31" xfId="176" applyNumberFormat="1" applyFont="1" applyFill="1" applyBorder="1" applyAlignment="1" applyProtection="1">
      <alignment horizontal="left"/>
    </xf>
    <xf numFmtId="165" fontId="24" fillId="55" borderId="0" xfId="129" applyNumberFormat="1" applyFont="1" applyFill="1" applyBorder="1" applyAlignment="1" applyProtection="1">
      <alignment horizontal="right"/>
    </xf>
    <xf numFmtId="0" fontId="51" fillId="55" borderId="0" xfId="135" applyFont="1" applyFill="1" applyBorder="1"/>
    <xf numFmtId="165" fontId="50" fillId="55" borderId="0" xfId="156" applyNumberFormat="1" applyFont="1" applyFill="1" applyBorder="1" applyAlignment="1" applyProtection="1">
      <alignment horizontal="left"/>
    </xf>
    <xf numFmtId="2" fontId="24" fillId="55" borderId="0" xfId="129" applyNumberFormat="1" applyFont="1" applyFill="1" applyBorder="1" applyAlignment="1" applyProtection="1">
      <alignment horizontal="right"/>
    </xf>
    <xf numFmtId="165" fontId="24" fillId="55" borderId="0" xfId="156" applyNumberFormat="1" applyFont="1" applyFill="1" applyBorder="1" applyAlignment="1" applyProtection="1">
      <alignment horizontal="left"/>
    </xf>
    <xf numFmtId="0" fontId="21" fillId="55" borderId="0" xfId="0" applyFont="1" applyFill="1" applyAlignment="1"/>
    <xf numFmtId="0" fontId="19" fillId="55" borderId="0" xfId="0" applyFont="1" applyFill="1"/>
    <xf numFmtId="0" fontId="21" fillId="55" borderId="0" xfId="0" applyFont="1" applyFill="1" applyAlignment="1">
      <alignment horizontal="justify"/>
    </xf>
    <xf numFmtId="0" fontId="21" fillId="55" borderId="41" xfId="0" applyFont="1" applyFill="1" applyBorder="1" applyAlignment="1">
      <alignment horizontal="justify"/>
    </xf>
    <xf numFmtId="3" fontId="21" fillId="55" borderId="42" xfId="0" applyNumberFormat="1" applyFont="1" applyFill="1" applyBorder="1" applyAlignment="1">
      <alignment horizontal="center" wrapText="1"/>
    </xf>
    <xf numFmtId="165" fontId="21" fillId="55" borderId="42" xfId="160" applyNumberFormat="1" applyFont="1" applyFill="1" applyBorder="1" applyAlignment="1">
      <alignment horizontal="center" wrapText="1"/>
    </xf>
    <xf numFmtId="1" fontId="21" fillId="55" borderId="42" xfId="160" applyNumberFormat="1" applyFont="1" applyFill="1" applyBorder="1" applyAlignment="1">
      <alignment horizontal="center" wrapText="1"/>
    </xf>
    <xf numFmtId="9" fontId="21" fillId="55" borderId="42" xfId="160" applyFont="1" applyFill="1" applyBorder="1" applyAlignment="1">
      <alignment horizontal="center" wrapText="1"/>
    </xf>
    <xf numFmtId="0" fontId="19" fillId="55" borderId="43" xfId="0" applyFont="1" applyFill="1" applyBorder="1" applyAlignment="1">
      <alignment horizontal="justify"/>
    </xf>
    <xf numFmtId="3" fontId="19" fillId="55" borderId="39" xfId="0" applyNumberFormat="1" applyFont="1" applyFill="1" applyBorder="1" applyAlignment="1">
      <alignment horizontal="center" wrapText="1"/>
    </xf>
    <xf numFmtId="165" fontId="19" fillId="55" borderId="39" xfId="160" applyNumberFormat="1" applyFont="1" applyFill="1" applyBorder="1" applyAlignment="1">
      <alignment horizontal="center" wrapText="1"/>
    </xf>
    <xf numFmtId="1" fontId="19" fillId="55" borderId="39" xfId="160" applyNumberFormat="1" applyFont="1" applyFill="1" applyBorder="1" applyAlignment="1">
      <alignment horizontal="center" wrapText="1"/>
    </xf>
    <xf numFmtId="9" fontId="19" fillId="55" borderId="39" xfId="160" applyFont="1" applyFill="1" applyBorder="1" applyAlignment="1">
      <alignment horizontal="center" wrapText="1"/>
    </xf>
    <xf numFmtId="3" fontId="19" fillId="55" borderId="40" xfId="0" applyNumberFormat="1" applyFont="1" applyFill="1" applyBorder="1" applyAlignment="1">
      <alignment horizontal="center" wrapText="1"/>
    </xf>
    <xf numFmtId="165" fontId="19" fillId="55" borderId="40" xfId="160" applyNumberFormat="1" applyFont="1" applyFill="1" applyBorder="1" applyAlignment="1">
      <alignment horizontal="center" wrapText="1"/>
    </xf>
    <xf numFmtId="9" fontId="19" fillId="55" borderId="40" xfId="160" applyFont="1" applyFill="1" applyBorder="1" applyAlignment="1">
      <alignment horizontal="center" wrapText="1"/>
    </xf>
    <xf numFmtId="0" fontId="21" fillId="55" borderId="42" xfId="0" applyFont="1" applyFill="1" applyBorder="1" applyAlignment="1">
      <alignment horizontal="justify"/>
    </xf>
    <xf numFmtId="3" fontId="21" fillId="55" borderId="40" xfId="0" applyNumberFormat="1" applyFont="1" applyFill="1" applyBorder="1" applyAlignment="1">
      <alignment horizontal="center" wrapText="1"/>
    </xf>
    <xf numFmtId="1" fontId="21" fillId="55" borderId="40" xfId="160" applyNumberFormat="1" applyFont="1" applyFill="1" applyBorder="1" applyAlignment="1">
      <alignment horizontal="center" wrapText="1"/>
    </xf>
    <xf numFmtId="9" fontId="21" fillId="55" borderId="40" xfId="160" applyFont="1" applyFill="1" applyBorder="1" applyAlignment="1">
      <alignment horizontal="center" wrapText="1"/>
    </xf>
    <xf numFmtId="0" fontId="22" fillId="55" borderId="0" xfId="0" applyFont="1" applyFill="1" applyBorder="1" applyAlignment="1">
      <alignment horizontal="left"/>
    </xf>
    <xf numFmtId="0" fontId="0" fillId="55" borderId="0" xfId="0" applyFill="1"/>
    <xf numFmtId="0" fontId="52" fillId="58" borderId="14" xfId="135" applyFont="1" applyFill="1" applyBorder="1" applyAlignment="1">
      <alignment horizontal="center" vertical="center" wrapText="1"/>
    </xf>
    <xf numFmtId="0" fontId="53" fillId="59" borderId="14" xfId="135" applyFont="1" applyFill="1" applyBorder="1" applyAlignment="1">
      <alignment horizontal="center" vertical="center" wrapText="1"/>
    </xf>
    <xf numFmtId="0" fontId="53" fillId="60" borderId="14" xfId="181" applyFont="1" applyFill="1" applyBorder="1" applyAlignment="1">
      <alignment horizontal="center" vertical="center" wrapText="1"/>
    </xf>
    <xf numFmtId="0" fontId="53" fillId="61" borderId="14" xfId="181" applyFont="1" applyFill="1" applyBorder="1" applyAlignment="1">
      <alignment horizontal="center" vertical="center" wrapText="1"/>
    </xf>
    <xf numFmtId="0" fontId="53" fillId="0" borderId="14" xfId="181" applyFont="1" applyFill="1" applyBorder="1" applyAlignment="1">
      <alignment horizontal="center" vertical="center" wrapText="1"/>
    </xf>
    <xf numFmtId="165" fontId="20" fillId="56" borderId="14" xfId="0" applyNumberFormat="1" applyFont="1" applyFill="1" applyBorder="1"/>
    <xf numFmtId="166" fontId="20" fillId="57" borderId="14" xfId="180" applyNumberFormat="1" applyFont="1" applyFill="1" applyBorder="1"/>
    <xf numFmtId="0" fontId="20" fillId="0" borderId="0" xfId="0" applyFont="1"/>
    <xf numFmtId="0" fontId="22" fillId="0" borderId="0" xfId="0" applyFont="1" applyAlignment="1">
      <alignment horizontal="right"/>
    </xf>
    <xf numFmtId="0" fontId="19" fillId="0" borderId="0" xfId="0" applyFont="1"/>
    <xf numFmtId="0" fontId="47" fillId="55" borderId="0" xfId="135" applyFont="1" applyFill="1" applyBorder="1" applyAlignment="1">
      <alignment horizontal="right"/>
    </xf>
    <xf numFmtId="0" fontId="20" fillId="55" borderId="36" xfId="135" applyFont="1" applyFill="1" applyBorder="1" applyAlignment="1">
      <alignment horizontal="center" vertical="center"/>
    </xf>
    <xf numFmtId="0" fontId="16" fillId="55" borderId="0" xfId="0" applyFont="1" applyFill="1"/>
    <xf numFmtId="0" fontId="18" fillId="55" borderId="0" xfId="0" applyFont="1" applyFill="1" applyAlignment="1">
      <alignment wrapText="1"/>
    </xf>
    <xf numFmtId="0" fontId="21" fillId="55" borderId="21" xfId="135" applyFont="1" applyFill="1" applyBorder="1" applyAlignment="1">
      <alignment horizontal="left"/>
    </xf>
    <xf numFmtId="166" fontId="21" fillId="55" borderId="14" xfId="135" applyNumberFormat="1" applyFont="1" applyFill="1" applyBorder="1" applyAlignment="1">
      <alignment horizontal="right"/>
    </xf>
    <xf numFmtId="164" fontId="21" fillId="55" borderId="14" xfId="160" applyNumberFormat="1" applyFont="1" applyFill="1" applyBorder="1" applyAlignment="1">
      <alignment horizontal="right"/>
    </xf>
    <xf numFmtId="0" fontId="19" fillId="55" borderId="25" xfId="135" applyFont="1" applyFill="1" applyBorder="1" applyAlignment="1">
      <alignment horizontal="left"/>
    </xf>
    <xf numFmtId="166" fontId="19" fillId="55" borderId="0" xfId="135" applyNumberFormat="1" applyFont="1" applyFill="1" applyBorder="1" applyAlignment="1">
      <alignment horizontal="right"/>
    </xf>
    <xf numFmtId="164" fontId="19" fillId="55" borderId="25" xfId="160" applyNumberFormat="1" applyFont="1" applyFill="1" applyBorder="1" applyAlignment="1">
      <alignment horizontal="right"/>
    </xf>
    <xf numFmtId="0" fontId="21" fillId="55" borderId="14" xfId="135" applyFont="1" applyFill="1" applyBorder="1" applyAlignment="1">
      <alignment horizontal="left"/>
    </xf>
    <xf numFmtId="0" fontId="19" fillId="55" borderId="22" xfId="135" applyFont="1" applyFill="1" applyBorder="1" applyAlignment="1">
      <alignment horizontal="left"/>
    </xf>
    <xf numFmtId="166" fontId="19" fillId="55" borderId="20" xfId="135" applyNumberFormat="1" applyFont="1" applyFill="1" applyBorder="1" applyAlignment="1">
      <alignment horizontal="right" vertical="center"/>
    </xf>
    <xf numFmtId="164" fontId="19" fillId="55" borderId="20" xfId="160" applyNumberFormat="1" applyFont="1" applyFill="1" applyBorder="1" applyAlignment="1">
      <alignment horizontal="right" vertical="center"/>
    </xf>
    <xf numFmtId="0" fontId="19" fillId="55" borderId="23" xfId="135" applyFont="1" applyFill="1" applyBorder="1" applyAlignment="1">
      <alignment horizontal="left"/>
    </xf>
    <xf numFmtId="166" fontId="19" fillId="55" borderId="25" xfId="135" applyNumberFormat="1" applyFont="1" applyFill="1" applyBorder="1" applyAlignment="1">
      <alignment horizontal="right"/>
    </xf>
    <xf numFmtId="164" fontId="19" fillId="55" borderId="25" xfId="160" applyNumberFormat="1" applyFont="1" applyFill="1" applyBorder="1" applyAlignment="1">
      <alignment horizontal="right" vertical="center"/>
    </xf>
    <xf numFmtId="166" fontId="19" fillId="55" borderId="25" xfId="135" applyNumberFormat="1" applyFont="1" applyFill="1" applyBorder="1" applyAlignment="1">
      <alignment horizontal="right" vertical="center"/>
    </xf>
    <xf numFmtId="0" fontId="19" fillId="55" borderId="24" xfId="135" applyFont="1" applyFill="1" applyBorder="1" applyAlignment="1">
      <alignment horizontal="left"/>
    </xf>
    <xf numFmtId="166" fontId="19" fillId="55" borderId="26" xfId="115" applyNumberFormat="1" applyFont="1" applyFill="1" applyBorder="1" applyAlignment="1">
      <alignment horizontal="right"/>
    </xf>
    <xf numFmtId="164" fontId="19" fillId="55" borderId="26" xfId="160" applyNumberFormat="1" applyFont="1" applyFill="1" applyBorder="1" applyAlignment="1">
      <alignment horizontal="right" vertical="center"/>
    </xf>
    <xf numFmtId="166" fontId="19" fillId="55" borderId="26" xfId="135" applyNumberFormat="1" applyFont="1" applyFill="1" applyBorder="1" applyAlignment="1">
      <alignment horizontal="right" vertical="center"/>
    </xf>
    <xf numFmtId="164" fontId="19" fillId="55" borderId="26" xfId="160" applyNumberFormat="1" applyFont="1" applyFill="1" applyBorder="1" applyAlignment="1">
      <alignment horizontal="right"/>
    </xf>
    <xf numFmtId="0" fontId="21" fillId="55" borderId="24" xfId="135" applyFont="1" applyFill="1" applyBorder="1" applyAlignment="1"/>
    <xf numFmtId="166" fontId="21" fillId="55" borderId="26" xfId="115" applyNumberFormat="1" applyFont="1" applyFill="1" applyBorder="1" applyAlignment="1">
      <alignment horizontal="right"/>
    </xf>
    <xf numFmtId="164" fontId="21" fillId="55" borderId="26" xfId="160" applyNumberFormat="1" applyFont="1" applyFill="1" applyBorder="1" applyAlignment="1">
      <alignment horizontal="right" vertical="center"/>
    </xf>
    <xf numFmtId="164" fontId="21" fillId="55" borderId="26" xfId="160" applyNumberFormat="1" applyFont="1" applyFill="1" applyBorder="1" applyAlignment="1">
      <alignment horizontal="right"/>
    </xf>
    <xf numFmtId="0" fontId="19" fillId="55" borderId="0" xfId="135" applyFont="1" applyFill="1" applyBorder="1" applyAlignment="1">
      <alignment horizontal="left"/>
    </xf>
    <xf numFmtId="0" fontId="18" fillId="55" borderId="0" xfId="0" applyFont="1" applyFill="1"/>
    <xf numFmtId="0" fontId="19" fillId="55" borderId="27" xfId="135" applyFill="1" applyBorder="1"/>
    <xf numFmtId="0" fontId="46" fillId="55" borderId="27" xfId="135" applyFont="1" applyFill="1" applyBorder="1" applyAlignment="1">
      <alignment horizontal="center" vertical="center" wrapText="1"/>
    </xf>
    <xf numFmtId="0" fontId="19" fillId="55" borderId="0" xfId="135" applyFill="1" applyBorder="1"/>
    <xf numFmtId="0" fontId="46" fillId="55" borderId="0" xfId="135" applyFont="1" applyFill="1" applyBorder="1" applyAlignment="1">
      <alignment horizontal="center" vertical="center" wrapText="1"/>
    </xf>
    <xf numFmtId="0" fontId="20" fillId="55" borderId="36" xfId="135" applyFont="1" applyFill="1" applyBorder="1" applyAlignment="1">
      <alignment horizontal="right" vertical="center"/>
    </xf>
    <xf numFmtId="0" fontId="0" fillId="55" borderId="0" xfId="0" applyFill="1" applyAlignment="1">
      <alignment wrapText="1"/>
    </xf>
    <xf numFmtId="0" fontId="19" fillId="55" borderId="20" xfId="0" applyFont="1" applyFill="1" applyBorder="1" applyAlignment="1">
      <alignment horizontal="center" vertical="center" wrapText="1"/>
    </xf>
    <xf numFmtId="166" fontId="19" fillId="55" borderId="14" xfId="0" applyNumberFormat="1" applyFont="1" applyFill="1" applyBorder="1" applyAlignment="1">
      <alignment horizontal="right" vertical="center"/>
    </xf>
    <xf numFmtId="164" fontId="19" fillId="55" borderId="14" xfId="160" applyNumberFormat="1" applyFont="1" applyFill="1" applyBorder="1" applyAlignment="1">
      <alignment horizontal="right" vertical="center"/>
    </xf>
    <xf numFmtId="166" fontId="19" fillId="55" borderId="14" xfId="0" applyNumberFormat="1" applyFont="1" applyFill="1" applyBorder="1" applyAlignment="1">
      <alignment horizontal="right"/>
    </xf>
    <xf numFmtId="164" fontId="19" fillId="55" borderId="14" xfId="160" applyNumberFormat="1" applyFont="1" applyFill="1" applyBorder="1" applyAlignment="1">
      <alignment horizontal="right"/>
    </xf>
    <xf numFmtId="166" fontId="19" fillId="55" borderId="14" xfId="115" applyNumberFormat="1" applyFont="1" applyFill="1" applyBorder="1" applyAlignment="1">
      <alignment horizontal="right"/>
    </xf>
    <xf numFmtId="165" fontId="20" fillId="56" borderId="14" xfId="0" applyNumberFormat="1" applyFont="1" applyFill="1" applyBorder="1" applyAlignment="1"/>
    <xf numFmtId="166" fontId="20" fillId="57" borderId="14" xfId="180" applyNumberFormat="1" applyFont="1" applyFill="1" applyBorder="1" applyAlignment="1"/>
    <xf numFmtId="0" fontId="0" fillId="0" borderId="0" xfId="0" applyAlignment="1"/>
    <xf numFmtId="165" fontId="0" fillId="0" borderId="0" xfId="0" applyNumberFormat="1"/>
    <xf numFmtId="0" fontId="19" fillId="55" borderId="14" xfId="160" applyNumberFormat="1" applyFont="1" applyFill="1" applyBorder="1" applyAlignment="1">
      <alignment horizontal="right" vertical="center" indent="2"/>
    </xf>
    <xf numFmtId="0" fontId="21" fillId="55" borderId="14" xfId="160" applyNumberFormat="1" applyFont="1" applyFill="1" applyBorder="1" applyAlignment="1">
      <alignment horizontal="right" vertical="center" indent="2"/>
    </xf>
    <xf numFmtId="166" fontId="22" fillId="55" borderId="14" xfId="0" applyNumberFormat="1" applyFont="1" applyFill="1" applyBorder="1" applyAlignment="1">
      <alignment horizontal="right"/>
    </xf>
    <xf numFmtId="0" fontId="22" fillId="55" borderId="14" xfId="160" applyNumberFormat="1" applyFont="1" applyFill="1" applyBorder="1" applyAlignment="1">
      <alignment horizontal="right" vertical="center" indent="2"/>
    </xf>
    <xf numFmtId="164" fontId="22" fillId="55" borderId="14" xfId="160" applyNumberFormat="1" applyFont="1" applyFill="1" applyBorder="1" applyAlignment="1">
      <alignment horizontal="right"/>
    </xf>
    <xf numFmtId="166" fontId="22" fillId="55" borderId="14" xfId="0" applyNumberFormat="1" applyFont="1" applyFill="1" applyBorder="1" applyAlignment="1">
      <alignment horizontal="right" vertical="center"/>
    </xf>
    <xf numFmtId="164" fontId="22" fillId="55" borderId="14" xfId="160" applyNumberFormat="1" applyFont="1" applyFill="1" applyBorder="1" applyAlignment="1">
      <alignment horizontal="right" vertical="center"/>
    </xf>
    <xf numFmtId="0" fontId="19" fillId="55" borderId="20" xfId="135" applyFont="1" applyFill="1" applyBorder="1" applyAlignment="1">
      <alignment horizontal="center" vertical="center" wrapText="1"/>
    </xf>
    <xf numFmtId="0" fontId="19" fillId="55" borderId="23" xfId="135" applyFont="1" applyFill="1" applyBorder="1" applyAlignment="1">
      <alignment horizontal="left" wrapText="1"/>
    </xf>
    <xf numFmtId="0" fontId="19" fillId="55" borderId="14" xfId="0" applyFont="1" applyFill="1" applyBorder="1" applyAlignment="1">
      <alignment horizontal="left" vertical="center" wrapText="1"/>
    </xf>
    <xf numFmtId="0" fontId="22" fillId="55" borderId="14" xfId="0" applyFont="1" applyFill="1" applyBorder="1" applyAlignment="1">
      <alignment horizontal="left" vertical="center" wrapText="1"/>
    </xf>
    <xf numFmtId="0" fontId="21" fillId="55" borderId="24" xfId="0" applyFont="1" applyFill="1" applyBorder="1" applyAlignment="1">
      <alignment vertical="center" wrapText="1"/>
    </xf>
    <xf numFmtId="0" fontId="0" fillId="55" borderId="0" xfId="0" applyFill="1" applyAlignment="1">
      <alignment horizontal="left" wrapText="1"/>
    </xf>
    <xf numFmtId="164" fontId="16" fillId="55" borderId="14" xfId="0" applyNumberFormat="1" applyFont="1" applyFill="1" applyBorder="1"/>
    <xf numFmtId="164" fontId="0" fillId="55" borderId="25" xfId="0" applyNumberFormat="1" applyFill="1" applyBorder="1"/>
    <xf numFmtId="164" fontId="0" fillId="55" borderId="25" xfId="0" applyNumberFormat="1" applyFill="1" applyBorder="1" applyAlignment="1">
      <alignment horizontal="right" vertical="center"/>
    </xf>
    <xf numFmtId="166" fontId="0" fillId="55" borderId="0" xfId="0" applyNumberFormat="1" applyFill="1"/>
    <xf numFmtId="0" fontId="21" fillId="0" borderId="38" xfId="0" applyFont="1" applyBorder="1" applyAlignment="1">
      <alignment horizontal="center" wrapText="1"/>
    </xf>
    <xf numFmtId="164" fontId="21" fillId="55" borderId="42" xfId="160" applyNumberFormat="1" applyFont="1" applyFill="1" applyBorder="1" applyAlignment="1">
      <alignment horizontal="center" wrapText="1"/>
    </xf>
    <xf numFmtId="164" fontId="19" fillId="55" borderId="39" xfId="160" applyNumberFormat="1" applyFont="1" applyFill="1" applyBorder="1" applyAlignment="1">
      <alignment horizontal="center" wrapText="1"/>
    </xf>
    <xf numFmtId="164" fontId="0" fillId="0" borderId="0" xfId="0" applyNumberFormat="1"/>
    <xf numFmtId="0" fontId="22" fillId="0" borderId="0" xfId="0" applyFont="1"/>
    <xf numFmtId="0" fontId="22" fillId="55" borderId="0" xfId="135" applyFont="1" applyFill="1" applyAlignment="1"/>
    <xf numFmtId="0" fontId="54" fillId="0" borderId="0" xfId="0" applyFont="1"/>
    <xf numFmtId="0" fontId="19" fillId="55" borderId="0" xfId="0" applyFont="1" applyFill="1" applyBorder="1" applyAlignment="1">
      <alignment horizontal="left"/>
    </xf>
    <xf numFmtId="0" fontId="57" fillId="55" borderId="0" xfId="182" applyFill="1"/>
    <xf numFmtId="0" fontId="57" fillId="0" borderId="0" xfId="182"/>
    <xf numFmtId="0" fontId="21" fillId="55" borderId="0" xfId="182" applyFont="1" applyFill="1"/>
    <xf numFmtId="0" fontId="19" fillId="55" borderId="0" xfId="182" applyFont="1" applyFill="1"/>
    <xf numFmtId="1" fontId="21" fillId="63" borderId="14" xfId="183" applyNumberFormat="1" applyFont="1" applyFill="1" applyBorder="1" applyAlignment="1">
      <alignment horizontal="right"/>
    </xf>
    <xf numFmtId="164" fontId="0" fillId="0" borderId="14" xfId="184" applyNumberFormat="1" applyFont="1" applyBorder="1" applyAlignment="1">
      <alignment horizontal="center"/>
    </xf>
    <xf numFmtId="0" fontId="21" fillId="0" borderId="14" xfId="182" applyNumberFormat="1" applyFont="1" applyBorder="1" applyAlignment="1">
      <alignment horizontal="right"/>
    </xf>
    <xf numFmtId="164" fontId="18" fillId="0" borderId="0" xfId="0" applyNumberFormat="1" applyFont="1"/>
    <xf numFmtId="0" fontId="18" fillId="0" borderId="0" xfId="0" applyFont="1"/>
    <xf numFmtId="0" fontId="16" fillId="0" borderId="0" xfId="0" applyFont="1"/>
    <xf numFmtId="1" fontId="0" fillId="0" borderId="0" xfId="0" applyNumberFormat="1"/>
    <xf numFmtId="0" fontId="19" fillId="0" borderId="0" xfId="182" applyFont="1"/>
    <xf numFmtId="1" fontId="21" fillId="62" borderId="14" xfId="183" applyNumberFormat="1" applyFont="1" applyFill="1" applyBorder="1" applyAlignment="1">
      <alignment horizontal="center" vertical="center" wrapText="1"/>
    </xf>
    <xf numFmtId="0" fontId="22" fillId="55" borderId="0" xfId="182" applyFont="1" applyFill="1" applyAlignment="1">
      <alignment horizontal="left"/>
    </xf>
    <xf numFmtId="0" fontId="57" fillId="0" borderId="20" xfId="182" applyBorder="1" applyAlignment="1">
      <alignment horizontal="center" wrapText="1"/>
    </xf>
    <xf numFmtId="0" fontId="57" fillId="0" borderId="25" xfId="182" applyBorder="1" applyAlignment="1">
      <alignment horizontal="center" wrapText="1"/>
    </xf>
    <xf numFmtId="0" fontId="57" fillId="0" borderId="26" xfId="182" applyBorder="1" applyAlignment="1">
      <alignment horizontal="center" wrapText="1"/>
    </xf>
    <xf numFmtId="0" fontId="21" fillId="55" borderId="34" xfId="135" applyFont="1" applyFill="1" applyBorder="1" applyAlignment="1">
      <alignment horizontal="center" vertical="center"/>
    </xf>
    <xf numFmtId="0" fontId="21" fillId="55" borderId="21" xfId="135" applyFont="1" applyFill="1" applyBorder="1" applyAlignment="1">
      <alignment horizontal="center" vertical="center"/>
    </xf>
    <xf numFmtId="0" fontId="21" fillId="55" borderId="35" xfId="135" applyFont="1" applyFill="1" applyBorder="1" applyAlignment="1">
      <alignment horizontal="center" vertical="center"/>
    </xf>
    <xf numFmtId="0" fontId="16" fillId="55" borderId="20" xfId="0" applyFont="1" applyFill="1" applyBorder="1" applyAlignment="1">
      <alignment horizontal="center" wrapText="1"/>
    </xf>
    <xf numFmtId="0" fontId="16" fillId="55" borderId="26" xfId="0" applyFont="1" applyFill="1" applyBorder="1" applyAlignment="1">
      <alignment horizontal="center" wrapText="1"/>
    </xf>
    <xf numFmtId="0" fontId="24" fillId="55" borderId="28" xfId="135" applyFont="1" applyFill="1" applyBorder="1" applyAlignment="1">
      <alignment horizontal="center" vertical="center"/>
    </xf>
    <xf numFmtId="0" fontId="47" fillId="55" borderId="0" xfId="135" applyFont="1" applyFill="1" applyBorder="1" applyAlignment="1">
      <alignment horizontal="left"/>
    </xf>
    <xf numFmtId="0" fontId="20" fillId="55" borderId="36" xfId="135" applyFont="1" applyFill="1" applyBorder="1" applyAlignment="1">
      <alignment horizontal="center" vertical="center"/>
    </xf>
    <xf numFmtId="0" fontId="46" fillId="55" borderId="27" xfId="135" applyFont="1" applyFill="1" applyBorder="1" applyAlignment="1">
      <alignment horizontal="center" vertical="center" wrapText="1"/>
    </xf>
    <xf numFmtId="0" fontId="46" fillId="55" borderId="37" xfId="135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justify"/>
    </xf>
    <xf numFmtId="0" fontId="21" fillId="0" borderId="39" xfId="0" applyFont="1" applyBorder="1" applyAlignment="1">
      <alignment horizontal="justify"/>
    </xf>
    <xf numFmtId="0" fontId="21" fillId="0" borderId="40" xfId="0" applyFont="1" applyBorder="1" applyAlignment="1">
      <alignment horizontal="justify"/>
    </xf>
    <xf numFmtId="0" fontId="21" fillId="0" borderId="30" xfId="0" applyFont="1" applyBorder="1" applyAlignment="1">
      <alignment horizontal="center" wrapText="1"/>
    </xf>
    <xf numFmtId="0" fontId="21" fillId="0" borderId="27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21" fillId="0" borderId="32" xfId="0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21" fillId="0" borderId="33" xfId="0" applyFont="1" applyBorder="1" applyAlignment="1">
      <alignment horizont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55" borderId="14" xfId="0" applyFont="1" applyFill="1" applyBorder="1" applyAlignment="1">
      <alignment horizontal="center" vertical="center" wrapText="1"/>
    </xf>
    <xf numFmtId="0" fontId="21" fillId="55" borderId="21" xfId="0" applyFont="1" applyFill="1" applyBorder="1" applyAlignment="1">
      <alignment horizontal="center" vertical="center" wrapText="1"/>
    </xf>
    <xf numFmtId="0" fontId="21" fillId="55" borderId="44" xfId="0" applyFont="1" applyFill="1" applyBorder="1" applyAlignment="1">
      <alignment horizontal="center" vertical="center" wrapText="1"/>
    </xf>
    <xf numFmtId="0" fontId="21" fillId="55" borderId="35" xfId="0" applyFont="1" applyFill="1" applyBorder="1" applyAlignment="1">
      <alignment horizontal="center" vertical="center" wrapText="1"/>
    </xf>
    <xf numFmtId="0" fontId="19" fillId="55" borderId="0" xfId="135" applyFont="1" applyFill="1" applyBorder="1" applyAlignment="1">
      <alignment horizontal="left" wrapText="1"/>
    </xf>
    <xf numFmtId="0" fontId="0" fillId="55" borderId="0" xfId="0" applyFill="1" applyAlignment="1">
      <alignment horizontal="left" wrapText="1"/>
    </xf>
  </cellXfs>
  <cellStyles count="188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Accent1" xfId="17" builtinId="29" customBuiltin="1"/>
    <cellStyle name="Accent1 2" xfId="60"/>
    <cellStyle name="Accent1 3" xfId="61"/>
    <cellStyle name="Accent2" xfId="21" builtinId="33" customBuiltin="1"/>
    <cellStyle name="Accent2 2" xfId="62"/>
    <cellStyle name="Accent2 3" xfId="63"/>
    <cellStyle name="Accent3" xfId="25" builtinId="37" customBuiltin="1"/>
    <cellStyle name="Accent3 2" xfId="64"/>
    <cellStyle name="Accent3 3" xfId="65"/>
    <cellStyle name="Accent4" xfId="29" builtinId="41" customBuiltin="1"/>
    <cellStyle name="Accent4 2" xfId="66"/>
    <cellStyle name="Accent4 3" xfId="67"/>
    <cellStyle name="Accent5" xfId="33" builtinId="45" customBuiltin="1"/>
    <cellStyle name="Accent5 2" xfId="68"/>
    <cellStyle name="Accent5 3" xfId="69"/>
    <cellStyle name="Accent6" xfId="37" builtinId="49" customBuiltin="1"/>
    <cellStyle name="Accent6 2" xfId="70"/>
    <cellStyle name="Accent6 3" xfId="71"/>
    <cellStyle name="Avertissement" xfId="14" builtinId="11" customBuiltin="1"/>
    <cellStyle name="Bad" xfId="72"/>
    <cellStyle name="Calcul" xfId="11" builtinId="22" customBuiltin="1"/>
    <cellStyle name="Calculation" xfId="73"/>
    <cellStyle name="Cellule liée" xfId="12" builtinId="24" customBuiltin="1"/>
    <cellStyle name="Check Cell" xfId="74"/>
    <cellStyle name="Commentaire 2" xfId="75"/>
    <cellStyle name="Commentaire 2 2" xfId="76"/>
    <cellStyle name="Commentaire 2 2 2" xfId="77"/>
    <cellStyle name="Commentaire 2 2 3" xfId="78"/>
    <cellStyle name="Commentaire 2 3" xfId="79"/>
    <cellStyle name="Commentaire 2 4" xfId="80"/>
    <cellStyle name="Encadr" xfId="81"/>
    <cellStyle name="Entrée" xfId="9" builtinId="20" customBuiltin="1"/>
    <cellStyle name="Euro" xfId="82"/>
    <cellStyle name="Euro 2" xfId="83"/>
    <cellStyle name="Euro 2 2" xfId="84"/>
    <cellStyle name="Euro 3" xfId="85"/>
    <cellStyle name="Euro 3 2" xfId="86"/>
    <cellStyle name="Euro 3 2 2" xfId="87"/>
    <cellStyle name="Euro 4" xfId="88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Input" xfId="95"/>
    <cellStyle name="Insatisfaisant" xfId="7" builtinId="27" customBuiltin="1"/>
    <cellStyle name="Lien hypertexte 2" xfId="96"/>
    <cellStyle name="Lien hypertexte 2 2" xfId="97"/>
    <cellStyle name="Lien hypertexte 2 2 2" xfId="98"/>
    <cellStyle name="Lien hypertexte 2 3" xfId="99"/>
    <cellStyle name="Lien hypertexte 3" xfId="100"/>
    <cellStyle name="Lien hypertexte 3 2" xfId="101"/>
    <cellStyle name="Lien hypertexte 3 2 2" xfId="102"/>
    <cellStyle name="Lien hypertexte 3 3" xfId="103"/>
    <cellStyle name="Lien hypertexte 4" xfId="104"/>
    <cellStyle name="Lien hypertexte 4 2" xfId="105"/>
    <cellStyle name="Lien hypertexte 4 2 2" xfId="106"/>
    <cellStyle name="Lien hypertexte 4 2 2 2" xfId="107"/>
    <cellStyle name="Lien hypertexte 4 3" xfId="108"/>
    <cellStyle name="Lien hypertexte 4 3 2" xfId="109"/>
    <cellStyle name="Lien hypertexte 5" xfId="110"/>
    <cellStyle name="Lien hypertexte 5 2" xfId="111"/>
    <cellStyle name="Lien hypertexte 5 2 2" xfId="112"/>
    <cellStyle name="Lien hypertexte 6" xfId="113"/>
    <cellStyle name="Linked Cell" xfId="114"/>
    <cellStyle name="Milliers" xfId="180" builtinId="3"/>
    <cellStyle name="Milliers 10" xfId="115"/>
    <cellStyle name="Milliers 11" xfId="185"/>
    <cellStyle name="Milliers 12" xfId="186"/>
    <cellStyle name="Milliers 2" xfId="116"/>
    <cellStyle name="Milliers 2 2" xfId="117"/>
    <cellStyle name="Milliers 2 2 2" xfId="118"/>
    <cellStyle name="Milliers 2 3" xfId="119"/>
    <cellStyle name="Milliers 2 3 2" xfId="120"/>
    <cellStyle name="Milliers 2 3 2 2" xfId="121"/>
    <cellStyle name="Milliers 3" xfId="122"/>
    <cellStyle name="Milliers 3 2" xfId="123"/>
    <cellStyle name="Milliers 4" xfId="124"/>
    <cellStyle name="Milliers 4 2" xfId="125"/>
    <cellStyle name="Milliers 5" xfId="126"/>
    <cellStyle name="Milliers 5 2" xfId="127"/>
    <cellStyle name="Milliers 5 2 2" xfId="128"/>
    <cellStyle name="Milliers 6" xfId="129"/>
    <cellStyle name="Milliers 6 2" xfId="130"/>
    <cellStyle name="Milliers 7" xfId="131"/>
    <cellStyle name="Milliers 8" xfId="132"/>
    <cellStyle name="Milliers 8 2" xfId="177"/>
    <cellStyle name="Milliers 9" xfId="133"/>
    <cellStyle name="Milliers 9 2" xfId="178"/>
    <cellStyle name="Motif" xfId="187"/>
    <cellStyle name="Neutral" xfId="134"/>
    <cellStyle name="Neutre" xfId="8" builtinId="28" customBuiltin="1"/>
    <cellStyle name="Normal" xfId="0" builtinId="0"/>
    <cellStyle name="Normal 2" xfId="135"/>
    <cellStyle name="Normal 2 2" xfId="136"/>
    <cellStyle name="Normal 2 2 2" xfId="137"/>
    <cellStyle name="Normal 2 2 3" xfId="138"/>
    <cellStyle name="Normal 2 3" xfId="139"/>
    <cellStyle name="Normal 2 3 2" xfId="140"/>
    <cellStyle name="Normal 2 3 3" xfId="141"/>
    <cellStyle name="Normal 2 3 3 2" xfId="142"/>
    <cellStyle name="Normal 2 3 3 3" xfId="143"/>
    <cellStyle name="Normal 2 3 3_Graphique_2" xfId="144"/>
    <cellStyle name="Normal 2 3 4" xfId="145"/>
    <cellStyle name="Normal 2 3_Graphique_2" xfId="146"/>
    <cellStyle name="Normal 2 4" xfId="147"/>
    <cellStyle name="Normal 2_Graphique_2" xfId="148"/>
    <cellStyle name="Normal 3" xfId="149"/>
    <cellStyle name="Normal 3 2" xfId="150"/>
    <cellStyle name="Normal 3 3" xfId="151"/>
    <cellStyle name="Normal 3 4" xfId="152"/>
    <cellStyle name="Normal 3_Feuil3" xfId="153"/>
    <cellStyle name="Normal 4" xfId="154"/>
    <cellStyle name="Normal 5" xfId="155"/>
    <cellStyle name="Normal 6" xfId="41"/>
    <cellStyle name="Normal 7" xfId="182"/>
    <cellStyle name="Normal_02-G_XGDP" xfId="156"/>
    <cellStyle name="Normal_2010_SD.Nature des ressources" xfId="181"/>
    <cellStyle name="Normal_22A-BH_RS" xfId="176"/>
    <cellStyle name="Normal_AGREGATS_08_SEMIDEF" xfId="183"/>
    <cellStyle name="Note" xfId="157"/>
    <cellStyle name="Output" xfId="158"/>
    <cellStyle name="Pourcentage 2" xfId="160"/>
    <cellStyle name="Pourcentage 2 2" xfId="161"/>
    <cellStyle name="Pourcentage 2 2 2" xfId="162"/>
    <cellStyle name="Pourcentage 2 3" xfId="163"/>
    <cellStyle name="Pourcentage 2 3 2" xfId="164"/>
    <cellStyle name="Pourcentage 2 3 2 2" xfId="165"/>
    <cellStyle name="Pourcentage 3" xfId="166"/>
    <cellStyle name="Pourcentage 3 2" xfId="167"/>
    <cellStyle name="Pourcentage 3 2 2" xfId="168"/>
    <cellStyle name="Pourcentage 4" xfId="169"/>
    <cellStyle name="Pourcentage 5" xfId="170"/>
    <cellStyle name="Pourcentage 6" xfId="171"/>
    <cellStyle name="Pourcentage 6 2" xfId="179"/>
    <cellStyle name="Pourcentage 7" xfId="159"/>
    <cellStyle name="Pourcentage 8" xfId="184"/>
    <cellStyle name="Satisfaisant" xfId="6" builtinId="26" customBuiltin="1"/>
    <cellStyle name="Sortie" xfId="10" builtinId="21" customBuiltin="1"/>
    <cellStyle name="Texte explicatif" xfId="15" builtinId="53" customBuiltin="1"/>
    <cellStyle name="Title" xfId="172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6" builtinId="25" customBuiltin="1"/>
    <cellStyle name="Total 2" xfId="173"/>
    <cellStyle name="Total 3" xfId="174"/>
    <cellStyle name="Vérification" xfId="13" builtinId="23" customBuiltin="1"/>
    <cellStyle name="Warning Text" xfId="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00098645387447E-2"/>
          <c:y val="3.6506421284857635E-2"/>
          <c:w val="0.88256982977798926"/>
          <c:h val="0.79217422170578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2'!$O$29</c:f>
              <c:strCache>
                <c:ptCount val="1"/>
                <c:pt idx="0">
                  <c:v>Contribution des entreprises (en points de %)</c:v>
                </c:pt>
              </c:strCache>
            </c:strRef>
          </c:tx>
          <c:invertIfNegative val="0"/>
          <c:cat>
            <c:strRef>
              <c:f>'Graphique 2'!$N$32:$N$43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 (r)</c:v>
                </c:pt>
                <c:pt idx="3">
                  <c:v>2007</c:v>
                </c:pt>
                <c:pt idx="4">
                  <c:v>2008</c:v>
                </c:pt>
                <c:pt idx="5">
                  <c:v>2009 (r)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 (sd)</c:v>
                </c:pt>
                <c:pt idx="11">
                  <c:v>2015 (e)</c:v>
                </c:pt>
              </c:strCache>
            </c:strRef>
          </c:cat>
          <c:val>
            <c:numRef>
              <c:f>'Graphique 2'!$O$32:$O$43</c:f>
              <c:numCache>
                <c:formatCode>0.0%</c:formatCode>
                <c:ptCount val="12"/>
                <c:pt idx="0">
                  <c:v>1.4827328192527016E-2</c:v>
                </c:pt>
                <c:pt idx="1">
                  <c:v>-1.2563142890503013E-2</c:v>
                </c:pt>
                <c:pt idx="2">
                  <c:v>2.4887716704369029E-2</c:v>
                </c:pt>
                <c:pt idx="3">
                  <c:v>5.8931930648907062E-3</c:v>
                </c:pt>
                <c:pt idx="4">
                  <c:v>1.0427801781529281E-2</c:v>
                </c:pt>
                <c:pt idx="5">
                  <c:v>1.556535804367448E-2</c:v>
                </c:pt>
                <c:pt idx="6">
                  <c:v>1.7609775450720483E-2</c:v>
                </c:pt>
                <c:pt idx="7">
                  <c:v>2.5910606879793515E-2</c:v>
                </c:pt>
                <c:pt idx="8">
                  <c:v>1.8776530447600637E-2</c:v>
                </c:pt>
                <c:pt idx="9">
                  <c:v>6.7182370225472108E-3</c:v>
                </c:pt>
                <c:pt idx="10">
                  <c:v>8.0174827650576815E-3</c:v>
                </c:pt>
                <c:pt idx="11">
                  <c:v>6.9783864499375512E-3</c:v>
                </c:pt>
              </c:numCache>
            </c:numRef>
          </c:val>
        </c:ser>
        <c:ser>
          <c:idx val="1"/>
          <c:order val="1"/>
          <c:tx>
            <c:strRef>
              <c:f>'Graphique 2'!$P$29</c:f>
              <c:strCache>
                <c:ptCount val="1"/>
                <c:pt idx="0">
                  <c:v>Contribution des administrations (en points de %)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'Graphique 2'!$N$32:$N$43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 (r)</c:v>
                </c:pt>
                <c:pt idx="3">
                  <c:v>2007</c:v>
                </c:pt>
                <c:pt idx="4">
                  <c:v>2008</c:v>
                </c:pt>
                <c:pt idx="5">
                  <c:v>2009 (r)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 (sd)</c:v>
                </c:pt>
                <c:pt idx="11">
                  <c:v>2015 (e)</c:v>
                </c:pt>
              </c:strCache>
            </c:strRef>
          </c:cat>
          <c:val>
            <c:numRef>
              <c:f>'Graphique 2'!$P$32:$P$43</c:f>
              <c:numCache>
                <c:formatCode>0.0%</c:formatCode>
                <c:ptCount val="12"/>
                <c:pt idx="0">
                  <c:v>9.577074767794495E-4</c:v>
                </c:pt>
                <c:pt idx="1">
                  <c:v>8.2416684102963843E-3</c:v>
                </c:pt>
                <c:pt idx="2">
                  <c:v>-7.3662992389460203E-4</c:v>
                </c:pt>
                <c:pt idx="3">
                  <c:v>5.0858885605773929E-3</c:v>
                </c:pt>
                <c:pt idx="4">
                  <c:v>1.015382177449182E-2</c:v>
                </c:pt>
                <c:pt idx="5">
                  <c:v>2.6494462459150974E-2</c:v>
                </c:pt>
                <c:pt idx="6">
                  <c:v>1.2245016757000977E-2</c:v>
                </c:pt>
                <c:pt idx="7">
                  <c:v>2.1782270381433956E-3</c:v>
                </c:pt>
                <c:pt idx="8">
                  <c:v>6.2314812911508084E-4</c:v>
                </c:pt>
                <c:pt idx="9">
                  <c:v>3.5574171798030464E-3</c:v>
                </c:pt>
                <c:pt idx="10">
                  <c:v>-1.5785809417025334E-3</c:v>
                </c:pt>
                <c:pt idx="11">
                  <c:v>1.7066352194051778E-3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42624"/>
        <c:axId val="194844544"/>
      </c:barChart>
      <c:lineChart>
        <c:grouping val="standard"/>
        <c:varyColors val="0"/>
        <c:ser>
          <c:idx val="2"/>
          <c:order val="2"/>
          <c:tx>
            <c:strRef>
              <c:f>'Graphique 2'!$Q$29</c:f>
              <c:strCache>
                <c:ptCount val="1"/>
                <c:pt idx="0">
                  <c:v>Évolution annuelle de la DIRD en volume (en %)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'Graphique 2'!$N$32:$N$43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 (r)</c:v>
                </c:pt>
                <c:pt idx="3">
                  <c:v>2007</c:v>
                </c:pt>
                <c:pt idx="4">
                  <c:v>2008</c:v>
                </c:pt>
                <c:pt idx="5">
                  <c:v>2009 (r)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 (sd)</c:v>
                </c:pt>
                <c:pt idx="11">
                  <c:v>2015 (e)</c:v>
                </c:pt>
              </c:strCache>
            </c:strRef>
          </c:cat>
          <c:val>
            <c:numRef>
              <c:f>'Graphique 2'!$Q$32:$Q$43</c:f>
              <c:numCache>
                <c:formatCode>0.0%</c:formatCode>
                <c:ptCount val="12"/>
                <c:pt idx="0">
                  <c:v>1.5785035669306335E-2</c:v>
                </c:pt>
                <c:pt idx="1">
                  <c:v>-4.3214744802066996E-3</c:v>
                </c:pt>
                <c:pt idx="2">
                  <c:v>2.4151086780474396E-2</c:v>
                </c:pt>
                <c:pt idx="3">
                  <c:v>1.0979081625468012E-2</c:v>
                </c:pt>
                <c:pt idx="4">
                  <c:v>2.0581623556021222E-2</c:v>
                </c:pt>
                <c:pt idx="5">
                  <c:v>4.2059820502825307E-2</c:v>
                </c:pt>
                <c:pt idx="6">
                  <c:v>2.985479220772147E-2</c:v>
                </c:pt>
                <c:pt idx="7">
                  <c:v>2.8088833917936817E-2</c:v>
                </c:pt>
                <c:pt idx="8">
                  <c:v>1.9399678576716095E-2</c:v>
                </c:pt>
                <c:pt idx="9">
                  <c:v>1.0275654202350104E-2</c:v>
                </c:pt>
                <c:pt idx="10">
                  <c:v>6.4389018233550477E-3</c:v>
                </c:pt>
                <c:pt idx="11">
                  <c:v>8.6850216693428184E-3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42624"/>
        <c:axId val="194844544"/>
      </c:lineChart>
      <c:catAx>
        <c:axId val="1948426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4844544"/>
        <c:crossesAt val="0"/>
        <c:auto val="1"/>
        <c:lblAlgn val="ctr"/>
        <c:lblOffset val="100"/>
        <c:noMultiLvlLbl val="0"/>
      </c:catAx>
      <c:valAx>
        <c:axId val="194844544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484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660542432195977"/>
          <c:y val="0.74907903753410132"/>
          <c:w val="0.46102321102479638"/>
          <c:h val="0.159465497847251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6437168326932"/>
          <c:y val="5.7179975302507444E-2"/>
          <c:w val="0.4737695625884602"/>
          <c:h val="0.8125970309799223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'Graphique 3'!$B$24:$B$32</c:f>
              <c:strCache>
                <c:ptCount val="9"/>
                <c:pt idx="0">
                  <c:v>Entreprises françaises</c:v>
                </c:pt>
                <c:pt idx="1">
                  <c:v>dont appartenant au groupe</c:v>
                </c:pt>
                <c:pt idx="2">
                  <c:v>dont hors groupe</c:v>
                </c:pt>
                <c:pt idx="3">
                  <c:v>Entreprises étrangères</c:v>
                </c:pt>
                <c:pt idx="4">
                  <c:v>dont appartenant au groupe</c:v>
                </c:pt>
                <c:pt idx="5">
                  <c:v>dont hors groupe</c:v>
                </c:pt>
                <c:pt idx="6">
                  <c:v>Administrations françaises (hors enseignement supérieur)</c:v>
                </c:pt>
                <c:pt idx="7">
                  <c:v>Enseignement supérieur</c:v>
                </c:pt>
                <c:pt idx="8">
                  <c:v>Organismes étrangers</c:v>
                </c:pt>
              </c:strCache>
            </c:strRef>
          </c:cat>
          <c:val>
            <c:numRef>
              <c:f>'Graphique 3'!$C$24:$C$32</c:f>
              <c:numCache>
                <c:formatCode>0.0%</c:formatCode>
                <c:ptCount val="9"/>
                <c:pt idx="0">
                  <c:v>0.55432607233172093</c:v>
                </c:pt>
                <c:pt idx="1">
                  <c:v>0.20305290571600704</c:v>
                </c:pt>
                <c:pt idx="2">
                  <c:v>0.3512731658294922</c:v>
                </c:pt>
                <c:pt idx="3">
                  <c:v>0.39175388664404726</c:v>
                </c:pt>
                <c:pt idx="4">
                  <c:v>0.27140819426084611</c:v>
                </c:pt>
                <c:pt idx="5">
                  <c:v>0.12034569238320116</c:v>
                </c:pt>
                <c:pt idx="6">
                  <c:v>3.4423718113654668E-2</c:v>
                </c:pt>
                <c:pt idx="7">
                  <c:v>1.217620719197942E-2</c:v>
                </c:pt>
                <c:pt idx="8">
                  <c:v>7.3201165755794866E-3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80704"/>
        <c:axId val="194682240"/>
      </c:barChart>
      <c:catAx>
        <c:axId val="194680704"/>
        <c:scaling>
          <c:orientation val="maxMin"/>
        </c:scaling>
        <c:delete val="0"/>
        <c:axPos val="l"/>
        <c:majorTickMark val="out"/>
        <c:minorTickMark val="none"/>
        <c:tickLblPos val="nextTo"/>
        <c:crossAx val="194682240"/>
        <c:crosses val="autoZero"/>
        <c:auto val="1"/>
        <c:lblAlgn val="ctr"/>
        <c:lblOffset val="100"/>
        <c:noMultiLvlLbl val="0"/>
      </c:catAx>
      <c:valAx>
        <c:axId val="194682240"/>
        <c:scaling>
          <c:orientation val="minMax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9468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511222533828127"/>
          <c:y val="4.8087431693989074E-2"/>
          <c:w val="0.45242183075257297"/>
          <c:h val="0.737116647304332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4'!$D$2</c:f>
              <c:strCache>
                <c:ptCount val="1"/>
                <c:pt idx="0">
                  <c:v>Dotations MIRES</c:v>
                </c:pt>
              </c:strCache>
            </c:strRef>
          </c:tx>
          <c:invertIfNegative val="0"/>
          <c:cat>
            <c:strRef>
              <c:f>'Graphique 4'!$B$3:$B$9</c:f>
              <c:strCache>
                <c:ptCount val="7"/>
                <c:pt idx="0">
                  <c:v>Total administrations</c:v>
                </c:pt>
                <c:pt idx="1">
                  <c:v>Institutions sans but lucratif</c:v>
                </c:pt>
                <c:pt idx="2">
                  <c:v>dont : Universités et établissements d'enseignement supérieur et de recherche sous tutelle du MENESR</c:v>
                </c:pt>
                <c:pt idx="3">
                  <c:v>Établissements d'enseignement supérieur et de recherche</c:v>
                </c:pt>
                <c:pt idx="4">
                  <c:v>dont EPIC</c:v>
                </c:pt>
                <c:pt idx="5">
                  <c:v>dont EPST (y compris le CNRS)</c:v>
                </c:pt>
                <c:pt idx="6">
                  <c:v>Établissements publics de recherche et services ministériels</c:v>
                </c:pt>
              </c:strCache>
            </c:strRef>
          </c:cat>
          <c:val>
            <c:numRef>
              <c:f>'Graphique 4'!$D$3:$D$9</c:f>
              <c:numCache>
                <c:formatCode>0.0</c:formatCode>
                <c:ptCount val="7"/>
                <c:pt idx="0">
                  <c:v>60.529670431293013</c:v>
                </c:pt>
                <c:pt idx="1">
                  <c:v>9.976596388580651</c:v>
                </c:pt>
                <c:pt idx="2">
                  <c:v>81.336533142654673</c:v>
                </c:pt>
                <c:pt idx="3">
                  <c:v>71.894940297228629</c:v>
                </c:pt>
                <c:pt idx="4">
                  <c:v>47.242465098094335</c:v>
                </c:pt>
                <c:pt idx="5">
                  <c:v>76.905281892038033</c:v>
                </c:pt>
                <c:pt idx="6">
                  <c:v>57.981673093221289</c:v>
                </c:pt>
              </c:numCache>
            </c:numRef>
          </c:val>
        </c:ser>
        <c:ser>
          <c:idx val="1"/>
          <c:order val="1"/>
          <c:tx>
            <c:strRef>
              <c:f>'Graphique 4'!$E$2</c:f>
              <c:strCache>
                <c:ptCount val="1"/>
                <c:pt idx="0">
                  <c:v>Dotations hors MIRES</c:v>
                </c:pt>
              </c:strCache>
            </c:strRef>
          </c:tx>
          <c:invertIfNegative val="0"/>
          <c:cat>
            <c:strRef>
              <c:f>'Graphique 4'!$B$3:$B$9</c:f>
              <c:strCache>
                <c:ptCount val="7"/>
                <c:pt idx="0">
                  <c:v>Total administrations</c:v>
                </c:pt>
                <c:pt idx="1">
                  <c:v>Institutions sans but lucratif</c:v>
                </c:pt>
                <c:pt idx="2">
                  <c:v>dont : Universités et établissements d'enseignement supérieur et de recherche sous tutelle du MENESR</c:v>
                </c:pt>
                <c:pt idx="3">
                  <c:v>Établissements d'enseignement supérieur et de recherche</c:v>
                </c:pt>
                <c:pt idx="4">
                  <c:v>dont EPIC</c:v>
                </c:pt>
                <c:pt idx="5">
                  <c:v>dont EPST (y compris le CNRS)</c:v>
                </c:pt>
                <c:pt idx="6">
                  <c:v>Établissements publics de recherche et services ministériels</c:v>
                </c:pt>
              </c:strCache>
            </c:strRef>
          </c:cat>
          <c:val>
            <c:numRef>
              <c:f>'Graphique 4'!$E$3:$E$9</c:f>
              <c:numCache>
                <c:formatCode>0.0</c:formatCode>
                <c:ptCount val="7"/>
                <c:pt idx="0">
                  <c:v>7.566173909382977</c:v>
                </c:pt>
                <c:pt idx="1">
                  <c:v>0</c:v>
                </c:pt>
                <c:pt idx="2">
                  <c:v>0</c:v>
                </c:pt>
                <c:pt idx="3">
                  <c:v>1.4891193375509637</c:v>
                </c:pt>
                <c:pt idx="4">
                  <c:v>5.3366813468268131</c:v>
                </c:pt>
                <c:pt idx="5">
                  <c:v>0</c:v>
                </c:pt>
                <c:pt idx="6">
                  <c:v>11.994127370282586</c:v>
                </c:pt>
              </c:numCache>
            </c:numRef>
          </c:val>
        </c:ser>
        <c:ser>
          <c:idx val="2"/>
          <c:order val="2"/>
          <c:tx>
            <c:strRef>
              <c:f>'Graphique 4'!$F$2</c:f>
              <c:strCache>
                <c:ptCount val="1"/>
                <c:pt idx="0">
                  <c:v>Ressources contractuelles</c:v>
                </c:pt>
              </c:strCache>
            </c:strRef>
          </c:tx>
          <c:invertIfNegative val="0"/>
          <c:cat>
            <c:strRef>
              <c:f>'Graphique 4'!$B$3:$B$9</c:f>
              <c:strCache>
                <c:ptCount val="7"/>
                <c:pt idx="0">
                  <c:v>Total administrations</c:v>
                </c:pt>
                <c:pt idx="1">
                  <c:v>Institutions sans but lucratif</c:v>
                </c:pt>
                <c:pt idx="2">
                  <c:v>dont : Universités et établissements d'enseignement supérieur et de recherche sous tutelle du MENESR</c:v>
                </c:pt>
                <c:pt idx="3">
                  <c:v>Établissements d'enseignement supérieur et de recherche</c:v>
                </c:pt>
                <c:pt idx="4">
                  <c:v>dont EPIC</c:v>
                </c:pt>
                <c:pt idx="5">
                  <c:v>dont EPST (y compris le CNRS)</c:v>
                </c:pt>
                <c:pt idx="6">
                  <c:v>Établissements publics de recherche et services ministériels</c:v>
                </c:pt>
              </c:strCache>
            </c:strRef>
          </c:cat>
          <c:val>
            <c:numRef>
              <c:f>'Graphique 4'!$F$3:$F$9</c:f>
              <c:numCache>
                <c:formatCode>0.0</c:formatCode>
                <c:ptCount val="7"/>
                <c:pt idx="0">
                  <c:v>22.827489701450098</c:v>
                </c:pt>
                <c:pt idx="1">
                  <c:v>46.397457883587208</c:v>
                </c:pt>
                <c:pt idx="2">
                  <c:v>17.058109894443092</c:v>
                </c:pt>
                <c:pt idx="3">
                  <c:v>20.951863409891097</c:v>
                </c:pt>
                <c:pt idx="4">
                  <c:v>29.156575414945753</c:v>
                </c:pt>
                <c:pt idx="5">
                  <c:v>20.67271390404288</c:v>
                </c:pt>
                <c:pt idx="6">
                  <c:v>21.898766571002138</c:v>
                </c:pt>
              </c:numCache>
            </c:numRef>
          </c:val>
        </c:ser>
        <c:ser>
          <c:idx val="3"/>
          <c:order val="3"/>
          <c:tx>
            <c:strRef>
              <c:f>'Graphique 4'!$G$2</c:f>
              <c:strCache>
                <c:ptCount val="1"/>
                <c:pt idx="0">
                  <c:v>Financement Propre</c:v>
                </c:pt>
              </c:strCache>
            </c:strRef>
          </c:tx>
          <c:invertIfNegative val="0"/>
          <c:cat>
            <c:strRef>
              <c:f>'Graphique 4'!$B$3:$B$9</c:f>
              <c:strCache>
                <c:ptCount val="7"/>
                <c:pt idx="0">
                  <c:v>Total administrations</c:v>
                </c:pt>
                <c:pt idx="1">
                  <c:v>Institutions sans but lucratif</c:v>
                </c:pt>
                <c:pt idx="2">
                  <c:v>dont : Universités et établissements d'enseignement supérieur et de recherche sous tutelle du MENESR</c:v>
                </c:pt>
                <c:pt idx="3">
                  <c:v>Établissements d'enseignement supérieur et de recherche</c:v>
                </c:pt>
                <c:pt idx="4">
                  <c:v>dont EPIC</c:v>
                </c:pt>
                <c:pt idx="5">
                  <c:v>dont EPST (y compris le CNRS)</c:v>
                </c:pt>
                <c:pt idx="6">
                  <c:v>Établissements publics de recherche et services ministériels</c:v>
                </c:pt>
              </c:strCache>
            </c:strRef>
          </c:cat>
          <c:val>
            <c:numRef>
              <c:f>'Graphique 4'!$G$3:$G$9</c:f>
              <c:numCache>
                <c:formatCode>0.0</c:formatCode>
                <c:ptCount val="7"/>
                <c:pt idx="0">
                  <c:v>9.0766659578739066</c:v>
                </c:pt>
                <c:pt idx="1">
                  <c:v>43.625945727832139</c:v>
                </c:pt>
                <c:pt idx="2">
                  <c:v>1.6053569629022317</c:v>
                </c:pt>
                <c:pt idx="3">
                  <c:v>5.6640769553293122</c:v>
                </c:pt>
                <c:pt idx="4">
                  <c:v>18.264278140133104</c:v>
                </c:pt>
                <c:pt idx="5">
                  <c:v>2.4220042039190837</c:v>
                </c:pt>
                <c:pt idx="6">
                  <c:v>8.1254329654939887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5244416"/>
        <c:axId val="195245952"/>
      </c:barChart>
      <c:catAx>
        <c:axId val="19524441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 rot="0" anchor="ctr" anchorCtr="1"/>
          <a:lstStyle/>
          <a:p>
            <a:pPr>
              <a:defRPr/>
            </a:pPr>
            <a:endParaRPr lang="fr-FR"/>
          </a:p>
        </c:txPr>
        <c:crossAx val="195245952"/>
        <c:crosses val="autoZero"/>
        <c:auto val="1"/>
        <c:lblAlgn val="ctr"/>
        <c:lblOffset val="100"/>
        <c:noMultiLvlLbl val="0"/>
      </c:catAx>
      <c:valAx>
        <c:axId val="19524595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95244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275592077919212"/>
          <c:y val="0.89034791962480098"/>
          <c:w val="0.62069565855920106"/>
          <c:h val="7.905098747902414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3</xdr:row>
      <xdr:rowOff>138048</xdr:rowOff>
    </xdr:from>
    <xdr:to>
      <xdr:col>1</xdr:col>
      <xdr:colOff>6905625</xdr:colOff>
      <xdr:row>25</xdr:row>
      <xdr:rowOff>142875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676275" y="709548"/>
          <a:ext cx="6991350" cy="4195827"/>
          <a:chOff x="22" y="55"/>
          <a:chExt cx="695" cy="390"/>
        </a:xfrm>
      </xdr:grpSpPr>
      <xdr:sp macro="" textlink="">
        <xdr:nvSpPr>
          <xdr:cNvPr id="3" name="Text Box 7"/>
          <xdr:cNvSpPr txBox="1">
            <a:spLocks noChangeArrowheads="1"/>
          </xdr:cNvSpPr>
        </xdr:nvSpPr>
        <xdr:spPr bwMode="auto">
          <a:xfrm>
            <a:off x="141" y="285"/>
            <a:ext cx="453" cy="160"/>
          </a:xfrm>
          <a:prstGeom prst="rect">
            <a:avLst/>
          </a:prstGeom>
          <a:solidFill>
            <a:srgbClr val="FFFFFF"/>
          </a:solidFill>
          <a:ln w="38100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969696"/>
                </a:solidFill>
                <a:latin typeface="Calibri"/>
              </a:rPr>
              <a:t>EXÉCUTION</a:t>
            </a: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969696"/>
                </a:solidFill>
                <a:latin typeface="Calibri"/>
              </a:rPr>
              <a:t>  DIRD=47,9 Md€</a:t>
            </a: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969696"/>
                </a:solidFill>
                <a:latin typeface="Calibri"/>
              </a:rPr>
              <a:t>2,24 % du PIB</a:t>
            </a:r>
          </a:p>
        </xdr:txBody>
      </xdr:sp>
      <xdr:sp macro="" textlink="">
        <xdr:nvSpPr>
          <xdr:cNvPr id="4" name="Text Box 8"/>
          <xdr:cNvSpPr txBox="1">
            <a:spLocks noChangeArrowheads="1"/>
          </xdr:cNvSpPr>
        </xdr:nvSpPr>
        <xdr:spPr bwMode="auto">
          <a:xfrm>
            <a:off x="143" y="55"/>
            <a:ext cx="453" cy="1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000000"/>
                </a:solidFill>
                <a:latin typeface="Calibri"/>
              </a:rPr>
              <a:t>FINANCEMENT</a:t>
            </a: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000000"/>
                </a:solidFill>
                <a:latin typeface="Calibri"/>
              </a:rPr>
              <a:t>DNRD=51,4 Md€</a:t>
            </a: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000000"/>
                </a:solidFill>
                <a:latin typeface="Calibri"/>
              </a:rPr>
              <a:t> 2,40 %  du PIB</a:t>
            </a: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5" name="Line 9"/>
          <xdr:cNvSpPr>
            <a:spLocks noChangeShapeType="1"/>
          </xdr:cNvSpPr>
        </xdr:nvSpPr>
        <xdr:spPr bwMode="auto">
          <a:xfrm>
            <a:off x="568" y="185"/>
            <a:ext cx="76" cy="4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10"/>
          <xdr:cNvSpPr>
            <a:spLocks noChangeShapeType="1"/>
          </xdr:cNvSpPr>
        </xdr:nvSpPr>
        <xdr:spPr bwMode="auto">
          <a:xfrm>
            <a:off x="93" y="281"/>
            <a:ext cx="72" cy="81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11"/>
          <xdr:cNvSpPr>
            <a:spLocks noChangeShapeType="1"/>
          </xdr:cNvSpPr>
        </xdr:nvSpPr>
        <xdr:spPr bwMode="auto">
          <a:xfrm flipH="1">
            <a:off x="570" y="298"/>
            <a:ext cx="68" cy="6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12"/>
          <xdr:cNvSpPr>
            <a:spLocks noChangeShapeType="1"/>
          </xdr:cNvSpPr>
        </xdr:nvSpPr>
        <xdr:spPr bwMode="auto">
          <a:xfrm flipH="1">
            <a:off x="107" y="185"/>
            <a:ext cx="59" cy="51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Text Box 13"/>
          <xdr:cNvSpPr txBox="1">
            <a:spLocks noChangeArrowheads="1"/>
          </xdr:cNvSpPr>
        </xdr:nvSpPr>
        <xdr:spPr bwMode="auto">
          <a:xfrm>
            <a:off x="613" y="187"/>
            <a:ext cx="60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ctr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Calibri"/>
              </a:rPr>
              <a:t>5,0 Md€</a:t>
            </a: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" name="Text Box 14"/>
          <xdr:cNvSpPr txBox="1">
            <a:spLocks noChangeArrowheads="1"/>
          </xdr:cNvSpPr>
        </xdr:nvSpPr>
        <xdr:spPr bwMode="auto">
          <a:xfrm>
            <a:off x="621" y="313"/>
            <a:ext cx="86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ctr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Calibri"/>
              </a:rPr>
              <a:t>2,9 Md€</a:t>
            </a: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1" name="Text Box 15"/>
          <xdr:cNvSpPr txBox="1">
            <a:spLocks noChangeAspect="1" noChangeArrowheads="1"/>
          </xdr:cNvSpPr>
        </xdr:nvSpPr>
        <xdr:spPr bwMode="auto">
          <a:xfrm>
            <a:off x="165" y="104"/>
            <a:ext cx="158" cy="101"/>
          </a:xfrm>
          <a:prstGeom prst="rect">
            <a:avLst/>
          </a:prstGeom>
          <a:solidFill>
            <a:srgbClr val="FFFFFF"/>
          </a:solidFill>
          <a:ln w="1905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80"/>
                </a:solidFill>
                <a:latin typeface="Calibri"/>
              </a:rPr>
              <a:t>Administrations (38 %)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DNRDA=19,8 Md€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Calibri"/>
              </a:rPr>
              <a:t>0,92 % du PIB</a:t>
            </a: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2" name="Text Box 16"/>
          <xdr:cNvSpPr txBox="1">
            <a:spLocks noChangeArrowheads="1"/>
          </xdr:cNvSpPr>
        </xdr:nvSpPr>
        <xdr:spPr bwMode="auto">
          <a:xfrm>
            <a:off x="417" y="104"/>
            <a:ext cx="158" cy="101"/>
          </a:xfrm>
          <a:prstGeom prst="rect">
            <a:avLst/>
          </a:prstGeom>
          <a:solidFill>
            <a:srgbClr val="FFFFFF"/>
          </a:solidFill>
          <a:ln w="1905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9999FF"/>
                </a:solidFill>
                <a:latin typeface="Calibri"/>
              </a:rPr>
              <a:t>Entreprises (62 %)</a:t>
            </a:r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DNRDE=31,7 Md€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Calibri"/>
              </a:rPr>
              <a:t>1,48 % du PIB</a:t>
            </a: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3" name="AutoShape 17"/>
          <xdr:cNvSpPr>
            <a:spLocks noChangeArrowheads="1"/>
          </xdr:cNvSpPr>
        </xdr:nvSpPr>
        <xdr:spPr bwMode="auto">
          <a:xfrm>
            <a:off x="234" y="185"/>
            <a:ext cx="13" cy="125"/>
          </a:xfrm>
          <a:prstGeom prst="downArrow">
            <a:avLst>
              <a:gd name="adj1" fmla="val 50000"/>
              <a:gd name="adj2" fmla="val 240385"/>
            </a:avLst>
          </a:prstGeom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339966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" name="Line 18"/>
          <xdr:cNvSpPr>
            <a:spLocks noChangeShapeType="1"/>
          </xdr:cNvSpPr>
        </xdr:nvSpPr>
        <xdr:spPr bwMode="auto">
          <a:xfrm flipH="1">
            <a:off x="326" y="168"/>
            <a:ext cx="91" cy="15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19"/>
          <xdr:cNvSpPr>
            <a:spLocks noChangeShapeType="1"/>
          </xdr:cNvSpPr>
        </xdr:nvSpPr>
        <xdr:spPr bwMode="auto">
          <a:xfrm>
            <a:off x="320" y="172"/>
            <a:ext cx="93" cy="146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Text Box 20"/>
          <xdr:cNvSpPr txBox="1">
            <a:spLocks noChangeArrowheads="1"/>
          </xdr:cNvSpPr>
        </xdr:nvSpPr>
        <xdr:spPr bwMode="auto">
          <a:xfrm>
            <a:off x="69" y="190"/>
            <a:ext cx="6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ctr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Calibri"/>
              </a:rPr>
              <a:t>2,2 Md€</a:t>
            </a: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7" name="Text Box 21"/>
          <xdr:cNvSpPr txBox="1">
            <a:spLocks noChangeArrowheads="1"/>
          </xdr:cNvSpPr>
        </xdr:nvSpPr>
        <xdr:spPr bwMode="auto">
          <a:xfrm>
            <a:off x="67" y="311"/>
            <a:ext cx="56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Calibri"/>
              </a:rPr>
              <a:t>0,9 Md€</a:t>
            </a:r>
          </a:p>
          <a:p>
            <a:pPr algn="ctr" rtl="0">
              <a:lnSpc>
                <a:spcPts val="1100"/>
              </a:lnSpc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8" name="Oval 22"/>
          <xdr:cNvSpPr>
            <a:spLocks noChangeArrowheads="1"/>
          </xdr:cNvSpPr>
        </xdr:nvSpPr>
        <xdr:spPr bwMode="auto">
          <a:xfrm>
            <a:off x="621" y="229"/>
            <a:ext cx="96" cy="8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ln w="3810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round/>
            <a:headEnd/>
            <a:tailEnd/>
          </a:ln>
        </xdr:spPr>
      </xdr:sp>
      <xdr:sp macro="" textlink="">
        <xdr:nvSpPr>
          <xdr:cNvPr id="19" name="Text Box 23"/>
          <xdr:cNvSpPr txBox="1">
            <a:spLocks noChangeArrowheads="1"/>
          </xdr:cNvSpPr>
        </xdr:nvSpPr>
        <xdr:spPr bwMode="auto">
          <a:xfrm>
            <a:off x="630" y="254"/>
            <a:ext cx="81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fr-FR" sz="1100" b="1" i="0" u="none" strike="noStrike" baseline="0">
                <a:solidFill>
                  <a:srgbClr val="FFFFFF"/>
                </a:solidFill>
                <a:latin typeface="Calibri"/>
              </a:rPr>
              <a:t>Étranger</a:t>
            </a: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0" name="Oval 24"/>
          <xdr:cNvSpPr>
            <a:spLocks noChangeArrowheads="1"/>
          </xdr:cNvSpPr>
        </xdr:nvSpPr>
        <xdr:spPr bwMode="auto">
          <a:xfrm>
            <a:off x="22" y="223"/>
            <a:ext cx="96" cy="8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80" mc:Ignorable="a14" a14:legacySpreadsheetColorIndex="32"/>
          </a:solidFill>
          <a:ln w="3810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round/>
            <a:headEnd/>
            <a:tailEnd/>
          </a:ln>
        </xdr:spPr>
      </xdr:sp>
      <xdr:sp macro="" textlink="">
        <xdr:nvSpPr>
          <xdr:cNvPr id="21" name="Text Box 25"/>
          <xdr:cNvSpPr txBox="1">
            <a:spLocks noChangeArrowheads="1"/>
          </xdr:cNvSpPr>
        </xdr:nvSpPr>
        <xdr:spPr bwMode="auto">
          <a:xfrm>
            <a:off x="24" y="248"/>
            <a:ext cx="89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fr-FR" sz="1100" b="1" i="0" u="none" strike="noStrike" baseline="0">
                <a:solidFill>
                  <a:srgbClr val="FFFFFF"/>
                </a:solidFill>
                <a:latin typeface="Calibri"/>
              </a:rPr>
              <a:t>Étranger</a:t>
            </a: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3" name="Text Box 27"/>
          <xdr:cNvSpPr txBox="1">
            <a:spLocks noChangeAspect="1" noChangeArrowheads="1"/>
          </xdr:cNvSpPr>
        </xdr:nvSpPr>
        <xdr:spPr bwMode="auto">
          <a:xfrm>
            <a:off x="165" y="318"/>
            <a:ext cx="158" cy="93"/>
          </a:xfrm>
          <a:prstGeom prst="rect">
            <a:avLst/>
          </a:prstGeom>
          <a:solidFill>
            <a:srgbClr val="FFFFFF"/>
          </a:solidFill>
          <a:ln w="1905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80"/>
                </a:solidFill>
                <a:latin typeface="Calibri"/>
              </a:rPr>
              <a:t>Administrations (35%)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DIRDA=16,8 Md€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Calibri"/>
              </a:rPr>
              <a:t>0,78 % du PIB</a:t>
            </a:r>
          </a:p>
        </xdr:txBody>
      </xdr:sp>
      <xdr:sp macro="" textlink="">
        <xdr:nvSpPr>
          <xdr:cNvPr id="24" name="Text Box 28"/>
          <xdr:cNvSpPr txBox="1">
            <a:spLocks noChangeArrowheads="1"/>
          </xdr:cNvSpPr>
        </xdr:nvSpPr>
        <xdr:spPr bwMode="auto">
          <a:xfrm>
            <a:off x="417" y="318"/>
            <a:ext cx="158" cy="88"/>
          </a:xfrm>
          <a:prstGeom prst="rect">
            <a:avLst/>
          </a:prstGeom>
          <a:solidFill>
            <a:srgbClr val="FFFFFF"/>
          </a:solidFill>
          <a:ln w="1905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fr-FR" sz="1000" b="1" i="0" u="none" strike="noStrike" baseline="0">
                <a:solidFill>
                  <a:srgbClr val="9999FF"/>
                </a:solidFill>
                <a:latin typeface="Calibri"/>
              </a:rPr>
              <a:t>Entreprises (65 %)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DIRDE=31,1 Md€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Calibri"/>
              </a:rPr>
              <a:t>1,45 % du PIB</a:t>
            </a: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5" name="AutoShape 29"/>
          <xdr:cNvSpPr>
            <a:spLocks noChangeArrowheads="1"/>
          </xdr:cNvSpPr>
        </xdr:nvSpPr>
        <xdr:spPr bwMode="auto">
          <a:xfrm>
            <a:off x="489" y="180"/>
            <a:ext cx="13" cy="125"/>
          </a:xfrm>
          <a:prstGeom prst="downArrow">
            <a:avLst>
              <a:gd name="adj1" fmla="val 50000"/>
              <a:gd name="adj2" fmla="val 240385"/>
            </a:avLst>
          </a:prstGeom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339966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1333500</xdr:colOff>
      <xdr:row>15</xdr:row>
      <xdr:rowOff>38100</xdr:rowOff>
    </xdr:from>
    <xdr:to>
      <xdr:col>1</xdr:col>
      <xdr:colOff>2019300</xdr:colOff>
      <xdr:row>16</xdr:row>
      <xdr:rowOff>161925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2095500" y="2895600"/>
          <a:ext cx="685800" cy="3143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0" bIns="45720" anchor="t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15,1 Md€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2600325</xdr:colOff>
      <xdr:row>15</xdr:row>
      <xdr:rowOff>66675</xdr:rowOff>
    </xdr:from>
    <xdr:to>
      <xdr:col>1</xdr:col>
      <xdr:colOff>3171825</xdr:colOff>
      <xdr:row>16</xdr:row>
      <xdr:rowOff>180975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3362325" y="2924175"/>
          <a:ext cx="571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  0,9 Md€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3619500</xdr:colOff>
      <xdr:row>15</xdr:row>
      <xdr:rowOff>57150</xdr:rowOff>
    </xdr:from>
    <xdr:to>
      <xdr:col>1</xdr:col>
      <xdr:colOff>4191000</xdr:colOff>
      <xdr:row>16</xdr:row>
      <xdr:rowOff>180975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4381500" y="2914650"/>
          <a:ext cx="5715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2,5 Md€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4772025</xdr:colOff>
      <xdr:row>15</xdr:row>
      <xdr:rowOff>38100</xdr:rowOff>
    </xdr:from>
    <xdr:to>
      <xdr:col>1</xdr:col>
      <xdr:colOff>5343525</xdr:colOff>
      <xdr:row>16</xdr:row>
      <xdr:rowOff>161925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5534025" y="2895600"/>
          <a:ext cx="571500" cy="3143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25,7 Md€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152400</xdr:rowOff>
    </xdr:from>
    <xdr:to>
      <xdr:col>11</xdr:col>
      <xdr:colOff>238125</xdr:colOff>
      <xdr:row>41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3</xdr:row>
      <xdr:rowOff>161925</xdr:rowOff>
    </xdr:from>
    <xdr:to>
      <xdr:col>4</xdr:col>
      <xdr:colOff>2238375</xdr:colOff>
      <xdr:row>16</xdr:row>
      <xdr:rowOff>128588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0.90184</cdr:x>
      <cdr:y>0.10656</cdr:y>
    </cdr:from>
    <cdr:to>
      <cdr:x>1</cdr:x>
      <cdr:y>0.93697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6794711" y="260342"/>
          <a:ext cx="739565" cy="20288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7 051 M€</a:t>
          </a:r>
        </a:p>
        <a:p xmlns:a="http://schemas.openxmlformats.org/drawingml/2006/main">
          <a:endParaRPr lang="fr-FR" sz="200"/>
        </a:p>
        <a:p xmlns:a="http://schemas.openxmlformats.org/drawingml/2006/main">
          <a:r>
            <a:rPr lang="fr-FR" sz="1100"/>
            <a:t>2 583 M€</a:t>
          </a:r>
        </a:p>
        <a:p xmlns:a="http://schemas.openxmlformats.org/drawingml/2006/main">
          <a:endParaRPr lang="fr-FR" sz="300"/>
        </a:p>
        <a:p xmlns:a="http://schemas.openxmlformats.org/drawingml/2006/main">
          <a:r>
            <a:rPr lang="fr-FR" sz="1100"/>
            <a:t>4 468 M€</a:t>
          </a:r>
        </a:p>
        <a:p xmlns:a="http://schemas.openxmlformats.org/drawingml/2006/main">
          <a:endParaRPr lang="fr-FR" sz="400"/>
        </a:p>
        <a:p xmlns:a="http://schemas.openxmlformats.org/drawingml/2006/main">
          <a:r>
            <a:rPr lang="fr-FR" sz="1100"/>
            <a:t>4 983 M€</a:t>
          </a:r>
        </a:p>
        <a:p xmlns:a="http://schemas.openxmlformats.org/drawingml/2006/main">
          <a:endParaRPr lang="fr-FR" sz="300"/>
        </a:p>
        <a:p xmlns:a="http://schemas.openxmlformats.org/drawingml/2006/main">
          <a:r>
            <a:rPr lang="fr-FR" sz="1100"/>
            <a:t>3</a:t>
          </a:r>
          <a:r>
            <a:rPr lang="fr-FR" sz="1100" baseline="0"/>
            <a:t> 452 M€</a:t>
          </a:r>
        </a:p>
        <a:p xmlns:a="http://schemas.openxmlformats.org/drawingml/2006/main">
          <a:endParaRPr lang="fr-FR" sz="300" baseline="0"/>
        </a:p>
        <a:p xmlns:a="http://schemas.openxmlformats.org/drawingml/2006/main">
          <a:r>
            <a:rPr lang="fr-FR" sz="1100" baseline="0"/>
            <a:t>1 531 M€</a:t>
          </a:r>
        </a:p>
        <a:p xmlns:a="http://schemas.openxmlformats.org/drawingml/2006/main">
          <a:endParaRPr lang="fr-FR" sz="200" baseline="0"/>
        </a:p>
        <a:p xmlns:a="http://schemas.openxmlformats.org/drawingml/2006/main">
          <a:r>
            <a:rPr lang="fr-FR" sz="1100" baseline="0"/>
            <a:t>   438 M€</a:t>
          </a:r>
        </a:p>
        <a:p xmlns:a="http://schemas.openxmlformats.org/drawingml/2006/main">
          <a:endParaRPr lang="fr-FR" sz="300" baseline="0"/>
        </a:p>
        <a:p xmlns:a="http://schemas.openxmlformats.org/drawingml/2006/main">
          <a:r>
            <a:rPr lang="fr-FR" sz="1100" baseline="0"/>
            <a:t>   155 M€</a:t>
          </a:r>
        </a:p>
        <a:p xmlns:a="http://schemas.openxmlformats.org/drawingml/2006/main">
          <a:endParaRPr lang="fr-FR" sz="300" baseline="0"/>
        </a:p>
        <a:p xmlns:a="http://schemas.openxmlformats.org/drawingml/2006/main">
          <a:r>
            <a:rPr lang="fr-FR" sz="1100" baseline="0"/>
            <a:t>     93 M€</a:t>
          </a:r>
          <a:endParaRPr lang="fr-F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285746</xdr:colOff>
      <xdr:row>15</xdr:row>
      <xdr:rowOff>9523</xdr:rowOff>
    </xdr:from>
    <xdr:to>
      <xdr:col>8</xdr:col>
      <xdr:colOff>609600</xdr:colOff>
      <xdr:row>31</xdr:row>
      <xdr:rowOff>95250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0.91026</cdr:x>
      <cdr:y>0.05552</cdr:y>
    </cdr:from>
    <cdr:to>
      <cdr:x>0.98619</cdr:x>
      <cdr:y>0.8022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7777203" y="173980"/>
          <a:ext cx="648740" cy="233989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11 188 M€</a:t>
          </a:r>
        </a:p>
        <a:p xmlns:a="http://schemas.openxmlformats.org/drawingml/2006/main">
          <a:endParaRPr lang="fr-FR" sz="1000"/>
        </a:p>
        <a:p xmlns:a="http://schemas.openxmlformats.org/drawingml/2006/main">
          <a:r>
            <a:rPr lang="fr-FR" sz="1100"/>
            <a:t>  5 757 M€</a:t>
          </a:r>
        </a:p>
        <a:p xmlns:a="http://schemas.openxmlformats.org/drawingml/2006/main">
          <a:endParaRPr lang="fr-FR" sz="1000"/>
        </a:p>
        <a:p xmlns:a="http://schemas.openxmlformats.org/drawingml/2006/main">
          <a:r>
            <a:rPr lang="fr-FR" sz="1100"/>
            <a:t>  4 141 M€</a:t>
          </a:r>
        </a:p>
        <a:p xmlns:a="http://schemas.openxmlformats.org/drawingml/2006/main">
          <a:endParaRPr lang="fr-FR" sz="900"/>
        </a:p>
        <a:p xmlns:a="http://schemas.openxmlformats.org/drawingml/2006/main">
          <a:r>
            <a:rPr lang="fr-FR" sz="1100"/>
            <a:t>  6 918 M€</a:t>
          </a:r>
        </a:p>
        <a:p xmlns:a="http://schemas.openxmlformats.org/drawingml/2006/main">
          <a:endParaRPr lang="fr-FR" sz="900"/>
        </a:p>
        <a:p xmlns:a="http://schemas.openxmlformats.org/drawingml/2006/main">
          <a:r>
            <a:rPr lang="fr-FR" sz="1100"/>
            <a:t>  5 924 </a:t>
          </a:r>
          <a:r>
            <a:rPr lang="fr-FR" sz="1100" baseline="0"/>
            <a:t>M€</a:t>
          </a:r>
        </a:p>
        <a:p xmlns:a="http://schemas.openxmlformats.org/drawingml/2006/main">
          <a:endParaRPr lang="fr-FR" sz="900" baseline="0"/>
        </a:p>
        <a:p xmlns:a="http://schemas.openxmlformats.org/drawingml/2006/main">
          <a:r>
            <a:rPr lang="fr-FR" sz="1100" baseline="0"/>
            <a:t>     991 M€</a:t>
          </a:r>
        </a:p>
        <a:p xmlns:a="http://schemas.openxmlformats.org/drawingml/2006/main">
          <a:endParaRPr lang="fr-FR" sz="800" baseline="0"/>
        </a:p>
        <a:p xmlns:a="http://schemas.openxmlformats.org/drawingml/2006/main">
          <a:r>
            <a:rPr lang="fr-FR" sz="1100" baseline="0"/>
            <a:t>19 096 M€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2" sqref="B32"/>
    </sheetView>
  </sheetViews>
  <sheetFormatPr baseColWidth="10" defaultRowHeight="15" x14ac:dyDescent="0.25"/>
  <cols>
    <col min="2" max="2" width="114.85546875" customWidth="1"/>
  </cols>
  <sheetData>
    <row r="1" spans="1:3" x14ac:dyDescent="0.25">
      <c r="A1" s="61"/>
      <c r="B1" s="61"/>
      <c r="C1" s="61"/>
    </row>
    <row r="2" spans="1:3" x14ac:dyDescent="0.25">
      <c r="A2" s="61"/>
      <c r="B2" s="74" t="s">
        <v>0</v>
      </c>
      <c r="C2" s="61"/>
    </row>
    <row r="3" spans="1:3" x14ac:dyDescent="0.25">
      <c r="A3" s="61"/>
      <c r="B3" s="61"/>
      <c r="C3" s="61"/>
    </row>
    <row r="4" spans="1:3" x14ac:dyDescent="0.25">
      <c r="A4" s="61"/>
      <c r="B4" s="61"/>
      <c r="C4" s="61"/>
    </row>
    <row r="5" spans="1:3" x14ac:dyDescent="0.25">
      <c r="A5" s="61"/>
      <c r="B5" s="61"/>
      <c r="C5" s="61"/>
    </row>
    <row r="6" spans="1:3" x14ac:dyDescent="0.25">
      <c r="A6" s="61"/>
      <c r="B6" s="61"/>
      <c r="C6" s="61"/>
    </row>
    <row r="7" spans="1:3" x14ac:dyDescent="0.25">
      <c r="A7" s="61"/>
      <c r="B7" s="61"/>
      <c r="C7" s="61"/>
    </row>
    <row r="8" spans="1:3" x14ac:dyDescent="0.25">
      <c r="A8" s="61"/>
      <c r="B8" s="61"/>
      <c r="C8" s="61"/>
    </row>
    <row r="9" spans="1:3" x14ac:dyDescent="0.25">
      <c r="A9" s="61"/>
      <c r="B9" s="61"/>
      <c r="C9" s="61"/>
    </row>
    <row r="10" spans="1:3" x14ac:dyDescent="0.25">
      <c r="A10" s="61"/>
      <c r="B10" s="61"/>
      <c r="C10" s="61"/>
    </row>
    <row r="11" spans="1:3" x14ac:dyDescent="0.25">
      <c r="A11" s="61"/>
      <c r="B11" s="61"/>
      <c r="C11" s="61"/>
    </row>
    <row r="12" spans="1:3" x14ac:dyDescent="0.25">
      <c r="A12" s="61"/>
      <c r="B12" s="61"/>
      <c r="C12" s="61"/>
    </row>
    <row r="13" spans="1:3" x14ac:dyDescent="0.25">
      <c r="A13" s="61"/>
      <c r="B13" s="61"/>
      <c r="C13" s="61"/>
    </row>
    <row r="14" spans="1:3" x14ac:dyDescent="0.25">
      <c r="A14" s="61"/>
      <c r="B14" s="61"/>
      <c r="C14" s="61"/>
    </row>
    <row r="15" spans="1:3" x14ac:dyDescent="0.25">
      <c r="A15" s="61"/>
      <c r="B15" s="61"/>
      <c r="C15" s="61"/>
    </row>
    <row r="16" spans="1:3" x14ac:dyDescent="0.25">
      <c r="A16" s="61"/>
      <c r="B16" s="61"/>
      <c r="C16" s="61"/>
    </row>
    <row r="17" spans="1:3" x14ac:dyDescent="0.25">
      <c r="A17" s="61"/>
      <c r="B17" s="61"/>
      <c r="C17" s="61"/>
    </row>
    <row r="18" spans="1:3" x14ac:dyDescent="0.25">
      <c r="A18" s="61"/>
      <c r="B18" s="61"/>
      <c r="C18" s="61"/>
    </row>
    <row r="19" spans="1:3" x14ac:dyDescent="0.25">
      <c r="A19" s="61"/>
      <c r="B19" s="61"/>
      <c r="C19" s="61"/>
    </row>
    <row r="20" spans="1:3" x14ac:dyDescent="0.25">
      <c r="A20" s="61"/>
      <c r="B20" s="61"/>
      <c r="C20" s="61"/>
    </row>
    <row r="21" spans="1:3" x14ac:dyDescent="0.25">
      <c r="A21" s="61"/>
      <c r="B21" s="61"/>
      <c r="C21" s="61"/>
    </row>
    <row r="22" spans="1:3" x14ac:dyDescent="0.25">
      <c r="A22" s="61"/>
      <c r="B22" s="61"/>
      <c r="C22" s="61"/>
    </row>
    <row r="23" spans="1:3" x14ac:dyDescent="0.25">
      <c r="A23" s="61"/>
      <c r="B23" s="61"/>
      <c r="C23" s="61"/>
    </row>
    <row r="24" spans="1:3" x14ac:dyDescent="0.25">
      <c r="A24" s="61"/>
      <c r="B24" s="61"/>
      <c r="C24" s="61"/>
    </row>
    <row r="25" spans="1:3" x14ac:dyDescent="0.25">
      <c r="A25" s="61"/>
      <c r="B25" s="61"/>
      <c r="C25" s="61"/>
    </row>
    <row r="26" spans="1:3" x14ac:dyDescent="0.25">
      <c r="A26" s="61"/>
      <c r="B26" s="61"/>
      <c r="C26" s="61"/>
    </row>
    <row r="27" spans="1:3" x14ac:dyDescent="0.25">
      <c r="A27" s="61"/>
      <c r="B27" s="61"/>
      <c r="C27" s="61"/>
    </row>
    <row r="28" spans="1:3" x14ac:dyDescent="0.25">
      <c r="A28" s="61"/>
      <c r="B28" s="61"/>
      <c r="C28" s="61"/>
    </row>
    <row r="29" spans="1:3" x14ac:dyDescent="0.25">
      <c r="A29" s="61"/>
      <c r="B29" s="61" t="s">
        <v>22</v>
      </c>
      <c r="C29" s="61"/>
    </row>
    <row r="30" spans="1:3" ht="75" x14ac:dyDescent="0.25">
      <c r="A30" s="61"/>
      <c r="B30" s="75" t="s">
        <v>1</v>
      </c>
      <c r="C30" s="61"/>
    </row>
    <row r="31" spans="1:3" x14ac:dyDescent="0.25">
      <c r="A31" s="61"/>
      <c r="B31" t="s">
        <v>137</v>
      </c>
      <c r="C31" s="61"/>
    </row>
    <row r="32" spans="1:3" x14ac:dyDescent="0.25">
      <c r="A32" s="61"/>
      <c r="B32" s="139" t="s">
        <v>119</v>
      </c>
      <c r="C32" s="6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A51" sqref="A51:M51"/>
    </sheetView>
  </sheetViews>
  <sheetFormatPr baseColWidth="10" defaultRowHeight="12.75" x14ac:dyDescent="0.2"/>
  <cols>
    <col min="1" max="16384" width="11.42578125" style="143"/>
  </cols>
  <sheetData>
    <row r="1" spans="1:13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x14ac:dyDescent="0.2">
      <c r="A3" s="144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3" hidden="1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13" hidden="1" x14ac:dyDescent="0.2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</row>
    <row r="7" spans="1:13" hidden="1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</row>
    <row r="8" spans="1:13" hidden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idden="1" x14ac:dyDescent="0.2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hidden="1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1:13" hidden="1" x14ac:dyDescent="0.2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</row>
    <row r="12" spans="1:13" hidden="1" x14ac:dyDescent="0.2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</row>
    <row r="13" spans="1:13" hidden="1" x14ac:dyDescent="0.2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</row>
    <row r="14" spans="1:13" hidden="1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</row>
    <row r="15" spans="1:13" hidden="1" x14ac:dyDescent="0.2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</row>
    <row r="16" spans="1:13" hidden="1" x14ac:dyDescent="0.2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</row>
    <row r="17" spans="1:17" hidden="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</row>
    <row r="18" spans="1:17" hidden="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</row>
    <row r="19" spans="1:17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</row>
    <row r="20" spans="1:17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</row>
    <row r="21" spans="1:17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7" x14ac:dyDescent="0.2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</row>
    <row r="23" spans="1:17" x14ac:dyDescent="0.2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</row>
    <row r="24" spans="1:17" x14ac:dyDescent="0.2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</row>
    <row r="25" spans="1:17" x14ac:dyDescent="0.2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</row>
    <row r="26" spans="1:17" x14ac:dyDescent="0.2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7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</row>
    <row r="28" spans="1:17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</row>
    <row r="29" spans="1:17" x14ac:dyDescent="0.2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56"/>
      <c r="O29" s="154" t="s">
        <v>131</v>
      </c>
      <c r="P29" s="154" t="s">
        <v>129</v>
      </c>
      <c r="Q29" s="154" t="s">
        <v>130</v>
      </c>
    </row>
    <row r="30" spans="1:17" x14ac:dyDescent="0.2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57"/>
      <c r="O30" s="154"/>
      <c r="P30" s="154"/>
      <c r="Q30" s="154"/>
    </row>
    <row r="31" spans="1:17" x14ac:dyDescent="0.2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58"/>
      <c r="O31" s="154"/>
      <c r="P31" s="154"/>
      <c r="Q31" s="154"/>
    </row>
    <row r="32" spans="1:17" ht="15" x14ac:dyDescent="0.2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6">
        <v>2004</v>
      </c>
      <c r="O32" s="147">
        <v>1.4827328192527016E-2</v>
      </c>
      <c r="P32" s="147">
        <v>9.577074767794495E-4</v>
      </c>
      <c r="Q32" s="147">
        <v>1.5785035669306335E-2</v>
      </c>
    </row>
    <row r="33" spans="1:17" ht="15" x14ac:dyDescent="0.25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6">
        <v>2005</v>
      </c>
      <c r="O33" s="147">
        <v>-1.2563142890503013E-2</v>
      </c>
      <c r="P33" s="147">
        <v>8.2416684102963843E-3</v>
      </c>
      <c r="Q33" s="147">
        <v>-4.3214744802066996E-3</v>
      </c>
    </row>
    <row r="34" spans="1:17" ht="15" x14ac:dyDescent="0.2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6" t="s">
        <v>125</v>
      </c>
      <c r="O34" s="147">
        <v>2.4887716704369029E-2</v>
      </c>
      <c r="P34" s="147">
        <v>-7.3662992389460203E-4</v>
      </c>
      <c r="Q34" s="147">
        <v>2.4151086780474396E-2</v>
      </c>
    </row>
    <row r="35" spans="1:17" ht="15" x14ac:dyDescent="0.2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6">
        <v>2007</v>
      </c>
      <c r="O35" s="147">
        <v>5.8931930648907062E-3</v>
      </c>
      <c r="P35" s="147">
        <v>5.0858885605773929E-3</v>
      </c>
      <c r="Q35" s="147">
        <v>1.0979081625468012E-2</v>
      </c>
    </row>
    <row r="36" spans="1:17" ht="15" x14ac:dyDescent="0.25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6">
        <v>2008</v>
      </c>
      <c r="O36" s="147">
        <v>1.0427801781529281E-2</v>
      </c>
      <c r="P36" s="147">
        <v>1.015382177449182E-2</v>
      </c>
      <c r="Q36" s="147">
        <v>2.0581623556021222E-2</v>
      </c>
    </row>
    <row r="37" spans="1:17" ht="15" x14ac:dyDescent="0.25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6" t="s">
        <v>126</v>
      </c>
      <c r="O37" s="147">
        <v>1.556535804367448E-2</v>
      </c>
      <c r="P37" s="147">
        <v>2.6494462459150974E-2</v>
      </c>
      <c r="Q37" s="147">
        <v>4.2059820502825307E-2</v>
      </c>
    </row>
    <row r="38" spans="1:17" ht="15" x14ac:dyDescent="0.25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6">
        <v>2010</v>
      </c>
      <c r="O38" s="147">
        <v>1.7609775450720483E-2</v>
      </c>
      <c r="P38" s="147">
        <v>1.2245016757000977E-2</v>
      </c>
      <c r="Q38" s="147">
        <v>2.985479220772147E-2</v>
      </c>
    </row>
    <row r="39" spans="1:17" ht="15" x14ac:dyDescent="0.25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6">
        <v>2011</v>
      </c>
      <c r="O39" s="147">
        <v>2.5910606879793515E-2</v>
      </c>
      <c r="P39" s="147">
        <v>2.1782270381433956E-3</v>
      </c>
      <c r="Q39" s="147">
        <v>2.8088833917936817E-2</v>
      </c>
    </row>
    <row r="40" spans="1:17" ht="15" x14ac:dyDescent="0.25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6">
        <v>2012</v>
      </c>
      <c r="O40" s="147">
        <v>1.8776530447600637E-2</v>
      </c>
      <c r="P40" s="147">
        <v>6.2314812911508084E-4</v>
      </c>
      <c r="Q40" s="147">
        <v>1.9399678576716095E-2</v>
      </c>
    </row>
    <row r="41" spans="1:17" ht="15" x14ac:dyDescent="0.25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6">
        <v>2013</v>
      </c>
      <c r="O41" s="147">
        <v>6.7182370225472108E-3</v>
      </c>
      <c r="P41" s="147">
        <v>3.5574171798030464E-3</v>
      </c>
      <c r="Q41" s="147">
        <v>1.0275654202350104E-2</v>
      </c>
    </row>
    <row r="42" spans="1:17" ht="15" x14ac:dyDescent="0.25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6" t="s">
        <v>127</v>
      </c>
      <c r="O42" s="147">
        <v>8.0174827650576815E-3</v>
      </c>
      <c r="P42" s="147">
        <v>-1.5785809417025334E-3</v>
      </c>
      <c r="Q42" s="147">
        <v>6.4389018233550477E-3</v>
      </c>
    </row>
    <row r="43" spans="1:17" ht="15" x14ac:dyDescent="0.25">
      <c r="A43" s="145" t="s">
        <v>3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8" t="s">
        <v>128</v>
      </c>
      <c r="O43" s="147">
        <v>6.9783864499375512E-3</v>
      </c>
      <c r="P43" s="147">
        <v>1.7066352194051778E-3</v>
      </c>
      <c r="Q43" s="147">
        <v>8.6850216693428184E-3</v>
      </c>
    </row>
    <row r="44" spans="1:17" x14ac:dyDescent="0.2">
      <c r="A44" s="145" t="s">
        <v>4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</row>
    <row r="45" spans="1:17" x14ac:dyDescent="0.2">
      <c r="A45" s="145" t="s">
        <v>5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</row>
    <row r="46" spans="1:17" x14ac:dyDescent="0.2">
      <c r="A46" s="145" t="s">
        <v>6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</row>
    <row r="47" spans="1:17" x14ac:dyDescent="0.2">
      <c r="A47" s="145" t="s">
        <v>7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</row>
    <row r="48" spans="1:17" x14ac:dyDescent="0.2">
      <c r="A48" s="145" t="s">
        <v>8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</row>
    <row r="49" spans="1:13" x14ac:dyDescent="0.2">
      <c r="A49" s="145" t="s">
        <v>9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</row>
    <row r="50" spans="1:13" x14ac:dyDescent="0.2">
      <c r="A50" s="153" t="s">
        <v>137</v>
      </c>
    </row>
    <row r="51" spans="1:13" x14ac:dyDescent="0.2">
      <c r="A51" s="155" t="s">
        <v>119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</row>
    <row r="52" spans="1:13" x14ac:dyDescent="0.2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</row>
    <row r="53" spans="1:13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</row>
    <row r="54" spans="1:13" x14ac:dyDescent="0.2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</row>
    <row r="55" spans="1:13" x14ac:dyDescent="0.2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</row>
    <row r="57" spans="1:13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</row>
    <row r="58" spans="1:13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13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</row>
    <row r="60" spans="1:13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</row>
    <row r="61" spans="1:13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</row>
  </sheetData>
  <mergeCells count="5">
    <mergeCell ref="Q29:Q31"/>
    <mergeCell ref="A51:M51"/>
    <mergeCell ref="N29:N31"/>
    <mergeCell ref="O29:O31"/>
    <mergeCell ref="P29:P3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26" sqref="B26"/>
    </sheetView>
  </sheetViews>
  <sheetFormatPr baseColWidth="10" defaultRowHeight="15" x14ac:dyDescent="0.25"/>
  <cols>
    <col min="2" max="2" width="50.42578125" customWidth="1"/>
    <col min="3" max="3" width="16" customWidth="1"/>
    <col min="4" max="4" width="12.7109375" customWidth="1"/>
    <col min="5" max="5" width="16" customWidth="1"/>
    <col min="6" max="6" width="10.42578125" customWidth="1"/>
    <col min="7" max="7" width="16.85546875" customWidth="1"/>
  </cols>
  <sheetData>
    <row r="1" spans="1:8" x14ac:dyDescent="0.25">
      <c r="A1" s="61"/>
      <c r="B1" s="61"/>
      <c r="C1" s="61"/>
      <c r="D1" s="61"/>
      <c r="E1" s="61"/>
      <c r="F1" s="61"/>
      <c r="G1" s="61"/>
      <c r="H1" s="61"/>
    </row>
    <row r="2" spans="1:8" x14ac:dyDescent="0.25">
      <c r="A2" s="61"/>
      <c r="B2" s="74" t="s">
        <v>21</v>
      </c>
      <c r="C2" s="61"/>
      <c r="D2" s="61"/>
      <c r="E2" s="61"/>
      <c r="F2" s="61"/>
      <c r="G2" s="61"/>
      <c r="H2" s="61"/>
    </row>
    <row r="3" spans="1:8" x14ac:dyDescent="0.25">
      <c r="A3" s="61"/>
      <c r="B3" s="61"/>
      <c r="C3" s="61"/>
      <c r="D3" s="61"/>
      <c r="E3" s="61"/>
      <c r="F3" s="61"/>
      <c r="G3" s="61"/>
      <c r="H3" s="61"/>
    </row>
    <row r="4" spans="1:8" ht="15" customHeight="1" x14ac:dyDescent="0.25">
      <c r="A4" s="61"/>
      <c r="B4" s="159"/>
      <c r="C4" s="160" t="s">
        <v>10</v>
      </c>
      <c r="D4" s="161"/>
      <c r="E4" s="160" t="s">
        <v>11</v>
      </c>
      <c r="F4" s="161"/>
      <c r="G4" s="162" t="s">
        <v>88</v>
      </c>
      <c r="H4" s="61"/>
    </row>
    <row r="5" spans="1:8" ht="36" customHeight="1" x14ac:dyDescent="0.25">
      <c r="A5" s="61"/>
      <c r="B5" s="159"/>
      <c r="C5" s="124" t="s">
        <v>12</v>
      </c>
      <c r="D5" s="124" t="s">
        <v>85</v>
      </c>
      <c r="E5" s="124" t="s">
        <v>12</v>
      </c>
      <c r="F5" s="124" t="s">
        <v>85</v>
      </c>
      <c r="G5" s="163"/>
      <c r="H5" s="61"/>
    </row>
    <row r="6" spans="1:8" x14ac:dyDescent="0.25">
      <c r="A6" s="61"/>
      <c r="B6" s="76" t="s">
        <v>13</v>
      </c>
      <c r="C6" s="77">
        <v>248040.77599999998</v>
      </c>
      <c r="D6" s="78">
        <v>-7.7999099556834706E-3</v>
      </c>
      <c r="E6" s="77">
        <v>161768.52439999999</v>
      </c>
      <c r="F6" s="78">
        <v>1.9106971118036942E-3</v>
      </c>
      <c r="G6" s="130">
        <v>0.65218520522609558</v>
      </c>
      <c r="H6" s="61"/>
    </row>
    <row r="7" spans="1:8" x14ac:dyDescent="0.25">
      <c r="A7" s="61"/>
      <c r="B7" s="79" t="s">
        <v>14</v>
      </c>
      <c r="C7" s="80">
        <v>170645.8144</v>
      </c>
      <c r="D7" s="81">
        <v>-1.1252492629000632E-2</v>
      </c>
      <c r="E7" s="80">
        <v>103717.72940000001</v>
      </c>
      <c r="F7" s="81">
        <v>-2.1374871522388261E-3</v>
      </c>
      <c r="G7" s="131">
        <v>0.60779533189652035</v>
      </c>
      <c r="H7" s="61"/>
    </row>
    <row r="8" spans="1:8" x14ac:dyDescent="0.25">
      <c r="A8" s="61"/>
      <c r="B8" s="79" t="s">
        <v>15</v>
      </c>
      <c r="C8" s="80">
        <v>67601.891999999993</v>
      </c>
      <c r="D8" s="81">
        <v>-6.1158230234862332E-3</v>
      </c>
      <c r="E8" s="80">
        <v>52483.2304</v>
      </c>
      <c r="F8" s="81">
        <v>2.7392987148060488E-3</v>
      </c>
      <c r="G8" s="131">
        <v>0.77635741910892087</v>
      </c>
      <c r="H8" s="61"/>
    </row>
    <row r="9" spans="1:8" x14ac:dyDescent="0.25">
      <c r="A9" s="61"/>
      <c r="B9" s="79" t="s">
        <v>79</v>
      </c>
      <c r="C9" s="80">
        <v>9793.0696000000007</v>
      </c>
      <c r="D9" s="81">
        <v>4.3487103894210177E-2</v>
      </c>
      <c r="E9" s="80">
        <v>5567.5645999999997</v>
      </c>
      <c r="F9" s="81">
        <v>7.4763877550189095E-2</v>
      </c>
      <c r="G9" s="131">
        <v>0.56852088542289125</v>
      </c>
      <c r="H9" s="61"/>
    </row>
    <row r="10" spans="1:8" x14ac:dyDescent="0.25">
      <c r="A10" s="61"/>
      <c r="B10" s="82" t="s">
        <v>16</v>
      </c>
      <c r="C10" s="77">
        <v>169154.00466000001</v>
      </c>
      <c r="D10" s="78">
        <v>1.4746906404059512E-2</v>
      </c>
      <c r="E10" s="77">
        <v>104948.64882</v>
      </c>
      <c r="F10" s="78">
        <v>9.070219000677282E-3</v>
      </c>
      <c r="G10" s="130">
        <v>0.62043254034066209</v>
      </c>
      <c r="H10" s="61"/>
    </row>
    <row r="11" spans="1:8" x14ac:dyDescent="0.25">
      <c r="A11" s="61"/>
      <c r="B11" s="83" t="s">
        <v>17</v>
      </c>
      <c r="C11" s="84">
        <v>81783.264049999998</v>
      </c>
      <c r="D11" s="85">
        <v>-7.0248672724367855E-3</v>
      </c>
      <c r="E11" s="84">
        <v>46226.070290000003</v>
      </c>
      <c r="F11" s="85">
        <v>-7.3466157526886899E-3</v>
      </c>
      <c r="G11" s="131">
        <v>0.56522652680796259</v>
      </c>
      <c r="H11" s="61"/>
    </row>
    <row r="12" spans="1:8" x14ac:dyDescent="0.25">
      <c r="A12" s="61"/>
      <c r="B12" s="86" t="s">
        <v>95</v>
      </c>
      <c r="C12" s="87">
        <v>56819.780000000006</v>
      </c>
      <c r="D12" s="88">
        <v>-1.2526639899465564E-2</v>
      </c>
      <c r="E12" s="87">
        <v>29658.63</v>
      </c>
      <c r="F12" s="81">
        <v>-1.5442923426403521E-2</v>
      </c>
      <c r="G12" s="131">
        <v>0.5219772058251545</v>
      </c>
      <c r="H12" s="61"/>
    </row>
    <row r="13" spans="1:8" x14ac:dyDescent="0.25">
      <c r="A13" s="61"/>
      <c r="B13" s="86" t="s">
        <v>18</v>
      </c>
      <c r="C13" s="87">
        <v>23291.019999999997</v>
      </c>
      <c r="D13" s="81">
        <v>-3.6664666101718923E-3</v>
      </c>
      <c r="E13" s="87">
        <v>15708.409999999998</v>
      </c>
      <c r="F13" s="81">
        <v>6.144443419623169E-3</v>
      </c>
      <c r="G13" s="131">
        <v>0.67444062132100702</v>
      </c>
      <c r="H13" s="61"/>
    </row>
    <row r="14" spans="1:8" x14ac:dyDescent="0.25">
      <c r="A14" s="61"/>
      <c r="B14" s="86" t="s">
        <v>77</v>
      </c>
      <c r="C14" s="87">
        <v>80068.670610000001</v>
      </c>
      <c r="D14" s="81">
        <v>3.3107440393726373E-2</v>
      </c>
      <c r="E14" s="87">
        <v>55168.488530000002</v>
      </c>
      <c r="F14" s="81">
        <v>2.0251340409212171E-2</v>
      </c>
      <c r="G14" s="131">
        <v>0.68901466840527081</v>
      </c>
      <c r="H14" s="61"/>
    </row>
    <row r="15" spans="1:8" ht="30" customHeight="1" x14ac:dyDescent="0.25">
      <c r="A15" s="61"/>
      <c r="B15" s="125" t="s">
        <v>96</v>
      </c>
      <c r="C15" s="89">
        <v>66616.039999999994</v>
      </c>
      <c r="D15" s="88">
        <v>1.483867036348685E-2</v>
      </c>
      <c r="E15" s="89">
        <v>49537.85</v>
      </c>
      <c r="F15" s="88">
        <v>1.0585289735790093E-2</v>
      </c>
      <c r="G15" s="132">
        <v>0.74363246449353648</v>
      </c>
      <c r="H15" s="61"/>
    </row>
    <row r="16" spans="1:8" x14ac:dyDescent="0.25">
      <c r="A16" s="61"/>
      <c r="B16" s="90" t="s">
        <v>19</v>
      </c>
      <c r="C16" s="91">
        <v>7302.07</v>
      </c>
      <c r="D16" s="92">
        <v>6.8935583414822643E-2</v>
      </c>
      <c r="E16" s="93">
        <v>3554.09</v>
      </c>
      <c r="F16" s="94">
        <v>5.6607644008942692E-2</v>
      </c>
      <c r="G16" s="131">
        <v>0.48672362768365685</v>
      </c>
      <c r="H16" s="61"/>
    </row>
    <row r="17" spans="1:8" x14ac:dyDescent="0.25">
      <c r="A17" s="61"/>
      <c r="B17" s="95" t="s">
        <v>20</v>
      </c>
      <c r="C17" s="96">
        <v>417194.78065999999</v>
      </c>
      <c r="D17" s="97">
        <v>5.3044911714268395E-3</v>
      </c>
      <c r="E17" s="96">
        <v>266717.17322</v>
      </c>
      <c r="F17" s="98">
        <v>4.7156895084763395E-3</v>
      </c>
      <c r="G17" s="130">
        <v>0.63931090604262786</v>
      </c>
      <c r="H17" s="61"/>
    </row>
    <row r="18" spans="1:8" x14ac:dyDescent="0.25">
      <c r="A18" s="61"/>
      <c r="B18" s="99" t="s">
        <v>22</v>
      </c>
      <c r="C18" s="61"/>
      <c r="D18" s="61"/>
      <c r="E18" s="61"/>
      <c r="F18" s="61"/>
      <c r="G18" s="61"/>
      <c r="H18" s="61"/>
    </row>
    <row r="19" spans="1:8" x14ac:dyDescent="0.25">
      <c r="A19" s="61"/>
      <c r="B19" s="1" t="s">
        <v>138</v>
      </c>
      <c r="C19" s="61"/>
      <c r="D19" s="61"/>
      <c r="E19" s="61"/>
      <c r="F19" s="61"/>
      <c r="G19" s="133"/>
      <c r="H19" s="61"/>
    </row>
    <row r="20" spans="1:8" x14ac:dyDescent="0.25">
      <c r="A20" s="61"/>
      <c r="B20" s="100" t="s">
        <v>117</v>
      </c>
      <c r="C20" s="61"/>
      <c r="D20" s="61"/>
      <c r="E20" s="61"/>
      <c r="F20" s="61"/>
      <c r="G20" s="61"/>
      <c r="H20" s="61"/>
    </row>
    <row r="21" spans="1:8" x14ac:dyDescent="0.25">
      <c r="A21" s="61"/>
      <c r="B21" s="61"/>
      <c r="C21" s="61"/>
      <c r="D21" s="61"/>
      <c r="E21" s="61"/>
      <c r="F21" s="61"/>
      <c r="G21" s="61"/>
      <c r="H21" s="61"/>
    </row>
    <row r="22" spans="1:8" x14ac:dyDescent="0.25">
      <c r="A22" s="61"/>
      <c r="C22" s="61"/>
      <c r="D22" s="61"/>
      <c r="E22" s="61"/>
      <c r="F22" s="61"/>
      <c r="G22" s="61"/>
      <c r="H22" s="61"/>
    </row>
    <row r="23" spans="1:8" x14ac:dyDescent="0.25">
      <c r="A23" s="61"/>
      <c r="C23" s="61"/>
      <c r="D23" s="61"/>
      <c r="E23" s="61"/>
      <c r="F23" s="61"/>
      <c r="G23" s="61"/>
      <c r="H23" s="61"/>
    </row>
  </sheetData>
  <mergeCells count="4">
    <mergeCell ref="B4:B5"/>
    <mergeCell ref="C4:D4"/>
    <mergeCell ref="E4:F4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I14" sqref="I14"/>
    </sheetView>
  </sheetViews>
  <sheetFormatPr baseColWidth="10" defaultRowHeight="15" x14ac:dyDescent="0.25"/>
  <cols>
    <col min="2" max="2" width="21.5703125" customWidth="1"/>
    <col min="3" max="3" width="8" customWidth="1"/>
    <col min="4" max="4" width="4" customWidth="1"/>
    <col min="5" max="5" width="9.5703125" customWidth="1"/>
    <col min="6" max="6" width="4.28515625" customWidth="1"/>
    <col min="7" max="7" width="10.85546875" customWidth="1"/>
    <col min="8" max="8" width="4.28515625" customWidth="1"/>
    <col min="9" max="9" width="10" customWidth="1"/>
    <col min="11" max="11" width="4.5703125" customWidth="1"/>
    <col min="13" max="13" width="3.85546875" customWidth="1"/>
    <col min="14" max="14" width="10.140625" customWidth="1"/>
    <col min="15" max="15" width="4.42578125" customWidth="1"/>
  </cols>
  <sheetData>
    <row r="1" spans="1:16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x14ac:dyDescent="0.25">
      <c r="A2" s="61"/>
      <c r="B2" s="74" t="s">
        <v>60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5.75" thickBot="1" x14ac:dyDescent="0.3">
      <c r="A3" s="61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61"/>
    </row>
    <row r="4" spans="1:16" ht="15" customHeight="1" x14ac:dyDescent="0.25">
      <c r="A4" s="61"/>
      <c r="B4" s="101"/>
      <c r="C4" s="167" t="s">
        <v>23</v>
      </c>
      <c r="D4" s="167"/>
      <c r="E4" s="167"/>
      <c r="F4" s="167"/>
      <c r="G4" s="167"/>
      <c r="H4" s="167"/>
      <c r="I4" s="102"/>
      <c r="J4" s="167" t="s">
        <v>62</v>
      </c>
      <c r="K4" s="167"/>
      <c r="L4" s="167"/>
      <c r="M4" s="167"/>
      <c r="N4" s="167"/>
      <c r="O4" s="167"/>
      <c r="P4" s="61"/>
    </row>
    <row r="5" spans="1:16" x14ac:dyDescent="0.25">
      <c r="A5" s="61"/>
      <c r="B5" s="103"/>
      <c r="C5" s="168"/>
      <c r="D5" s="168"/>
      <c r="E5" s="168"/>
      <c r="F5" s="168"/>
      <c r="G5" s="168"/>
      <c r="H5" s="168"/>
      <c r="I5" s="104"/>
      <c r="J5" s="168"/>
      <c r="K5" s="168"/>
      <c r="L5" s="168"/>
      <c r="M5" s="168"/>
      <c r="N5" s="168"/>
      <c r="O5" s="168"/>
      <c r="P5" s="61"/>
    </row>
    <row r="6" spans="1:16" ht="15.75" thickBot="1" x14ac:dyDescent="0.3">
      <c r="A6" s="61"/>
      <c r="B6" s="5"/>
      <c r="C6" s="105">
        <v>2012</v>
      </c>
      <c r="D6" s="105"/>
      <c r="E6" s="166">
        <v>2013</v>
      </c>
      <c r="F6" s="166"/>
      <c r="G6" s="166">
        <v>2014</v>
      </c>
      <c r="H6" s="166"/>
      <c r="I6" s="6"/>
      <c r="J6" s="105">
        <v>2012</v>
      </c>
      <c r="K6" s="73"/>
      <c r="L6" s="166">
        <v>2013</v>
      </c>
      <c r="M6" s="166"/>
      <c r="N6" s="166">
        <v>2014</v>
      </c>
      <c r="O6" s="166"/>
      <c r="P6" s="61"/>
    </row>
    <row r="7" spans="1:16" x14ac:dyDescent="0.25">
      <c r="A7" s="61"/>
      <c r="B7" s="7" t="s">
        <v>24</v>
      </c>
      <c r="C7" s="8">
        <v>2.6992950925168939</v>
      </c>
      <c r="D7" s="7" t="s">
        <v>25</v>
      </c>
      <c r="E7" s="8">
        <v>2.7424390749999179</v>
      </c>
      <c r="F7" s="7" t="s">
        <v>26</v>
      </c>
      <c r="G7" s="8" t="s">
        <v>27</v>
      </c>
      <c r="H7" s="7" t="s">
        <v>28</v>
      </c>
      <c r="I7" s="9"/>
      <c r="J7" s="10">
        <v>8.0777874158692704</v>
      </c>
      <c r="K7" s="29" t="s">
        <v>29</v>
      </c>
      <c r="L7" s="10">
        <v>8.3431467703131812</v>
      </c>
      <c r="M7" s="29" t="s">
        <v>29</v>
      </c>
      <c r="N7" s="10" t="s">
        <v>27</v>
      </c>
      <c r="O7" s="29" t="s">
        <v>28</v>
      </c>
      <c r="P7" s="61"/>
    </row>
    <row r="8" spans="1:16" x14ac:dyDescent="0.25">
      <c r="A8" s="61"/>
      <c r="B8" s="7" t="s">
        <v>30</v>
      </c>
      <c r="C8" s="8">
        <v>3.3415806267496988</v>
      </c>
      <c r="D8" s="7" t="s">
        <v>31</v>
      </c>
      <c r="E8" s="8">
        <v>3.4816607202457521</v>
      </c>
      <c r="F8" s="7" t="s">
        <v>32</v>
      </c>
      <c r="G8" s="8">
        <v>3.5883168480310048</v>
      </c>
      <c r="H8" s="7" t="s">
        <v>31</v>
      </c>
      <c r="I8" s="9"/>
      <c r="J8" s="10">
        <v>9.8603661327231116</v>
      </c>
      <c r="K8" s="29" t="s">
        <v>28</v>
      </c>
      <c r="L8" s="10">
        <v>10.042405351984188</v>
      </c>
      <c r="M8" s="29" t="s">
        <v>33</v>
      </c>
      <c r="N8" s="10">
        <v>10.367657715471445</v>
      </c>
      <c r="O8" s="29" t="s">
        <v>29</v>
      </c>
      <c r="P8" s="61"/>
    </row>
    <row r="9" spans="1:16" x14ac:dyDescent="0.25">
      <c r="A9" s="61"/>
      <c r="B9" s="7" t="s">
        <v>34</v>
      </c>
      <c r="C9" s="11">
        <v>2.871666001176103</v>
      </c>
      <c r="D9" s="12" t="s">
        <v>28</v>
      </c>
      <c r="E9" s="11">
        <v>2.8264656305613265</v>
      </c>
      <c r="F9" s="12" t="s">
        <v>28</v>
      </c>
      <c r="G9" s="11">
        <v>2.8965801793768113</v>
      </c>
      <c r="H9" s="7"/>
      <c r="I9" s="9"/>
      <c r="J9" s="10">
        <v>8.5269537865956924</v>
      </c>
      <c r="K9" s="29" t="s">
        <v>28</v>
      </c>
      <c r="L9" s="10">
        <v>8.5017483390497208</v>
      </c>
      <c r="M9" s="29" t="s">
        <v>28</v>
      </c>
      <c r="N9" s="10">
        <v>8.3716025320077243</v>
      </c>
      <c r="O9" s="29" t="s">
        <v>35</v>
      </c>
      <c r="P9" s="61"/>
    </row>
    <row r="10" spans="1:16" x14ac:dyDescent="0.25">
      <c r="A10" s="61"/>
      <c r="B10" s="7" t="s">
        <v>36</v>
      </c>
      <c r="C10" s="8">
        <v>4.0255432819920944</v>
      </c>
      <c r="D10" s="7" t="s">
        <v>28</v>
      </c>
      <c r="E10" s="8">
        <v>4.148528466319874</v>
      </c>
      <c r="F10" s="7" t="s">
        <v>28</v>
      </c>
      <c r="G10" s="8">
        <v>4.291634970890418</v>
      </c>
      <c r="H10" s="7"/>
      <c r="I10" s="9"/>
      <c r="J10" s="10">
        <v>12.375755586143031</v>
      </c>
      <c r="K10" s="29" t="s">
        <v>28</v>
      </c>
      <c r="L10" s="10">
        <v>12.439101459413838</v>
      </c>
      <c r="M10" s="29" t="s">
        <v>28</v>
      </c>
      <c r="N10" s="10">
        <v>13.018719049533651</v>
      </c>
      <c r="O10" s="29" t="s">
        <v>28</v>
      </c>
      <c r="P10" s="61"/>
    </row>
    <row r="11" spans="1:16" x14ac:dyDescent="0.25">
      <c r="A11" s="61"/>
      <c r="B11" s="39" t="s">
        <v>37</v>
      </c>
      <c r="C11" s="38">
        <v>2.2302938911673564</v>
      </c>
      <c r="D11" s="39" t="s">
        <v>28</v>
      </c>
      <c r="E11" s="38">
        <v>2.2432781648797802</v>
      </c>
      <c r="F11" s="39" t="s">
        <v>28</v>
      </c>
      <c r="G11" s="38">
        <v>2.2400000000000002</v>
      </c>
      <c r="H11" s="37"/>
      <c r="I11" s="36"/>
      <c r="J11" s="35">
        <v>9.0904877684833263</v>
      </c>
      <c r="K11" s="39" t="s">
        <v>28</v>
      </c>
      <c r="L11" s="35">
        <v>9.3121245245070181</v>
      </c>
      <c r="M11" s="39" t="s">
        <v>28</v>
      </c>
      <c r="N11" s="35">
        <v>9.4059464366772598</v>
      </c>
      <c r="O11" s="39" t="s">
        <v>38</v>
      </c>
      <c r="P11" s="61"/>
    </row>
    <row r="12" spans="1:16" x14ac:dyDescent="0.25">
      <c r="A12" s="61"/>
      <c r="B12" s="7" t="s">
        <v>39</v>
      </c>
      <c r="C12" s="8">
        <v>1.62177451172913</v>
      </c>
      <c r="D12" s="7" t="s">
        <v>40</v>
      </c>
      <c r="E12" s="8">
        <v>1.6643198157409813</v>
      </c>
      <c r="F12" s="7" t="s">
        <v>28</v>
      </c>
      <c r="G12" s="8">
        <v>1.6999461819446475</v>
      </c>
      <c r="H12" s="7" t="s">
        <v>35</v>
      </c>
      <c r="I12" s="9"/>
      <c r="J12" s="10">
        <v>7.9727324733434459</v>
      </c>
      <c r="K12" s="29" t="s">
        <v>40</v>
      </c>
      <c r="L12" s="10">
        <v>8.2758431576416918</v>
      </c>
      <c r="M12" s="29" t="s">
        <v>28</v>
      </c>
      <c r="N12" s="10">
        <v>8.3814209194242899</v>
      </c>
      <c r="O12" s="29" t="s">
        <v>35</v>
      </c>
      <c r="P12" s="61"/>
    </row>
    <row r="13" spans="1:16" x14ac:dyDescent="0.25">
      <c r="A13" s="61"/>
      <c r="B13" s="13" t="s">
        <v>41</v>
      </c>
      <c r="C13" s="14">
        <v>3.419483165075853</v>
      </c>
      <c r="D13" s="13" t="s">
        <v>28</v>
      </c>
      <c r="E13" s="14">
        <v>3.2871868514493112</v>
      </c>
      <c r="F13" s="13" t="s">
        <v>28</v>
      </c>
      <c r="G13" s="14">
        <v>3.172486700313736</v>
      </c>
      <c r="H13" s="13" t="s">
        <v>28</v>
      </c>
      <c r="I13" s="15"/>
      <c r="J13" s="26">
        <v>14.9329889298893</v>
      </c>
      <c r="K13" s="30" t="s">
        <v>28</v>
      </c>
      <c r="L13" s="26">
        <v>14.544044526901668</v>
      </c>
      <c r="M13" s="30" t="s">
        <v>28</v>
      </c>
      <c r="N13" s="26">
        <v>14.183253056687661</v>
      </c>
      <c r="O13" s="30" t="s">
        <v>28</v>
      </c>
      <c r="P13" s="61"/>
    </row>
    <row r="14" spans="1:16" x14ac:dyDescent="0.25">
      <c r="A14" s="61"/>
      <c r="B14" s="7" t="s">
        <v>42</v>
      </c>
      <c r="C14" s="8">
        <v>3.2813449848024319</v>
      </c>
      <c r="D14" s="7" t="s">
        <v>40</v>
      </c>
      <c r="E14" s="8">
        <v>3.3060479709191917</v>
      </c>
      <c r="F14" s="7" t="s">
        <v>43</v>
      </c>
      <c r="G14" s="8">
        <v>3.1608399675463139</v>
      </c>
      <c r="H14" s="7" t="s">
        <v>38</v>
      </c>
      <c r="I14" s="9"/>
      <c r="J14" s="10">
        <v>9.7438483059979628</v>
      </c>
      <c r="K14" s="29" t="s">
        <v>44</v>
      </c>
      <c r="L14" s="10">
        <v>12.552662068156375</v>
      </c>
      <c r="M14" s="29" t="s">
        <v>45</v>
      </c>
      <c r="N14" s="10">
        <v>12.860954267895545</v>
      </c>
      <c r="O14" s="29" t="s">
        <v>46</v>
      </c>
      <c r="P14" s="61"/>
    </row>
    <row r="15" spans="1:16" ht="15.75" thickBot="1" x14ac:dyDescent="0.3">
      <c r="A15" s="61"/>
      <c r="B15" s="7" t="s">
        <v>47</v>
      </c>
      <c r="C15" s="8">
        <v>3.0008472213000461</v>
      </c>
      <c r="D15" s="7" t="s">
        <v>28</v>
      </c>
      <c r="E15" s="8">
        <v>3.0571782802387157</v>
      </c>
      <c r="F15" s="7" t="s">
        <v>28</v>
      </c>
      <c r="G15" s="8">
        <v>3.0514510569427116</v>
      </c>
      <c r="H15" s="7" t="s">
        <v>40</v>
      </c>
      <c r="I15" s="9"/>
      <c r="J15" s="10">
        <v>13.659248735853717</v>
      </c>
      <c r="K15" s="31" t="s">
        <v>29</v>
      </c>
      <c r="L15" s="28">
        <v>13.82268210906</v>
      </c>
      <c r="M15" s="31" t="s">
        <v>29</v>
      </c>
      <c r="N15" s="10">
        <v>13.869897773332339</v>
      </c>
      <c r="O15" s="29" t="s">
        <v>29</v>
      </c>
      <c r="P15" s="61"/>
    </row>
    <row r="16" spans="1:16" x14ac:dyDescent="0.25">
      <c r="A16" s="61"/>
      <c r="B16" s="16" t="s">
        <v>48</v>
      </c>
      <c r="C16" s="17">
        <v>1.9208806686292663</v>
      </c>
      <c r="D16" s="18" t="s">
        <v>29</v>
      </c>
      <c r="E16" s="17">
        <v>1.9299433094384448</v>
      </c>
      <c r="F16" s="18" t="s">
        <v>29</v>
      </c>
      <c r="G16" s="17">
        <v>1.9510544189092953</v>
      </c>
      <c r="H16" s="18" t="s">
        <v>29</v>
      </c>
      <c r="I16" s="19"/>
      <c r="J16" s="20">
        <v>6.972696470438362</v>
      </c>
      <c r="K16" s="32" t="s">
        <v>29</v>
      </c>
      <c r="L16" s="20">
        <v>7.1618647532404465</v>
      </c>
      <c r="M16" s="32" t="s">
        <v>29</v>
      </c>
      <c r="N16" s="20">
        <v>7.2329104823435246</v>
      </c>
      <c r="O16" s="34" t="s">
        <v>29</v>
      </c>
      <c r="P16" s="61"/>
    </row>
    <row r="17" spans="1:16" ht="15.75" thickBot="1" x14ac:dyDescent="0.3">
      <c r="A17" s="61"/>
      <c r="B17" s="21" t="s">
        <v>49</v>
      </c>
      <c r="C17" s="22">
        <v>2.3356062341626482</v>
      </c>
      <c r="D17" s="27" t="s">
        <v>29</v>
      </c>
      <c r="E17" s="22">
        <v>2.3700030435398838</v>
      </c>
      <c r="F17" s="27" t="s">
        <v>29</v>
      </c>
      <c r="G17" s="22">
        <v>2.3772978223847443</v>
      </c>
      <c r="H17" s="27" t="s">
        <v>29</v>
      </c>
      <c r="I17" s="23"/>
      <c r="J17" s="24">
        <v>7.3210229152313167</v>
      </c>
      <c r="K17" s="33" t="s">
        <v>29</v>
      </c>
      <c r="L17" s="24">
        <v>7.4886008484877173</v>
      </c>
      <c r="M17" s="33" t="s">
        <v>29</v>
      </c>
      <c r="N17" s="24" t="s">
        <v>27</v>
      </c>
      <c r="O17" s="25" t="s">
        <v>28</v>
      </c>
      <c r="P17" s="61"/>
    </row>
    <row r="18" spans="1:16" x14ac:dyDescent="0.25">
      <c r="A18" s="61"/>
      <c r="B18" s="4" t="s">
        <v>50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61"/>
    </row>
    <row r="19" spans="1:16" x14ac:dyDescent="0.25">
      <c r="A19" s="61"/>
      <c r="B19" s="2" t="s">
        <v>61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61"/>
    </row>
    <row r="20" spans="1:16" x14ac:dyDescent="0.25">
      <c r="A20" s="61"/>
      <c r="B20" s="4" t="s">
        <v>51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61"/>
    </row>
    <row r="21" spans="1:16" x14ac:dyDescent="0.25">
      <c r="A21" s="61"/>
      <c r="B21" s="4" t="s">
        <v>52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61"/>
    </row>
    <row r="22" spans="1:16" x14ac:dyDescent="0.25">
      <c r="A22" s="61"/>
      <c r="B22" s="4" t="s">
        <v>53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61"/>
    </row>
    <row r="23" spans="1:16" x14ac:dyDescent="0.25">
      <c r="A23" s="61"/>
      <c r="B23" s="4" t="s">
        <v>54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61"/>
    </row>
    <row r="24" spans="1:16" x14ac:dyDescent="0.25">
      <c r="A24" s="61"/>
      <c r="B24" s="4" t="s">
        <v>55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61"/>
    </row>
    <row r="25" spans="1:16" x14ac:dyDescent="0.25">
      <c r="A25" s="61"/>
      <c r="B25" s="4" t="s">
        <v>56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61"/>
    </row>
    <row r="26" spans="1:16" x14ac:dyDescent="0.25">
      <c r="A26" s="61"/>
      <c r="B26" s="4" t="s">
        <v>57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61"/>
    </row>
    <row r="27" spans="1:16" x14ac:dyDescent="0.25">
      <c r="A27" s="61"/>
      <c r="B27" s="4" t="s">
        <v>58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61"/>
    </row>
    <row r="28" spans="1:16" x14ac:dyDescent="0.25">
      <c r="A28" s="61"/>
      <c r="B28" s="4" t="s">
        <v>59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61"/>
    </row>
    <row r="29" spans="1:16" x14ac:dyDescent="0.25">
      <c r="A29" s="61"/>
      <c r="B29" s="165" t="s">
        <v>118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61"/>
    </row>
    <row r="30" spans="1:16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6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</sheetData>
  <mergeCells count="8">
    <mergeCell ref="B3:O3"/>
    <mergeCell ref="B29:O29"/>
    <mergeCell ref="G6:H6"/>
    <mergeCell ref="E6:F6"/>
    <mergeCell ref="J4:O5"/>
    <mergeCell ref="C4:H5"/>
    <mergeCell ref="L6:M6"/>
    <mergeCell ref="N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31" sqref="B31"/>
    </sheetView>
  </sheetViews>
  <sheetFormatPr baseColWidth="10" defaultRowHeight="15" x14ac:dyDescent="0.25"/>
  <cols>
    <col min="2" max="2" width="68.5703125" customWidth="1"/>
  </cols>
  <sheetData>
    <row r="1" spans="1:8" x14ac:dyDescent="0.25">
      <c r="A1" s="61"/>
      <c r="B1" s="61"/>
      <c r="C1" s="61"/>
      <c r="D1" s="61"/>
      <c r="E1" s="61"/>
      <c r="F1" s="61"/>
      <c r="G1" s="61"/>
      <c r="H1" s="61"/>
    </row>
    <row r="2" spans="1:8" x14ac:dyDescent="0.25">
      <c r="A2" s="61"/>
      <c r="B2" s="40" t="s">
        <v>87</v>
      </c>
      <c r="C2" s="41"/>
      <c r="D2" s="41"/>
      <c r="E2" s="41"/>
      <c r="F2" s="41"/>
      <c r="G2" s="41"/>
      <c r="H2" s="61"/>
    </row>
    <row r="3" spans="1:8" x14ac:dyDescent="0.25">
      <c r="A3" s="61"/>
      <c r="B3" s="42"/>
      <c r="C3" s="41"/>
      <c r="D3" s="41"/>
      <c r="E3" s="41"/>
      <c r="F3" s="41"/>
      <c r="G3" s="41"/>
      <c r="H3" s="61"/>
    </row>
    <row r="4" spans="1:8" ht="15.75" thickBot="1" x14ac:dyDescent="0.3">
      <c r="A4" s="61"/>
      <c r="B4" s="41"/>
      <c r="C4" s="41"/>
      <c r="D4" s="41"/>
      <c r="E4" s="41"/>
      <c r="F4" s="41"/>
      <c r="G4" s="41"/>
      <c r="H4" s="61"/>
    </row>
    <row r="5" spans="1:8" ht="15" customHeight="1" x14ac:dyDescent="0.25">
      <c r="A5" s="61"/>
      <c r="B5" s="169" t="s">
        <v>63</v>
      </c>
      <c r="C5" s="172" t="s">
        <v>80</v>
      </c>
      <c r="D5" s="173"/>
      <c r="E5" s="174"/>
      <c r="F5" s="178" t="s">
        <v>81</v>
      </c>
      <c r="G5" s="179"/>
      <c r="H5" s="180"/>
    </row>
    <row r="6" spans="1:8" ht="15.75" thickBot="1" x14ac:dyDescent="0.3">
      <c r="A6" s="61"/>
      <c r="B6" s="170"/>
      <c r="C6" s="175"/>
      <c r="D6" s="176"/>
      <c r="E6" s="177"/>
      <c r="F6" s="181"/>
      <c r="G6" s="182"/>
      <c r="H6" s="183"/>
    </row>
    <row r="7" spans="1:8" ht="52.5" thickBot="1" x14ac:dyDescent="0.3">
      <c r="A7" s="61"/>
      <c r="B7" s="171"/>
      <c r="C7" s="134" t="s">
        <v>64</v>
      </c>
      <c r="D7" s="134" t="s">
        <v>65</v>
      </c>
      <c r="E7" s="134" t="s">
        <v>89</v>
      </c>
      <c r="F7" s="134" t="s">
        <v>64</v>
      </c>
      <c r="G7" s="134" t="s">
        <v>65</v>
      </c>
      <c r="H7" s="134" t="s">
        <v>66</v>
      </c>
    </row>
    <row r="8" spans="1:8" ht="15.75" thickBot="1" x14ac:dyDescent="0.3">
      <c r="A8" s="61"/>
      <c r="B8" s="43" t="s">
        <v>14</v>
      </c>
      <c r="C8" s="44">
        <v>23100</v>
      </c>
      <c r="D8" s="45">
        <v>74.088243466102995</v>
      </c>
      <c r="E8" s="135">
        <v>1.5830952920161456E-2</v>
      </c>
      <c r="F8" s="46">
        <v>1760</v>
      </c>
      <c r="G8" s="45">
        <v>79.910402859228185</v>
      </c>
      <c r="H8" s="47">
        <v>8.6767188352360622E-2</v>
      </c>
    </row>
    <row r="9" spans="1:8" x14ac:dyDescent="0.25">
      <c r="A9" s="61"/>
      <c r="B9" s="48" t="s">
        <v>102</v>
      </c>
      <c r="C9" s="49">
        <v>4400</v>
      </c>
      <c r="D9" s="50">
        <v>14.101830000000001</v>
      </c>
      <c r="E9" s="136">
        <v>9.8922780199959259E-2</v>
      </c>
      <c r="F9" s="51">
        <v>40</v>
      </c>
      <c r="G9" s="50">
        <v>1.5057100000000001</v>
      </c>
      <c r="H9" s="52">
        <v>8.5895159860125362E-3</v>
      </c>
    </row>
    <row r="10" spans="1:8" x14ac:dyDescent="0.25">
      <c r="A10" s="61"/>
      <c r="B10" s="48" t="s">
        <v>103</v>
      </c>
      <c r="C10" s="49">
        <v>3500</v>
      </c>
      <c r="D10" s="50">
        <v>11.25282</v>
      </c>
      <c r="E10" s="136">
        <v>-3.9293485619880109E-3</v>
      </c>
      <c r="F10" s="51">
        <v>790</v>
      </c>
      <c r="G10" s="50">
        <v>31.596809999999998</v>
      </c>
      <c r="H10" s="52">
        <v>0.22588299368641632</v>
      </c>
    </row>
    <row r="11" spans="1:8" x14ac:dyDescent="0.25">
      <c r="A11" s="61"/>
      <c r="B11" s="48" t="s">
        <v>104</v>
      </c>
      <c r="C11" s="49">
        <v>3000</v>
      </c>
      <c r="D11" s="50">
        <v>9.7235899999999997</v>
      </c>
      <c r="E11" s="136">
        <v>-1.2918339838157822E-2</v>
      </c>
      <c r="F11" s="51">
        <v>50</v>
      </c>
      <c r="G11" s="50">
        <v>1.8411799999999998</v>
      </c>
      <c r="H11" s="52">
        <v>1.5232473788978075E-2</v>
      </c>
    </row>
    <row r="12" spans="1:8" x14ac:dyDescent="0.25">
      <c r="A12" s="61"/>
      <c r="B12" s="48" t="s">
        <v>105</v>
      </c>
      <c r="C12" s="49">
        <v>1800</v>
      </c>
      <c r="D12" s="50">
        <v>5.7419199999999995</v>
      </c>
      <c r="E12" s="136">
        <v>5.0569430750133648E-3</v>
      </c>
      <c r="F12" s="51">
        <v>140</v>
      </c>
      <c r="G12" s="50">
        <v>5.7603200000000001</v>
      </c>
      <c r="H12" s="52">
        <v>8.070317118382031E-2</v>
      </c>
    </row>
    <row r="13" spans="1:8" x14ac:dyDescent="0.25">
      <c r="A13" s="61"/>
      <c r="B13" s="48" t="s">
        <v>106</v>
      </c>
      <c r="C13" s="49">
        <v>1600</v>
      </c>
      <c r="D13" s="50">
        <v>5.2258199999999997</v>
      </c>
      <c r="E13" s="136">
        <v>4.5911898034754595E-2</v>
      </c>
      <c r="F13" s="51">
        <v>300</v>
      </c>
      <c r="G13" s="50">
        <v>12.11472</v>
      </c>
      <c r="H13" s="52">
        <v>0.18649208167925579</v>
      </c>
    </row>
    <row r="14" spans="1:8" x14ac:dyDescent="0.25">
      <c r="A14" s="61"/>
      <c r="B14" s="48" t="s">
        <v>107</v>
      </c>
      <c r="C14" s="49">
        <v>1400</v>
      </c>
      <c r="D14" s="50">
        <v>4.5137</v>
      </c>
      <c r="E14" s="136">
        <v>-2.8255312646203956E-2</v>
      </c>
      <c r="F14" s="51">
        <v>140</v>
      </c>
      <c r="G14" s="50">
        <v>5.4889399999999995</v>
      </c>
      <c r="H14" s="52">
        <v>9.7826709591963407E-2</v>
      </c>
    </row>
    <row r="15" spans="1:8" x14ac:dyDescent="0.25">
      <c r="A15" s="61"/>
      <c r="B15" s="48" t="s">
        <v>108</v>
      </c>
      <c r="C15" s="49">
        <v>1100</v>
      </c>
      <c r="D15" s="50">
        <v>3.4712700000000001</v>
      </c>
      <c r="E15" s="136">
        <v>-2.8687213580351756E-2</v>
      </c>
      <c r="F15" s="51">
        <v>40</v>
      </c>
      <c r="G15" s="50">
        <v>1.7069899999999998</v>
      </c>
      <c r="H15" s="52">
        <v>3.9558909689372243E-2</v>
      </c>
    </row>
    <row r="16" spans="1:8" x14ac:dyDescent="0.25">
      <c r="A16" s="61"/>
      <c r="B16" s="48" t="s">
        <v>109</v>
      </c>
      <c r="C16" s="49">
        <v>1000</v>
      </c>
      <c r="D16" s="50">
        <v>3.2982699999999996</v>
      </c>
      <c r="E16" s="136">
        <v>2.0521788999314783E-3</v>
      </c>
      <c r="F16" s="51">
        <v>30</v>
      </c>
      <c r="G16" s="50">
        <v>1.02376</v>
      </c>
      <c r="H16" s="52">
        <v>2.4969655708001675E-2</v>
      </c>
    </row>
    <row r="17" spans="1:8" x14ac:dyDescent="0.25">
      <c r="A17" s="61"/>
      <c r="B17" s="48" t="s">
        <v>110</v>
      </c>
      <c r="C17" s="49">
        <v>1000</v>
      </c>
      <c r="D17" s="50">
        <v>3.1330800000000001</v>
      </c>
      <c r="E17" s="136">
        <v>-2.5707510125419275E-2</v>
      </c>
      <c r="F17" s="51">
        <v>230</v>
      </c>
      <c r="G17" s="50">
        <v>9.3815999999999988</v>
      </c>
      <c r="H17" s="52">
        <v>0.24088384035372545</v>
      </c>
    </row>
    <row r="18" spans="1:8" ht="15.75" thickBot="1" x14ac:dyDescent="0.3">
      <c r="A18" s="61"/>
      <c r="B18" s="48" t="s">
        <v>111</v>
      </c>
      <c r="C18" s="49">
        <v>4200</v>
      </c>
      <c r="D18" s="50">
        <v>13.625960000000001</v>
      </c>
      <c r="E18" s="136">
        <v>8.0067323122872125E-3</v>
      </c>
      <c r="F18" s="51">
        <v>240</v>
      </c>
      <c r="G18" s="50">
        <v>9.49038</v>
      </c>
      <c r="H18" s="52">
        <v>5.6029650578127907E-2</v>
      </c>
    </row>
    <row r="19" spans="1:8" ht="15.75" thickBot="1" x14ac:dyDescent="0.3">
      <c r="A19" s="61"/>
      <c r="B19" s="43" t="s">
        <v>79</v>
      </c>
      <c r="C19" s="44">
        <v>1500</v>
      </c>
      <c r="D19" s="45">
        <v>4.6581643761234313</v>
      </c>
      <c r="E19" s="135">
        <v>-6.2508967878986965E-3</v>
      </c>
      <c r="F19" s="46">
        <v>70</v>
      </c>
      <c r="G19" s="45">
        <v>2.7925821509166444</v>
      </c>
      <c r="H19" s="47">
        <v>1.6486955346062721E-2</v>
      </c>
    </row>
    <row r="20" spans="1:8" ht="15.75" thickBot="1" x14ac:dyDescent="0.3">
      <c r="A20" s="61"/>
      <c r="B20" s="43" t="s">
        <v>15</v>
      </c>
      <c r="C20" s="44">
        <v>6600</v>
      </c>
      <c r="D20" s="45">
        <v>21.253592138501379</v>
      </c>
      <c r="E20" s="135">
        <v>4.7662777988786154E-3</v>
      </c>
      <c r="F20" s="46">
        <v>420</v>
      </c>
      <c r="G20" s="45">
        <v>17.297014989855182</v>
      </c>
      <c r="H20" s="47">
        <v>6.5469695722773683E-2</v>
      </c>
    </row>
    <row r="21" spans="1:8" x14ac:dyDescent="0.25">
      <c r="A21" s="61"/>
      <c r="B21" s="48" t="s">
        <v>112</v>
      </c>
      <c r="C21" s="49">
        <v>2100</v>
      </c>
      <c r="D21" s="50">
        <v>6.7564099999999998</v>
      </c>
      <c r="E21" s="136">
        <v>2.2363479103282291E-2</v>
      </c>
      <c r="F21" s="51">
        <v>120</v>
      </c>
      <c r="G21" s="50">
        <v>4.6825000000000001</v>
      </c>
      <c r="H21" s="52">
        <v>5.575236531834666E-2</v>
      </c>
    </row>
    <row r="22" spans="1:8" x14ac:dyDescent="0.25">
      <c r="A22" s="61"/>
      <c r="B22" s="48" t="s">
        <v>113</v>
      </c>
      <c r="C22" s="49">
        <v>2100</v>
      </c>
      <c r="D22" s="50">
        <v>6.6390199999999995</v>
      </c>
      <c r="E22" s="136">
        <v>1.2865910652524182E-2</v>
      </c>
      <c r="F22" s="51">
        <v>240</v>
      </c>
      <c r="G22" s="50">
        <v>9.5394499999999987</v>
      </c>
      <c r="H22" s="52">
        <v>0.1155901550534008</v>
      </c>
    </row>
    <row r="23" spans="1:8" x14ac:dyDescent="0.25">
      <c r="A23" s="61"/>
      <c r="B23" s="48" t="s">
        <v>114</v>
      </c>
      <c r="C23" s="49">
        <v>1100</v>
      </c>
      <c r="D23" s="50">
        <v>3.4871300000000001</v>
      </c>
      <c r="E23" s="136">
        <v>3.350631341441912E-2</v>
      </c>
      <c r="F23" s="51">
        <v>50</v>
      </c>
      <c r="G23" s="50">
        <v>2.14445</v>
      </c>
      <c r="H23" s="52">
        <v>4.9470890760804097E-2</v>
      </c>
    </row>
    <row r="24" spans="1:8" x14ac:dyDescent="0.25">
      <c r="A24" s="61"/>
      <c r="B24" s="48" t="s">
        <v>115</v>
      </c>
      <c r="C24" s="49">
        <v>900</v>
      </c>
      <c r="D24" s="50">
        <v>2.95946</v>
      </c>
      <c r="E24" s="136">
        <v>-6.7466872244499099E-2</v>
      </c>
      <c r="F24" s="51">
        <v>10</v>
      </c>
      <c r="G24" s="50">
        <v>0.40388999999999997</v>
      </c>
      <c r="H24" s="52">
        <v>1.0978679214812728E-2</v>
      </c>
    </row>
    <row r="25" spans="1:8" ht="15.75" thickBot="1" x14ac:dyDescent="0.3">
      <c r="A25" s="61"/>
      <c r="B25" s="48" t="s">
        <v>116</v>
      </c>
      <c r="C25" s="53">
        <v>400</v>
      </c>
      <c r="D25" s="54">
        <v>1.41157</v>
      </c>
      <c r="E25" s="136">
        <v>-2.4468792960937402E-2</v>
      </c>
      <c r="F25" s="51">
        <v>10</v>
      </c>
      <c r="G25" s="54">
        <v>0.52671999999999997</v>
      </c>
      <c r="H25" s="55">
        <v>3.0017932791609407E-2</v>
      </c>
    </row>
    <row r="26" spans="1:8" ht="15.75" thickBot="1" x14ac:dyDescent="0.3">
      <c r="A26" s="61"/>
      <c r="B26" s="56" t="s">
        <v>20</v>
      </c>
      <c r="C26" s="57">
        <v>31100</v>
      </c>
      <c r="D26" s="58">
        <v>100</v>
      </c>
      <c r="E26" s="135">
        <v>1.241348585055424E-2</v>
      </c>
      <c r="F26" s="46">
        <v>2500</v>
      </c>
      <c r="G26" s="58">
        <v>100</v>
      </c>
      <c r="H26" s="59">
        <v>8.0445453226451177E-2</v>
      </c>
    </row>
    <row r="27" spans="1:8" x14ac:dyDescent="0.25">
      <c r="A27" s="61"/>
      <c r="B27" s="141" t="s">
        <v>22</v>
      </c>
      <c r="C27" s="60"/>
      <c r="D27" s="60"/>
      <c r="E27" s="60"/>
      <c r="F27" s="60"/>
      <c r="G27" s="60"/>
      <c r="H27" s="61"/>
    </row>
    <row r="28" spans="1:8" x14ac:dyDescent="0.25">
      <c r="A28" s="61"/>
      <c r="B28" s="61" t="s">
        <v>67</v>
      </c>
      <c r="C28" s="41"/>
      <c r="D28" s="41"/>
      <c r="E28" s="41"/>
      <c r="F28" s="41"/>
      <c r="G28" s="41"/>
      <c r="H28" s="61"/>
    </row>
    <row r="29" spans="1:8" x14ac:dyDescent="0.25">
      <c r="A29" s="61"/>
      <c r="B29" s="61" t="s">
        <v>68</v>
      </c>
      <c r="C29" s="61"/>
      <c r="D29" s="61"/>
      <c r="E29" s="61"/>
      <c r="F29" s="61"/>
      <c r="G29" s="61"/>
      <c r="H29" s="61"/>
    </row>
    <row r="30" spans="1:8" x14ac:dyDescent="0.25">
      <c r="A30" s="61"/>
      <c r="B30" s="1" t="s">
        <v>139</v>
      </c>
      <c r="C30" s="61"/>
      <c r="D30" s="61"/>
      <c r="E30" s="61"/>
      <c r="F30" s="61"/>
      <c r="G30" s="61"/>
      <c r="H30" s="61"/>
    </row>
    <row r="31" spans="1:8" x14ac:dyDescent="0.25">
      <c r="A31" s="61"/>
      <c r="B31" s="100" t="s">
        <v>117</v>
      </c>
      <c r="C31" s="61"/>
      <c r="D31" s="61"/>
      <c r="E31" s="61"/>
      <c r="F31" s="61"/>
      <c r="G31" s="61"/>
      <c r="H31" s="61"/>
    </row>
    <row r="32" spans="1:8" x14ac:dyDescent="0.25">
      <c r="A32" s="61"/>
      <c r="B32" s="61"/>
      <c r="C32" s="61"/>
      <c r="D32" s="61"/>
      <c r="E32" s="61"/>
      <c r="F32" s="61"/>
      <c r="G32" s="61"/>
      <c r="H32" s="61"/>
    </row>
  </sheetData>
  <mergeCells count="3">
    <mergeCell ref="B5:B7"/>
    <mergeCell ref="C5:E6"/>
    <mergeCell ref="F5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19" sqref="B19"/>
    </sheetView>
  </sheetViews>
  <sheetFormatPr baseColWidth="10" defaultRowHeight="15" x14ac:dyDescent="0.25"/>
  <cols>
    <col min="1" max="1" width="3.5703125" customWidth="1"/>
    <col min="2" max="2" width="56.28515625" customWidth="1"/>
    <col min="5" max="5" width="40.42578125" customWidth="1"/>
  </cols>
  <sheetData>
    <row r="1" spans="1:4" x14ac:dyDescent="0.25">
      <c r="A1" s="61"/>
      <c r="B1" s="61"/>
      <c r="C1" s="61"/>
      <c r="D1" s="61"/>
    </row>
    <row r="2" spans="1:4" x14ac:dyDescent="0.25">
      <c r="A2" s="61"/>
      <c r="B2" s="74" t="s">
        <v>124</v>
      </c>
      <c r="C2" s="61"/>
      <c r="D2" s="61"/>
    </row>
    <row r="3" spans="1:4" x14ac:dyDescent="0.25">
      <c r="A3" s="61"/>
      <c r="B3" s="61"/>
      <c r="C3" s="61"/>
      <c r="D3" s="61"/>
    </row>
    <row r="4" spans="1:4" x14ac:dyDescent="0.25">
      <c r="A4" s="61"/>
      <c r="B4" s="61"/>
      <c r="C4" s="61"/>
      <c r="D4" s="61"/>
    </row>
    <row r="5" spans="1:4" x14ac:dyDescent="0.25">
      <c r="A5" s="61"/>
      <c r="B5" s="61"/>
      <c r="C5" s="61"/>
      <c r="D5" s="61"/>
    </row>
    <row r="6" spans="1:4" x14ac:dyDescent="0.25">
      <c r="A6" s="61"/>
      <c r="B6" s="61"/>
      <c r="C6" s="61"/>
      <c r="D6" s="61"/>
    </row>
    <row r="7" spans="1:4" x14ac:dyDescent="0.25">
      <c r="A7" s="61"/>
      <c r="B7" s="61"/>
      <c r="C7" s="61"/>
      <c r="D7" s="61"/>
    </row>
    <row r="8" spans="1:4" x14ac:dyDescent="0.25">
      <c r="A8" s="61"/>
      <c r="B8" s="61"/>
      <c r="C8" s="61"/>
      <c r="D8" s="61"/>
    </row>
    <row r="9" spans="1:4" x14ac:dyDescent="0.25">
      <c r="A9" s="61"/>
      <c r="B9" s="61"/>
      <c r="C9" s="61"/>
      <c r="D9" s="61"/>
    </row>
    <row r="10" spans="1:4" x14ac:dyDescent="0.25">
      <c r="A10" s="61"/>
      <c r="B10" s="61"/>
      <c r="C10" s="61"/>
      <c r="D10" s="61"/>
    </row>
    <row r="11" spans="1:4" x14ac:dyDescent="0.25">
      <c r="A11" s="61"/>
      <c r="B11" s="61"/>
      <c r="C11" s="61"/>
      <c r="D11" s="61"/>
    </row>
    <row r="12" spans="1:4" x14ac:dyDescent="0.25">
      <c r="A12" s="61"/>
      <c r="B12" s="61"/>
      <c r="C12" s="61"/>
      <c r="D12" s="61"/>
    </row>
    <row r="13" spans="1:4" x14ac:dyDescent="0.25">
      <c r="A13" s="61"/>
      <c r="B13" s="61"/>
      <c r="C13" s="61"/>
      <c r="D13" s="61"/>
    </row>
    <row r="14" spans="1:4" x14ac:dyDescent="0.25">
      <c r="A14" s="61"/>
      <c r="B14" s="61"/>
      <c r="C14" s="61"/>
      <c r="D14" s="61"/>
    </row>
    <row r="15" spans="1:4" x14ac:dyDescent="0.25">
      <c r="A15" s="61"/>
      <c r="B15" s="61"/>
      <c r="C15" s="61"/>
      <c r="D15" s="61"/>
    </row>
    <row r="16" spans="1:4" x14ac:dyDescent="0.25">
      <c r="A16" s="61"/>
      <c r="B16" s="61"/>
      <c r="C16" s="61"/>
      <c r="D16" s="61"/>
    </row>
    <row r="17" spans="1:6" x14ac:dyDescent="0.25">
      <c r="A17" s="61"/>
      <c r="B17" s="61"/>
      <c r="C17" s="61"/>
      <c r="D17" s="61"/>
    </row>
    <row r="18" spans="1:6" x14ac:dyDescent="0.25">
      <c r="A18" s="61"/>
      <c r="B18" s="1" t="s">
        <v>140</v>
      </c>
      <c r="C18" s="61"/>
      <c r="D18" s="61"/>
    </row>
    <row r="19" spans="1:6" x14ac:dyDescent="0.25">
      <c r="A19" s="61"/>
      <c r="B19" s="100" t="s">
        <v>117</v>
      </c>
      <c r="C19" s="61"/>
    </row>
    <row r="20" spans="1:6" x14ac:dyDescent="0.25">
      <c r="A20" s="61"/>
      <c r="B20" s="61"/>
      <c r="C20" s="61"/>
      <c r="F20" s="137"/>
    </row>
    <row r="21" spans="1:6" x14ac:dyDescent="0.25">
      <c r="A21" s="61"/>
      <c r="B21" s="61"/>
      <c r="C21" s="61"/>
    </row>
    <row r="22" spans="1:6" x14ac:dyDescent="0.25">
      <c r="A22" s="61"/>
      <c r="B22" s="140"/>
      <c r="C22" s="61"/>
    </row>
    <row r="23" spans="1:6" x14ac:dyDescent="0.25">
      <c r="A23" s="61"/>
      <c r="B23" s="151" t="s">
        <v>133</v>
      </c>
      <c r="C23" s="151" t="s">
        <v>134</v>
      </c>
      <c r="D23" s="151" t="s">
        <v>132</v>
      </c>
    </row>
    <row r="24" spans="1:6" x14ac:dyDescent="0.25">
      <c r="A24" s="61"/>
      <c r="B24" t="s">
        <v>94</v>
      </c>
      <c r="C24" s="137">
        <v>0.55432607233172093</v>
      </c>
      <c r="D24">
        <v>7051</v>
      </c>
    </row>
    <row r="25" spans="1:6" x14ac:dyDescent="0.25">
      <c r="A25" s="61"/>
      <c r="B25" s="138" t="s">
        <v>121</v>
      </c>
      <c r="C25" s="149">
        <v>0.20305290571600704</v>
      </c>
      <c r="D25" s="150">
        <v>2583</v>
      </c>
    </row>
    <row r="26" spans="1:6" x14ac:dyDescent="0.25">
      <c r="A26" s="61"/>
      <c r="B26" s="138" t="s">
        <v>120</v>
      </c>
      <c r="C26" s="149">
        <v>0.3512731658294922</v>
      </c>
      <c r="D26" s="150">
        <v>4468</v>
      </c>
    </row>
    <row r="27" spans="1:6" x14ac:dyDescent="0.25">
      <c r="A27" s="61"/>
      <c r="B27" t="s">
        <v>93</v>
      </c>
      <c r="C27" s="137">
        <v>0.39175388664404726</v>
      </c>
      <c r="D27">
        <v>4983</v>
      </c>
    </row>
    <row r="28" spans="1:6" x14ac:dyDescent="0.25">
      <c r="A28" s="61"/>
      <c r="B28" s="138" t="s">
        <v>121</v>
      </c>
      <c r="C28" s="149">
        <v>0.27140819426084611</v>
      </c>
      <c r="D28" s="150">
        <v>3452</v>
      </c>
    </row>
    <row r="29" spans="1:6" x14ac:dyDescent="0.25">
      <c r="A29" s="61"/>
      <c r="B29" s="138" t="s">
        <v>120</v>
      </c>
      <c r="C29" s="149">
        <v>0.12034569238320116</v>
      </c>
      <c r="D29" s="150">
        <v>1531</v>
      </c>
    </row>
    <row r="30" spans="1:6" x14ac:dyDescent="0.25">
      <c r="B30" t="s">
        <v>92</v>
      </c>
      <c r="C30" s="137">
        <v>3.4423718113654668E-2</v>
      </c>
      <c r="D30">
        <v>438</v>
      </c>
    </row>
    <row r="31" spans="1:6" x14ac:dyDescent="0.25">
      <c r="B31" t="s">
        <v>91</v>
      </c>
      <c r="C31" s="137">
        <v>1.217620719197942E-2</v>
      </c>
      <c r="D31">
        <v>155</v>
      </c>
    </row>
    <row r="32" spans="1:6" x14ac:dyDescent="0.25">
      <c r="B32" t="s">
        <v>90</v>
      </c>
      <c r="C32" s="137">
        <v>7.3201165755794866E-3</v>
      </c>
      <c r="D32">
        <v>93</v>
      </c>
    </row>
    <row r="33" spans="2:4" x14ac:dyDescent="0.25">
      <c r="B33" t="s">
        <v>135</v>
      </c>
      <c r="C33" s="137">
        <f>C32+C31+C30+C27+C24</f>
        <v>1.0000000008569818</v>
      </c>
      <c r="D33" s="152">
        <f>D32+D31+D30+D27+D24</f>
        <v>12720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17" sqref="B17"/>
    </sheetView>
  </sheetViews>
  <sheetFormatPr baseColWidth="10" defaultRowHeight="15" x14ac:dyDescent="0.25"/>
  <cols>
    <col min="2" max="2" width="52.7109375" customWidth="1"/>
    <col min="3" max="3" width="14.140625" customWidth="1"/>
    <col min="4" max="4" width="13.42578125" customWidth="1"/>
    <col min="5" max="5" width="12.5703125" customWidth="1"/>
    <col min="7" max="7" width="4.42578125" customWidth="1"/>
    <col min="8" max="8" width="5" customWidth="1"/>
  </cols>
  <sheetData>
    <row r="1" spans="1:11" x14ac:dyDescent="0.25">
      <c r="A1" s="61"/>
      <c r="B1" s="61"/>
      <c r="C1" s="61"/>
      <c r="D1" s="61"/>
      <c r="E1" s="61"/>
      <c r="F1" s="61"/>
    </row>
    <row r="2" spans="1:11" x14ac:dyDescent="0.25">
      <c r="A2" s="61"/>
      <c r="B2" s="74" t="s">
        <v>70</v>
      </c>
      <c r="C2" s="61"/>
      <c r="D2" s="61"/>
      <c r="E2" s="61"/>
      <c r="F2" s="61"/>
      <c r="G2" s="61"/>
      <c r="H2" s="61"/>
    </row>
    <row r="3" spans="1:11" x14ac:dyDescent="0.25">
      <c r="A3" s="61"/>
      <c r="B3" s="61"/>
      <c r="C3" s="61"/>
      <c r="D3" s="61"/>
      <c r="E3" s="61"/>
      <c r="F3" s="61"/>
      <c r="G3" s="61"/>
      <c r="H3" s="61"/>
    </row>
    <row r="4" spans="1:11" x14ac:dyDescent="0.25">
      <c r="A4" s="61"/>
      <c r="B4" s="61"/>
      <c r="C4" s="61"/>
      <c r="D4" s="61"/>
      <c r="E4" s="61"/>
      <c r="F4" s="61"/>
      <c r="G4" s="61"/>
      <c r="H4" s="61"/>
    </row>
    <row r="5" spans="1:11" ht="34.5" customHeight="1" x14ac:dyDescent="0.25">
      <c r="A5" s="106"/>
      <c r="B5" s="184"/>
      <c r="C5" s="185" t="s">
        <v>84</v>
      </c>
      <c r="D5" s="186"/>
      <c r="E5" s="187"/>
      <c r="F5" s="61"/>
      <c r="G5" s="61"/>
      <c r="H5" s="61"/>
    </row>
    <row r="6" spans="1:11" ht="42" customHeight="1" x14ac:dyDescent="0.25">
      <c r="A6" s="106"/>
      <c r="B6" s="184"/>
      <c r="C6" s="107" t="s">
        <v>64</v>
      </c>
      <c r="D6" s="107" t="s">
        <v>65</v>
      </c>
      <c r="E6" s="107" t="s">
        <v>83</v>
      </c>
      <c r="F6" s="61"/>
      <c r="G6" s="61"/>
      <c r="H6" s="61"/>
    </row>
    <row r="7" spans="1:11" x14ac:dyDescent="0.25">
      <c r="A7" s="61"/>
      <c r="B7" s="126" t="s">
        <v>17</v>
      </c>
      <c r="C7" s="108">
        <v>9300</v>
      </c>
      <c r="D7" s="117">
        <v>55.4</v>
      </c>
      <c r="E7" s="109">
        <v>-8.7368048752005656E-3</v>
      </c>
      <c r="F7" s="61"/>
      <c r="G7" s="61"/>
      <c r="H7" s="61"/>
    </row>
    <row r="8" spans="1:11" x14ac:dyDescent="0.25">
      <c r="A8" s="61"/>
      <c r="B8" s="127" t="s">
        <v>98</v>
      </c>
      <c r="C8" s="119">
        <v>5410</v>
      </c>
      <c r="D8" s="120">
        <v>32.200000000000003</v>
      </c>
      <c r="E8" s="121">
        <v>-3.4716185755495621E-3</v>
      </c>
      <c r="F8" s="61"/>
      <c r="G8" s="61"/>
      <c r="H8" s="61"/>
    </row>
    <row r="9" spans="1:11" x14ac:dyDescent="0.25">
      <c r="A9" s="61"/>
      <c r="B9" s="127" t="s">
        <v>86</v>
      </c>
      <c r="C9" s="119">
        <v>3710</v>
      </c>
      <c r="D9" s="120">
        <v>22.1</v>
      </c>
      <c r="E9" s="121">
        <v>-2.1417651818402828E-2</v>
      </c>
      <c r="F9" s="61"/>
      <c r="G9" s="61"/>
      <c r="H9" s="61"/>
    </row>
    <row r="10" spans="1:11" ht="18" customHeight="1" x14ac:dyDescent="0.25">
      <c r="A10" s="61"/>
      <c r="B10" s="126" t="s">
        <v>77</v>
      </c>
      <c r="C10" s="110">
        <v>6750</v>
      </c>
      <c r="D10" s="117">
        <v>40.200000000000003</v>
      </c>
      <c r="E10" s="111">
        <v>-4.4729391340969649E-3</v>
      </c>
      <c r="F10" s="61"/>
      <c r="G10" s="61"/>
      <c r="H10" s="61"/>
    </row>
    <row r="11" spans="1:11" ht="32.25" customHeight="1" x14ac:dyDescent="0.25">
      <c r="A11" s="61"/>
      <c r="B11" s="127" t="s">
        <v>97</v>
      </c>
      <c r="C11" s="122">
        <v>5790</v>
      </c>
      <c r="D11" s="120">
        <v>34.5</v>
      </c>
      <c r="E11" s="123">
        <v>-1.2796013586495625E-2</v>
      </c>
      <c r="F11" s="61"/>
      <c r="G11" s="61"/>
      <c r="H11" s="61"/>
    </row>
    <row r="12" spans="1:11" x14ac:dyDescent="0.25">
      <c r="A12" s="61"/>
      <c r="B12" s="126" t="s">
        <v>19</v>
      </c>
      <c r="C12" s="112">
        <v>740</v>
      </c>
      <c r="D12" s="117">
        <v>4.4000000000000004</v>
      </c>
      <c r="E12" s="109">
        <v>5.2877844284562547E-2</v>
      </c>
      <c r="F12" s="61"/>
      <c r="G12" s="61"/>
      <c r="H12" s="61"/>
    </row>
    <row r="13" spans="1:11" x14ac:dyDescent="0.25">
      <c r="A13" s="61"/>
      <c r="B13" s="128" t="s">
        <v>69</v>
      </c>
      <c r="C13" s="96">
        <v>16790</v>
      </c>
      <c r="D13" s="118">
        <v>100</v>
      </c>
      <c r="E13" s="98">
        <v>-4.4575963233826066E-3</v>
      </c>
      <c r="F13" s="61"/>
      <c r="G13" s="61"/>
      <c r="H13" s="61"/>
      <c r="K13" s="116"/>
    </row>
    <row r="14" spans="1:11" x14ac:dyDescent="0.25">
      <c r="A14" s="61"/>
      <c r="B14" s="61"/>
      <c r="C14" s="61"/>
      <c r="D14" s="61"/>
      <c r="E14" s="61"/>
      <c r="F14" s="61"/>
      <c r="G14" s="61"/>
      <c r="H14" s="61"/>
    </row>
    <row r="15" spans="1:11" ht="18.75" customHeight="1" x14ac:dyDescent="0.25">
      <c r="A15" s="61"/>
      <c r="B15" s="188" t="s">
        <v>82</v>
      </c>
      <c r="C15" s="188"/>
      <c r="D15" s="188"/>
      <c r="E15" s="188"/>
      <c r="F15" s="61"/>
      <c r="G15" s="61"/>
      <c r="H15" s="61"/>
    </row>
    <row r="16" spans="1:11" x14ac:dyDescent="0.25">
      <c r="A16" s="61"/>
      <c r="B16" s="1" t="s">
        <v>136</v>
      </c>
      <c r="C16" s="61"/>
      <c r="D16" s="61"/>
      <c r="E16" s="61"/>
      <c r="G16" s="61"/>
      <c r="H16" s="61"/>
    </row>
    <row r="17" spans="1:8" x14ac:dyDescent="0.25">
      <c r="A17" s="61"/>
      <c r="B17" s="100" t="s">
        <v>117</v>
      </c>
      <c r="C17" s="61"/>
      <c r="D17" s="61"/>
      <c r="E17" s="61"/>
      <c r="G17" s="61"/>
      <c r="H17" s="61"/>
    </row>
    <row r="18" spans="1:8" x14ac:dyDescent="0.25">
      <c r="A18" s="61"/>
      <c r="B18" s="61"/>
      <c r="C18" s="61"/>
      <c r="D18" s="61"/>
      <c r="E18" s="61"/>
      <c r="F18" s="61"/>
      <c r="G18" s="61"/>
      <c r="H18" s="61"/>
    </row>
    <row r="19" spans="1:8" x14ac:dyDescent="0.25">
      <c r="A19" s="61"/>
      <c r="C19" s="61"/>
      <c r="D19" s="61"/>
      <c r="E19" s="61"/>
      <c r="F19" s="61"/>
      <c r="G19" s="61"/>
      <c r="H19" s="61"/>
    </row>
    <row r="20" spans="1:8" x14ac:dyDescent="0.25">
      <c r="A20" s="61"/>
      <c r="C20" s="61"/>
      <c r="D20" s="61"/>
      <c r="E20" s="61"/>
      <c r="F20" s="61"/>
      <c r="G20" s="61"/>
      <c r="H20" s="61"/>
    </row>
  </sheetData>
  <mergeCells count="3">
    <mergeCell ref="B5:B6"/>
    <mergeCell ref="C5:E5"/>
    <mergeCell ref="B15:E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topLeftCell="A7" workbookViewId="0">
      <selection activeCell="A35" sqref="A35"/>
    </sheetView>
  </sheetViews>
  <sheetFormatPr baseColWidth="10" defaultRowHeight="15" x14ac:dyDescent="0.25"/>
  <cols>
    <col min="1" max="1" width="43.28515625" customWidth="1"/>
    <col min="14" max="14" width="16.42578125" customWidth="1"/>
    <col min="15" max="15" width="10.5703125" customWidth="1"/>
    <col min="16" max="16" width="7.28515625" customWidth="1"/>
    <col min="17" max="17" width="8.140625" customWidth="1"/>
    <col min="18" max="18" width="9" customWidth="1"/>
  </cols>
  <sheetData>
    <row r="2" spans="1:11" ht="31.5" x14ac:dyDescent="0.25">
      <c r="C2" t="s">
        <v>123</v>
      </c>
      <c r="D2" s="62" t="s">
        <v>71</v>
      </c>
      <c r="E2" s="63" t="s">
        <v>72</v>
      </c>
      <c r="F2" s="64" t="s">
        <v>73</v>
      </c>
      <c r="G2" s="65" t="s">
        <v>74</v>
      </c>
      <c r="H2" s="66" t="s">
        <v>122</v>
      </c>
      <c r="J2" s="61"/>
      <c r="K2" s="61"/>
    </row>
    <row r="3" spans="1:11" x14ac:dyDescent="0.25">
      <c r="A3" s="69"/>
      <c r="B3" s="71" t="s">
        <v>69</v>
      </c>
      <c r="C3" s="71"/>
      <c r="D3" s="67">
        <v>60.529670431293013</v>
      </c>
      <c r="E3" s="67">
        <v>7.566173909382977</v>
      </c>
      <c r="F3" s="67">
        <v>22.827489701450098</v>
      </c>
      <c r="G3" s="67">
        <v>9.0766659578739066</v>
      </c>
      <c r="H3" s="68">
        <v>19096.475171000002</v>
      </c>
      <c r="J3" s="61"/>
      <c r="K3" s="61"/>
    </row>
    <row r="4" spans="1:11" x14ac:dyDescent="0.25">
      <c r="A4" s="69"/>
      <c r="B4" t="s">
        <v>19</v>
      </c>
      <c r="D4" s="67">
        <v>9.976596388580651</v>
      </c>
      <c r="E4" s="67">
        <v>0</v>
      </c>
      <c r="F4" s="67">
        <v>46.397457883587208</v>
      </c>
      <c r="G4" s="67">
        <v>43.625945727832139</v>
      </c>
      <c r="H4" s="68">
        <v>991.3</v>
      </c>
      <c r="J4" s="61"/>
      <c r="K4" s="61"/>
    </row>
    <row r="5" spans="1:11" x14ac:dyDescent="0.25">
      <c r="A5" s="69"/>
      <c r="B5" s="70" t="s">
        <v>100</v>
      </c>
      <c r="C5" s="70"/>
      <c r="D5" s="113">
        <v>81.336533142654673</v>
      </c>
      <c r="E5" s="113">
        <v>0</v>
      </c>
      <c r="F5" s="113">
        <v>17.058109894443092</v>
      </c>
      <c r="G5" s="113">
        <v>1.6053569629022317</v>
      </c>
      <c r="H5" s="114">
        <v>5924.1030000000001</v>
      </c>
      <c r="J5" s="61"/>
      <c r="K5" s="61"/>
    </row>
    <row r="6" spans="1:11" x14ac:dyDescent="0.25">
      <c r="A6" s="69"/>
      <c r="B6" s="115" t="s">
        <v>77</v>
      </c>
      <c r="C6" s="115"/>
      <c r="D6" s="113">
        <v>71.894940297228629</v>
      </c>
      <c r="E6" s="113">
        <v>1.4891193375509637</v>
      </c>
      <c r="F6" s="113">
        <v>20.951863409891097</v>
      </c>
      <c r="G6" s="113">
        <v>5.6640769553293122</v>
      </c>
      <c r="H6" s="114">
        <v>6917.5125459999999</v>
      </c>
      <c r="J6" s="61"/>
      <c r="K6" s="61"/>
    </row>
    <row r="7" spans="1:11" x14ac:dyDescent="0.25">
      <c r="A7" s="69"/>
      <c r="B7" s="70" t="s">
        <v>76</v>
      </c>
      <c r="C7" s="70"/>
      <c r="D7" s="67">
        <v>47.242465098094335</v>
      </c>
      <c r="E7" s="67">
        <v>5.3366813468268131</v>
      </c>
      <c r="F7" s="67">
        <v>29.156575414945753</v>
      </c>
      <c r="G7" s="67">
        <v>18.264278140133104</v>
      </c>
      <c r="H7" s="68">
        <v>4140.9629999999997</v>
      </c>
      <c r="J7" s="61"/>
      <c r="K7" s="61"/>
    </row>
    <row r="8" spans="1:11" x14ac:dyDescent="0.25">
      <c r="A8" s="69"/>
      <c r="B8" s="70" t="s">
        <v>99</v>
      </c>
      <c r="C8" s="70"/>
      <c r="D8" s="67">
        <v>76.905281892038033</v>
      </c>
      <c r="E8" s="67">
        <v>0</v>
      </c>
      <c r="F8" s="67">
        <v>20.67271390404288</v>
      </c>
      <c r="G8" s="67">
        <v>2.4220042039190837</v>
      </c>
      <c r="H8" s="68">
        <v>5757.009</v>
      </c>
      <c r="J8" s="61"/>
      <c r="K8" s="61"/>
    </row>
    <row r="9" spans="1:11" x14ac:dyDescent="0.25">
      <c r="A9" s="69"/>
      <c r="B9" t="s">
        <v>75</v>
      </c>
      <c r="D9" s="67">
        <v>57.981673093221289</v>
      </c>
      <c r="E9" s="67">
        <v>11.994127370282586</v>
      </c>
      <c r="F9" s="67">
        <v>21.898766571002138</v>
      </c>
      <c r="G9" s="67">
        <v>8.1254329654939887</v>
      </c>
      <c r="H9" s="68">
        <v>11187.662625000001</v>
      </c>
      <c r="J9" s="61"/>
      <c r="K9" s="61"/>
    </row>
    <row r="10" spans="1:11" x14ac:dyDescent="0.25">
      <c r="J10" s="61"/>
      <c r="K10" s="61"/>
    </row>
    <row r="13" spans="1:11" x14ac:dyDescent="0.25">
      <c r="A13" s="61"/>
      <c r="B13" s="61"/>
      <c r="C13" s="61"/>
      <c r="D13" s="61"/>
      <c r="E13" s="61"/>
      <c r="F13" s="61"/>
      <c r="G13" s="61"/>
      <c r="H13" s="61"/>
      <c r="I13" s="61"/>
    </row>
    <row r="14" spans="1:11" x14ac:dyDescent="0.25">
      <c r="A14" s="74" t="s">
        <v>78</v>
      </c>
      <c r="B14" s="61"/>
      <c r="C14" s="61"/>
      <c r="D14" s="61"/>
      <c r="E14" s="61"/>
      <c r="F14" s="61"/>
      <c r="G14" s="61"/>
      <c r="H14" s="61"/>
      <c r="I14" s="61"/>
    </row>
    <row r="15" spans="1:11" x14ac:dyDescent="0.25">
      <c r="A15" s="61"/>
      <c r="B15" s="61"/>
      <c r="C15" s="61"/>
      <c r="D15" s="61"/>
      <c r="E15" s="61"/>
      <c r="F15" s="61"/>
      <c r="G15" s="61"/>
      <c r="H15" s="61"/>
      <c r="I15" s="61"/>
    </row>
    <row r="16" spans="1:11" x14ac:dyDescent="0.25">
      <c r="A16" s="61"/>
      <c r="B16" s="61"/>
      <c r="C16" s="61"/>
      <c r="D16" s="61"/>
      <c r="E16" s="61"/>
      <c r="F16" s="61"/>
      <c r="G16" s="61"/>
      <c r="H16" s="61"/>
      <c r="I16" s="61"/>
    </row>
    <row r="17" spans="1:9" x14ac:dyDescent="0.25">
      <c r="A17" s="61"/>
      <c r="B17" s="61"/>
      <c r="C17" s="61"/>
      <c r="D17" s="61"/>
      <c r="E17" s="61"/>
      <c r="F17" s="61"/>
      <c r="G17" s="61"/>
      <c r="H17" s="61"/>
      <c r="I17" s="61"/>
    </row>
    <row r="18" spans="1:9" x14ac:dyDescent="0.25">
      <c r="A18" s="61"/>
      <c r="B18" s="61"/>
      <c r="C18" s="61"/>
      <c r="D18" s="61"/>
      <c r="E18" s="61"/>
      <c r="F18" s="61"/>
      <c r="G18" s="61"/>
      <c r="H18" s="61"/>
      <c r="I18" s="61"/>
    </row>
    <row r="19" spans="1:9" x14ac:dyDescent="0.25">
      <c r="A19" s="61"/>
      <c r="B19" s="61"/>
      <c r="C19" s="61"/>
      <c r="D19" s="61"/>
      <c r="E19" s="61"/>
      <c r="F19" s="61"/>
      <c r="G19" s="61"/>
      <c r="H19" s="61"/>
      <c r="I19" s="61"/>
    </row>
    <row r="20" spans="1:9" x14ac:dyDescent="0.25">
      <c r="A20" s="61"/>
      <c r="B20" s="61"/>
      <c r="C20" s="61"/>
      <c r="D20" s="61"/>
      <c r="E20" s="61"/>
      <c r="F20" s="61"/>
      <c r="G20" s="61"/>
      <c r="H20" s="61"/>
      <c r="I20" s="61"/>
    </row>
    <row r="21" spans="1:9" x14ac:dyDescent="0.25">
      <c r="A21" s="61"/>
      <c r="B21" s="61"/>
      <c r="C21" s="61"/>
      <c r="D21" s="61"/>
      <c r="E21" s="61"/>
      <c r="F21" s="61"/>
      <c r="G21" s="61"/>
      <c r="H21" s="61"/>
      <c r="I21" s="61"/>
    </row>
    <row r="22" spans="1:9" x14ac:dyDescent="0.25">
      <c r="A22" s="61"/>
      <c r="B22" s="61"/>
      <c r="C22" s="61"/>
      <c r="D22" s="61"/>
      <c r="E22" s="61"/>
      <c r="F22" s="61"/>
      <c r="G22" s="61"/>
      <c r="H22" s="61"/>
      <c r="I22" s="61"/>
    </row>
    <row r="23" spans="1:9" x14ac:dyDescent="0.25">
      <c r="A23" s="61"/>
      <c r="B23" s="61"/>
      <c r="C23" s="61"/>
      <c r="D23" s="61"/>
      <c r="E23" s="61"/>
      <c r="F23" s="61"/>
      <c r="G23" s="61"/>
      <c r="H23" s="61"/>
      <c r="I23" s="61"/>
    </row>
    <row r="24" spans="1:9" x14ac:dyDescent="0.25">
      <c r="A24" s="61"/>
      <c r="B24" s="61"/>
      <c r="C24" s="61"/>
      <c r="D24" s="61"/>
      <c r="E24" s="61"/>
      <c r="F24" s="61"/>
      <c r="G24" s="61"/>
      <c r="H24" s="61"/>
      <c r="I24" s="61"/>
    </row>
    <row r="25" spans="1:9" x14ac:dyDescent="0.25">
      <c r="A25" s="61"/>
      <c r="B25" s="61"/>
      <c r="C25" s="61"/>
      <c r="D25" s="61"/>
      <c r="E25" s="61"/>
      <c r="F25" s="61"/>
      <c r="G25" s="61"/>
      <c r="H25" s="61"/>
      <c r="I25" s="61"/>
    </row>
    <row r="26" spans="1:9" x14ac:dyDescent="0.25">
      <c r="A26" s="61"/>
      <c r="B26" s="61"/>
      <c r="C26" s="61"/>
      <c r="D26" s="61"/>
      <c r="E26" s="61"/>
      <c r="F26" s="61"/>
      <c r="G26" s="61"/>
      <c r="H26" s="61"/>
      <c r="I26" s="61"/>
    </row>
    <row r="27" spans="1:9" x14ac:dyDescent="0.25">
      <c r="A27" s="61"/>
      <c r="B27" s="61"/>
      <c r="C27" s="61"/>
      <c r="D27" s="61"/>
      <c r="E27" s="61"/>
      <c r="F27" s="61"/>
      <c r="G27" s="61"/>
      <c r="H27" s="61"/>
      <c r="I27" s="61"/>
    </row>
    <row r="28" spans="1:9" x14ac:dyDescent="0.25">
      <c r="A28" s="61"/>
      <c r="B28" s="61"/>
      <c r="C28" s="61"/>
      <c r="D28" s="61"/>
      <c r="E28" s="61"/>
      <c r="F28" s="61"/>
      <c r="G28" s="61"/>
      <c r="H28" s="61"/>
      <c r="I28" s="61"/>
    </row>
    <row r="29" spans="1:9" x14ac:dyDescent="0.25">
      <c r="A29" s="61"/>
      <c r="B29" s="61"/>
      <c r="C29" s="61"/>
      <c r="D29" s="61"/>
      <c r="E29" s="61"/>
      <c r="F29" s="61"/>
      <c r="G29" s="61"/>
      <c r="H29" s="61"/>
      <c r="I29" s="61"/>
    </row>
    <row r="30" spans="1:9" x14ac:dyDescent="0.25">
      <c r="A30" s="61"/>
      <c r="B30" s="61"/>
      <c r="C30" s="61"/>
      <c r="D30" s="61"/>
      <c r="E30" s="61"/>
      <c r="F30" s="61"/>
      <c r="G30" s="61"/>
      <c r="H30" s="61"/>
      <c r="I30" s="61"/>
    </row>
    <row r="31" spans="1:9" x14ac:dyDescent="0.25">
      <c r="A31" s="61"/>
      <c r="B31" s="61"/>
      <c r="C31" s="61"/>
      <c r="D31" s="61"/>
      <c r="E31" s="61"/>
      <c r="F31" s="61"/>
      <c r="G31" s="61"/>
      <c r="H31" s="61"/>
      <c r="I31" s="61"/>
    </row>
    <row r="32" spans="1:9" x14ac:dyDescent="0.25">
      <c r="A32" s="61"/>
      <c r="B32" s="61"/>
      <c r="C32" s="61"/>
      <c r="D32" s="61"/>
      <c r="E32" s="61"/>
      <c r="F32" s="61"/>
      <c r="G32" s="61"/>
      <c r="H32" s="61"/>
      <c r="I32" s="61"/>
    </row>
    <row r="33" spans="1:9" ht="48" customHeight="1" x14ac:dyDescent="0.25">
      <c r="A33" s="189" t="s">
        <v>101</v>
      </c>
      <c r="B33" s="189"/>
      <c r="C33" s="189"/>
      <c r="D33" s="189"/>
      <c r="E33" s="189"/>
      <c r="F33" s="189"/>
      <c r="G33" s="189"/>
      <c r="H33" s="189"/>
      <c r="I33" s="129"/>
    </row>
    <row r="34" spans="1:9" x14ac:dyDescent="0.25">
      <c r="A34" s="61" t="s">
        <v>136</v>
      </c>
      <c r="B34" s="61"/>
      <c r="C34" s="61"/>
      <c r="D34" s="61"/>
      <c r="E34" s="61"/>
      <c r="F34" s="61"/>
      <c r="G34" s="61"/>
      <c r="H34" s="61"/>
      <c r="I34" s="61"/>
    </row>
    <row r="35" spans="1:9" x14ac:dyDescent="0.25">
      <c r="A35" s="100" t="s">
        <v>117</v>
      </c>
      <c r="B35" s="61"/>
      <c r="C35" s="61"/>
      <c r="D35" s="61"/>
      <c r="E35" s="61"/>
      <c r="F35" s="61"/>
      <c r="G35" s="61"/>
      <c r="H35" s="61"/>
      <c r="I35" s="61"/>
    </row>
    <row r="36" spans="1:9" x14ac:dyDescent="0.25">
      <c r="A36" s="61"/>
      <c r="B36" s="61"/>
      <c r="C36" s="61"/>
      <c r="D36" s="61"/>
      <c r="E36" s="61"/>
      <c r="F36" s="61"/>
      <c r="G36" s="61"/>
      <c r="H36" s="61"/>
      <c r="I36" s="61"/>
    </row>
    <row r="37" spans="1:9" x14ac:dyDescent="0.25">
      <c r="A37" s="61"/>
      <c r="B37" s="61"/>
      <c r="C37" s="61"/>
      <c r="D37" s="61"/>
      <c r="E37" s="61"/>
      <c r="F37" s="61"/>
      <c r="G37" s="61"/>
      <c r="H37" s="61"/>
      <c r="I37" s="61"/>
    </row>
  </sheetData>
  <mergeCells count="1">
    <mergeCell ref="A33:H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Graphique 1</vt:lpstr>
      <vt:lpstr>Graphique 2</vt:lpstr>
      <vt:lpstr>Tableau 1</vt:lpstr>
      <vt:lpstr>Tableau 2</vt:lpstr>
      <vt:lpstr>Tableau 3</vt:lpstr>
      <vt:lpstr>Graphique 3</vt:lpstr>
      <vt:lpstr>Tableau 4</vt:lpstr>
      <vt:lpstr>Graphique 4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ClVn</cp:lastModifiedBy>
  <dcterms:created xsi:type="dcterms:W3CDTF">2016-10-11T14:57:06Z</dcterms:created>
  <dcterms:modified xsi:type="dcterms:W3CDTF">2016-12-27T10:53:02Z</dcterms:modified>
</cp:coreProperties>
</file>