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20" yWindow="450" windowWidth="21225" windowHeight="10305" tabRatio="791"/>
  </bookViews>
  <sheets>
    <sheet name="Tableau 1" sheetId="6" r:id="rId1"/>
    <sheet name="Graphique 1" sheetId="25" r:id="rId2"/>
    <sheet name="Tableau 2" sheetId="14" r:id="rId3"/>
    <sheet name="Tableau 3" sheetId="8" r:id="rId4"/>
    <sheet name="Tableau 4" sheetId="10" r:id="rId5"/>
    <sheet name="Tableau 5" sheetId="21" r:id="rId6"/>
    <sheet name="Tableau 6" sheetId="16" r:id="rId7"/>
    <sheet name="Tableau 7" sheetId="24" r:id="rId8"/>
    <sheet name="Tableau 8" sheetId="13" r:id="rId9"/>
    <sheet name="Tableau 9" sheetId="19" r:id="rId10"/>
    <sheet name="Tableau 10" sheetId="23" r:id="rId11"/>
  </sheets>
  <calcPr calcId="145621"/>
</workbook>
</file>

<file path=xl/calcChain.xml><?xml version="1.0" encoding="utf-8"?>
<calcChain xmlns="http://schemas.openxmlformats.org/spreadsheetml/2006/main">
  <c r="L32" i="25" l="1"/>
  <c r="L24" i="25"/>
  <c r="L17" i="25"/>
  <c r="L9" i="25"/>
  <c r="E9" i="24" l="1"/>
  <c r="E8" i="24"/>
  <c r="E7" i="24"/>
  <c r="E6" i="24"/>
  <c r="E5" i="24"/>
  <c r="E6" i="21" l="1"/>
  <c r="E7" i="21"/>
  <c r="E8" i="21"/>
  <c r="E9" i="21"/>
  <c r="E5" i="21"/>
  <c r="H7" i="14" l="1"/>
</calcChain>
</file>

<file path=xl/sharedStrings.xml><?xml version="1.0" encoding="utf-8"?>
<sst xmlns="http://schemas.openxmlformats.org/spreadsheetml/2006/main" count="208" uniqueCount="119">
  <si>
    <t>CURSUS_LMD</t>
  </si>
  <si>
    <t>Total</t>
  </si>
  <si>
    <t>Doctorat</t>
  </si>
  <si>
    <t>Licence</t>
  </si>
  <si>
    <t>Master</t>
  </si>
  <si>
    <t>Sciences économiques</t>
  </si>
  <si>
    <t>AES</t>
  </si>
  <si>
    <t>Sciences de gestion</t>
  </si>
  <si>
    <t>Pluri sciences éco-gestion</t>
  </si>
  <si>
    <t>Effectif</t>
  </si>
  <si>
    <t>Licence LMD</t>
  </si>
  <si>
    <t>Master LMD</t>
  </si>
  <si>
    <t>Licence professionnelle</t>
  </si>
  <si>
    <t>Autre formation à l'université</t>
  </si>
  <si>
    <t>ENS/EHESS</t>
  </si>
  <si>
    <t>Ecole de commerce</t>
  </si>
  <si>
    <t>ns</t>
  </si>
  <si>
    <t>DUT</t>
  </si>
  <si>
    <t>Licence  professionnelle</t>
  </si>
  <si>
    <t>N'est plus inscrit à l'université</t>
  </si>
  <si>
    <t>Disciplines</t>
  </si>
  <si>
    <t>Taux d'insertion</t>
  </si>
  <si>
    <t>Part des emplois de niveau cadre ou profession intermédiaire</t>
  </si>
  <si>
    <t>Part des emplois stables</t>
  </si>
  <si>
    <t>Part des emplois à temps plein</t>
  </si>
  <si>
    <t>Salaire net mensuel médian des emplois à temps plein</t>
  </si>
  <si>
    <t>dont inscrits en IAE</t>
  </si>
  <si>
    <t xml:space="preserve"> </t>
  </si>
  <si>
    <t>Technologique</t>
  </si>
  <si>
    <t>Sciences juridiques</t>
  </si>
  <si>
    <t>Sciences de l'éducation</t>
  </si>
  <si>
    <t>Nombre d'étudiants</t>
  </si>
  <si>
    <t>Femmes</t>
  </si>
  <si>
    <t>Hommes</t>
  </si>
  <si>
    <t>Economique</t>
  </si>
  <si>
    <t>Litteraire</t>
  </si>
  <si>
    <t>Favorisée</t>
  </si>
  <si>
    <t>Moyenne</t>
  </si>
  <si>
    <t>Défavorisée</t>
  </si>
  <si>
    <t>Sexe</t>
  </si>
  <si>
    <t>Série du bac</t>
  </si>
  <si>
    <t>Scientifique</t>
  </si>
  <si>
    <t>Professionnel</t>
  </si>
  <si>
    <t>Nationalité</t>
  </si>
  <si>
    <t>Autre diplôme</t>
  </si>
  <si>
    <t>Diplôme d'ingénieur</t>
  </si>
  <si>
    <t>Précédent diplôme obtenu</t>
  </si>
  <si>
    <t>Non bachelier</t>
  </si>
  <si>
    <t>Secteur disciplinaire</t>
  </si>
  <si>
    <t>Total université</t>
  </si>
  <si>
    <t>CPGE (2)</t>
  </si>
  <si>
    <t xml:space="preserve">Age au bac </t>
  </si>
  <si>
    <t>19 ans et plus</t>
  </si>
  <si>
    <t>Caractéristiques 
socio-économiques</t>
  </si>
  <si>
    <t>Situation en 2014-2015</t>
  </si>
  <si>
    <t>Secteur disciplinaire de la L1 en 2013-2014</t>
  </si>
  <si>
    <t>Secteur disciplinaire de la L3 en 2013-2014</t>
  </si>
  <si>
    <t>Doctorat et HDR</t>
  </si>
  <si>
    <t xml:space="preserve">3-BTS  </t>
  </si>
  <si>
    <t xml:space="preserve">4-DUT </t>
  </si>
  <si>
    <t>5-Autre formation université</t>
  </si>
  <si>
    <t xml:space="preserve">6- CPGE </t>
  </si>
  <si>
    <t>18 ans au plus</t>
  </si>
  <si>
    <t>Française</t>
  </si>
  <si>
    <t>Etrangère</t>
  </si>
  <si>
    <t>CSP (1)</t>
  </si>
  <si>
    <t xml:space="preserve">(1) "Favorisée" comprend les professions libérales, cadres supérieures, professeurs et professions intermédiaires;
"Moyenne" comprend les agriculteurs artisans, commerçants, chefs d'entreprise et employés; "Défavorisée" comprend les ouvriers, retraités et inactifs        
</t>
  </si>
  <si>
    <t>Sources : MENESR-DGESIP-DGRI-SIES / Système d’information SISE et système d'information Scolarité</t>
  </si>
  <si>
    <t>Autre master</t>
  </si>
  <si>
    <t>1-Droit-Economie-Gestion</t>
  </si>
  <si>
    <t>2-Lettres-Langues-Sciences Humaines</t>
  </si>
  <si>
    <t>Tableau 3 - Répartition des nouveaux entrants en cursus licence selon la série du baccalauréat (en %)</t>
  </si>
  <si>
    <t>Part de femmes</t>
  </si>
  <si>
    <t>Part d'étrangers</t>
  </si>
  <si>
    <t>Tableau 5 - Nombre de diplômes de licence délivrés et taux de réussite selon le secteur disciplinaire en L1</t>
  </si>
  <si>
    <t>Part d'étudiants issus d'un milieu social favorisé (1)</t>
  </si>
  <si>
    <t>Pour montrer la rupture de série entre 2013 et 2014 :</t>
  </si>
  <si>
    <t>Tracer un trait vertical pointillé entre la valeur 2013 et la valeur 2014</t>
  </si>
  <si>
    <t>Remarque : Les données 2014 prennent en compte des nouveaux intitulés de licence fixés par le CNF, provoquant une rupture de série.</t>
  </si>
  <si>
    <t>Tableau 10 - Caractéristiques des étudiants de chaque classe (en %)</t>
  </si>
  <si>
    <t>Diplôme étranger</t>
  </si>
  <si>
    <t>Master (1)</t>
  </si>
  <si>
    <t>Source : MENESR-DGESIP-DGRI-SIES / Système d’information SISE.</t>
  </si>
  <si>
    <t>Source : MENESR-DGESIP-DGRI-SIES / enquête sur l'insertion professionnelle des diplômés 2012 de l'université.</t>
  </si>
  <si>
    <t>Sources : MENESR-DGESIP-DGRI-SIES / Système d’information SISE et système d'information Scolarité.</t>
  </si>
  <si>
    <t>(1) Professions libérales, cadres supérieurs, professeurs.</t>
  </si>
  <si>
    <t>(1) et autres diplômes universitaire de niveau bac + 5 ou plus (sauf diplôme d'ingénieur).</t>
  </si>
  <si>
    <t>Ensemble Masters (1)</t>
  </si>
  <si>
    <t>Ensemble</t>
  </si>
  <si>
    <t>Nombre de diplômes de Master délivrés en 2014</t>
  </si>
  <si>
    <t>DUT et post DUT</t>
  </si>
  <si>
    <t>Total université (1)</t>
  </si>
  <si>
    <t>Graphique 1 - Evolution des effectifs en économie, gestion et AES à l'université selon les cursus</t>
  </si>
  <si>
    <t>Tableau 2 - Caractéristiques des étudiants en économie, gestion et AES à l'université en 2014-2015</t>
  </si>
  <si>
    <t>Total économie, gestion, AES</t>
  </si>
  <si>
    <t>Bac littéraire</t>
  </si>
  <si>
    <t>Bac économique</t>
  </si>
  <si>
    <t>Bac scientifique</t>
  </si>
  <si>
    <t>Bac technologique</t>
  </si>
  <si>
    <t>Bac professionnel</t>
  </si>
  <si>
    <t>Réussite cumulée en 3 ou 4 ans</t>
  </si>
  <si>
    <t>Autre formation universitaire</t>
  </si>
  <si>
    <t>Réussite cumulée en 2 ou 3 ans</t>
  </si>
  <si>
    <t>Tableau 8 - Insertion professionnelle à 30 mois des étudiants diplômés de Master (1) en 2012</t>
  </si>
  <si>
    <t xml:space="preserve"> (1) Masters délivrés par les universités, hors Masters enseignement et hors universités Paris-Dauphine et Antilles-Guyane.</t>
  </si>
  <si>
    <t>(1) : Etudiants en sciences économiques, sciences de gestion, AES, pluri sciences éco-gestion</t>
  </si>
  <si>
    <t>Tableau 6 - Devenir des étudiants diplomés de licence en 2014 (en %)</t>
  </si>
  <si>
    <t>Nombre de diplômes de licence délivrés en 2014</t>
  </si>
  <si>
    <t>Réussite en 3 ans (diplômés 2013)</t>
  </si>
  <si>
    <t>Réussite en 4 ans (diplomés 2014)</t>
  </si>
  <si>
    <t>Réussite en 2 ans (diplomés 2013)</t>
  </si>
  <si>
    <t>Réussite en 3 ans (diplomés 2014)</t>
  </si>
  <si>
    <t>Tableau 7 - Nombre de diplômes de master délivrés et taux de réussite selon le secteur disciplinaire en M1</t>
  </si>
  <si>
    <t>Tableau 1 - Effectifs des étudiants en économie, gestion et AES en 2014-2015 par type de formation</t>
  </si>
  <si>
    <t>(2) : CPGE économiques et commerciales, ENS Cachan, lettres et sciences sociales (B/L)</t>
  </si>
  <si>
    <t>Tableau 4 - Devenir des étudiants inscrits en 2013-2014 en L1 (en %)</t>
  </si>
  <si>
    <t>Taux de réussite des étudiants inscrits en L1 en 2010-2011 (en %)</t>
  </si>
  <si>
    <t>Taux de réussite des étudiants de M1 en 2011-2012</t>
  </si>
  <si>
    <t>Tableau 9 - Nombre de doctorats délivrés en 2013-2014 en fonction du précédent diplôme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</si>
</sst>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, Albany AMT, Helvetica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164" fontId="0" fillId="0" borderId="0" xfId="1" applyNumberFormat="1" applyFont="1"/>
    <xf numFmtId="165" fontId="0" fillId="0" borderId="4" xfId="0" applyNumberFormat="1" applyBorder="1" applyAlignment="1">
      <alignment vertical="top" wrapText="1"/>
    </xf>
    <xf numFmtId="165" fontId="0" fillId="0" borderId="4" xfId="0" applyNumberFormat="1" applyBorder="1"/>
    <xf numFmtId="0" fontId="0" fillId="0" borderId="4" xfId="0" applyBorder="1" applyAlignment="1">
      <alignment horizontal="left" vertical="center" wrapText="1"/>
    </xf>
    <xf numFmtId="0" fontId="0" fillId="0" borderId="0" xfId="0" applyBorder="1"/>
    <xf numFmtId="9" fontId="0" fillId="0" borderId="0" xfId="1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7" fontId="0" fillId="0" borderId="0" xfId="2" applyNumberFormat="1" applyFont="1" applyAlignment="1">
      <alignment vertical="top" wrapText="1"/>
    </xf>
    <xf numFmtId="167" fontId="0" fillId="0" borderId="0" xfId="0" applyNumberFormat="1"/>
    <xf numFmtId="0" fontId="0" fillId="0" borderId="4" xfId="0" applyBorder="1" applyAlignment="1">
      <alignment horizontal="center" vertical="center" wrapText="1"/>
    </xf>
    <xf numFmtId="166" fontId="0" fillId="0" borderId="0" xfId="2" applyNumberFormat="1" applyFont="1"/>
    <xf numFmtId="166" fontId="0" fillId="0" borderId="4" xfId="2" applyNumberFormat="1" applyFont="1" applyBorder="1"/>
    <xf numFmtId="0" fontId="0" fillId="0" borderId="0" xfId="0" applyBorder="1" applyAlignment="1">
      <alignment vertical="center"/>
    </xf>
    <xf numFmtId="166" fontId="0" fillId="0" borderId="0" xfId="2" applyNumberFormat="1" applyFont="1" applyBorder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0" xfId="0" quotePrefix="1" applyFont="1" applyAlignment="1">
      <alignment horizontal="left" vertical="center"/>
    </xf>
    <xf numFmtId="0" fontId="0" fillId="0" borderId="0" xfId="0" quotePrefix="1"/>
    <xf numFmtId="167" fontId="1" fillId="0" borderId="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Fill="1"/>
    <xf numFmtId="0" fontId="8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 wrapText="1"/>
    </xf>
    <xf numFmtId="0" fontId="8" fillId="0" borderId="11" xfId="0" applyFont="1" applyFill="1" applyBorder="1"/>
    <xf numFmtId="3" fontId="8" fillId="0" borderId="6" xfId="0" applyNumberFormat="1" applyFont="1" applyFill="1" applyBorder="1"/>
    <xf numFmtId="0" fontId="9" fillId="0" borderId="10" xfId="0" applyFont="1" applyFill="1" applyBorder="1" applyAlignment="1">
      <alignment horizontal="right"/>
    </xf>
    <xf numFmtId="3" fontId="9" fillId="0" borderId="7" xfId="0" applyNumberFormat="1" applyFont="1" applyFill="1" applyBorder="1"/>
    <xf numFmtId="0" fontId="8" fillId="0" borderId="5" xfId="0" applyFont="1" applyFill="1" applyBorder="1"/>
    <xf numFmtId="3" fontId="8" fillId="0" borderId="4" xfId="0" applyNumberFormat="1" applyFont="1" applyFill="1" applyBorder="1"/>
    <xf numFmtId="0" fontId="7" fillId="0" borderId="10" xfId="0" applyFont="1" applyFill="1" applyBorder="1"/>
    <xf numFmtId="3" fontId="7" fillId="0" borderId="4" xfId="0" applyNumberFormat="1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9" fillId="0" borderId="0" xfId="0" applyFont="1" applyFill="1" applyAlignment="1"/>
    <xf numFmtId="0" fontId="8" fillId="0" borderId="0" xfId="0" applyFont="1" applyFill="1" applyAlignment="1"/>
    <xf numFmtId="0" fontId="10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9" fontId="6" fillId="0" borderId="4" xfId="1" applyFont="1" applyFill="1" applyBorder="1" applyAlignment="1">
      <alignment horizontal="center" vertical="center"/>
    </xf>
    <xf numFmtId="9" fontId="8" fillId="0" borderId="4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/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167" fontId="6" fillId="0" borderId="27" xfId="2" applyNumberFormat="1" applyFont="1" applyFill="1" applyBorder="1" applyAlignment="1" applyProtection="1">
      <alignment horizontal="right" vertical="center" wrapText="1"/>
    </xf>
    <xf numFmtId="167" fontId="6" fillId="0" borderId="13" xfId="2" applyNumberFormat="1" applyFont="1" applyFill="1" applyBorder="1" applyAlignment="1" applyProtection="1">
      <alignment horizontal="right" vertical="center" wrapText="1"/>
    </xf>
    <xf numFmtId="167" fontId="6" fillId="0" borderId="14" xfId="2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vertical="center"/>
    </xf>
    <xf numFmtId="167" fontId="6" fillId="0" borderId="8" xfId="2" applyNumberFormat="1" applyFont="1" applyFill="1" applyBorder="1" applyAlignment="1" applyProtection="1">
      <alignment horizontal="right" vertical="center" wrapText="1"/>
    </xf>
    <xf numFmtId="167" fontId="6" fillId="0" borderId="4" xfId="2" applyNumberFormat="1" applyFont="1" applyFill="1" applyBorder="1" applyAlignment="1" applyProtection="1">
      <alignment horizontal="right" vertical="center" wrapText="1"/>
    </xf>
    <xf numFmtId="167" fontId="6" fillId="0" borderId="15" xfId="2" applyNumberFormat="1" applyFont="1" applyFill="1" applyBorder="1" applyAlignment="1">
      <alignment horizontal="right" vertical="center" wrapText="1"/>
    </xf>
    <xf numFmtId="167" fontId="6" fillId="0" borderId="4" xfId="2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3" fontId="11" fillId="0" borderId="28" xfId="2" applyNumberFormat="1" applyFont="1" applyFill="1" applyBorder="1" applyAlignment="1">
      <alignment horizontal="right"/>
    </xf>
    <xf numFmtId="3" fontId="11" fillId="0" borderId="16" xfId="2" applyNumberFormat="1" applyFont="1" applyFill="1" applyBorder="1" applyAlignment="1">
      <alignment horizontal="right"/>
    </xf>
    <xf numFmtId="3" fontId="11" fillId="0" borderId="17" xfId="2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vertical="center"/>
    </xf>
    <xf numFmtId="164" fontId="6" fillId="0" borderId="27" xfId="1" applyNumberFormat="1" applyFont="1" applyFill="1" applyBorder="1" applyAlignment="1">
      <alignment vertical="center"/>
    </xf>
    <xf numFmtId="164" fontId="6" fillId="0" borderId="13" xfId="1" applyNumberFormat="1" applyFont="1" applyFill="1" applyBorder="1" applyAlignment="1">
      <alignment vertical="center"/>
    </xf>
    <xf numFmtId="164" fontId="6" fillId="0" borderId="14" xfId="1" applyNumberFormat="1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6" fillId="0" borderId="15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vertical="center"/>
    </xf>
    <xf numFmtId="164" fontId="11" fillId="0" borderId="28" xfId="1" applyNumberFormat="1" applyFont="1" applyFill="1" applyBorder="1" applyAlignment="1">
      <alignment vertical="center"/>
    </xf>
    <xf numFmtId="164" fontId="11" fillId="0" borderId="16" xfId="1" applyNumberFormat="1" applyFont="1" applyFill="1" applyBorder="1" applyAlignment="1">
      <alignment vertical="center"/>
    </xf>
    <xf numFmtId="164" fontId="11" fillId="0" borderId="17" xfId="1" applyNumberFormat="1" applyFont="1" applyFill="1" applyBorder="1" applyAlignment="1">
      <alignment vertical="center"/>
    </xf>
    <xf numFmtId="164" fontId="11" fillId="0" borderId="12" xfId="1" applyNumberFormat="1" applyFont="1" applyFill="1" applyBorder="1" applyAlignment="1">
      <alignment vertical="center"/>
    </xf>
    <xf numFmtId="164" fontId="11" fillId="0" borderId="6" xfId="1" applyNumberFormat="1" applyFont="1" applyFill="1" applyBorder="1" applyAlignment="1">
      <alignment vertical="center"/>
    </xf>
    <xf numFmtId="164" fontId="11" fillId="0" borderId="33" xfId="1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wrapText="1"/>
    </xf>
    <xf numFmtId="0" fontId="11" fillId="0" borderId="34" xfId="0" applyFont="1" applyFill="1" applyBorder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9" fillId="0" borderId="0" xfId="0" applyFont="1" applyFill="1"/>
    <xf numFmtId="0" fontId="15" fillId="0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4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165" fontId="8" fillId="0" borderId="4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 applyProtection="1">
      <alignment horizontal="right" vertical="top" wrapText="1"/>
    </xf>
    <xf numFmtId="165" fontId="8" fillId="0" borderId="4" xfId="0" applyNumberFormat="1" applyFont="1" applyFill="1" applyBorder="1"/>
    <xf numFmtId="165" fontId="8" fillId="0" borderId="4" xfId="2" applyNumberFormat="1" applyFont="1" applyFill="1" applyBorder="1" applyAlignment="1">
      <alignment vertical="top" wrapText="1"/>
    </xf>
    <xf numFmtId="166" fontId="8" fillId="0" borderId="4" xfId="2" applyNumberFormat="1" applyFont="1" applyFill="1" applyBorder="1" applyAlignment="1">
      <alignment horizontal="right" vertical="top" wrapText="1"/>
    </xf>
    <xf numFmtId="166" fontId="15" fillId="0" borderId="4" xfId="2" applyNumberFormat="1" applyFont="1" applyFill="1" applyBorder="1" applyAlignment="1">
      <alignment vertical="top" wrapText="1"/>
    </xf>
    <xf numFmtId="0" fontId="16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right" vertical="top" wrapText="1"/>
    </xf>
    <xf numFmtId="3" fontId="15" fillId="0" borderId="4" xfId="0" applyNumberFormat="1" applyFont="1" applyFill="1" applyBorder="1" applyAlignment="1">
      <alignment horizontal="right" vertical="top" wrapText="1"/>
    </xf>
    <xf numFmtId="165" fontId="15" fillId="0" borderId="4" xfId="2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/>
    <xf numFmtId="0" fontId="19" fillId="0" borderId="4" xfId="0" applyFont="1" applyFill="1" applyBorder="1" applyAlignment="1">
      <alignment horizontal="center" vertical="top" wrapText="1"/>
    </xf>
    <xf numFmtId="0" fontId="20" fillId="0" borderId="0" xfId="0" applyFont="1" applyFill="1"/>
    <xf numFmtId="0" fontId="18" fillId="0" borderId="4" xfId="0" applyFont="1" applyFill="1" applyBorder="1"/>
    <xf numFmtId="165" fontId="18" fillId="0" borderId="4" xfId="0" applyNumberFormat="1" applyFont="1" applyFill="1" applyBorder="1" applyAlignment="1">
      <alignment vertical="top" wrapText="1"/>
    </xf>
    <xf numFmtId="165" fontId="18" fillId="0" borderId="4" xfId="0" applyNumberFormat="1" applyFont="1" applyFill="1" applyBorder="1"/>
    <xf numFmtId="165" fontId="15" fillId="0" borderId="4" xfId="2" applyNumberFormat="1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9" fontId="8" fillId="0" borderId="0" xfId="1" applyFont="1" applyFill="1"/>
    <xf numFmtId="0" fontId="8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9" fontId="8" fillId="0" borderId="4" xfId="1" applyFont="1" applyFill="1" applyBorder="1" applyAlignment="1">
      <alignment horizontal="center" vertical="center" wrapText="1"/>
    </xf>
    <xf numFmtId="0" fontId="8" fillId="0" borderId="0" xfId="0" quotePrefix="1" applyFont="1" applyFill="1"/>
    <xf numFmtId="0" fontId="9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167" fontId="8" fillId="0" borderId="4" xfId="2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/>
    <xf numFmtId="20" fontId="19" fillId="0" borderId="0" xfId="0" applyNumberFormat="1" applyFont="1" applyFill="1" applyAlignment="1">
      <alignment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0" fillId="0" borderId="32" xfId="0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Sciences économiques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50020721094073"/>
          <c:y val="0.15788203557888597"/>
          <c:w val="0.64249545729860691"/>
          <c:h val="0.72613808690580339"/>
        </c:manualLayout>
      </c:layout>
      <c:areaChart>
        <c:grouping val="stacked"/>
        <c:varyColors val="0"/>
        <c:ser>
          <c:idx val="0"/>
          <c:order val="0"/>
          <c:tx>
            <c:v>Licence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27714</c:v>
              </c:pt>
              <c:pt idx="1">
                <c:v>22886</c:v>
              </c:pt>
              <c:pt idx="2">
                <c:v>22711</c:v>
              </c:pt>
              <c:pt idx="3">
                <c:v>22450</c:v>
              </c:pt>
              <c:pt idx="4">
                <c:v>21415</c:v>
              </c:pt>
              <c:pt idx="5">
                <c:v>21665</c:v>
              </c:pt>
              <c:pt idx="6">
                <c:v>20533</c:v>
              </c:pt>
              <c:pt idx="7">
                <c:v>21340</c:v>
              </c:pt>
              <c:pt idx="8">
                <c:v>21206</c:v>
              </c:pt>
              <c:pt idx="9">
                <c:v>20064</c:v>
              </c:pt>
              <c:pt idx="10">
                <c:v>15323</c:v>
              </c:pt>
            </c:numLit>
          </c:val>
        </c:ser>
        <c:ser>
          <c:idx val="1"/>
          <c:order val="1"/>
          <c:tx>
            <c:v>Master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17693</c:v>
              </c:pt>
              <c:pt idx="1">
                <c:v>17215</c:v>
              </c:pt>
              <c:pt idx="2">
                <c:v>17309</c:v>
              </c:pt>
              <c:pt idx="3">
                <c:v>16439</c:v>
              </c:pt>
              <c:pt idx="4">
                <c:v>17060</c:v>
              </c:pt>
              <c:pt idx="5">
                <c:v>17804</c:v>
              </c:pt>
              <c:pt idx="6">
                <c:v>17059</c:v>
              </c:pt>
              <c:pt idx="7">
                <c:v>16650</c:v>
              </c:pt>
              <c:pt idx="8">
                <c:v>16444</c:v>
              </c:pt>
              <c:pt idx="9">
                <c:v>15901</c:v>
              </c:pt>
              <c:pt idx="10">
                <c:v>15362</c:v>
              </c:pt>
            </c:numLit>
          </c:val>
        </c:ser>
        <c:ser>
          <c:idx val="2"/>
          <c:order val="2"/>
          <c:tx>
            <c:v>Doctorat</c:v>
          </c:tx>
          <c:spPr>
            <a:solidFill>
              <a:schemeClr val="tx2"/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2845</c:v>
              </c:pt>
              <c:pt idx="1">
                <c:v>2831</c:v>
              </c:pt>
              <c:pt idx="2">
                <c:v>2771</c:v>
              </c:pt>
              <c:pt idx="3">
                <c:v>2603</c:v>
              </c:pt>
              <c:pt idx="4">
                <c:v>2483</c:v>
              </c:pt>
              <c:pt idx="5">
                <c:v>2236</c:v>
              </c:pt>
              <c:pt idx="6">
                <c:v>2114</c:v>
              </c:pt>
              <c:pt idx="7">
                <c:v>2017</c:v>
              </c:pt>
              <c:pt idx="8">
                <c:v>1877</c:v>
              </c:pt>
              <c:pt idx="9">
                <c:v>1676</c:v>
              </c:pt>
              <c:pt idx="10">
                <c:v>1671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74560"/>
        <c:axId val="40280448"/>
      </c:areaChart>
      <c:catAx>
        <c:axId val="402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0448"/>
        <c:crosses val="autoZero"/>
        <c:auto val="1"/>
        <c:lblAlgn val="ctr"/>
        <c:lblOffset val="100"/>
        <c:noMultiLvlLbl val="0"/>
      </c:catAx>
      <c:valAx>
        <c:axId val="40280448"/>
        <c:scaling>
          <c:orientation val="minMax"/>
          <c:max val="6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4027456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Sciences de gestion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971062992125984"/>
          <c:y val="0.1543390930300379"/>
          <c:w val="0.63187379702537183"/>
          <c:h val="0.70298993875765525"/>
        </c:manualLayout>
      </c:layout>
      <c:areaChart>
        <c:grouping val="stacked"/>
        <c:varyColors val="0"/>
        <c:ser>
          <c:idx val="0"/>
          <c:order val="0"/>
          <c:tx>
            <c:v>Licence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68592</c:v>
              </c:pt>
              <c:pt idx="1">
                <c:v>70261</c:v>
              </c:pt>
              <c:pt idx="2">
                <c:v>70845</c:v>
              </c:pt>
              <c:pt idx="3">
                <c:v>71636</c:v>
              </c:pt>
              <c:pt idx="4">
                <c:v>73291</c:v>
              </c:pt>
              <c:pt idx="5">
                <c:v>74485</c:v>
              </c:pt>
              <c:pt idx="6">
                <c:v>74224</c:v>
              </c:pt>
              <c:pt idx="7">
                <c:v>74552</c:v>
              </c:pt>
              <c:pt idx="8">
                <c:v>75385</c:v>
              </c:pt>
              <c:pt idx="9">
                <c:v>77534</c:v>
              </c:pt>
              <c:pt idx="10">
                <c:v>77041</c:v>
              </c:pt>
            </c:numLit>
          </c:val>
        </c:ser>
        <c:ser>
          <c:idx val="1"/>
          <c:order val="1"/>
          <c:tx>
            <c:v>Master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43666</c:v>
              </c:pt>
              <c:pt idx="1">
                <c:v>39953</c:v>
              </c:pt>
              <c:pt idx="2">
                <c:v>39133</c:v>
              </c:pt>
              <c:pt idx="3">
                <c:v>39494</c:v>
              </c:pt>
              <c:pt idx="4">
                <c:v>41017</c:v>
              </c:pt>
              <c:pt idx="5">
                <c:v>43348</c:v>
              </c:pt>
              <c:pt idx="6">
                <c:v>42408</c:v>
              </c:pt>
              <c:pt idx="7">
                <c:v>44188</c:v>
              </c:pt>
              <c:pt idx="8">
                <c:v>44739</c:v>
              </c:pt>
              <c:pt idx="9">
                <c:v>43825</c:v>
              </c:pt>
              <c:pt idx="10">
                <c:v>43983</c:v>
              </c:pt>
            </c:numLit>
          </c:val>
        </c:ser>
        <c:ser>
          <c:idx val="2"/>
          <c:order val="2"/>
          <c:tx>
            <c:v>Doctorat</c:v>
          </c:tx>
          <c:spPr>
            <a:solidFill>
              <a:schemeClr val="tx2"/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2233</c:v>
              </c:pt>
              <c:pt idx="1">
                <c:v>2331</c:v>
              </c:pt>
              <c:pt idx="2">
                <c:v>2410</c:v>
              </c:pt>
              <c:pt idx="3">
                <c:v>2346</c:v>
              </c:pt>
              <c:pt idx="4">
                <c:v>2226</c:v>
              </c:pt>
              <c:pt idx="5">
                <c:v>2198</c:v>
              </c:pt>
              <c:pt idx="6">
                <c:v>2096</c:v>
              </c:pt>
              <c:pt idx="7">
                <c:v>2043</c:v>
              </c:pt>
              <c:pt idx="8">
                <c:v>2035</c:v>
              </c:pt>
              <c:pt idx="9">
                <c:v>1865</c:v>
              </c:pt>
              <c:pt idx="10">
                <c:v>1758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50464"/>
        <c:axId val="40352000"/>
      </c:areaChart>
      <c:catAx>
        <c:axId val="403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352000"/>
        <c:crosses val="autoZero"/>
        <c:auto val="1"/>
        <c:lblAlgn val="ctr"/>
        <c:lblOffset val="100"/>
        <c:noMultiLvlLbl val="0"/>
      </c:catAx>
      <c:valAx>
        <c:axId val="4035200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4035046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68420493681063"/>
          <c:y val="0.16251166520851559"/>
          <c:w val="0.65971629268884746"/>
          <c:h val="0.72150845727617385"/>
        </c:manualLayout>
      </c:layout>
      <c:areaChart>
        <c:grouping val="stacked"/>
        <c:varyColors val="0"/>
        <c:ser>
          <c:idx val="0"/>
          <c:order val="0"/>
          <c:tx>
            <c:v>Licence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40827</c:v>
              </c:pt>
              <c:pt idx="1">
                <c:v>37651</c:v>
              </c:pt>
              <c:pt idx="2">
                <c:v>35596</c:v>
              </c:pt>
              <c:pt idx="3">
                <c:v>32765</c:v>
              </c:pt>
              <c:pt idx="4">
                <c:v>34171</c:v>
              </c:pt>
              <c:pt idx="5">
                <c:v>35584</c:v>
              </c:pt>
              <c:pt idx="6">
                <c:v>34742</c:v>
              </c:pt>
              <c:pt idx="7">
                <c:v>35270</c:v>
              </c:pt>
              <c:pt idx="8">
                <c:v>33511</c:v>
              </c:pt>
              <c:pt idx="9">
                <c:v>32774</c:v>
              </c:pt>
              <c:pt idx="10">
                <c:v>33846</c:v>
              </c:pt>
            </c:numLit>
          </c:val>
        </c:ser>
        <c:ser>
          <c:idx val="1"/>
          <c:order val="1"/>
          <c:tx>
            <c:v>Master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9952</c:v>
              </c:pt>
              <c:pt idx="1">
                <c:v>8900</c:v>
              </c:pt>
              <c:pt idx="2">
                <c:v>7509</c:v>
              </c:pt>
              <c:pt idx="3">
                <c:v>7087</c:v>
              </c:pt>
              <c:pt idx="4">
                <c:v>5869</c:v>
              </c:pt>
              <c:pt idx="5">
                <c:v>6840</c:v>
              </c:pt>
              <c:pt idx="6">
                <c:v>6921</c:v>
              </c:pt>
              <c:pt idx="7">
                <c:v>6798</c:v>
              </c:pt>
              <c:pt idx="8">
                <c:v>6586</c:v>
              </c:pt>
              <c:pt idx="9">
                <c:v>6661</c:v>
              </c:pt>
              <c:pt idx="10">
                <c:v>6132</c:v>
              </c:pt>
            </c:numLit>
          </c:val>
        </c:ser>
        <c:ser>
          <c:idx val="2"/>
          <c:order val="2"/>
          <c:tx>
            <c:v>Doctorat</c:v>
          </c:tx>
          <c:spPr>
            <a:solidFill>
              <a:schemeClr val="tx2"/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14</c:v>
              </c:pt>
              <c:pt idx="5">
                <c:v>18</c:v>
              </c:pt>
              <c:pt idx="6">
                <c:v>13</c:v>
              </c:pt>
              <c:pt idx="7">
                <c:v>19</c:v>
              </c:pt>
              <c:pt idx="8">
                <c:v>10</c:v>
              </c:pt>
              <c:pt idx="9">
                <c:v>15</c:v>
              </c:pt>
              <c:pt idx="10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19040"/>
        <c:axId val="40920576"/>
      </c:areaChart>
      <c:catAx>
        <c:axId val="409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20576"/>
        <c:crosses val="autoZero"/>
        <c:auto val="1"/>
        <c:lblAlgn val="ctr"/>
        <c:lblOffset val="100"/>
        <c:noMultiLvlLbl val="0"/>
      </c:catAx>
      <c:valAx>
        <c:axId val="40920576"/>
        <c:scaling>
          <c:orientation val="minMax"/>
          <c:max val="6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4091904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Pluri sciences éco-gestion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29396325459317"/>
          <c:y val="0.17177092446777487"/>
          <c:w val="0.62194356955380581"/>
          <c:h val="0.68910104986876641"/>
        </c:manualLayout>
      </c:layout>
      <c:areaChart>
        <c:grouping val="stacked"/>
        <c:varyColors val="0"/>
        <c:ser>
          <c:idx val="0"/>
          <c:order val="0"/>
          <c:tx>
            <c:v>Licence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19065</c:v>
              </c:pt>
              <c:pt idx="1">
                <c:v>26557</c:v>
              </c:pt>
              <c:pt idx="2">
                <c:v>26704</c:v>
              </c:pt>
              <c:pt idx="3">
                <c:v>29714</c:v>
              </c:pt>
              <c:pt idx="4">
                <c:v>30460</c:v>
              </c:pt>
              <c:pt idx="5">
                <c:v>32610</c:v>
              </c:pt>
              <c:pt idx="6">
                <c:v>34810</c:v>
              </c:pt>
              <c:pt idx="7">
                <c:v>34374</c:v>
              </c:pt>
              <c:pt idx="8">
                <c:v>35479</c:v>
              </c:pt>
              <c:pt idx="9">
                <c:v>32804</c:v>
              </c:pt>
              <c:pt idx="10">
                <c:v>37006</c:v>
              </c:pt>
            </c:numLit>
          </c:val>
        </c:ser>
        <c:ser>
          <c:idx val="1"/>
          <c:order val="1"/>
          <c:tx>
            <c:v>Master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335</c:v>
              </c:pt>
              <c:pt idx="1">
                <c:v>2985</c:v>
              </c:pt>
              <c:pt idx="2">
                <c:v>3573</c:v>
              </c:pt>
              <c:pt idx="3">
                <c:v>4329</c:v>
              </c:pt>
              <c:pt idx="4">
                <c:v>5415</c:v>
              </c:pt>
              <c:pt idx="5">
                <c:v>5390</c:v>
              </c:pt>
              <c:pt idx="6">
                <c:v>6882</c:v>
              </c:pt>
              <c:pt idx="7">
                <c:v>6924</c:v>
              </c:pt>
              <c:pt idx="8">
                <c:v>6002</c:v>
              </c:pt>
              <c:pt idx="9">
                <c:v>3982</c:v>
              </c:pt>
              <c:pt idx="10">
                <c:v>3407</c:v>
              </c:pt>
            </c:numLit>
          </c:val>
        </c:ser>
        <c:ser>
          <c:idx val="2"/>
          <c:order val="2"/>
          <c:tx>
            <c:v>Doctorat</c:v>
          </c:tx>
          <c:spPr>
            <a:solidFill>
              <a:schemeClr val="tx2"/>
            </a:solidFill>
          </c:spPr>
          <c:cat>
            <c:numLit>
              <c:formatCode>General</c:formatCode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formatCode>_-* #,##0\ _€_-;\-* #,##0\ _€_-;_-* "-"??\ _€_-;_-@_-</c:formatCode>
              <c:ptCount val="11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0</c:v>
              </c:pt>
              <c:pt idx="6">
                <c:v>3</c:v>
              </c:pt>
              <c:pt idx="7">
                <c:v>2</c:v>
              </c:pt>
              <c:pt idx="8">
                <c:v>4</c:v>
              </c:pt>
              <c:pt idx="9">
                <c:v>3</c:v>
              </c:pt>
              <c:pt idx="1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0784"/>
        <c:axId val="40956672"/>
      </c:areaChart>
      <c:catAx>
        <c:axId val="409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56672"/>
        <c:crosses val="autoZero"/>
        <c:auto val="1"/>
        <c:lblAlgn val="ctr"/>
        <c:lblOffset val="100"/>
        <c:noMultiLvlLbl val="0"/>
      </c:catAx>
      <c:valAx>
        <c:axId val="40956672"/>
        <c:scaling>
          <c:orientation val="minMax"/>
          <c:max val="45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4095078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166687</xdr:rowOff>
    </xdr:from>
    <xdr:to>
      <xdr:col>5</xdr:col>
      <xdr:colOff>628650</xdr:colOff>
      <xdr:row>47</xdr:row>
      <xdr:rowOff>52387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33</xdr:row>
      <xdr:rowOff>4762</xdr:rowOff>
    </xdr:from>
    <xdr:to>
      <xdr:col>12</xdr:col>
      <xdr:colOff>561975</xdr:colOff>
      <xdr:row>47</xdr:row>
      <xdr:rowOff>80962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42862</xdr:rowOff>
    </xdr:from>
    <xdr:to>
      <xdr:col>6</xdr:col>
      <xdr:colOff>0</xdr:colOff>
      <xdr:row>62</xdr:row>
      <xdr:rowOff>119062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314324</xdr:colOff>
      <xdr:row>48</xdr:row>
      <xdr:rowOff>42862</xdr:rowOff>
    </xdr:from>
    <xdr:to>
      <xdr:col>12</xdr:col>
      <xdr:colOff>571499</xdr:colOff>
      <xdr:row>62</xdr:row>
      <xdr:rowOff>119062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142875</xdr:colOff>
      <xdr:row>34</xdr:row>
      <xdr:rowOff>185739</xdr:rowOff>
    </xdr:from>
    <xdr:to>
      <xdr:col>11</xdr:col>
      <xdr:colOff>142875</xdr:colOff>
      <xdr:row>45</xdr:row>
      <xdr:rowOff>80964</xdr:rowOff>
    </xdr:to>
    <xdr:cxnSp macro="">
      <xdr:nvCxnSpPr>
        <xdr:cNvPr id="10" name="Connecteur droit 9"/>
        <xdr:cNvCxnSpPr/>
      </xdr:nvCxnSpPr>
      <xdr:spPr>
        <a:xfrm flipV="1">
          <a:off x="8896350" y="6691314"/>
          <a:ext cx="0" cy="19907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50</xdr:row>
      <xdr:rowOff>66675</xdr:rowOff>
    </xdr:from>
    <xdr:to>
      <xdr:col>11</xdr:col>
      <xdr:colOff>133350</xdr:colOff>
      <xdr:row>60</xdr:row>
      <xdr:rowOff>152400</xdr:rowOff>
    </xdr:to>
    <xdr:cxnSp macro="">
      <xdr:nvCxnSpPr>
        <xdr:cNvPr id="11" name="Connecteur droit 10"/>
        <xdr:cNvCxnSpPr/>
      </xdr:nvCxnSpPr>
      <xdr:spPr>
        <a:xfrm flipV="1">
          <a:off x="8886825" y="9620250"/>
          <a:ext cx="0" cy="19907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50</xdr:row>
      <xdr:rowOff>85725</xdr:rowOff>
    </xdr:from>
    <xdr:to>
      <xdr:col>4</xdr:col>
      <xdr:colOff>323850</xdr:colOff>
      <xdr:row>60</xdr:row>
      <xdr:rowOff>171450</xdr:rowOff>
    </xdr:to>
    <xdr:cxnSp macro="">
      <xdr:nvCxnSpPr>
        <xdr:cNvPr id="12" name="Connecteur droit 11"/>
        <xdr:cNvCxnSpPr/>
      </xdr:nvCxnSpPr>
      <xdr:spPr>
        <a:xfrm flipV="1">
          <a:off x="3743325" y="9639300"/>
          <a:ext cx="0" cy="19907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0.74696</cdr:x>
      <cdr:y>0.15451</cdr:y>
    </cdr:from>
    <cdr:to>
      <cdr:x>0.74696</cdr:x>
      <cdr:y>0.88021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3514725" y="423863"/>
          <a:ext cx="0" cy="19907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2" sqref="A22"/>
    </sheetView>
  </sheetViews>
  <sheetFormatPr baseColWidth="10" defaultRowHeight="15"/>
  <cols>
    <col min="1" max="1" width="26.42578125" style="33" customWidth="1"/>
    <col min="2" max="3" width="11.42578125" style="33"/>
    <col min="4" max="4" width="17" style="33" customWidth="1"/>
    <col min="5" max="16384" width="11.42578125" style="33"/>
  </cols>
  <sheetData>
    <row r="1" spans="1:4">
      <c r="A1" s="32" t="s">
        <v>113</v>
      </c>
    </row>
    <row r="3" spans="1:4">
      <c r="B3" s="34" t="s">
        <v>9</v>
      </c>
      <c r="C3" s="35"/>
    </row>
    <row r="4" spans="1:4">
      <c r="A4" s="36" t="s">
        <v>10</v>
      </c>
      <c r="B4" s="37">
        <v>89002</v>
      </c>
      <c r="C4" s="35"/>
    </row>
    <row r="5" spans="1:4">
      <c r="A5" s="38" t="s">
        <v>26</v>
      </c>
      <c r="B5" s="39">
        <v>9566</v>
      </c>
      <c r="C5" s="35"/>
    </row>
    <row r="6" spans="1:4">
      <c r="A6" s="36" t="s">
        <v>11</v>
      </c>
      <c r="B6" s="37">
        <v>61442</v>
      </c>
      <c r="C6" s="35"/>
    </row>
    <row r="7" spans="1:4">
      <c r="A7" s="38" t="s">
        <v>26</v>
      </c>
      <c r="B7" s="39">
        <v>21622</v>
      </c>
      <c r="C7" s="35"/>
    </row>
    <row r="8" spans="1:4">
      <c r="A8" s="36" t="s">
        <v>57</v>
      </c>
      <c r="B8" s="37">
        <v>3446</v>
      </c>
      <c r="C8" s="35"/>
    </row>
    <row r="9" spans="1:4">
      <c r="A9" s="38" t="s">
        <v>26</v>
      </c>
      <c r="B9" s="39">
        <v>645</v>
      </c>
      <c r="C9" s="35"/>
      <c r="D9" s="33" t="s">
        <v>27</v>
      </c>
    </row>
    <row r="10" spans="1:4">
      <c r="A10" s="40" t="s">
        <v>90</v>
      </c>
      <c r="B10" s="41">
        <v>46281</v>
      </c>
      <c r="C10" s="35"/>
    </row>
    <row r="11" spans="1:4">
      <c r="A11" s="36" t="s">
        <v>12</v>
      </c>
      <c r="B11" s="37">
        <v>21704</v>
      </c>
      <c r="C11" s="35"/>
    </row>
    <row r="12" spans="1:4">
      <c r="A12" s="38" t="s">
        <v>26</v>
      </c>
      <c r="B12" s="39">
        <v>1694</v>
      </c>
      <c r="C12" s="35"/>
    </row>
    <row r="13" spans="1:4">
      <c r="A13" s="36" t="s">
        <v>13</v>
      </c>
      <c r="B13" s="37">
        <v>13671</v>
      </c>
      <c r="C13" s="35"/>
    </row>
    <row r="14" spans="1:4">
      <c r="A14" s="38" t="s">
        <v>26</v>
      </c>
      <c r="B14" s="39">
        <v>4652</v>
      </c>
      <c r="C14" s="35"/>
    </row>
    <row r="15" spans="1:4">
      <c r="A15" s="42" t="s">
        <v>91</v>
      </c>
      <c r="B15" s="43">
        <v>235546</v>
      </c>
      <c r="C15" s="35"/>
    </row>
    <row r="16" spans="1:4">
      <c r="A16" s="38" t="s">
        <v>26</v>
      </c>
      <c r="B16" s="41">
        <v>38179</v>
      </c>
      <c r="C16" s="35"/>
    </row>
    <row r="17" spans="1:4">
      <c r="A17" s="40" t="s">
        <v>50</v>
      </c>
      <c r="B17" s="41">
        <v>21474</v>
      </c>
      <c r="C17" s="35"/>
    </row>
    <row r="18" spans="1:4">
      <c r="A18" s="40" t="s">
        <v>14</v>
      </c>
      <c r="B18" s="44">
        <v>433</v>
      </c>
      <c r="C18" s="35"/>
    </row>
    <row r="19" spans="1:4">
      <c r="A19" s="40" t="s">
        <v>15</v>
      </c>
      <c r="B19" s="41">
        <v>134329</v>
      </c>
      <c r="C19" s="35"/>
    </row>
    <row r="20" spans="1:4">
      <c r="A20" s="45" t="s">
        <v>105</v>
      </c>
    </row>
    <row r="21" spans="1:4">
      <c r="A21" s="45" t="s">
        <v>114</v>
      </c>
    </row>
    <row r="22" spans="1:4">
      <c r="A22" s="46" t="s">
        <v>67</v>
      </c>
    </row>
    <row r="23" spans="1:4">
      <c r="B23" s="47"/>
      <c r="C23" s="47"/>
      <c r="D23" s="47"/>
    </row>
  </sheetData>
  <sortState ref="F10:H16">
    <sortCondition ref="H10:H1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80" zoomScaleNormal="80" workbookViewId="0">
      <selection activeCell="A2" sqref="A2"/>
    </sheetView>
  </sheetViews>
  <sheetFormatPr baseColWidth="10" defaultRowHeight="15"/>
  <cols>
    <col min="1" max="1" width="19.140625" style="33" customWidth="1"/>
    <col min="2" max="2" width="9.42578125" style="33" customWidth="1"/>
    <col min="3" max="3" width="14.140625" style="33" customWidth="1"/>
    <col min="4" max="4" width="11.42578125" style="33"/>
    <col min="5" max="5" width="12.7109375" style="33" customWidth="1"/>
    <col min="6" max="6" width="12.85546875" style="33" customWidth="1"/>
    <col min="7" max="16384" width="11.42578125" style="33"/>
  </cols>
  <sheetData>
    <row r="1" spans="1:7">
      <c r="A1" s="52" t="s">
        <v>118</v>
      </c>
      <c r="C1" s="119"/>
      <c r="D1" s="119"/>
      <c r="E1" s="119"/>
      <c r="F1" s="119"/>
    </row>
    <row r="3" spans="1:7">
      <c r="B3" s="157" t="s">
        <v>9</v>
      </c>
      <c r="C3" s="158" t="s">
        <v>46</v>
      </c>
      <c r="D3" s="158"/>
      <c r="E3" s="158"/>
      <c r="F3" s="158"/>
    </row>
    <row r="4" spans="1:7" ht="48" customHeight="1">
      <c r="B4" s="157"/>
      <c r="C4" s="120" t="s">
        <v>81</v>
      </c>
      <c r="D4" s="120" t="s">
        <v>80</v>
      </c>
      <c r="E4" s="120" t="s">
        <v>45</v>
      </c>
      <c r="F4" s="120" t="s">
        <v>44</v>
      </c>
      <c r="G4" s="35"/>
    </row>
    <row r="5" spans="1:7" ht="31.35" customHeight="1">
      <c r="A5" s="121" t="s">
        <v>5</v>
      </c>
      <c r="B5" s="120">
        <v>276</v>
      </c>
      <c r="C5" s="122">
        <v>0.80797101449275366</v>
      </c>
      <c r="D5" s="122">
        <v>7.6086956521739135E-2</v>
      </c>
      <c r="E5" s="122">
        <v>3.2608695652173912E-2</v>
      </c>
      <c r="F5" s="122">
        <v>8.3333333333333343E-2</v>
      </c>
      <c r="G5" s="35"/>
    </row>
    <row r="6" spans="1:7" ht="31.35" customHeight="1">
      <c r="A6" s="121" t="s">
        <v>7</v>
      </c>
      <c r="B6" s="120">
        <v>304</v>
      </c>
      <c r="C6" s="122">
        <v>0.75657894736842102</v>
      </c>
      <c r="D6" s="122">
        <v>0.11842105263157894</v>
      </c>
      <c r="E6" s="122">
        <v>6.5789473684210523E-3</v>
      </c>
      <c r="F6" s="122">
        <v>0.11842105263157895</v>
      </c>
      <c r="G6" s="35"/>
    </row>
    <row r="7" spans="1:7" ht="14.25" customHeight="1">
      <c r="A7" s="123" t="s">
        <v>86</v>
      </c>
    </row>
    <row r="8" spans="1:7" ht="21" customHeight="1">
      <c r="A8" s="124" t="s">
        <v>82</v>
      </c>
    </row>
  </sheetData>
  <mergeCells count="2">
    <mergeCell ref="B3:B4"/>
    <mergeCell ref="C3:F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0" zoomScaleNormal="80" workbookViewId="0">
      <selection activeCell="M24" sqref="M24"/>
    </sheetView>
  </sheetViews>
  <sheetFormatPr baseColWidth="10" defaultRowHeight="15"/>
  <cols>
    <col min="2" max="2" width="15.85546875" customWidth="1"/>
    <col min="3" max="3" width="13.7109375" customWidth="1"/>
    <col min="4" max="5" width="12.140625" customWidth="1"/>
    <col min="6" max="7" width="11.7109375" customWidth="1"/>
    <col min="8" max="8" width="12.85546875" customWidth="1"/>
  </cols>
  <sheetData>
    <row r="1" spans="1:9">
      <c r="A1" s="19" t="s">
        <v>79</v>
      </c>
    </row>
    <row r="2" spans="1:9">
      <c r="C2" s="8"/>
      <c r="D2" s="8"/>
      <c r="E2" s="8"/>
      <c r="F2" s="8"/>
      <c r="G2" s="8"/>
      <c r="H2" s="8"/>
      <c r="I2" s="8"/>
    </row>
    <row r="3" spans="1:9" ht="6.2" customHeight="1"/>
    <row r="4" spans="1:9" ht="57.75" customHeight="1">
      <c r="A4" s="160" t="s">
        <v>53</v>
      </c>
      <c r="B4" s="161"/>
      <c r="C4" s="14" t="s">
        <v>69</v>
      </c>
      <c r="D4" s="14" t="s">
        <v>70</v>
      </c>
      <c r="E4" s="14" t="s">
        <v>58</v>
      </c>
      <c r="F4" s="14" t="s">
        <v>59</v>
      </c>
      <c r="G4" s="14" t="s">
        <v>60</v>
      </c>
      <c r="H4" s="14" t="s">
        <v>61</v>
      </c>
    </row>
    <row r="5" spans="1:9" ht="6.2" customHeight="1"/>
    <row r="6" spans="1:9">
      <c r="A6" s="162" t="s">
        <v>39</v>
      </c>
      <c r="B6" s="2" t="s">
        <v>33</v>
      </c>
      <c r="C6" s="16">
        <v>58.9</v>
      </c>
      <c r="D6" s="16">
        <v>34.6</v>
      </c>
      <c r="E6" s="16">
        <v>41.1</v>
      </c>
      <c r="F6" s="16">
        <v>53</v>
      </c>
      <c r="G6" s="16">
        <v>49.6</v>
      </c>
      <c r="H6" s="16">
        <v>50.2</v>
      </c>
    </row>
    <row r="7" spans="1:9">
      <c r="A7" s="162"/>
      <c r="B7" s="2" t="s">
        <v>32</v>
      </c>
      <c r="C7" s="16">
        <v>41.1</v>
      </c>
      <c r="D7" s="16">
        <v>65.400000000000006</v>
      </c>
      <c r="E7" s="16">
        <v>58.9</v>
      </c>
      <c r="F7" s="16">
        <v>47</v>
      </c>
      <c r="G7" s="16">
        <v>50.4</v>
      </c>
      <c r="H7" s="16">
        <v>49.8</v>
      </c>
    </row>
    <row r="8" spans="1:9" ht="4.1500000000000004" customHeight="1">
      <c r="C8" s="15"/>
      <c r="D8" s="15"/>
      <c r="E8" s="15"/>
      <c r="F8" s="15"/>
      <c r="G8" s="15"/>
      <c r="H8" s="15"/>
    </row>
    <row r="9" spans="1:9">
      <c r="A9" s="163" t="s">
        <v>40</v>
      </c>
      <c r="B9" s="2" t="s">
        <v>34</v>
      </c>
      <c r="C9" s="16">
        <v>54.4</v>
      </c>
      <c r="D9" s="16">
        <v>52.9</v>
      </c>
      <c r="E9" s="16">
        <v>37.1</v>
      </c>
      <c r="F9" s="16">
        <v>57.3</v>
      </c>
      <c r="G9" s="16">
        <v>51</v>
      </c>
      <c r="H9" s="16">
        <v>39.1</v>
      </c>
    </row>
    <row r="10" spans="1:9">
      <c r="A10" s="164"/>
      <c r="B10" s="2" t="s">
        <v>35</v>
      </c>
      <c r="C10" s="16">
        <v>1.8</v>
      </c>
      <c r="D10" s="16">
        <v>24</v>
      </c>
      <c r="E10" s="16">
        <v>8.6</v>
      </c>
      <c r="F10" s="16">
        <v>1.3</v>
      </c>
      <c r="G10" s="16">
        <v>3.9</v>
      </c>
      <c r="H10" s="16">
        <v>7.1</v>
      </c>
    </row>
    <row r="11" spans="1:9">
      <c r="A11" s="164"/>
      <c r="B11" s="2" t="s">
        <v>41</v>
      </c>
      <c r="C11" s="16">
        <v>39.6</v>
      </c>
      <c r="D11" s="16">
        <v>14.4</v>
      </c>
      <c r="E11" s="16">
        <v>11.1</v>
      </c>
      <c r="F11" s="16">
        <v>24.2</v>
      </c>
      <c r="G11" s="16">
        <v>29.2</v>
      </c>
      <c r="H11" s="16">
        <v>39.1</v>
      </c>
    </row>
    <row r="12" spans="1:9">
      <c r="A12" s="164"/>
      <c r="B12" s="2" t="s">
        <v>42</v>
      </c>
      <c r="C12" s="16">
        <v>0.4</v>
      </c>
      <c r="D12" s="16">
        <v>1.1000000000000001</v>
      </c>
      <c r="E12" s="16">
        <v>7.1</v>
      </c>
      <c r="F12" s="16">
        <v>0.3</v>
      </c>
      <c r="G12" s="16">
        <v>2.7</v>
      </c>
      <c r="H12" s="16">
        <v>2.6</v>
      </c>
    </row>
    <row r="13" spans="1:9">
      <c r="A13" s="165"/>
      <c r="B13" s="2" t="s">
        <v>28</v>
      </c>
      <c r="C13" s="16">
        <v>3.8</v>
      </c>
      <c r="D13" s="16">
        <v>7.6</v>
      </c>
      <c r="E13" s="16">
        <v>36.1</v>
      </c>
      <c r="F13" s="16">
        <v>16.899999999999999</v>
      </c>
      <c r="G13" s="16">
        <v>13.3</v>
      </c>
      <c r="H13" s="16">
        <v>12</v>
      </c>
    </row>
    <row r="14" spans="1:9" ht="4.7" customHeight="1">
      <c r="A14" s="17"/>
      <c r="B14" s="7"/>
      <c r="C14" s="18"/>
      <c r="D14" s="18"/>
      <c r="E14" s="18"/>
      <c r="F14" s="18"/>
      <c r="G14" s="18"/>
      <c r="H14" s="18"/>
    </row>
    <row r="15" spans="1:9">
      <c r="A15" s="166" t="s">
        <v>51</v>
      </c>
      <c r="B15" s="2" t="s">
        <v>62</v>
      </c>
      <c r="C15" s="16">
        <v>72.800000000000011</v>
      </c>
      <c r="D15" s="16">
        <v>70.3</v>
      </c>
      <c r="E15" s="16">
        <v>62.9</v>
      </c>
      <c r="F15" s="16">
        <v>74.2</v>
      </c>
      <c r="G15" s="16">
        <v>66.8</v>
      </c>
      <c r="H15" s="16">
        <v>71.599999999999994</v>
      </c>
    </row>
    <row r="16" spans="1:9">
      <c r="A16" s="167"/>
      <c r="B16" s="2" t="s">
        <v>52</v>
      </c>
      <c r="C16" s="16">
        <v>27.100000000000005</v>
      </c>
      <c r="D16" s="16">
        <v>29.7</v>
      </c>
      <c r="E16" s="16">
        <v>37.099999999999994</v>
      </c>
      <c r="F16" s="16">
        <v>25.900000000000002</v>
      </c>
      <c r="G16" s="16">
        <v>33.100000000000009</v>
      </c>
      <c r="H16" s="16">
        <v>28.599999999999994</v>
      </c>
    </row>
    <row r="17" spans="1:8" ht="3.4" customHeight="1">
      <c r="A17" s="9"/>
      <c r="C17" s="15"/>
      <c r="D17" s="15"/>
      <c r="E17" s="15"/>
      <c r="F17" s="15"/>
      <c r="G17" s="15"/>
      <c r="H17" s="15"/>
    </row>
    <row r="18" spans="1:8">
      <c r="A18" s="162" t="s">
        <v>65</v>
      </c>
      <c r="B18" s="2" t="s">
        <v>36</v>
      </c>
      <c r="C18" s="16">
        <v>43.2</v>
      </c>
      <c r="D18" s="16">
        <v>42.2</v>
      </c>
      <c r="E18" s="16">
        <v>28.9</v>
      </c>
      <c r="F18" s="16">
        <v>38.4</v>
      </c>
      <c r="G18" s="16">
        <v>30.9</v>
      </c>
      <c r="H18" s="16">
        <v>44.2</v>
      </c>
    </row>
    <row r="19" spans="1:8">
      <c r="A19" s="162"/>
      <c r="B19" s="2" t="s">
        <v>37</v>
      </c>
      <c r="C19" s="16">
        <v>23.6</v>
      </c>
      <c r="D19" s="16">
        <v>22.8</v>
      </c>
      <c r="E19" s="16">
        <v>23.6</v>
      </c>
      <c r="F19" s="16">
        <v>25</v>
      </c>
      <c r="G19" s="16">
        <v>24.1</v>
      </c>
      <c r="H19" s="16">
        <v>18.5</v>
      </c>
    </row>
    <row r="20" spans="1:8">
      <c r="A20" s="162"/>
      <c r="B20" s="2" t="s">
        <v>38</v>
      </c>
      <c r="C20" s="16">
        <v>33.200000000000003</v>
      </c>
      <c r="D20" s="16">
        <v>35</v>
      </c>
      <c r="E20" s="16">
        <v>47.5</v>
      </c>
      <c r="F20" s="16">
        <v>36.6</v>
      </c>
      <c r="G20" s="16">
        <v>45</v>
      </c>
      <c r="H20" s="16">
        <v>37.299999999999997</v>
      </c>
    </row>
    <row r="21" spans="1:8" ht="3.4" customHeight="1">
      <c r="A21" s="1"/>
      <c r="C21" s="15"/>
      <c r="D21" s="15"/>
      <c r="E21" s="15"/>
      <c r="F21" s="15"/>
      <c r="G21" s="15"/>
      <c r="H21" s="15"/>
    </row>
    <row r="22" spans="1:8">
      <c r="A22" s="162" t="s">
        <v>43</v>
      </c>
      <c r="B22" s="2" t="s">
        <v>63</v>
      </c>
      <c r="C22" s="16">
        <v>88.9</v>
      </c>
      <c r="D22" s="16">
        <v>94.7</v>
      </c>
      <c r="E22" s="16">
        <v>98.2</v>
      </c>
      <c r="F22" s="16">
        <v>96.5</v>
      </c>
      <c r="G22" s="16">
        <v>90.2</v>
      </c>
      <c r="H22" s="16">
        <v>91.2</v>
      </c>
    </row>
    <row r="23" spans="1:8">
      <c r="A23" s="162"/>
      <c r="B23" s="2" t="s">
        <v>64</v>
      </c>
      <c r="C23" s="16">
        <v>11.1</v>
      </c>
      <c r="D23" s="16">
        <v>5.3</v>
      </c>
      <c r="E23" s="16">
        <v>1.8</v>
      </c>
      <c r="F23" s="16">
        <v>3.5</v>
      </c>
      <c r="G23" s="16">
        <v>9.8000000000000007</v>
      </c>
      <c r="H23" s="16">
        <v>8.8000000000000007</v>
      </c>
    </row>
    <row r="24" spans="1:8" ht="45.6" customHeight="1">
      <c r="A24" s="159" t="s">
        <v>66</v>
      </c>
      <c r="B24" s="159"/>
      <c r="C24" s="159"/>
      <c r="D24" s="159"/>
      <c r="E24" s="159"/>
      <c r="F24" s="159"/>
      <c r="G24" s="159"/>
      <c r="H24" s="159"/>
    </row>
    <row r="25" spans="1:8">
      <c r="A25" s="22" t="s">
        <v>84</v>
      </c>
    </row>
  </sheetData>
  <sortState ref="A26:I37">
    <sortCondition ref="A26:A37"/>
  </sortState>
  <mergeCells count="7">
    <mergeCell ref="A24:H24"/>
    <mergeCell ref="A4:B4"/>
    <mergeCell ref="A6:A7"/>
    <mergeCell ref="A18:A20"/>
    <mergeCell ref="A22:A23"/>
    <mergeCell ref="A9:A13"/>
    <mergeCell ref="A15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A64" sqref="A64:XFD64"/>
    </sheetView>
  </sheetViews>
  <sheetFormatPr baseColWidth="10" defaultRowHeight="15"/>
  <cols>
    <col min="1" max="1" width="17" customWidth="1"/>
  </cols>
  <sheetData>
    <row r="1" spans="1:15" ht="15" customHeight="1">
      <c r="A1" s="4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31"/>
      <c r="L1" s="31"/>
      <c r="M1" s="31"/>
    </row>
    <row r="2" spans="1:15">
      <c r="A2" s="25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6"/>
      <c r="N2" s="13"/>
      <c r="O2" s="8"/>
    </row>
    <row r="3" spans="1:15">
      <c r="A3" s="131" t="s">
        <v>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5" ht="15" customHeight="1">
      <c r="A4" s="27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5">
      <c r="B5" s="24">
        <v>2004</v>
      </c>
      <c r="C5" s="24">
        <v>2005</v>
      </c>
      <c r="D5" s="24">
        <v>2006</v>
      </c>
      <c r="E5" s="24">
        <v>2007</v>
      </c>
      <c r="F5" s="24">
        <v>2008</v>
      </c>
      <c r="G5" s="24">
        <v>2009</v>
      </c>
      <c r="H5" s="24">
        <v>2010</v>
      </c>
      <c r="I5" s="24">
        <v>2011</v>
      </c>
      <c r="J5" s="24">
        <v>2012</v>
      </c>
      <c r="K5" s="24">
        <v>2013</v>
      </c>
      <c r="L5" s="24">
        <v>2014</v>
      </c>
      <c r="M5" s="24"/>
    </row>
    <row r="6" spans="1:15">
      <c r="A6" s="23" t="s">
        <v>3</v>
      </c>
      <c r="B6" s="12">
        <v>27714</v>
      </c>
      <c r="C6" s="12">
        <v>22886</v>
      </c>
      <c r="D6" s="12">
        <v>22711</v>
      </c>
      <c r="E6" s="12">
        <v>22450</v>
      </c>
      <c r="F6" s="12">
        <v>21415</v>
      </c>
      <c r="G6" s="12">
        <v>21665</v>
      </c>
      <c r="H6" s="12">
        <v>20533</v>
      </c>
      <c r="I6" s="12">
        <v>21340</v>
      </c>
      <c r="J6" s="12">
        <v>21206</v>
      </c>
      <c r="K6" s="12">
        <v>20064</v>
      </c>
      <c r="L6" s="12">
        <v>15323</v>
      </c>
      <c r="M6" s="12"/>
      <c r="N6" s="13"/>
    </row>
    <row r="7" spans="1:15">
      <c r="A7" s="23" t="s">
        <v>4</v>
      </c>
      <c r="B7" s="12">
        <v>17693</v>
      </c>
      <c r="C7" s="12">
        <v>17215</v>
      </c>
      <c r="D7" s="12">
        <v>17309</v>
      </c>
      <c r="E7" s="12">
        <v>16439</v>
      </c>
      <c r="F7" s="12">
        <v>17060</v>
      </c>
      <c r="G7" s="12">
        <v>17804</v>
      </c>
      <c r="H7" s="12">
        <v>17059</v>
      </c>
      <c r="I7" s="12">
        <v>16650</v>
      </c>
      <c r="J7" s="12">
        <v>16444</v>
      </c>
      <c r="K7" s="12">
        <v>15901</v>
      </c>
      <c r="L7" s="12">
        <v>15362</v>
      </c>
      <c r="M7" s="12"/>
      <c r="N7" s="13"/>
    </row>
    <row r="8" spans="1:15">
      <c r="A8" s="23" t="s">
        <v>2</v>
      </c>
      <c r="B8" s="12">
        <v>2845</v>
      </c>
      <c r="C8" s="12">
        <v>2831</v>
      </c>
      <c r="D8" s="12">
        <v>2771</v>
      </c>
      <c r="E8" s="12">
        <v>2603</v>
      </c>
      <c r="F8" s="12">
        <v>2483</v>
      </c>
      <c r="G8" s="12">
        <v>2236</v>
      </c>
      <c r="H8" s="12">
        <v>2114</v>
      </c>
      <c r="I8" s="12">
        <v>2017</v>
      </c>
      <c r="J8" s="12">
        <v>1877</v>
      </c>
      <c r="K8" s="12">
        <v>1676</v>
      </c>
      <c r="L8" s="12">
        <v>1671</v>
      </c>
      <c r="M8" s="12"/>
      <c r="N8" s="13"/>
    </row>
    <row r="9" spans="1:15">
      <c r="A9" s="23" t="s">
        <v>1</v>
      </c>
      <c r="B9" s="12">
        <v>48252</v>
      </c>
      <c r="C9" s="12">
        <v>42932</v>
      </c>
      <c r="D9" s="12">
        <v>42791</v>
      </c>
      <c r="E9" s="12">
        <v>41492</v>
      </c>
      <c r="F9" s="12">
        <v>40958</v>
      </c>
      <c r="G9" s="12">
        <v>41705</v>
      </c>
      <c r="H9" s="12">
        <v>39706</v>
      </c>
      <c r="I9" s="12">
        <v>40007</v>
      </c>
      <c r="J9" s="12">
        <v>39527</v>
      </c>
      <c r="K9" s="12">
        <v>37641</v>
      </c>
      <c r="L9" s="12">
        <f>SUM(L6:L8)</f>
        <v>32356</v>
      </c>
      <c r="M9" s="12"/>
      <c r="N9" s="13"/>
    </row>
    <row r="10" spans="1:15">
      <c r="O10" s="8"/>
    </row>
    <row r="11" spans="1:15">
      <c r="A11" s="134" t="s">
        <v>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O11" s="8"/>
    </row>
    <row r="12" spans="1:15" ht="16.5" customHeight="1">
      <c r="A12" s="27" t="s">
        <v>0</v>
      </c>
      <c r="O12" s="8"/>
    </row>
    <row r="13" spans="1:15">
      <c r="A13" s="27"/>
      <c r="B13" s="24">
        <v>2004</v>
      </c>
      <c r="C13" s="24">
        <v>2005</v>
      </c>
      <c r="D13" s="24">
        <v>2006</v>
      </c>
      <c r="E13" s="24">
        <v>2007</v>
      </c>
      <c r="F13" s="24">
        <v>2008</v>
      </c>
      <c r="G13" s="24">
        <v>2009</v>
      </c>
      <c r="H13" s="24">
        <v>2010</v>
      </c>
      <c r="I13" s="24">
        <v>2011</v>
      </c>
      <c r="J13" s="24">
        <v>2012</v>
      </c>
      <c r="K13" s="24">
        <v>2013</v>
      </c>
      <c r="L13" s="24">
        <v>2014</v>
      </c>
      <c r="M13" s="24"/>
      <c r="O13" s="8"/>
    </row>
    <row r="14" spans="1:15">
      <c r="A14" s="23" t="s">
        <v>3</v>
      </c>
      <c r="B14" s="12">
        <v>68592</v>
      </c>
      <c r="C14" s="12">
        <v>70261</v>
      </c>
      <c r="D14" s="12">
        <v>70845</v>
      </c>
      <c r="E14" s="12">
        <v>71636</v>
      </c>
      <c r="F14" s="12">
        <v>73291</v>
      </c>
      <c r="G14" s="12">
        <v>74485</v>
      </c>
      <c r="H14" s="12">
        <v>74224</v>
      </c>
      <c r="I14" s="12">
        <v>74552</v>
      </c>
      <c r="J14" s="12">
        <v>75385</v>
      </c>
      <c r="K14" s="12">
        <v>77534</v>
      </c>
      <c r="L14" s="12">
        <v>77041</v>
      </c>
      <c r="M14" s="12"/>
      <c r="O14" s="8"/>
    </row>
    <row r="15" spans="1:15">
      <c r="A15" s="23" t="s">
        <v>4</v>
      </c>
      <c r="B15" s="12">
        <v>43666</v>
      </c>
      <c r="C15" s="12">
        <v>39953</v>
      </c>
      <c r="D15" s="12">
        <v>39133</v>
      </c>
      <c r="E15" s="12">
        <v>39494</v>
      </c>
      <c r="F15" s="12">
        <v>41017</v>
      </c>
      <c r="G15" s="12">
        <v>43348</v>
      </c>
      <c r="H15" s="12">
        <v>42408</v>
      </c>
      <c r="I15" s="12">
        <v>44188</v>
      </c>
      <c r="J15" s="12">
        <v>44739</v>
      </c>
      <c r="K15" s="12">
        <v>43825</v>
      </c>
      <c r="L15" s="12">
        <v>43983</v>
      </c>
      <c r="M15" s="12"/>
      <c r="O15" s="8"/>
    </row>
    <row r="16" spans="1:15">
      <c r="A16" s="23" t="s">
        <v>2</v>
      </c>
      <c r="B16" s="12">
        <v>2233</v>
      </c>
      <c r="C16" s="12">
        <v>2331</v>
      </c>
      <c r="D16" s="12">
        <v>2410</v>
      </c>
      <c r="E16" s="12">
        <v>2346</v>
      </c>
      <c r="F16" s="12">
        <v>2226</v>
      </c>
      <c r="G16" s="12">
        <v>2198</v>
      </c>
      <c r="H16" s="12">
        <v>2096</v>
      </c>
      <c r="I16" s="12">
        <v>2043</v>
      </c>
      <c r="J16" s="12">
        <v>2035</v>
      </c>
      <c r="K16" s="12">
        <v>1865</v>
      </c>
      <c r="L16" s="12">
        <v>1758</v>
      </c>
      <c r="M16" s="12"/>
      <c r="O16" s="8"/>
    </row>
    <row r="17" spans="1:15" ht="15.75" thickBot="1">
      <c r="A17" s="23" t="s">
        <v>1</v>
      </c>
      <c r="B17" s="12">
        <v>114491</v>
      </c>
      <c r="C17" s="12">
        <v>112545</v>
      </c>
      <c r="D17" s="12">
        <v>112388</v>
      </c>
      <c r="E17" s="12">
        <v>113476</v>
      </c>
      <c r="F17" s="12">
        <v>116534</v>
      </c>
      <c r="G17" s="12">
        <v>120031</v>
      </c>
      <c r="H17" s="12">
        <v>118728</v>
      </c>
      <c r="I17" s="12">
        <v>120783</v>
      </c>
      <c r="J17" s="12">
        <v>122159</v>
      </c>
      <c r="K17" s="12">
        <v>123224</v>
      </c>
      <c r="L17" s="12">
        <f>SUM(L14:L16)</f>
        <v>122782</v>
      </c>
      <c r="M17" s="12"/>
      <c r="N17" s="13"/>
      <c r="O17" s="8"/>
    </row>
    <row r="18" spans="1:15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O18" s="8"/>
    </row>
    <row r="19" spans="1:15">
      <c r="A19" s="131" t="s">
        <v>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O19" s="8"/>
    </row>
    <row r="20" spans="1:15">
      <c r="A20" s="27"/>
      <c r="B20" s="24">
        <v>2004</v>
      </c>
      <c r="C20" s="24">
        <v>2005</v>
      </c>
      <c r="D20" s="24">
        <v>2006</v>
      </c>
      <c r="E20" s="24">
        <v>2007</v>
      </c>
      <c r="F20" s="24">
        <v>2008</v>
      </c>
      <c r="G20" s="24">
        <v>2009</v>
      </c>
      <c r="H20" s="24">
        <v>2010</v>
      </c>
      <c r="I20" s="24">
        <v>2011</v>
      </c>
      <c r="J20" s="24">
        <v>2012</v>
      </c>
      <c r="K20" s="24">
        <v>2013</v>
      </c>
      <c r="L20" s="24">
        <v>2014</v>
      </c>
      <c r="M20" s="24"/>
      <c r="O20" s="8"/>
    </row>
    <row r="21" spans="1:15">
      <c r="A21" s="23" t="s">
        <v>3</v>
      </c>
      <c r="B21" s="12">
        <v>40827</v>
      </c>
      <c r="C21" s="12">
        <v>37651</v>
      </c>
      <c r="D21" s="12">
        <v>35596</v>
      </c>
      <c r="E21" s="12">
        <v>32765</v>
      </c>
      <c r="F21" s="12">
        <v>34171</v>
      </c>
      <c r="G21" s="12">
        <v>35584</v>
      </c>
      <c r="H21" s="12">
        <v>34742</v>
      </c>
      <c r="I21" s="12">
        <v>35270</v>
      </c>
      <c r="J21" s="12">
        <v>33511</v>
      </c>
      <c r="K21" s="12">
        <v>32774</v>
      </c>
      <c r="L21" s="12">
        <v>33846</v>
      </c>
      <c r="M21" s="12"/>
      <c r="O21" s="8"/>
    </row>
    <row r="22" spans="1:15">
      <c r="A22" s="23" t="s">
        <v>4</v>
      </c>
      <c r="B22" s="12">
        <v>9952</v>
      </c>
      <c r="C22" s="12">
        <v>8900</v>
      </c>
      <c r="D22" s="12">
        <v>7509</v>
      </c>
      <c r="E22" s="12">
        <v>7087</v>
      </c>
      <c r="F22" s="12">
        <v>5869</v>
      </c>
      <c r="G22" s="12">
        <v>6840</v>
      </c>
      <c r="H22" s="12">
        <v>6921</v>
      </c>
      <c r="I22" s="12">
        <v>6798</v>
      </c>
      <c r="J22" s="12">
        <v>6586</v>
      </c>
      <c r="K22" s="12">
        <v>6661</v>
      </c>
      <c r="L22" s="12">
        <v>6132</v>
      </c>
      <c r="M22" s="12"/>
      <c r="O22" s="8"/>
    </row>
    <row r="23" spans="1:15">
      <c r="A23" s="23" t="s">
        <v>2</v>
      </c>
      <c r="B23" s="12">
        <v>0</v>
      </c>
      <c r="C23" s="12">
        <v>0</v>
      </c>
      <c r="D23" s="12">
        <v>0</v>
      </c>
      <c r="E23" s="12">
        <v>0</v>
      </c>
      <c r="F23" s="12">
        <v>14</v>
      </c>
      <c r="G23" s="12">
        <v>18</v>
      </c>
      <c r="H23" s="12">
        <v>13</v>
      </c>
      <c r="I23" s="12">
        <v>19</v>
      </c>
      <c r="J23" s="12">
        <v>10</v>
      </c>
      <c r="K23" s="12">
        <v>15</v>
      </c>
      <c r="L23" s="12">
        <v>16</v>
      </c>
      <c r="M23" s="12"/>
      <c r="O23" s="8"/>
    </row>
    <row r="24" spans="1:15">
      <c r="A24" s="23" t="s">
        <v>1</v>
      </c>
      <c r="B24" s="12">
        <v>50779</v>
      </c>
      <c r="C24" s="12">
        <v>46551</v>
      </c>
      <c r="D24" s="12">
        <v>43105</v>
      </c>
      <c r="E24" s="12">
        <v>39852</v>
      </c>
      <c r="F24" s="12">
        <v>40054</v>
      </c>
      <c r="G24" s="12">
        <v>42442</v>
      </c>
      <c r="H24" s="12">
        <v>41676</v>
      </c>
      <c r="I24" s="12">
        <v>42087</v>
      </c>
      <c r="J24" s="12">
        <v>40107</v>
      </c>
      <c r="K24" s="12">
        <v>39450</v>
      </c>
      <c r="L24" s="12">
        <f>SUM(L21:L23)</f>
        <v>39994</v>
      </c>
      <c r="M24" s="12"/>
      <c r="N24" s="13"/>
      <c r="O24" s="8"/>
    </row>
    <row r="25" spans="1:15">
      <c r="O25" s="8"/>
    </row>
    <row r="26" spans="1:15">
      <c r="A26" s="131" t="s">
        <v>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O26" s="8"/>
    </row>
    <row r="27" spans="1:15" ht="15" customHeight="1">
      <c r="A27" s="27" t="s">
        <v>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O27" s="8"/>
    </row>
    <row r="28" spans="1:15">
      <c r="A28" s="27"/>
      <c r="B28" s="24">
        <v>2004</v>
      </c>
      <c r="C28" s="24">
        <v>2005</v>
      </c>
      <c r="D28" s="24">
        <v>2006</v>
      </c>
      <c r="E28" s="24">
        <v>2007</v>
      </c>
      <c r="F28" s="24">
        <v>2008</v>
      </c>
      <c r="G28" s="24">
        <v>2009</v>
      </c>
      <c r="H28" s="24">
        <v>2010</v>
      </c>
      <c r="I28" s="24">
        <v>2011</v>
      </c>
      <c r="J28" s="24">
        <v>2012</v>
      </c>
      <c r="K28" s="24">
        <v>2013</v>
      </c>
      <c r="L28" s="24">
        <v>2014</v>
      </c>
      <c r="M28" s="24"/>
      <c r="O28" s="8"/>
    </row>
    <row r="29" spans="1:15">
      <c r="A29" s="23" t="s">
        <v>3</v>
      </c>
      <c r="B29" s="12">
        <v>19065</v>
      </c>
      <c r="C29" s="12">
        <v>26557</v>
      </c>
      <c r="D29" s="12">
        <v>26704</v>
      </c>
      <c r="E29" s="12">
        <v>29714</v>
      </c>
      <c r="F29" s="12">
        <v>30460</v>
      </c>
      <c r="G29" s="12">
        <v>32610</v>
      </c>
      <c r="H29" s="12">
        <v>34810</v>
      </c>
      <c r="I29" s="12">
        <v>34374</v>
      </c>
      <c r="J29" s="12">
        <v>35479</v>
      </c>
      <c r="K29" s="12">
        <v>32804</v>
      </c>
      <c r="L29" s="12">
        <v>37006</v>
      </c>
      <c r="M29" s="12"/>
      <c r="O29" s="8"/>
    </row>
    <row r="30" spans="1:15">
      <c r="A30" s="23" t="s">
        <v>4</v>
      </c>
      <c r="B30" s="12">
        <v>335</v>
      </c>
      <c r="C30" s="12">
        <v>2985</v>
      </c>
      <c r="D30" s="12">
        <v>3573</v>
      </c>
      <c r="E30" s="12">
        <v>4329</v>
      </c>
      <c r="F30" s="12">
        <v>5415</v>
      </c>
      <c r="G30" s="12">
        <v>5390</v>
      </c>
      <c r="H30" s="12">
        <v>6882</v>
      </c>
      <c r="I30" s="12">
        <v>6924</v>
      </c>
      <c r="J30" s="12">
        <v>6002</v>
      </c>
      <c r="K30" s="12">
        <v>3982</v>
      </c>
      <c r="L30" s="12">
        <v>3407</v>
      </c>
      <c r="M30" s="12"/>
      <c r="O30" s="8"/>
    </row>
    <row r="31" spans="1:15">
      <c r="A31" s="23" t="s">
        <v>2</v>
      </c>
      <c r="B31" s="12">
        <v>0</v>
      </c>
      <c r="C31" s="12">
        <v>0</v>
      </c>
      <c r="D31" s="12">
        <v>1</v>
      </c>
      <c r="E31" s="12">
        <v>1</v>
      </c>
      <c r="F31" s="12">
        <v>4</v>
      </c>
      <c r="G31" s="12">
        <v>0</v>
      </c>
      <c r="H31" s="12">
        <v>3</v>
      </c>
      <c r="I31" s="12">
        <v>2</v>
      </c>
      <c r="J31" s="12">
        <v>4</v>
      </c>
      <c r="K31" s="12">
        <v>3</v>
      </c>
      <c r="L31" s="12">
        <v>1</v>
      </c>
      <c r="M31" s="12"/>
      <c r="O31" s="8"/>
    </row>
    <row r="32" spans="1:15">
      <c r="A32" s="23" t="s">
        <v>1</v>
      </c>
      <c r="B32" s="12">
        <v>19400</v>
      </c>
      <c r="C32" s="12">
        <v>29542</v>
      </c>
      <c r="D32" s="12">
        <v>30278</v>
      </c>
      <c r="E32" s="12">
        <v>34044</v>
      </c>
      <c r="F32" s="12">
        <v>35879</v>
      </c>
      <c r="G32" s="12">
        <v>38000</v>
      </c>
      <c r="H32" s="12">
        <v>41695</v>
      </c>
      <c r="I32" s="12">
        <v>41300</v>
      </c>
      <c r="J32" s="12">
        <v>41485</v>
      </c>
      <c r="K32" s="12">
        <v>36789</v>
      </c>
      <c r="L32" s="12">
        <f>SUM(L29:L31)</f>
        <v>40414</v>
      </c>
      <c r="M32" s="12"/>
      <c r="N32" s="13"/>
      <c r="O32" s="8"/>
    </row>
    <row r="39" spans="14:14">
      <c r="N39" t="s">
        <v>76</v>
      </c>
    </row>
    <row r="40" spans="14:14">
      <c r="N40" s="29" t="s">
        <v>77</v>
      </c>
    </row>
    <row r="64" spans="1:1">
      <c r="A64" s="28" t="s">
        <v>78</v>
      </c>
    </row>
    <row r="65" spans="1:1">
      <c r="A65" s="21" t="s">
        <v>82</v>
      </c>
    </row>
  </sheetData>
  <mergeCells count="7">
    <mergeCell ref="A26:M26"/>
    <mergeCell ref="B27:M27"/>
    <mergeCell ref="A3:M3"/>
    <mergeCell ref="B4:M4"/>
    <mergeCell ref="A11:M11"/>
    <mergeCell ref="A18:M18"/>
    <mergeCell ref="A19:M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G18" sqref="G18"/>
    </sheetView>
  </sheetViews>
  <sheetFormatPr baseColWidth="10" defaultRowHeight="15"/>
  <cols>
    <col min="1" max="1" width="25" style="33" customWidth="1"/>
    <col min="2" max="2" width="13.5703125" style="33" customWidth="1"/>
    <col min="3" max="3" width="13.140625" style="33" bestFit="1" customWidth="1"/>
    <col min="4" max="4" width="14" style="33" bestFit="1" customWidth="1"/>
    <col min="5" max="6" width="13.140625" style="33" bestFit="1" customWidth="1"/>
    <col min="7" max="7" width="14" style="33" bestFit="1" customWidth="1"/>
    <col min="8" max="8" width="15.42578125" style="33" bestFit="1" customWidth="1"/>
    <col min="9" max="16384" width="11.42578125" style="33"/>
  </cols>
  <sheetData>
    <row r="1" spans="1:8">
      <c r="A1" s="52" t="s">
        <v>93</v>
      </c>
    </row>
    <row r="2" spans="1:8" ht="15.75" thickBot="1"/>
    <row r="3" spans="1:8" ht="25.15" customHeight="1" thickBot="1">
      <c r="A3" s="53"/>
      <c r="B3" s="53"/>
      <c r="C3" s="54" t="s">
        <v>5</v>
      </c>
      <c r="D3" s="55" t="s">
        <v>7</v>
      </c>
      <c r="E3" s="55" t="s">
        <v>6</v>
      </c>
      <c r="F3" s="55" t="s">
        <v>8</v>
      </c>
      <c r="G3" s="55" t="s">
        <v>94</v>
      </c>
      <c r="H3" s="56" t="s">
        <v>49</v>
      </c>
    </row>
    <row r="4" spans="1:8">
      <c r="A4" s="137" t="s">
        <v>31</v>
      </c>
      <c r="B4" s="57" t="s">
        <v>3</v>
      </c>
      <c r="C4" s="58">
        <v>15323</v>
      </c>
      <c r="D4" s="59">
        <v>77041</v>
      </c>
      <c r="E4" s="59">
        <v>33846</v>
      </c>
      <c r="F4" s="59">
        <v>37006</v>
      </c>
      <c r="G4" s="59">
        <v>163216</v>
      </c>
      <c r="H4" s="60">
        <v>921740</v>
      </c>
    </row>
    <row r="5" spans="1:8">
      <c r="A5" s="138"/>
      <c r="B5" s="61" t="s">
        <v>4</v>
      </c>
      <c r="C5" s="62">
        <v>15362</v>
      </c>
      <c r="D5" s="63">
        <v>43983</v>
      </c>
      <c r="E5" s="63">
        <v>6132</v>
      </c>
      <c r="F5" s="63">
        <v>3407</v>
      </c>
      <c r="G5" s="63">
        <v>68884</v>
      </c>
      <c r="H5" s="64">
        <v>548878</v>
      </c>
    </row>
    <row r="6" spans="1:8">
      <c r="A6" s="138"/>
      <c r="B6" s="61" t="s">
        <v>2</v>
      </c>
      <c r="C6" s="62">
        <v>1671</v>
      </c>
      <c r="D6" s="63">
        <v>1758</v>
      </c>
      <c r="E6" s="65">
        <v>16</v>
      </c>
      <c r="F6" s="65">
        <v>1</v>
      </c>
      <c r="G6" s="63">
        <v>3446</v>
      </c>
      <c r="H6" s="64">
        <v>60661</v>
      </c>
    </row>
    <row r="7" spans="1:8" ht="15.75" thickBot="1">
      <c r="A7" s="139"/>
      <c r="B7" s="66" t="s">
        <v>1</v>
      </c>
      <c r="C7" s="67">
        <v>32356</v>
      </c>
      <c r="D7" s="68">
        <v>122782</v>
      </c>
      <c r="E7" s="68">
        <v>39994</v>
      </c>
      <c r="F7" s="68">
        <v>40414</v>
      </c>
      <c r="G7" s="68">
        <v>235546</v>
      </c>
      <c r="H7" s="69">
        <f>SUM(H4:H6)</f>
        <v>1531279</v>
      </c>
    </row>
    <row r="8" spans="1:8">
      <c r="A8" s="137" t="s">
        <v>72</v>
      </c>
      <c r="B8" s="70" t="s">
        <v>3</v>
      </c>
      <c r="C8" s="71">
        <v>0.48874241336552893</v>
      </c>
      <c r="D8" s="72">
        <v>0.55397775210602151</v>
      </c>
      <c r="E8" s="72">
        <v>0.58544584293564972</v>
      </c>
      <c r="F8" s="72">
        <v>0.46319515754202023</v>
      </c>
      <c r="G8" s="72">
        <v>0.53379570630330364</v>
      </c>
      <c r="H8" s="73">
        <v>0.56283442185431898</v>
      </c>
    </row>
    <row r="9" spans="1:8">
      <c r="A9" s="138"/>
      <c r="B9" s="61" t="s">
        <v>4</v>
      </c>
      <c r="C9" s="74">
        <v>0.49069131623486523</v>
      </c>
      <c r="D9" s="75">
        <v>0.55848850692312935</v>
      </c>
      <c r="E9" s="75">
        <v>0.62312459230267447</v>
      </c>
      <c r="F9" s="75">
        <v>0.54476078661579097</v>
      </c>
      <c r="G9" s="75">
        <v>0.54844376052494048</v>
      </c>
      <c r="H9" s="76">
        <v>0.59087083104077776</v>
      </c>
    </row>
    <row r="10" spans="1:8">
      <c r="A10" s="138"/>
      <c r="B10" s="61" t="s">
        <v>2</v>
      </c>
      <c r="C10" s="74">
        <v>0.39676840215439857</v>
      </c>
      <c r="D10" s="75">
        <v>0.50511945392491464</v>
      </c>
      <c r="E10" s="77" t="s">
        <v>16</v>
      </c>
      <c r="F10" s="77" t="s">
        <v>16</v>
      </c>
      <c r="G10" s="75">
        <v>0.45298897272199651</v>
      </c>
      <c r="H10" s="76">
        <v>0.47971513822719702</v>
      </c>
    </row>
    <row r="11" spans="1:8" ht="15.75" thickBot="1">
      <c r="A11" s="139"/>
      <c r="B11" s="78" t="s">
        <v>1</v>
      </c>
      <c r="C11" s="79">
        <v>0.48491778959080234</v>
      </c>
      <c r="D11" s="80">
        <v>0.5548940398429737</v>
      </c>
      <c r="E11" s="80">
        <v>0.59123868580287042</v>
      </c>
      <c r="F11" s="80">
        <v>0.47005988023952094</v>
      </c>
      <c r="G11" s="80">
        <v>0.53689725149227752</v>
      </c>
      <c r="H11" s="81">
        <v>0.56959117182433772</v>
      </c>
    </row>
    <row r="12" spans="1:8">
      <c r="A12" s="137" t="s">
        <v>73</v>
      </c>
      <c r="B12" s="57" t="s">
        <v>3</v>
      </c>
      <c r="C12" s="71">
        <v>0.23481041571493833</v>
      </c>
      <c r="D12" s="72">
        <v>8.7174361703508521E-2</v>
      </c>
      <c r="E12" s="72">
        <v>0.14823021922826923</v>
      </c>
      <c r="F12" s="72">
        <v>0.19215802842782251</v>
      </c>
      <c r="G12" s="72">
        <v>0.13749877462993823</v>
      </c>
      <c r="H12" s="73">
        <v>0.10643673921062338</v>
      </c>
    </row>
    <row r="13" spans="1:8">
      <c r="A13" s="138"/>
      <c r="B13" s="61" t="s">
        <v>4</v>
      </c>
      <c r="C13" s="74">
        <v>0.39519593802890246</v>
      </c>
      <c r="D13" s="75">
        <v>0.26726235136302662</v>
      </c>
      <c r="E13" s="75">
        <v>0.17139595564253099</v>
      </c>
      <c r="F13" s="75">
        <v>0.303492808922806</v>
      </c>
      <c r="G13" s="75">
        <v>0.28905115846931073</v>
      </c>
      <c r="H13" s="76">
        <v>0.1733663947179519</v>
      </c>
    </row>
    <row r="14" spans="1:8">
      <c r="A14" s="138"/>
      <c r="B14" s="61" t="s">
        <v>2</v>
      </c>
      <c r="C14" s="74">
        <v>0.594853381208857</v>
      </c>
      <c r="D14" s="75">
        <v>0.5130830489192264</v>
      </c>
      <c r="E14" s="77" t="s">
        <v>16</v>
      </c>
      <c r="F14" s="77" t="s">
        <v>16</v>
      </c>
      <c r="G14" s="75">
        <v>0.5522344747533372</v>
      </c>
      <c r="H14" s="76">
        <v>0.41507723248874895</v>
      </c>
    </row>
    <row r="15" spans="1:8" ht="15.75" thickBot="1">
      <c r="A15" s="138"/>
      <c r="B15" s="66" t="s">
        <v>1</v>
      </c>
      <c r="C15" s="82">
        <v>0.32955247867474347</v>
      </c>
      <c r="D15" s="83">
        <v>0.15778371422521217</v>
      </c>
      <c r="E15" s="83">
        <v>0.15189778466770015</v>
      </c>
      <c r="F15" s="83">
        <v>0.2015390706190924</v>
      </c>
      <c r="G15" s="83">
        <v>0.18788686710876007</v>
      </c>
      <c r="H15" s="84">
        <v>0.14265395137006384</v>
      </c>
    </row>
    <row r="16" spans="1:8" ht="35.25" customHeight="1" thickBot="1">
      <c r="A16" s="85" t="s">
        <v>75</v>
      </c>
      <c r="B16" s="86" t="s">
        <v>88</v>
      </c>
      <c r="C16" s="50">
        <v>0.27</v>
      </c>
      <c r="D16" s="50">
        <v>0.25</v>
      </c>
      <c r="E16" s="51">
        <v>0.17</v>
      </c>
      <c r="F16" s="51">
        <v>0.27</v>
      </c>
      <c r="G16" s="50">
        <v>0.24</v>
      </c>
      <c r="H16" s="50">
        <v>0.28999999999999998</v>
      </c>
    </row>
    <row r="17" spans="1:1">
      <c r="A17" s="87" t="s">
        <v>85</v>
      </c>
    </row>
    <row r="18" spans="1:1">
      <c r="A18" s="88" t="s">
        <v>82</v>
      </c>
    </row>
  </sheetData>
  <sortState ref="A23:I38">
    <sortCondition descending="1" ref="B23:B38"/>
  </sortState>
  <mergeCells count="3">
    <mergeCell ref="A4:A7"/>
    <mergeCell ref="A8:A11"/>
    <mergeCell ref="A12:A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0" sqref="A10"/>
    </sheetView>
  </sheetViews>
  <sheetFormatPr baseColWidth="10" defaultRowHeight="15"/>
  <cols>
    <col min="1" max="1" width="26.7109375" style="33" customWidth="1"/>
    <col min="2" max="2" width="12.140625" style="33" bestFit="1" customWidth="1"/>
    <col min="3" max="4" width="11.42578125" style="33"/>
    <col min="5" max="5" width="12.5703125" style="33" customWidth="1"/>
    <col min="6" max="6" width="12.28515625" style="33" customWidth="1"/>
    <col min="7" max="16384" width="11.42578125" style="33"/>
  </cols>
  <sheetData>
    <row r="1" spans="1:9">
      <c r="A1" s="90" t="s">
        <v>71</v>
      </c>
    </row>
    <row r="2" spans="1:9" ht="13.7" customHeight="1">
      <c r="A2" s="91"/>
      <c r="B2" s="92"/>
      <c r="C2" s="92"/>
      <c r="D2" s="92"/>
      <c r="E2" s="92"/>
      <c r="F2" s="92"/>
      <c r="G2" s="92"/>
      <c r="H2" s="92"/>
      <c r="I2" s="92"/>
    </row>
    <row r="3" spans="1:9" ht="33.4" customHeight="1">
      <c r="A3" s="93"/>
      <c r="B3" s="94" t="s">
        <v>95</v>
      </c>
      <c r="C3" s="94" t="s">
        <v>96</v>
      </c>
      <c r="D3" s="94" t="s">
        <v>97</v>
      </c>
      <c r="E3" s="94" t="s">
        <v>98</v>
      </c>
      <c r="F3" s="94" t="s">
        <v>99</v>
      </c>
      <c r="G3" s="95" t="s">
        <v>47</v>
      </c>
      <c r="H3" s="89" t="s">
        <v>1</v>
      </c>
    </row>
    <row r="4" spans="1:9" ht="13.7" customHeight="1">
      <c r="A4" s="96" t="s">
        <v>5</v>
      </c>
      <c r="B4" s="97">
        <v>0.42</v>
      </c>
      <c r="C4" s="97">
        <v>50.36</v>
      </c>
      <c r="D4" s="97">
        <v>25.52</v>
      </c>
      <c r="E4" s="97">
        <v>8.7200000000000006</v>
      </c>
      <c r="F4" s="97">
        <v>6.51</v>
      </c>
      <c r="G4" s="98">
        <v>8.4700000000000006</v>
      </c>
      <c r="H4" s="99">
        <v>100</v>
      </c>
    </row>
    <row r="5" spans="1:9" ht="13.7" customHeight="1">
      <c r="A5" s="96" t="s">
        <v>7</v>
      </c>
      <c r="B5" s="97">
        <v>0.99</v>
      </c>
      <c r="C5" s="97">
        <v>47.38</v>
      </c>
      <c r="D5" s="97">
        <v>15.29</v>
      </c>
      <c r="E5" s="97">
        <v>29.49</v>
      </c>
      <c r="F5" s="97">
        <v>3.63</v>
      </c>
      <c r="G5" s="98">
        <v>3.22</v>
      </c>
      <c r="H5" s="99">
        <v>100</v>
      </c>
    </row>
    <row r="6" spans="1:9" ht="13.7" customHeight="1">
      <c r="A6" s="96" t="s">
        <v>6</v>
      </c>
      <c r="B6" s="97">
        <v>2.42</v>
      </c>
      <c r="C6" s="97">
        <v>36.909999999999997</v>
      </c>
      <c r="D6" s="97">
        <v>5.31</v>
      </c>
      <c r="E6" s="97">
        <v>29.64</v>
      </c>
      <c r="F6" s="97">
        <v>21.27</v>
      </c>
      <c r="G6" s="98">
        <v>4.45</v>
      </c>
      <c r="H6" s="99">
        <v>100</v>
      </c>
    </row>
    <row r="7" spans="1:9" ht="13.7" customHeight="1">
      <c r="A7" s="96" t="s">
        <v>8</v>
      </c>
      <c r="B7" s="97">
        <v>0.7</v>
      </c>
      <c r="C7" s="97">
        <v>50.36</v>
      </c>
      <c r="D7" s="97">
        <v>18.59</v>
      </c>
      <c r="E7" s="97">
        <v>14.45</v>
      </c>
      <c r="F7" s="97">
        <v>9.26</v>
      </c>
      <c r="G7" s="98">
        <v>6.65</v>
      </c>
      <c r="H7" s="99">
        <v>100.01000000000002</v>
      </c>
    </row>
    <row r="8" spans="1:9" ht="13.7" customHeight="1">
      <c r="A8" s="96" t="s">
        <v>94</v>
      </c>
      <c r="B8" s="100">
        <v>1.1845349046960496</v>
      </c>
      <c r="C8" s="100">
        <v>46.066582486521156</v>
      </c>
      <c r="D8" s="100">
        <v>14.74755977792476</v>
      </c>
      <c r="E8" s="97">
        <v>24.119615978193334</v>
      </c>
      <c r="F8" s="100">
        <v>9.121520052913235</v>
      </c>
      <c r="G8" s="101">
        <v>4.7601867997514677</v>
      </c>
      <c r="H8" s="99">
        <v>100.00000000000001</v>
      </c>
    </row>
    <row r="9" spans="1:9" ht="13.7" customHeight="1">
      <c r="A9" s="96" t="s">
        <v>49</v>
      </c>
      <c r="B9" s="100">
        <v>12.77889325892872</v>
      </c>
      <c r="C9" s="100">
        <v>22.027647025745011</v>
      </c>
      <c r="D9" s="100">
        <v>36.727079067582721</v>
      </c>
      <c r="E9" s="100">
        <v>16.356335032466564</v>
      </c>
      <c r="F9" s="100">
        <v>6.9514506584279099</v>
      </c>
      <c r="G9" s="100">
        <v>5.1585949568490728</v>
      </c>
      <c r="H9" s="99">
        <v>100</v>
      </c>
    </row>
    <row r="10" spans="1:9">
      <c r="A10" s="88" t="s">
        <v>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Normal="100" workbookViewId="0">
      <selection activeCell="A2" sqref="A2"/>
    </sheetView>
  </sheetViews>
  <sheetFormatPr baseColWidth="10" defaultRowHeight="15"/>
  <cols>
    <col min="1" max="1" width="27.5703125" customWidth="1"/>
    <col min="2" max="3" width="13" customWidth="1"/>
    <col min="4" max="4" width="7.42578125" customWidth="1"/>
    <col min="5" max="5" width="14.42578125" customWidth="1"/>
    <col min="6" max="6" width="13" customWidth="1"/>
    <col min="7" max="7" width="9.140625" customWidth="1"/>
  </cols>
  <sheetData>
    <row r="1" spans="1:20">
      <c r="A1" s="20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3" spans="1:20">
      <c r="B3" s="140" t="s">
        <v>54</v>
      </c>
      <c r="C3" s="140"/>
      <c r="D3" s="140"/>
      <c r="E3" s="140"/>
      <c r="F3" s="140"/>
      <c r="G3" s="140"/>
    </row>
    <row r="4" spans="1:20" ht="52.35" customHeight="1">
      <c r="A4" s="6" t="s">
        <v>55</v>
      </c>
      <c r="B4" s="10" t="s">
        <v>19</v>
      </c>
      <c r="C4" s="10" t="s">
        <v>10</v>
      </c>
      <c r="D4" s="10" t="s">
        <v>17</v>
      </c>
      <c r="E4" s="10" t="s">
        <v>18</v>
      </c>
      <c r="F4" s="10" t="s">
        <v>13</v>
      </c>
      <c r="G4" s="11" t="s">
        <v>1</v>
      </c>
    </row>
    <row r="5" spans="1:20">
      <c r="A5" s="2" t="s">
        <v>5</v>
      </c>
      <c r="B5" s="4">
        <v>31.24</v>
      </c>
      <c r="C5" s="4">
        <v>65.97</v>
      </c>
      <c r="D5" s="4">
        <v>2.12</v>
      </c>
      <c r="E5" s="4">
        <v>0.12</v>
      </c>
      <c r="F5" s="4">
        <v>0.55999999999999994</v>
      </c>
      <c r="G5" s="5">
        <v>100.01</v>
      </c>
    </row>
    <row r="6" spans="1:20">
      <c r="A6" s="2" t="s">
        <v>7</v>
      </c>
      <c r="B6" s="4">
        <v>27.3</v>
      </c>
      <c r="C6" s="4">
        <v>68.989999999999995</v>
      </c>
      <c r="D6" s="4">
        <v>1.22</v>
      </c>
      <c r="E6" s="4">
        <v>0.17</v>
      </c>
      <c r="F6" s="4">
        <v>2.33</v>
      </c>
      <c r="G6" s="5">
        <v>100.00999999999999</v>
      </c>
    </row>
    <row r="7" spans="1:20">
      <c r="A7" s="2" t="s">
        <v>6</v>
      </c>
      <c r="B7" s="4">
        <v>43.65</v>
      </c>
      <c r="C7" s="4">
        <v>54.13</v>
      </c>
      <c r="D7" s="4">
        <v>1.47</v>
      </c>
      <c r="E7" s="4">
        <v>0.24</v>
      </c>
      <c r="F7" s="4">
        <v>0.51</v>
      </c>
      <c r="G7" s="5">
        <v>100</v>
      </c>
    </row>
    <row r="8" spans="1:20">
      <c r="A8" s="2" t="s">
        <v>8</v>
      </c>
      <c r="B8" s="4">
        <v>35.14</v>
      </c>
      <c r="C8" s="4">
        <v>61.88</v>
      </c>
      <c r="D8" s="4">
        <v>2.21</v>
      </c>
      <c r="E8" s="4">
        <v>0.13</v>
      </c>
      <c r="F8" s="4">
        <v>0.64</v>
      </c>
      <c r="G8" s="5">
        <v>100</v>
      </c>
    </row>
    <row r="9" spans="1:20">
      <c r="A9" s="21" t="s">
        <v>82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C3" sqref="C3:E3"/>
    </sheetView>
  </sheetViews>
  <sheetFormatPr baseColWidth="10" defaultRowHeight="15"/>
  <cols>
    <col min="1" max="1" width="26.5703125" style="33" customWidth="1"/>
    <col min="2" max="2" width="16.85546875" style="33" customWidth="1"/>
    <col min="3" max="3" width="18" style="33" customWidth="1"/>
    <col min="4" max="4" width="18.42578125" style="33" customWidth="1"/>
    <col min="5" max="5" width="17.42578125" style="33" customWidth="1"/>
    <col min="6" max="16384" width="11.42578125" style="33"/>
  </cols>
  <sheetData>
    <row r="1" spans="1:5">
      <c r="A1" s="52" t="s">
        <v>74</v>
      </c>
    </row>
    <row r="2" spans="1:5" ht="16.350000000000001" customHeight="1"/>
    <row r="3" spans="1:5" ht="30" customHeight="1">
      <c r="A3" s="103"/>
      <c r="B3" s="141" t="s">
        <v>107</v>
      </c>
      <c r="C3" s="142" t="s">
        <v>116</v>
      </c>
      <c r="D3" s="143"/>
      <c r="E3" s="144"/>
    </row>
    <row r="4" spans="1:5" ht="47.25" customHeight="1">
      <c r="A4" s="104" t="s">
        <v>48</v>
      </c>
      <c r="B4" s="141"/>
      <c r="C4" s="105" t="s">
        <v>108</v>
      </c>
      <c r="D4" s="105" t="s">
        <v>109</v>
      </c>
      <c r="E4" s="95" t="s">
        <v>100</v>
      </c>
    </row>
    <row r="5" spans="1:5" ht="14.25" customHeight="1">
      <c r="A5" s="94" t="s">
        <v>5</v>
      </c>
      <c r="B5" s="106">
        <v>6294</v>
      </c>
      <c r="C5" s="101">
        <v>28.15</v>
      </c>
      <c r="D5" s="101">
        <v>12.92</v>
      </c>
      <c r="E5" s="102">
        <f>SUM(C5:D5)</f>
        <v>41.07</v>
      </c>
    </row>
    <row r="6" spans="1:5" ht="14.25" customHeight="1">
      <c r="A6" s="94" t="s">
        <v>7</v>
      </c>
      <c r="B6" s="106">
        <v>19787</v>
      </c>
      <c r="C6" s="101">
        <v>38.26</v>
      </c>
      <c r="D6" s="101">
        <v>11.29</v>
      </c>
      <c r="E6" s="102">
        <f t="shared" ref="E6:E9" si="0">SUM(C6:D6)</f>
        <v>49.55</v>
      </c>
    </row>
    <row r="7" spans="1:5">
      <c r="A7" s="94" t="s">
        <v>6</v>
      </c>
      <c r="B7" s="106">
        <v>7082</v>
      </c>
      <c r="C7" s="101">
        <v>21.13</v>
      </c>
      <c r="D7" s="101">
        <v>9.17</v>
      </c>
      <c r="E7" s="102">
        <f t="shared" si="0"/>
        <v>30.299999999999997</v>
      </c>
    </row>
    <row r="8" spans="1:5" ht="14.25" customHeight="1">
      <c r="A8" s="94" t="s">
        <v>8</v>
      </c>
      <c r="B8" s="106">
        <v>6623</v>
      </c>
      <c r="C8" s="101">
        <v>27.05</v>
      </c>
      <c r="D8" s="101">
        <v>11.94</v>
      </c>
      <c r="E8" s="102">
        <f t="shared" si="0"/>
        <v>38.99</v>
      </c>
    </row>
    <row r="9" spans="1:5">
      <c r="A9" s="89" t="s">
        <v>94</v>
      </c>
      <c r="B9" s="107">
        <v>39786</v>
      </c>
      <c r="C9" s="108">
        <v>25.55560313450092</v>
      </c>
      <c r="D9" s="108">
        <v>10.940778486704064</v>
      </c>
      <c r="E9" s="102">
        <f t="shared" si="0"/>
        <v>36.496381621204982</v>
      </c>
    </row>
    <row r="10" spans="1:5">
      <c r="A10" s="88" t="s">
        <v>82</v>
      </c>
    </row>
  </sheetData>
  <mergeCells count="2">
    <mergeCell ref="B3:B4"/>
    <mergeCell ref="C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85" zoomScaleNormal="85" workbookViewId="0">
      <selection activeCell="G19" sqref="G19"/>
    </sheetView>
  </sheetViews>
  <sheetFormatPr baseColWidth="10" defaultRowHeight="15.75"/>
  <cols>
    <col min="1" max="1" width="26.28515625" style="110" customWidth="1"/>
    <col min="2" max="2" width="11.42578125" style="110"/>
    <col min="3" max="3" width="13.140625" style="110" customWidth="1"/>
    <col min="4" max="4" width="14.140625" style="110" customWidth="1"/>
    <col min="5" max="5" width="19" style="110" customWidth="1"/>
    <col min="6" max="16384" width="11.42578125" style="110"/>
  </cols>
  <sheetData>
    <row r="1" spans="1:13">
      <c r="A1" s="109" t="s">
        <v>106</v>
      </c>
    </row>
    <row r="2" spans="1:13">
      <c r="A2" s="130"/>
    </row>
    <row r="3" spans="1:13">
      <c r="B3" s="150" t="s">
        <v>54</v>
      </c>
      <c r="C3" s="151"/>
      <c r="D3" s="151"/>
      <c r="E3" s="151"/>
      <c r="F3" s="151"/>
      <c r="G3" s="151"/>
      <c r="H3" s="151"/>
      <c r="I3" s="151"/>
      <c r="J3" s="152"/>
      <c r="K3" s="145" t="s">
        <v>1</v>
      </c>
    </row>
    <row r="4" spans="1:13" ht="14.25" customHeight="1">
      <c r="A4" s="146" t="s">
        <v>56</v>
      </c>
      <c r="B4" s="148" t="s">
        <v>19</v>
      </c>
      <c r="C4" s="148" t="s">
        <v>11</v>
      </c>
      <c r="D4" s="148"/>
      <c r="E4" s="148"/>
      <c r="F4" s="148"/>
      <c r="G4" s="148"/>
      <c r="H4" s="148"/>
      <c r="I4" s="148"/>
      <c r="J4" s="149" t="s">
        <v>101</v>
      </c>
      <c r="K4" s="145"/>
    </row>
    <row r="5" spans="1:13" ht="60">
      <c r="A5" s="147"/>
      <c r="B5" s="148"/>
      <c r="C5" s="111" t="s">
        <v>30</v>
      </c>
      <c r="D5" s="111" t="s">
        <v>29</v>
      </c>
      <c r="E5" s="111" t="s">
        <v>5</v>
      </c>
      <c r="F5" s="111" t="s">
        <v>7</v>
      </c>
      <c r="G5" s="111" t="s">
        <v>6</v>
      </c>
      <c r="H5" s="111" t="s">
        <v>8</v>
      </c>
      <c r="I5" s="111" t="s">
        <v>68</v>
      </c>
      <c r="J5" s="149"/>
      <c r="K5" s="145"/>
      <c r="M5" s="112"/>
    </row>
    <row r="6" spans="1:13">
      <c r="A6" s="113" t="s">
        <v>5</v>
      </c>
      <c r="B6" s="114">
        <v>29.463243873978996</v>
      </c>
      <c r="C6" s="114">
        <v>1.8378063010501748</v>
      </c>
      <c r="D6" s="114">
        <v>1.8961493582263713</v>
      </c>
      <c r="E6" s="114">
        <v>44.224037339556595</v>
      </c>
      <c r="F6" s="114">
        <v>11.872812135355893</v>
      </c>
      <c r="G6" s="114">
        <v>1.1085180863477246</v>
      </c>
      <c r="H6" s="114">
        <v>2.4504084014002334</v>
      </c>
      <c r="I6" s="114">
        <v>3.7339556592765457</v>
      </c>
      <c r="J6" s="115">
        <v>3.413068844807468</v>
      </c>
      <c r="K6" s="115">
        <v>100</v>
      </c>
    </row>
    <row r="7" spans="1:13">
      <c r="A7" s="113" t="s">
        <v>7</v>
      </c>
      <c r="B7" s="114">
        <v>39.781118143459913</v>
      </c>
      <c r="C7" s="114">
        <v>0.73839662447257381</v>
      </c>
      <c r="D7" s="114">
        <v>0.54061181434599159</v>
      </c>
      <c r="E7" s="114">
        <v>2.3206751054852321</v>
      </c>
      <c r="F7" s="114">
        <v>49.090189873417721</v>
      </c>
      <c r="G7" s="114">
        <v>0.64609704641350207</v>
      </c>
      <c r="H7" s="114">
        <v>4.0611814345991561</v>
      </c>
      <c r="I7" s="114">
        <v>0.870253164556962</v>
      </c>
      <c r="J7" s="115">
        <v>1.9514767932489452</v>
      </c>
      <c r="K7" s="115">
        <v>100</v>
      </c>
    </row>
    <row r="8" spans="1:13">
      <c r="A8" s="113" t="s">
        <v>6</v>
      </c>
      <c r="B8" s="114">
        <v>26.336633663366339</v>
      </c>
      <c r="C8" s="114">
        <v>5.3069306930693072</v>
      </c>
      <c r="D8" s="114">
        <v>8.4158415841584162</v>
      </c>
      <c r="E8" s="114">
        <v>11.663366336633665</v>
      </c>
      <c r="F8" s="114">
        <v>16.712871287128714</v>
      </c>
      <c r="G8" s="114">
        <v>20.792079207920793</v>
      </c>
      <c r="H8" s="114">
        <v>3.0891089108910892</v>
      </c>
      <c r="I8" s="114">
        <v>4.6336633663366333</v>
      </c>
      <c r="J8" s="115">
        <v>3.0495049504950495</v>
      </c>
      <c r="K8" s="115">
        <v>100</v>
      </c>
    </row>
    <row r="9" spans="1:13">
      <c r="A9" s="113" t="s">
        <v>8</v>
      </c>
      <c r="B9" s="114">
        <v>32.943645083932857</v>
      </c>
      <c r="C9" s="114">
        <v>1.3489208633093526</v>
      </c>
      <c r="D9" s="114">
        <v>0.53956834532374098</v>
      </c>
      <c r="E9" s="114">
        <v>17.386091127098322</v>
      </c>
      <c r="F9" s="114">
        <v>39.61330935251798</v>
      </c>
      <c r="G9" s="114">
        <v>0.59952038369304561</v>
      </c>
      <c r="H9" s="114">
        <v>2.6229016786570742</v>
      </c>
      <c r="I9" s="114">
        <v>2.5629496402877696</v>
      </c>
      <c r="J9" s="115">
        <v>2.3830935251798562</v>
      </c>
      <c r="K9" s="115">
        <v>100</v>
      </c>
    </row>
    <row r="10" spans="1:13">
      <c r="A10" s="88" t="s">
        <v>82</v>
      </c>
    </row>
  </sheetData>
  <mergeCells count="6">
    <mergeCell ref="K3:K5"/>
    <mergeCell ref="A4:A5"/>
    <mergeCell ref="B4:B5"/>
    <mergeCell ref="C4:I4"/>
    <mergeCell ref="J4:J5"/>
    <mergeCell ref="B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C4" sqref="C4"/>
    </sheetView>
  </sheetViews>
  <sheetFormatPr baseColWidth="10" defaultRowHeight="15"/>
  <cols>
    <col min="1" max="1" width="26.5703125" style="33" customWidth="1"/>
    <col min="2" max="2" width="16.85546875" style="33" customWidth="1"/>
    <col min="3" max="3" width="18.140625" style="33" customWidth="1"/>
    <col min="4" max="4" width="19.85546875" style="33" customWidth="1"/>
    <col min="5" max="5" width="21.85546875" style="33" customWidth="1"/>
    <col min="6" max="16384" width="11.42578125" style="33"/>
  </cols>
  <sheetData>
    <row r="1" spans="1:5">
      <c r="A1" s="90" t="s">
        <v>112</v>
      </c>
    </row>
    <row r="3" spans="1:5" ht="14.25" customHeight="1">
      <c r="A3" s="154" t="s">
        <v>48</v>
      </c>
      <c r="B3" s="141" t="s">
        <v>89</v>
      </c>
      <c r="C3" s="153" t="s">
        <v>117</v>
      </c>
      <c r="D3" s="153"/>
      <c r="E3" s="153"/>
    </row>
    <row r="4" spans="1:5" ht="44.25" customHeight="1">
      <c r="A4" s="155"/>
      <c r="B4" s="141"/>
      <c r="C4" s="105" t="s">
        <v>110</v>
      </c>
      <c r="D4" s="105" t="s">
        <v>111</v>
      </c>
      <c r="E4" s="95" t="s">
        <v>102</v>
      </c>
    </row>
    <row r="5" spans="1:5">
      <c r="A5" s="117" t="s">
        <v>5</v>
      </c>
      <c r="B5" s="106">
        <v>5596</v>
      </c>
      <c r="C5" s="97">
        <v>45.59</v>
      </c>
      <c r="D5" s="97">
        <v>10.75</v>
      </c>
      <c r="E5" s="116">
        <f>SUM(C5:D5)</f>
        <v>56.34</v>
      </c>
    </row>
    <row r="6" spans="1:5">
      <c r="A6" s="117" t="s">
        <v>7</v>
      </c>
      <c r="B6" s="106">
        <v>19843</v>
      </c>
      <c r="C6" s="97">
        <v>64.349999999999994</v>
      </c>
      <c r="D6" s="97">
        <v>8.93</v>
      </c>
      <c r="E6" s="116">
        <f t="shared" ref="E6:E9" si="0">SUM(C6:D6)</f>
        <v>73.28</v>
      </c>
    </row>
    <row r="7" spans="1:5">
      <c r="A7" s="117" t="s">
        <v>6</v>
      </c>
      <c r="B7" s="106">
        <v>1709</v>
      </c>
      <c r="C7" s="97">
        <v>43.72</v>
      </c>
      <c r="D7" s="97">
        <v>7.41</v>
      </c>
      <c r="E7" s="116">
        <f t="shared" si="0"/>
        <v>51.129999999999995</v>
      </c>
    </row>
    <row r="8" spans="1:5">
      <c r="A8" s="117" t="s">
        <v>8</v>
      </c>
      <c r="B8" s="106">
        <v>1642</v>
      </c>
      <c r="C8" s="97">
        <v>61.28</v>
      </c>
      <c r="D8" s="97">
        <v>6.91</v>
      </c>
      <c r="E8" s="116">
        <f t="shared" si="0"/>
        <v>68.19</v>
      </c>
    </row>
    <row r="9" spans="1:5">
      <c r="A9" s="118" t="s">
        <v>94</v>
      </c>
      <c r="B9" s="107">
        <v>28790</v>
      </c>
      <c r="C9" s="108">
        <v>57.431997424754542</v>
      </c>
      <c r="D9" s="108">
        <v>9.1622404635441814</v>
      </c>
      <c r="E9" s="116">
        <f t="shared" si="0"/>
        <v>66.594237888298721</v>
      </c>
    </row>
    <row r="10" spans="1:5">
      <c r="A10" s="88" t="s">
        <v>82</v>
      </c>
    </row>
  </sheetData>
  <mergeCells count="3">
    <mergeCell ref="B3:B4"/>
    <mergeCell ref="C3:E3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9" sqref="E19"/>
    </sheetView>
  </sheetViews>
  <sheetFormatPr baseColWidth="10" defaultRowHeight="15"/>
  <cols>
    <col min="1" max="1" width="27.85546875" style="33" customWidth="1"/>
    <col min="2" max="2" width="15.85546875" style="33" customWidth="1"/>
    <col min="3" max="3" width="15.42578125" style="33" customWidth="1"/>
    <col min="4" max="5" width="11.42578125" style="33"/>
    <col min="6" max="6" width="15" style="33" customWidth="1"/>
    <col min="7" max="16384" width="11.42578125" style="33"/>
  </cols>
  <sheetData>
    <row r="1" spans="1:9">
      <c r="A1" s="52" t="s">
        <v>103</v>
      </c>
    </row>
    <row r="3" spans="1:9" ht="73.5" customHeight="1">
      <c r="A3" s="125" t="s">
        <v>20</v>
      </c>
      <c r="B3" s="125" t="s">
        <v>21</v>
      </c>
      <c r="C3" s="125" t="s">
        <v>22</v>
      </c>
      <c r="D3" s="125" t="s">
        <v>23</v>
      </c>
      <c r="E3" s="125" t="s">
        <v>24</v>
      </c>
      <c r="F3" s="125" t="s">
        <v>25</v>
      </c>
    </row>
    <row r="4" spans="1:9" ht="14.25" customHeight="1">
      <c r="A4" s="126" t="s">
        <v>87</v>
      </c>
      <c r="B4" s="127">
        <v>89</v>
      </c>
      <c r="C4" s="127">
        <v>85</v>
      </c>
      <c r="D4" s="127">
        <v>73</v>
      </c>
      <c r="E4" s="127">
        <v>93</v>
      </c>
      <c r="F4" s="128">
        <v>1900</v>
      </c>
    </row>
    <row r="5" spans="1:9" ht="14.25" customHeight="1">
      <c r="A5" s="126" t="s">
        <v>5</v>
      </c>
      <c r="B5" s="127">
        <v>89</v>
      </c>
      <c r="C5" s="127">
        <v>82</v>
      </c>
      <c r="D5" s="127">
        <v>77</v>
      </c>
      <c r="E5" s="127">
        <v>97</v>
      </c>
      <c r="F5" s="128">
        <v>1990</v>
      </c>
    </row>
    <row r="6" spans="1:9" ht="14.25" customHeight="1">
      <c r="A6" s="126" t="s">
        <v>7</v>
      </c>
      <c r="B6" s="127">
        <v>93</v>
      </c>
      <c r="C6" s="127">
        <v>83</v>
      </c>
      <c r="D6" s="127">
        <v>83</v>
      </c>
      <c r="E6" s="127">
        <v>98</v>
      </c>
      <c r="F6" s="128">
        <v>2020</v>
      </c>
    </row>
    <row r="7" spans="1:9" ht="14.25" customHeight="1">
      <c r="A7" s="126" t="s">
        <v>6</v>
      </c>
      <c r="B7" s="127">
        <v>84</v>
      </c>
      <c r="C7" s="127">
        <v>79</v>
      </c>
      <c r="D7" s="127">
        <v>67</v>
      </c>
      <c r="E7" s="127">
        <v>94</v>
      </c>
      <c r="F7" s="128">
        <v>1780</v>
      </c>
      <c r="G7" s="129"/>
      <c r="I7" s="129"/>
    </row>
    <row r="8" spans="1:9" ht="14.25" customHeight="1">
      <c r="A8" s="118" t="s">
        <v>8</v>
      </c>
      <c r="B8" s="127">
        <v>87</v>
      </c>
      <c r="C8" s="127">
        <v>82</v>
      </c>
      <c r="D8" s="127">
        <v>79</v>
      </c>
      <c r="E8" s="127">
        <v>96</v>
      </c>
      <c r="F8" s="128">
        <v>2000</v>
      </c>
    </row>
    <row r="9" spans="1:9" ht="32.25" customHeight="1">
      <c r="A9" s="156" t="s">
        <v>104</v>
      </c>
      <c r="B9" s="156"/>
      <c r="C9" s="156"/>
      <c r="D9" s="156"/>
      <c r="E9" s="156"/>
      <c r="F9" s="156"/>
    </row>
    <row r="10" spans="1:9">
      <c r="A10" s="88" t="s">
        <v>83</v>
      </c>
    </row>
  </sheetData>
  <mergeCells count="1"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Tableau 1</vt:lpstr>
      <vt:lpstr>Graphique 1</vt:lpstr>
      <vt:lpstr>Tableau 2</vt:lpstr>
      <vt:lpstr>Tableau 3</vt:lpstr>
      <vt:lpstr>Tableau 4</vt:lpstr>
      <vt:lpstr>Tableau 5</vt:lpstr>
      <vt:lpstr>Tableau 6</vt:lpstr>
      <vt:lpstr>Tableau 7</vt:lpstr>
      <vt:lpstr>Tableau 8</vt:lpstr>
      <vt:lpstr>Tableau 9</vt:lpstr>
      <vt:lpstr>Tableau 10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Christophe JAGGERS</cp:lastModifiedBy>
  <dcterms:created xsi:type="dcterms:W3CDTF">2014-10-30T10:03:06Z</dcterms:created>
  <dcterms:modified xsi:type="dcterms:W3CDTF">2016-04-28T08:24:36Z</dcterms:modified>
</cp:coreProperties>
</file>